
<file path=[Content_Types].xml><?xml version="1.0" encoding="utf-8"?>
<Types xmlns="http://schemas.openxmlformats.org/package/2006/content-types">
  <Default Extension="bin" ContentType="application/vnd.openxmlformats-officedocument.spreadsheetml.printerSettings"/>
  <Default Extension="png" ContentType="image/png"/>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drawings/drawing4.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240" yWindow="2415" windowWidth="18135" windowHeight="5160" firstSheet="2" activeTab="2"/>
  </bookViews>
  <sheets>
    <sheet name="Sheet1" sheetId="1" state="hidden" r:id="rId1"/>
    <sheet name="Sheet2" sheetId="2" state="hidden" r:id="rId2"/>
    <sheet name="BC Plan" sheetId="3" r:id="rId3"/>
    <sheet name="Sheet4" sheetId="4" state="hidden" r:id="rId4"/>
    <sheet name="Facility Closure Checklist" sheetId="8" r:id="rId5"/>
    <sheet name="Contact Tracing Form" sheetId="5" r:id="rId6"/>
    <sheet name="Events Log" sheetId="6" r:id="rId7"/>
    <sheet name="Sheet7" sheetId="7" state="hidden" r:id="rId8"/>
    <sheet name="Sheet9" sheetId="9" state="hidden" r:id="rId9"/>
  </sheets>
  <definedNames>
    <definedName name="_xlnm._FilterDatabase" localSheetId="4" hidden="1">'Facility Closure Checklist'!$A$8:$J$23</definedName>
    <definedName name="_xlnm.Print_Area" localSheetId="5">'Contact Tracing Form'!$A$1:$K$27</definedName>
    <definedName name="_xlnm.Print_Area" localSheetId="6">'Events Log'!$A$1:$K$26</definedName>
    <definedName name="_xlnm.Print_Area" localSheetId="4">'Facility Closure Checklist'!$B$1:$I$26</definedName>
    <definedName name="_xlnm.Print_Titles" localSheetId="4">'Facility Closure Checklist'!$1:$8</definedName>
  </definedNames>
  <calcPr calcId="124519"/>
</workbook>
</file>

<file path=xl/calcChain.xml><?xml version="1.0" encoding="utf-8"?>
<calcChain xmlns="http://schemas.openxmlformats.org/spreadsheetml/2006/main">
  <c r="A19" i="6"/>
  <c r="A18"/>
  <c r="A17"/>
  <c r="A16"/>
  <c r="A15"/>
  <c r="A14"/>
  <c r="A13"/>
  <c r="A12"/>
  <c r="A11"/>
  <c r="A10"/>
  <c r="A9"/>
  <c r="H20" i="5"/>
  <c r="K20" s="1"/>
  <c r="A20"/>
  <c r="A19"/>
  <c r="A18"/>
  <c r="A17"/>
  <c r="A16"/>
  <c r="A15"/>
  <c r="A14"/>
  <c r="A13"/>
  <c r="A12"/>
  <c r="A11"/>
  <c r="A10"/>
  <c r="A9"/>
</calcChain>
</file>

<file path=xl/sharedStrings.xml><?xml version="1.0" encoding="utf-8"?>
<sst xmlns="http://schemas.openxmlformats.org/spreadsheetml/2006/main" count="213" uniqueCount="158">
  <si>
    <t>Active Monitoring</t>
  </si>
  <si>
    <t>Employee Number and Name</t>
  </si>
  <si>
    <t>3138 - Joselito Misa</t>
  </si>
  <si>
    <t>Date</t>
  </si>
  <si>
    <t>SSC - 41122 RUH Sulaimania Dhabab HQ</t>
  </si>
  <si>
    <t>SN</t>
  </si>
  <si>
    <t>NAME</t>
  </si>
  <si>
    <t>EMPLOYEE NO.</t>
  </si>
  <si>
    <t>DATE</t>
  </si>
  <si>
    <t>TYPE OF CONTACT</t>
  </si>
  <si>
    <t>COVID SYMPTOMS EXPERIENCED?
Y/N</t>
  </si>
  <si>
    <t>MANAGER RECOMMENDATIONS</t>
  </si>
  <si>
    <t>Abdulnasir Vattapoyil</t>
  </si>
  <si>
    <t>N</t>
  </si>
  <si>
    <t>Home quarantine for 14 days.</t>
  </si>
  <si>
    <t>Omar Ali</t>
  </si>
  <si>
    <t>Y</t>
  </si>
  <si>
    <t>Hospitalization with sick leave</t>
  </si>
  <si>
    <t>Mohd Syed</t>
  </si>
  <si>
    <t>EMP. NO</t>
  </si>
  <si>
    <t>DATE &amp; TIME</t>
  </si>
  <si>
    <t>EVENT DESCRIPTION</t>
  </si>
  <si>
    <t>Usman Amjad</t>
  </si>
  <si>
    <t>transferred all shipments from SSC - 41122 Dhabab HQ to SSC - 41124 Olaya Makkah Rd.</t>
  </si>
  <si>
    <t xml:space="preserve">Tofazzal Hussein </t>
  </si>
  <si>
    <t>informed CS and Ops regarding on the transfer of shipments to nearby SSC</t>
  </si>
  <si>
    <t>advised system admin to temporary remove closed SSC from the system</t>
  </si>
  <si>
    <t>Remarks</t>
  </si>
  <si>
    <t>Closure Date &amp; Time</t>
  </si>
  <si>
    <t>Reason fo Closure</t>
  </si>
  <si>
    <t>City</t>
  </si>
  <si>
    <t>Category</t>
  </si>
  <si>
    <t>Criteria</t>
  </si>
  <si>
    <t>Responsible Person</t>
  </si>
  <si>
    <t>Target Completion of Task</t>
  </si>
  <si>
    <t>Status</t>
  </si>
  <si>
    <t>Completion Date &amp; Time</t>
  </si>
  <si>
    <t>Status Follow-up</t>
  </si>
  <si>
    <t>Shipments</t>
  </si>
  <si>
    <t>Not Started</t>
  </si>
  <si>
    <t>Equipments</t>
  </si>
  <si>
    <t>Manpower</t>
  </si>
  <si>
    <t>TBD</t>
  </si>
  <si>
    <t>Completed</t>
  </si>
  <si>
    <t>Alert Level 1</t>
  </si>
  <si>
    <t>Alert Level 2</t>
  </si>
  <si>
    <t>Alert Level 3</t>
  </si>
  <si>
    <t>Alert Level 4</t>
  </si>
  <si>
    <t>Coordination with other departments for all staff-related concerns</t>
  </si>
  <si>
    <t>Inform all customers through all channels (email, calls, SMS) about the possible delays in our services due to the threat</t>
  </si>
  <si>
    <t xml:space="preserve">Limit all non-essential staff  travel/ movements </t>
  </si>
  <si>
    <t>Activate the Quick Response Team (QRT) to transfer and safeguard shipments from the closed facility to the alternate location within 3 hours
Keep record of all shipment movements/ transfers</t>
  </si>
  <si>
    <t>Inform all customers through all channels (email, calls, SMS) about the closure of (specific) facilities, and/ or deactivation of certain services  and delay  in our services due to the threat</t>
  </si>
  <si>
    <t>Inform all departments about the closure, deactivation of certain services and/ or limited operating hours of the facility (ies),
including HQ in KSA (CSD, QRM, HRD)</t>
  </si>
  <si>
    <t>Keep all important documents &amp; records in secured/ locked drawers or cabinets</t>
  </si>
  <si>
    <t>Initiate and prepare backup of all systems data  for offline use</t>
  </si>
  <si>
    <t>Assignment and re-allocation of employee(s) from closed facility  to other facility (ies) as deemed necessary</t>
  </si>
  <si>
    <t>Unplanned Facility Closure Checklist</t>
  </si>
  <si>
    <t xml:space="preserve">Contact Tracing Form
</t>
  </si>
  <si>
    <t>City-wide Spread Cases (with Facility Closure, City Lock down and Staff Infection)</t>
  </si>
  <si>
    <t>City-wide Spread Cases (No Facility Closure)</t>
  </si>
  <si>
    <t>City-wide Spread Cases (with Facility Closure)</t>
  </si>
  <si>
    <t>Inform all customers through all channels (email, calls, SMS, Website, Social media) about the closure of facilities, and/ or deactivation of services  and delay  in our services due to the threat and in compliance to government directives</t>
  </si>
  <si>
    <t>Postponement of customer visits,  meetings and face to face interactions, including large gatherings and classroom trainings</t>
  </si>
  <si>
    <t>Initiate partial / selected "Work from Home" option
Ensure IT requirements &amp; technology support are set-up including VPN</t>
  </si>
  <si>
    <t>Inform all departments including HQ in KSA (CSD, QRM, HRD about the closure of the facilities</t>
  </si>
  <si>
    <t>Initiate full implementation of "Work from Home" option for functions such as sales, customer services, finance,  IT, human resources and admin.</t>
  </si>
  <si>
    <t>Provide assistance to affected staff (confirmed cases) regarding medical insurance claim and hospitalization in reference to company policies</t>
  </si>
  <si>
    <t>Manager</t>
  </si>
  <si>
    <t>Supervisor</t>
  </si>
  <si>
    <t>Country</t>
  </si>
  <si>
    <t>Location/ Address</t>
  </si>
  <si>
    <t>Department</t>
  </si>
  <si>
    <t>Facility Closure Information</t>
  </si>
  <si>
    <t>Identification of shipments present in the facility</t>
  </si>
  <si>
    <t>Informing customers about the transferred shipments</t>
  </si>
  <si>
    <t>Communication with respective departments</t>
  </si>
  <si>
    <t>All incoming customer calls and inquiries are diverted to KSA - Customer Service</t>
  </si>
  <si>
    <t>Identify alternative measures with Corporate office (KSA) to continue operations despite worst case scenarios</t>
  </si>
  <si>
    <t>Activate skeletal workforce for frontline operations  on adhoc/ per need basis (emergency pickup  and deliveries only)</t>
  </si>
  <si>
    <t>Location</t>
  </si>
  <si>
    <t>Department/ Location</t>
  </si>
  <si>
    <t xml:space="preserve">Prepared by:                                                                                              Approved by:                                                                                                        Noted by:                                    </t>
  </si>
  <si>
    <r>
      <t xml:space="preserve">_______________________                                                                                             </t>
    </r>
    <r>
      <rPr>
        <u/>
        <sz val="11"/>
        <color indexed="8"/>
        <rFont val="Calibri"/>
        <family val="2"/>
      </rPr>
      <t xml:space="preserve"> </t>
    </r>
    <r>
      <rPr>
        <b/>
        <u/>
        <sz val="11"/>
        <color indexed="8"/>
        <rFont val="Calibri"/>
        <family val="2"/>
      </rPr>
      <t xml:space="preserve"> Shaji George     </t>
    </r>
    <r>
      <rPr>
        <b/>
        <sz val="11"/>
        <color theme="1"/>
        <rFont val="Calibri"/>
        <family val="2"/>
        <scheme val="minor"/>
      </rPr>
      <t xml:space="preserve">   </t>
    </r>
    <r>
      <rPr>
        <sz val="11"/>
        <color theme="1"/>
        <rFont val="Calibri"/>
        <family val="2"/>
        <scheme val="minor"/>
      </rPr>
      <t xml:space="preserve">                                                                           </t>
    </r>
    <r>
      <rPr>
        <b/>
        <sz val="11"/>
        <color indexed="8"/>
        <rFont val="Calibri"/>
        <family val="2"/>
      </rPr>
      <t xml:space="preserve">               </t>
    </r>
    <r>
      <rPr>
        <b/>
        <u/>
        <sz val="11"/>
        <color indexed="8"/>
        <rFont val="Calibri"/>
        <family val="2"/>
      </rPr>
      <t xml:space="preserve"> Mohannad Khayyat  </t>
    </r>
    <r>
      <rPr>
        <b/>
        <sz val="11"/>
        <color indexed="8"/>
        <rFont val="Calibri"/>
        <family val="2"/>
      </rPr>
      <t xml:space="preserve"> </t>
    </r>
  </si>
  <si>
    <t>Point-of-Contact (Name)</t>
  </si>
  <si>
    <t xml:space="preserve">     Contingency Manager                                                                                            Country General Manager                                                                                              Director - IBU</t>
  </si>
  <si>
    <t xml:space="preserve">BCP Events Log
</t>
  </si>
  <si>
    <t>Contact Type 1 : Close contact with a confirmed case in the last 14 days</t>
  </si>
  <si>
    <t>Contact Type 2 : Unprotected exposure of a confirmed case over a period of 30 minutes or more</t>
  </si>
  <si>
    <t>Supplies</t>
  </si>
  <si>
    <t>Documents/ Records</t>
  </si>
  <si>
    <t>System Data Backup</t>
  </si>
  <si>
    <t>Scanning of received shipments</t>
  </si>
  <si>
    <t>Transfer of shipments to the alternate facility</t>
  </si>
  <si>
    <t>Physical transfer of equipments</t>
  </si>
  <si>
    <t>Recording of transferred equipments</t>
  </si>
  <si>
    <t>Keys safekeeping</t>
  </si>
  <si>
    <t>1 hour upon announcement of closure</t>
  </si>
  <si>
    <t>6 hours upon announcement of closure</t>
  </si>
  <si>
    <t>Immediately upon receiving the shpts</t>
  </si>
  <si>
    <t>12 hours upon announcement of closure</t>
  </si>
  <si>
    <t>Facility/ Premises</t>
  </si>
  <si>
    <t>Set-up of IT-related equipments to alternate  location</t>
  </si>
  <si>
    <t>Communication with customers, including signage posted at closed facility</t>
  </si>
  <si>
    <t>Communication with  HQ in KSA (CSD, QRM, HRD)</t>
  </si>
  <si>
    <t>Communication with  other parties as needed i.e. government agencies, suppliers, etc.</t>
  </si>
  <si>
    <t>Clearance and checking of the closed facility (doors, windows, alarms, circuit breakers, etc.)</t>
  </si>
  <si>
    <t>Check, verify and transfer stocks/ inventory level of essential supplies including packaging materials, gas/fuel for vehicles, etc. (as may be required)</t>
  </si>
  <si>
    <t>Manpower re-assignment / allocation</t>
  </si>
  <si>
    <t>Checks/ visits to the (temporary) closed facility</t>
  </si>
  <si>
    <t>3 hours upon announcement of closure</t>
  </si>
  <si>
    <t>Distribution of face masks, sanitizers, and gloves (and other alternatives) to staffs.</t>
  </si>
  <si>
    <t>All level 1 actions to be activated</t>
  </si>
  <si>
    <t>All level 1 &amp; 2 actions to be activated</t>
  </si>
  <si>
    <t>All level 1,  2 &amp; 3 actions to be activated</t>
  </si>
  <si>
    <t>Constant communication to staffs about precautions to avoid spread of the identified medical threat.
Using Sanitizers
Using Masks
Using Gloves
Avoiding crowded places
Washing hands
Temperature Monitoring device
Activation of visitor log
All employees are requested to maintain at least 1 meter (3 feet) distance between each other while communicating and follow proper hygiene.</t>
  </si>
  <si>
    <t>Same as level 1. Reviewing availability of stocks (sanitizers, masks etc).</t>
  </si>
  <si>
    <t>All level 1 &amp; 2 actions to be activated. Reviewing availability of stocks (sanitizers, masks etc)</t>
  </si>
  <si>
    <t>Assistance to infected staff which includes, medical insurance claim and hospitalization in reference with the company policies.</t>
  </si>
  <si>
    <t xml:space="preserve">All gathering areas / cafeteria to be closed. </t>
  </si>
  <si>
    <t>N/A</t>
  </si>
  <si>
    <t>Disinfection spray of facility twice a day (see Admin)</t>
  </si>
  <si>
    <t>Probable suspension of interaction with internal &amp; external individual.</t>
  </si>
  <si>
    <t>Coordinate and liaise with concerned government agencies on any reported case, continue monitoring of the situation (threat) and provide updates to Management team.</t>
  </si>
  <si>
    <t xml:space="preserve">All level 2 &amp; 3 actions to be activated </t>
  </si>
  <si>
    <t>Assistance to those staff on leave for visa extension due to lock down</t>
  </si>
  <si>
    <t xml:space="preserve">All level 1 &amp; 2 actions to be activated </t>
  </si>
  <si>
    <t xml:space="preserve">Ensure all closed facilities have been locked  and secured from any unauthorized entry
All keys must be secured safely
Ensure all electrical equipments are unplugged in the closed  facilities and/ or circuit breakers are switched off
</t>
  </si>
  <si>
    <t>Transfer and safeguard essential equipments from the closed facility to the alternate location within 6 hours by QRT
Keep record of all equipment movements/ transfers from one location to another
Keep all important documents &amp; records in secured/ locked drawers or cabinets</t>
  </si>
  <si>
    <t xml:space="preserve">Actively monitor the status of sick employees, including the test result, and provide updates to  management team </t>
  </si>
  <si>
    <t xml:space="preserve">Monitor 3rd party vehicle breakdown (see Fleet)
</t>
  </si>
  <si>
    <t>All level 1 actions to be activated.</t>
  </si>
  <si>
    <t>Monitor Fueling of vehicle (see Fleet)</t>
  </si>
  <si>
    <r>
      <t xml:space="preserve">Business Continuity Plan
</t>
    </r>
    <r>
      <rPr>
        <sz val="12"/>
        <color theme="1"/>
        <rFont val="Calibri"/>
        <family val="2"/>
        <scheme val="minor"/>
      </rPr>
      <t xml:space="preserve">Owner/ Department: IBU, Corporate </t>
    </r>
  </si>
  <si>
    <t>Deactivate/ suspend use of biometrics (fingerprint) for attendance, use manual attendance log sheet</t>
  </si>
  <si>
    <t>IBU</t>
  </si>
  <si>
    <t xml:space="preserve"> Contingency plan  for Medical Threats &amp; Emergencies</t>
  </si>
  <si>
    <t>Bank Deposits: Ensure that collections are stored in safe locations and in sales</t>
  </si>
  <si>
    <t>Bank Deposits : Ensure that the facilities where collection is stored is adequately protected and supporting and amount stored is recorded and available to all responsible staff</t>
  </si>
  <si>
    <t>Bank Deposits: Wait for situation to be normal</t>
  </si>
  <si>
    <t>Bank deposits :  Finance to monitor collections and deposits</t>
  </si>
  <si>
    <t>Point-of-Contact: Supervisor</t>
  </si>
  <si>
    <t xml:space="preserve">Point-of-Contact: Supervisor / CM </t>
  </si>
  <si>
    <t>Put up notice for customers on closed facilities  to advise &amp; redirect them where, when &amp; how to get the shipments.</t>
  </si>
  <si>
    <t>Point-of-Contact: CM / QRM Team</t>
  </si>
  <si>
    <t>Point-of-Contact: CM / QRM Team / Consult with MD</t>
  </si>
  <si>
    <t>Coordinate with all departments regarding any changes in operations' timings &amp; operational locations.</t>
  </si>
  <si>
    <t xml:space="preserve">Visitors &amp; Training </t>
  </si>
  <si>
    <t>Communicating Employees / Customers</t>
  </si>
  <si>
    <t>Planning work from home</t>
  </si>
  <si>
    <t>Facility - Planning</t>
  </si>
  <si>
    <t>Packaging material stock (see purchasing  / inventory)</t>
  </si>
  <si>
    <t>Review packaging material stock to minimize risk of shortage.</t>
  </si>
  <si>
    <t>Person to inform &amp; communicate sick leave to Country Manager in case of staff is not feeling well.</t>
  </si>
  <si>
    <t>Coordination with other departments in case of any escalation occurs.</t>
  </si>
  <si>
    <t>Quarantine any employee with travel history to any infected cities. The quarantine period is as advised by MOH authorities.</t>
  </si>
  <si>
    <t xml:space="preserve">Mandatory handover of protective equipment in the reception area to all visitors before entering SMSA premises.
</t>
  </si>
  <si>
    <t>Customer queue management in SMSA Service Centers. Probable suspension of floater collection. Cash from SSC's to be sent by N/R AWB to Finance.</t>
  </si>
</sst>
</file>

<file path=xl/styles.xml><?xml version="1.0" encoding="utf-8"?>
<styleSheet xmlns="http://schemas.openxmlformats.org/spreadsheetml/2006/main">
  <numFmts count="4">
    <numFmt numFmtId="43" formatCode="_(* #,##0.00_);_(* \(#,##0.00\);_(* &quot;-&quot;??_);_(@_)"/>
    <numFmt numFmtId="164" formatCode="mmmm\ yyyy"/>
    <numFmt numFmtId="165" formatCode="m/d/yyyy\ hh:mm\ AM/PM"/>
    <numFmt numFmtId="166" formatCode="dd\-mmm\-yy\ hh:mm"/>
  </numFmts>
  <fonts count="22">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b/>
      <sz val="14"/>
      <color theme="1"/>
      <name val="Calibri"/>
      <family val="2"/>
      <scheme val="minor"/>
    </font>
    <font>
      <sz val="14"/>
      <color theme="1"/>
      <name val="Calibri"/>
      <family val="2"/>
      <scheme val="minor"/>
    </font>
    <font>
      <b/>
      <sz val="18"/>
      <color theme="0"/>
      <name val="Calibri"/>
      <family val="2"/>
      <scheme val="minor"/>
    </font>
    <font>
      <b/>
      <sz val="20"/>
      <color theme="0"/>
      <name val="Calibri"/>
      <family val="2"/>
      <scheme val="minor"/>
    </font>
    <font>
      <b/>
      <sz val="10"/>
      <color theme="0"/>
      <name val="Calibri"/>
      <family val="2"/>
      <scheme val="minor"/>
    </font>
    <font>
      <u/>
      <sz val="11"/>
      <color indexed="8"/>
      <name val="Calibri"/>
      <family val="2"/>
    </font>
    <font>
      <b/>
      <u/>
      <sz val="11"/>
      <color indexed="8"/>
      <name val="Calibri"/>
      <family val="2"/>
    </font>
    <font>
      <b/>
      <sz val="11"/>
      <color indexed="8"/>
      <name val="Calibri"/>
      <family val="2"/>
    </font>
    <font>
      <sz val="20"/>
      <color theme="1"/>
      <name val="Calibri"/>
      <family val="2"/>
      <scheme val="minor"/>
    </font>
    <font>
      <sz val="18"/>
      <color theme="1"/>
      <name val="Calibri"/>
      <family val="2"/>
      <scheme val="minor"/>
    </font>
    <font>
      <b/>
      <sz val="18"/>
      <color theme="1"/>
      <name val="Calibri"/>
      <family val="2"/>
      <scheme val="minor"/>
    </font>
    <font>
      <sz val="12"/>
      <color theme="1"/>
      <name val="Calibri"/>
      <family val="2"/>
      <scheme val="minor"/>
    </font>
    <font>
      <sz val="16"/>
      <color theme="1"/>
      <name val="Calibri"/>
      <family val="2"/>
      <scheme val="minor"/>
    </font>
    <font>
      <sz val="11"/>
      <color theme="0"/>
      <name val="Calibri"/>
      <family val="2"/>
      <scheme val="minor"/>
    </font>
    <font>
      <b/>
      <sz val="14"/>
      <color theme="0"/>
      <name val="Calibri"/>
      <family val="2"/>
      <scheme val="minor"/>
    </font>
    <font>
      <b/>
      <sz val="20"/>
      <color theme="1"/>
      <name val="Calibri"/>
      <family val="2"/>
      <scheme val="minor"/>
    </font>
    <font>
      <sz val="13"/>
      <color theme="1"/>
      <name val="Calibri"/>
      <family val="2"/>
      <scheme val="minor"/>
    </font>
    <font>
      <b/>
      <sz val="48"/>
      <color theme="0"/>
      <name val="Calibri"/>
      <family val="2"/>
      <scheme val="minor"/>
    </font>
  </fonts>
  <fills count="14">
    <fill>
      <patternFill patternType="none"/>
    </fill>
    <fill>
      <patternFill patternType="gray125"/>
    </fill>
    <fill>
      <patternFill patternType="solid">
        <fgColor theme="3" tint="0.39997558519241921"/>
        <bgColor indexed="64"/>
      </patternFill>
    </fill>
    <fill>
      <patternFill patternType="solid">
        <fgColor rgb="FFFFFF00"/>
        <bgColor indexed="64"/>
      </patternFill>
    </fill>
    <fill>
      <patternFill patternType="solid">
        <fgColor rgb="FFFFC000"/>
        <bgColor indexed="64"/>
      </patternFill>
    </fill>
    <fill>
      <patternFill patternType="solid">
        <fgColor rgb="FFFF0000"/>
        <bgColor indexed="64"/>
      </patternFill>
    </fill>
    <fill>
      <patternFill patternType="solid">
        <fgColor indexed="65"/>
        <bgColor theme="0"/>
      </patternFill>
    </fill>
    <fill>
      <patternFill patternType="solid">
        <fgColor rgb="FF374A9C"/>
        <bgColor indexed="64"/>
      </patternFill>
    </fill>
    <fill>
      <patternFill patternType="solid">
        <fgColor theme="0" tint="-0.14999847407452621"/>
        <bgColor indexed="64"/>
      </patternFill>
    </fill>
    <fill>
      <patternFill patternType="solid">
        <fgColor rgb="FF374A9C"/>
        <bgColor theme="0"/>
      </patternFill>
    </fill>
    <fill>
      <patternFill patternType="solid">
        <fgColor theme="3" tint="0.79998168889431442"/>
        <bgColor indexed="64"/>
      </patternFill>
    </fill>
    <fill>
      <patternFill patternType="solid">
        <fgColor rgb="FFFFFF99"/>
        <bgColor indexed="64"/>
      </patternFill>
    </fill>
    <fill>
      <patternFill patternType="solid">
        <fgColor rgb="FFFFCC66"/>
        <bgColor indexed="64"/>
      </patternFill>
    </fill>
    <fill>
      <patternFill patternType="solid">
        <fgColor rgb="FFFF7171"/>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right/>
      <top/>
      <bottom style="medium">
        <color indexed="64"/>
      </bottom>
      <diagonal/>
    </border>
    <border>
      <left style="medium">
        <color indexed="64"/>
      </left>
      <right style="thin">
        <color theme="0"/>
      </right>
      <top style="medium">
        <color indexed="64"/>
      </top>
      <bottom/>
      <diagonal/>
    </border>
    <border>
      <left/>
      <right/>
      <top style="medium">
        <color indexed="64"/>
      </top>
      <bottom/>
      <diagonal/>
    </border>
    <border>
      <left style="thin">
        <color theme="0"/>
      </left>
      <right/>
      <top style="medium">
        <color indexed="64"/>
      </top>
      <bottom/>
      <diagonal/>
    </border>
    <border>
      <left/>
      <right style="thin">
        <color theme="0"/>
      </right>
      <top style="medium">
        <color indexed="64"/>
      </top>
      <bottom/>
      <diagonal/>
    </border>
    <border>
      <left style="thin">
        <color theme="0"/>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156">
    <xf numFmtId="0" fontId="0" fillId="0" borderId="0" xfId="0"/>
    <xf numFmtId="0" fontId="0" fillId="0" borderId="0" xfId="0" applyAlignment="1">
      <alignment wrapText="1"/>
    </xf>
    <xf numFmtId="0" fontId="0" fillId="6" borderId="0" xfId="0" applyFill="1" applyBorder="1" applyAlignment="1">
      <alignment horizontal="left" wrapText="1"/>
    </xf>
    <xf numFmtId="0" fontId="0" fillId="6" borderId="0" xfId="0" applyFill="1" applyBorder="1" applyAlignment="1">
      <alignment horizontal="left"/>
    </xf>
    <xf numFmtId="0" fontId="4" fillId="6" borderId="0" xfId="0" applyFont="1" applyFill="1" applyBorder="1" applyAlignment="1">
      <alignment horizontal="right" vertical="top" wrapText="1"/>
    </xf>
    <xf numFmtId="0" fontId="5" fillId="6" borderId="0" xfId="0" applyFont="1" applyFill="1" applyBorder="1" applyAlignment="1">
      <alignment horizontal="right" vertical="top"/>
    </xf>
    <xf numFmtId="0" fontId="3" fillId="6" borderId="0" xfId="0" applyFont="1" applyFill="1" applyBorder="1" applyAlignment="1">
      <alignment vertical="center"/>
    </xf>
    <xf numFmtId="0" fontId="3" fillId="6" borderId="0" xfId="0" applyFont="1" applyFill="1" applyBorder="1" applyAlignment="1">
      <alignment horizontal="right" vertical="center"/>
    </xf>
    <xf numFmtId="0" fontId="3" fillId="0" borderId="0" xfId="0" applyFont="1" applyAlignment="1">
      <alignment vertical="center"/>
    </xf>
    <xf numFmtId="0" fontId="3" fillId="6" borderId="0" xfId="0" applyFont="1" applyFill="1" applyBorder="1" applyAlignment="1">
      <alignment horizontal="center" vertical="center"/>
    </xf>
    <xf numFmtId="0" fontId="3" fillId="0" borderId="0" xfId="0" applyFont="1" applyAlignment="1">
      <alignment horizontal="center" vertical="center"/>
    </xf>
    <xf numFmtId="0" fontId="0" fillId="6" borderId="0" xfId="0" applyFill="1" applyBorder="1"/>
    <xf numFmtId="0" fontId="0" fillId="0" borderId="0" xfId="0" applyAlignment="1">
      <alignment vertical="top"/>
    </xf>
    <xf numFmtId="0" fontId="0" fillId="6" borderId="0" xfId="0" applyFill="1" applyBorder="1" applyAlignment="1">
      <alignment horizontal="left" vertical="top"/>
    </xf>
    <xf numFmtId="0" fontId="0" fillId="0" borderId="0" xfId="0" applyAlignment="1">
      <alignment vertical="center"/>
    </xf>
    <xf numFmtId="0" fontId="0" fillId="6" borderId="0" xfId="0" applyFill="1"/>
    <xf numFmtId="0" fontId="12" fillId="0" borderId="0" xfId="0" applyFont="1"/>
    <xf numFmtId="0" fontId="13" fillId="0" borderId="0" xfId="0" applyFont="1"/>
    <xf numFmtId="0" fontId="13" fillId="0" borderId="0" xfId="0" applyFont="1" applyAlignment="1">
      <alignment vertical="center"/>
    </xf>
    <xf numFmtId="0" fontId="15" fillId="0" borderId="0" xfId="0" applyFont="1" applyAlignment="1">
      <alignment vertical="center" wrapText="1"/>
    </xf>
    <xf numFmtId="0" fontId="15" fillId="0" borderId="0" xfId="0" applyFont="1" applyAlignment="1">
      <alignment vertical="center"/>
    </xf>
    <xf numFmtId="0" fontId="16" fillId="0" borderId="1" xfId="0" applyFont="1" applyBorder="1" applyAlignment="1">
      <alignment vertical="center" wrapText="1"/>
    </xf>
    <xf numFmtId="0" fontId="0" fillId="6" borderId="0" xfId="0" applyFill="1" applyBorder="1" applyAlignment="1">
      <alignment horizontal="left" vertical="top"/>
    </xf>
    <xf numFmtId="0" fontId="3" fillId="6" borderId="0" xfId="0" applyFont="1" applyFill="1" applyBorder="1" applyAlignment="1">
      <alignment horizontal="right" vertical="center"/>
    </xf>
    <xf numFmtId="0" fontId="4" fillId="2" borderId="1" xfId="0" applyFont="1" applyFill="1" applyBorder="1" applyAlignment="1">
      <alignment horizontal="center" vertical="center" wrapText="1"/>
    </xf>
    <xf numFmtId="0" fontId="4"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0" fillId="0" borderId="0" xfId="0" applyFill="1" applyBorder="1" applyAlignment="1">
      <alignment horizontal="left" vertical="top" wrapText="1"/>
    </xf>
    <xf numFmtId="0" fontId="0" fillId="0" borderId="0" xfId="0" applyFill="1" applyBorder="1" applyAlignment="1">
      <alignment horizontal="left" vertical="top"/>
    </xf>
    <xf numFmtId="0" fontId="0" fillId="6" borderId="0" xfId="0" applyFill="1" applyBorder="1" applyAlignment="1">
      <alignment wrapText="1"/>
    </xf>
    <xf numFmtId="0" fontId="0" fillId="6" borderId="0" xfId="0" applyFill="1" applyBorder="1" applyAlignment="1"/>
    <xf numFmtId="0" fontId="17" fillId="0" borderId="0" xfId="0" applyFont="1" applyFill="1" applyBorder="1" applyAlignment="1">
      <alignment horizontal="left" vertical="top" wrapText="1"/>
    </xf>
    <xf numFmtId="0" fontId="16" fillId="0" borderId="1" xfId="0" applyFont="1" applyBorder="1" applyAlignment="1">
      <alignment horizontal="center" vertical="center" wrapText="1"/>
    </xf>
    <xf numFmtId="166" fontId="16" fillId="0" borderId="1" xfId="0" applyNumberFormat="1" applyFont="1" applyBorder="1" applyAlignment="1">
      <alignment horizontal="center" vertical="center" wrapText="1"/>
    </xf>
    <xf numFmtId="0" fontId="16" fillId="0" borderId="1" xfId="0" applyFont="1" applyBorder="1" applyAlignment="1">
      <alignment horizontal="left" vertical="center" wrapText="1"/>
    </xf>
    <xf numFmtId="0" fontId="0" fillId="0" borderId="0" xfId="0" applyFont="1"/>
    <xf numFmtId="0" fontId="0" fillId="0" borderId="0" xfId="0" applyFont="1" applyAlignment="1">
      <alignment wrapText="1"/>
    </xf>
    <xf numFmtId="0" fontId="0" fillId="0" borderId="0" xfId="0" applyFont="1" applyAlignment="1">
      <alignment vertical="center" wrapText="1"/>
    </xf>
    <xf numFmtId="0" fontId="13" fillId="0" borderId="0" xfId="0" applyFont="1" applyBorder="1" applyAlignment="1">
      <alignment vertical="center" wrapText="1"/>
    </xf>
    <xf numFmtId="0" fontId="13" fillId="0" borderId="0" xfId="0" applyNumberFormat="1" applyFont="1" applyBorder="1" applyAlignment="1">
      <alignment vertical="center" wrapText="1"/>
    </xf>
    <xf numFmtId="0" fontId="0" fillId="6" borderId="1" xfId="0" applyFill="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4" xfId="0"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0" borderId="1" xfId="0" applyBorder="1" applyAlignment="1" applyProtection="1">
      <alignment horizontal="left" vertical="center"/>
      <protection locked="0"/>
    </xf>
    <xf numFmtId="0" fontId="0" fillId="6" borderId="3" xfId="0" applyFont="1" applyFill="1" applyBorder="1" applyAlignment="1" applyProtection="1">
      <alignment horizontal="left" vertical="center"/>
      <protection locked="0"/>
    </xf>
    <xf numFmtId="0" fontId="0" fillId="6" borderId="11" xfId="0" applyFill="1" applyBorder="1" applyAlignment="1">
      <alignment horizontal="center" vertical="center"/>
    </xf>
    <xf numFmtId="0" fontId="0" fillId="6" borderId="16" xfId="0" applyFill="1" applyBorder="1" applyAlignment="1">
      <alignment horizontal="center" vertical="center"/>
    </xf>
    <xf numFmtId="0" fontId="0" fillId="6" borderId="20" xfId="0" applyFill="1" applyBorder="1" applyAlignment="1">
      <alignment horizontal="center" vertical="center"/>
    </xf>
    <xf numFmtId="0" fontId="0" fillId="6" borderId="3" xfId="0" applyFill="1" applyBorder="1" applyAlignment="1" applyProtection="1">
      <alignment horizontal="center" vertical="center"/>
      <protection locked="0"/>
    </xf>
    <xf numFmtId="43" fontId="0" fillId="6" borderId="15" xfId="1" applyFont="1" applyFill="1" applyBorder="1" applyAlignment="1">
      <alignment horizontal="left" vertical="center"/>
    </xf>
    <xf numFmtId="43" fontId="0" fillId="6" borderId="19" xfId="1" applyFont="1" applyFill="1" applyBorder="1" applyAlignment="1">
      <alignment horizontal="left" vertical="center"/>
    </xf>
    <xf numFmtId="43" fontId="1" fillId="6" borderId="19" xfId="1" applyFont="1" applyFill="1" applyBorder="1" applyAlignment="1">
      <alignment horizontal="left" vertical="center"/>
    </xf>
    <xf numFmtId="43" fontId="1" fillId="6" borderId="22" xfId="1" applyFont="1" applyFill="1" applyBorder="1" applyAlignment="1">
      <alignment horizontal="left" vertical="center"/>
    </xf>
    <xf numFmtId="0" fontId="2" fillId="9" borderId="6" xfId="0" applyFont="1" applyFill="1" applyBorder="1" applyAlignment="1">
      <alignment horizontal="center" vertical="center"/>
    </xf>
    <xf numFmtId="0" fontId="2" fillId="9" borderId="7" xfId="0" applyFont="1" applyFill="1" applyBorder="1" applyAlignment="1">
      <alignment horizontal="center" vertical="center"/>
    </xf>
    <xf numFmtId="0" fontId="2" fillId="9" borderId="8" xfId="0" applyFont="1" applyFill="1" applyBorder="1" applyAlignment="1">
      <alignment horizontal="center" vertical="center"/>
    </xf>
    <xf numFmtId="0" fontId="2" fillId="9" borderId="10" xfId="0" applyFont="1" applyFill="1" applyBorder="1" applyAlignment="1">
      <alignment horizontal="center" vertical="center"/>
    </xf>
    <xf numFmtId="0" fontId="0" fillId="6" borderId="3" xfId="0" applyFill="1" applyBorder="1" applyAlignment="1" applyProtection="1">
      <alignment horizontal="left" vertical="center"/>
      <protection locked="0"/>
    </xf>
    <xf numFmtId="0" fontId="16" fillId="0" borderId="0" xfId="0" applyFont="1" applyAlignment="1">
      <alignment vertical="center" wrapText="1"/>
    </xf>
    <xf numFmtId="0" fontId="16" fillId="0" borderId="0" xfId="0" applyFont="1" applyAlignment="1">
      <alignment vertical="center"/>
    </xf>
    <xf numFmtId="0" fontId="0" fillId="0" borderId="0" xfId="0" applyFont="1" applyAlignment="1">
      <alignment vertical="center"/>
    </xf>
    <xf numFmtId="0" fontId="18" fillId="7" borderId="1" xfId="0" applyFont="1" applyFill="1" applyBorder="1" applyAlignment="1">
      <alignment horizontal="center" vertical="center" wrapText="1"/>
    </xf>
    <xf numFmtId="0" fontId="16" fillId="0" borderId="1" xfId="0" applyFont="1" applyBorder="1" applyAlignment="1">
      <alignment vertical="center"/>
    </xf>
    <xf numFmtId="0" fontId="14" fillId="8" borderId="1" xfId="0" applyFont="1" applyFill="1" applyBorder="1" applyAlignment="1">
      <alignment horizontal="left" vertical="center"/>
    </xf>
    <xf numFmtId="0" fontId="14" fillId="8" borderId="1" xfId="0" applyFont="1" applyFill="1" applyBorder="1" applyAlignment="1">
      <alignment vertical="center" wrapText="1"/>
    </xf>
    <xf numFmtId="0" fontId="13" fillId="0" borderId="1" xfId="0" applyFont="1" applyBorder="1" applyAlignment="1">
      <alignment horizontal="center" vertical="center"/>
    </xf>
    <xf numFmtId="0" fontId="0" fillId="10" borderId="25" xfId="0" applyFill="1" applyBorder="1" applyAlignment="1">
      <alignment horizontal="left" vertical="top" wrapText="1"/>
    </xf>
    <xf numFmtId="0" fontId="0" fillId="11" borderId="25" xfId="0" applyFill="1" applyBorder="1" applyAlignment="1">
      <alignment horizontal="left" vertical="top" wrapText="1"/>
    </xf>
    <xf numFmtId="0" fontId="0" fillId="12" borderId="25" xfId="0" applyFill="1" applyBorder="1" applyAlignment="1">
      <alignment horizontal="left" vertical="top" wrapText="1"/>
    </xf>
    <xf numFmtId="0" fontId="0" fillId="13" borderId="25" xfId="0" applyFill="1" applyBorder="1" applyAlignment="1">
      <alignment horizontal="left" vertical="top" wrapText="1"/>
    </xf>
    <xf numFmtId="0" fontId="3" fillId="10" borderId="25" xfId="0" applyFont="1" applyFill="1" applyBorder="1" applyAlignment="1">
      <alignment horizontal="center" vertical="center" wrapText="1"/>
    </xf>
    <xf numFmtId="0" fontId="3" fillId="11" borderId="25" xfId="0" applyFont="1" applyFill="1" applyBorder="1" applyAlignment="1">
      <alignment horizontal="center" vertical="center" wrapText="1"/>
    </xf>
    <xf numFmtId="0" fontId="3" fillId="12" borderId="25" xfId="0" applyFont="1" applyFill="1" applyBorder="1" applyAlignment="1">
      <alignment horizontal="center" vertical="center" wrapText="1"/>
    </xf>
    <xf numFmtId="0" fontId="3" fillId="13" borderId="25" xfId="0" applyFont="1" applyFill="1" applyBorder="1" applyAlignment="1">
      <alignment horizontal="center" vertical="center" wrapText="1"/>
    </xf>
    <xf numFmtId="0" fontId="20" fillId="10" borderId="25" xfId="0" applyFont="1" applyFill="1" applyBorder="1" applyAlignment="1">
      <alignment horizontal="left" vertical="top" wrapText="1"/>
    </xf>
    <xf numFmtId="0" fontId="20" fillId="11" borderId="25" xfId="0" applyFont="1" applyFill="1" applyBorder="1" applyAlignment="1">
      <alignment horizontal="left" vertical="top" wrapText="1"/>
    </xf>
    <xf numFmtId="0" fontId="20" fillId="12" borderId="25" xfId="0" applyFont="1" applyFill="1" applyBorder="1" applyAlignment="1">
      <alignment horizontal="left" vertical="top" wrapText="1"/>
    </xf>
    <xf numFmtId="0" fontId="20" fillId="13" borderId="25" xfId="0" applyFont="1" applyFill="1" applyBorder="1" applyAlignment="1">
      <alignment horizontal="left" vertical="top" wrapText="1"/>
    </xf>
    <xf numFmtId="0" fontId="3" fillId="10" borderId="25" xfId="0" applyFont="1" applyFill="1" applyBorder="1" applyAlignment="1">
      <alignment horizontal="left" vertical="top" wrapText="1"/>
    </xf>
    <xf numFmtId="0" fontId="3" fillId="11" borderId="25" xfId="0" applyFont="1" applyFill="1" applyBorder="1" applyAlignment="1">
      <alignment horizontal="left" vertical="top" wrapText="1"/>
    </xf>
    <xf numFmtId="0" fontId="3" fillId="12" borderId="25" xfId="0" applyFont="1" applyFill="1" applyBorder="1" applyAlignment="1">
      <alignment horizontal="left" vertical="top" wrapText="1"/>
    </xf>
    <xf numFmtId="0" fontId="3" fillId="13" borderId="25" xfId="0" applyFont="1" applyFill="1" applyBorder="1" applyAlignment="1">
      <alignment horizontal="left" vertical="top" wrapText="1"/>
    </xf>
    <xf numFmtId="0" fontId="6" fillId="7" borderId="1" xfId="0" applyFont="1" applyFill="1" applyBorder="1" applyAlignment="1">
      <alignment horizontal="center" vertical="center"/>
    </xf>
    <xf numFmtId="0" fontId="4" fillId="0" borderId="0" xfId="0" applyFont="1" applyAlignment="1">
      <alignment horizontal="right" vertical="top" wrapText="1"/>
    </xf>
    <xf numFmtId="0" fontId="4" fillId="0" borderId="0" xfId="0" applyFont="1" applyAlignment="1">
      <alignment horizontal="right" vertical="top"/>
    </xf>
    <xf numFmtId="0" fontId="21" fillId="7" borderId="1" xfId="0" applyFont="1" applyFill="1" applyBorder="1" applyAlignment="1">
      <alignment horizontal="center" vertical="center"/>
    </xf>
    <xf numFmtId="0" fontId="16" fillId="0" borderId="1" xfId="0" applyFont="1" applyBorder="1" applyAlignment="1">
      <alignment horizontal="center" vertical="center" wrapText="1"/>
    </xf>
    <xf numFmtId="0" fontId="7" fillId="0" borderId="0" xfId="0" applyFont="1" applyFill="1" applyAlignment="1">
      <alignment horizontal="center" vertical="center" wrapText="1"/>
    </xf>
    <xf numFmtId="0" fontId="19" fillId="0" borderId="0" xfId="0" applyFont="1" applyAlignment="1">
      <alignment horizontal="right" vertical="top"/>
    </xf>
    <xf numFmtId="0" fontId="13" fillId="0" borderId="1" xfId="0" applyFont="1" applyBorder="1" applyAlignment="1">
      <alignment horizontal="center" vertical="center" wrapText="1"/>
    </xf>
    <xf numFmtId="0" fontId="4" fillId="6" borderId="0" xfId="0" applyFont="1" applyFill="1" applyBorder="1" applyAlignment="1">
      <alignment horizontal="right" vertical="top" wrapText="1"/>
    </xf>
    <xf numFmtId="0" fontId="5" fillId="6" borderId="0" xfId="0" applyFont="1" applyFill="1" applyBorder="1" applyAlignment="1">
      <alignment horizontal="right" vertical="top"/>
    </xf>
    <xf numFmtId="0" fontId="3" fillId="6" borderId="5" xfId="0" applyFont="1" applyFill="1" applyBorder="1" applyAlignment="1" applyProtection="1">
      <alignment horizontal="center" vertical="center"/>
      <protection locked="0"/>
    </xf>
    <xf numFmtId="14" fontId="3" fillId="6" borderId="5" xfId="0" applyNumberFormat="1" applyFont="1" applyFill="1" applyBorder="1" applyAlignment="1" applyProtection="1">
      <alignment horizontal="center" vertical="center"/>
      <protection locked="0"/>
    </xf>
    <xf numFmtId="0" fontId="3" fillId="6" borderId="0" xfId="0" applyFont="1" applyFill="1" applyBorder="1" applyAlignment="1">
      <alignment horizontal="right" vertical="center"/>
    </xf>
    <xf numFmtId="164" fontId="3" fillId="6" borderId="5" xfId="0" applyNumberFormat="1" applyFont="1" applyFill="1" applyBorder="1" applyAlignment="1" applyProtection="1">
      <alignment horizontal="center" vertical="center"/>
      <protection locked="0"/>
    </xf>
    <xf numFmtId="0" fontId="2" fillId="9" borderId="8" xfId="0" applyFont="1" applyFill="1" applyBorder="1" applyAlignment="1">
      <alignment horizontal="center" vertical="center"/>
    </xf>
    <xf numFmtId="0" fontId="2" fillId="9" borderId="7" xfId="0" applyFont="1" applyFill="1" applyBorder="1" applyAlignment="1">
      <alignment horizontal="center" vertical="center"/>
    </xf>
    <xf numFmtId="0" fontId="8" fillId="9" borderId="8" xfId="0" applyFont="1" applyFill="1" applyBorder="1" applyAlignment="1">
      <alignment horizontal="center" vertical="center" wrapText="1"/>
    </xf>
    <xf numFmtId="0" fontId="8" fillId="9" borderId="7" xfId="0" applyFont="1" applyFill="1" applyBorder="1" applyAlignment="1">
      <alignment horizontal="center" vertical="center" wrapText="1"/>
    </xf>
    <xf numFmtId="0" fontId="8" fillId="9" borderId="9" xfId="0" applyFont="1" applyFill="1" applyBorder="1" applyAlignment="1">
      <alignment horizontal="center" vertical="center" wrapText="1"/>
    </xf>
    <xf numFmtId="0" fontId="0" fillId="0" borderId="4" xfId="0" applyFont="1" applyBorder="1" applyAlignment="1" applyProtection="1">
      <alignment horizontal="center" vertical="center"/>
      <protection locked="0"/>
    </xf>
    <xf numFmtId="14" fontId="0" fillId="0" borderId="4" xfId="0" applyNumberFormat="1" applyBorder="1" applyAlignment="1" applyProtection="1">
      <alignment horizontal="center" vertical="center"/>
      <protection locked="0"/>
    </xf>
    <xf numFmtId="14" fontId="0" fillId="0" borderId="4" xfId="0" applyNumberFormat="1" applyFont="1" applyBorder="1" applyAlignment="1" applyProtection="1">
      <alignment horizontal="center" vertical="center"/>
      <protection locked="0"/>
    </xf>
    <xf numFmtId="43" fontId="0" fillId="6" borderId="12" xfId="1" applyFont="1" applyFill="1" applyBorder="1" applyAlignment="1">
      <alignment horizontal="center" vertical="center"/>
    </xf>
    <xf numFmtId="43" fontId="1" fillId="6" borderId="13" xfId="1" applyFont="1" applyFill="1" applyBorder="1" applyAlignment="1">
      <alignment horizontal="center" vertical="center"/>
    </xf>
    <xf numFmtId="43" fontId="1" fillId="6" borderId="14" xfId="1" applyFont="1" applyFill="1" applyBorder="1" applyAlignment="1">
      <alignment horizontal="center" vertical="center"/>
    </xf>
    <xf numFmtId="0" fontId="0" fillId="6" borderId="17" xfId="0" applyFont="1" applyFill="1" applyBorder="1" applyAlignment="1" applyProtection="1">
      <alignment horizontal="center" vertical="center"/>
      <protection locked="0"/>
    </xf>
    <xf numFmtId="0" fontId="0" fillId="6" borderId="2" xfId="0" applyFont="1" applyFill="1" applyBorder="1" applyAlignment="1" applyProtection="1">
      <alignment horizontal="center" vertical="center"/>
      <protection locked="0"/>
    </xf>
    <xf numFmtId="14" fontId="0" fillId="6" borderId="17" xfId="0" applyNumberFormat="1" applyFill="1" applyBorder="1" applyAlignment="1" applyProtection="1">
      <alignment horizontal="center" vertical="center"/>
      <protection locked="0"/>
    </xf>
    <xf numFmtId="14" fontId="0" fillId="6" borderId="2" xfId="0" applyNumberFormat="1" applyFill="1" applyBorder="1" applyAlignment="1" applyProtection="1">
      <alignment horizontal="center" vertical="center"/>
      <protection locked="0"/>
    </xf>
    <xf numFmtId="43" fontId="0" fillId="6" borderId="17" xfId="1" applyFont="1" applyFill="1" applyBorder="1" applyAlignment="1">
      <alignment horizontal="center" vertical="center"/>
    </xf>
    <xf numFmtId="43" fontId="0" fillId="6" borderId="18" xfId="1" applyFont="1" applyFill="1" applyBorder="1" applyAlignment="1">
      <alignment horizontal="center" vertical="center"/>
    </xf>
    <xf numFmtId="43" fontId="0" fillId="6" borderId="2" xfId="1" applyFont="1" applyFill="1" applyBorder="1" applyAlignment="1">
      <alignment horizontal="center" vertical="center"/>
    </xf>
    <xf numFmtId="0" fontId="0" fillId="0" borderId="17" xfId="0" applyFont="1" applyBorder="1" applyAlignment="1" applyProtection="1">
      <alignment horizontal="center" vertical="center"/>
      <protection locked="0"/>
    </xf>
    <xf numFmtId="0" fontId="0" fillId="0" borderId="2" xfId="0" applyFont="1" applyBorder="1" applyAlignment="1" applyProtection="1">
      <alignment horizontal="center" vertical="center"/>
      <protection locked="0"/>
    </xf>
    <xf numFmtId="14" fontId="0" fillId="0" borderId="17" xfId="0" applyNumberFormat="1" applyBorder="1" applyAlignment="1" applyProtection="1">
      <alignment horizontal="center" vertical="center"/>
      <protection locked="0"/>
    </xf>
    <xf numFmtId="14" fontId="0" fillId="0" borderId="2" xfId="0" applyNumberFormat="1" applyBorder="1" applyAlignment="1" applyProtection="1">
      <alignment horizontal="center" vertical="center"/>
      <protection locked="0"/>
    </xf>
    <xf numFmtId="43" fontId="1" fillId="6" borderId="17" xfId="1" applyFont="1" applyFill="1" applyBorder="1" applyAlignment="1">
      <alignment horizontal="center" vertical="center"/>
    </xf>
    <xf numFmtId="43" fontId="1" fillId="6" borderId="18" xfId="1" applyFont="1" applyFill="1" applyBorder="1" applyAlignment="1">
      <alignment horizontal="center" vertical="center"/>
    </xf>
    <xf numFmtId="43" fontId="1" fillId="6" borderId="2" xfId="1" applyFont="1" applyFill="1" applyBorder="1" applyAlignment="1">
      <alignment horizontal="center" vertical="center"/>
    </xf>
    <xf numFmtId="0" fontId="0" fillId="6" borderId="0" xfId="0" applyFill="1" applyBorder="1" applyAlignment="1">
      <alignment horizontal="left" vertical="center"/>
    </xf>
    <xf numFmtId="0" fontId="0" fillId="6" borderId="3" xfId="0" applyFont="1" applyFill="1" applyBorder="1" applyAlignment="1" applyProtection="1">
      <alignment horizontal="center" vertical="center"/>
      <protection locked="0"/>
    </xf>
    <xf numFmtId="14" fontId="0" fillId="6" borderId="3" xfId="0" applyNumberFormat="1" applyFont="1" applyFill="1" applyBorder="1" applyAlignment="1" applyProtection="1">
      <alignment horizontal="center" vertical="center"/>
      <protection locked="0"/>
    </xf>
    <xf numFmtId="43" fontId="1" fillId="6" borderId="3" xfId="1" applyFont="1" applyFill="1" applyBorder="1" applyAlignment="1">
      <alignment horizontal="center" vertical="center"/>
    </xf>
    <xf numFmtId="43" fontId="1" fillId="6" borderId="21" xfId="1" applyFont="1" applyFill="1" applyBorder="1" applyAlignment="1">
      <alignment horizontal="center" vertical="center"/>
    </xf>
    <xf numFmtId="0" fontId="3" fillId="6" borderId="23" xfId="0" applyFont="1" applyFill="1" applyBorder="1" applyAlignment="1" applyProtection="1">
      <alignment horizontal="left" vertical="center"/>
      <protection locked="0"/>
    </xf>
    <xf numFmtId="0" fontId="0" fillId="6" borderId="0" xfId="0" applyFill="1" applyBorder="1" applyAlignment="1">
      <alignment horizontal="left" vertical="top"/>
    </xf>
    <xf numFmtId="0" fontId="0" fillId="6" borderId="0" xfId="0" applyFill="1" applyBorder="1" applyAlignment="1">
      <alignment horizontal="left"/>
    </xf>
    <xf numFmtId="0" fontId="0" fillId="6" borderId="0" xfId="0" applyFill="1" applyBorder="1" applyAlignment="1" applyProtection="1">
      <alignment horizontal="left" vertical="center"/>
      <protection locked="0"/>
    </xf>
    <xf numFmtId="0" fontId="0" fillId="6" borderId="0" xfId="0" applyFill="1" applyBorder="1" applyAlignment="1">
      <alignment horizontal="left" wrapText="1"/>
    </xf>
    <xf numFmtId="0" fontId="0" fillId="6" borderId="5" xfId="0" applyFont="1" applyFill="1" applyBorder="1" applyAlignment="1" applyProtection="1">
      <alignment horizontal="center" vertical="center"/>
      <protection locked="0"/>
    </xf>
    <xf numFmtId="14" fontId="0" fillId="6" borderId="5" xfId="0" applyNumberFormat="1" applyFont="1" applyFill="1" applyBorder="1" applyAlignment="1" applyProtection="1">
      <alignment horizontal="center" vertical="center"/>
      <protection locked="0"/>
    </xf>
    <xf numFmtId="0" fontId="2" fillId="9" borderId="8" xfId="0" applyFont="1" applyFill="1" applyBorder="1" applyAlignment="1">
      <alignment horizontal="center" vertical="center" wrapText="1"/>
    </xf>
    <xf numFmtId="0" fontId="2" fillId="9" borderId="24" xfId="0" applyFont="1" applyFill="1" applyBorder="1" applyAlignment="1">
      <alignment horizontal="center" vertical="center"/>
    </xf>
    <xf numFmtId="165" fontId="0" fillId="0" borderId="4" xfId="0" applyNumberFormat="1" applyBorder="1" applyAlignment="1" applyProtection="1">
      <alignment horizontal="center" vertical="center"/>
      <protection locked="0"/>
    </xf>
    <xf numFmtId="165" fontId="0" fillId="0" borderId="4" xfId="0" applyNumberFormat="1" applyFont="1" applyBorder="1" applyAlignment="1" applyProtection="1">
      <alignment horizontal="center" vertical="center"/>
      <protection locked="0"/>
    </xf>
    <xf numFmtId="0" fontId="0" fillId="6" borderId="4" xfId="0" applyFill="1" applyBorder="1" applyAlignment="1" applyProtection="1">
      <alignment horizontal="left" vertical="center"/>
      <protection locked="0"/>
    </xf>
    <xf numFmtId="0" fontId="0" fillId="6" borderId="15" xfId="0" applyFill="1" applyBorder="1" applyAlignment="1" applyProtection="1">
      <alignment horizontal="left" vertical="center"/>
      <protection locked="0"/>
    </xf>
    <xf numFmtId="0" fontId="0" fillId="6" borderId="1" xfId="0" applyFont="1" applyFill="1" applyBorder="1" applyAlignment="1" applyProtection="1">
      <alignment horizontal="center" vertical="center"/>
      <protection locked="0"/>
    </xf>
    <xf numFmtId="165" fontId="0" fillId="0" borderId="1" xfId="0" applyNumberFormat="1" applyBorder="1" applyAlignment="1" applyProtection="1">
      <alignment horizontal="center" vertical="center"/>
      <protection locked="0"/>
    </xf>
    <xf numFmtId="165" fontId="0" fillId="0" borderId="1" xfId="0" applyNumberFormat="1" applyFont="1" applyBorder="1" applyAlignment="1" applyProtection="1">
      <alignment horizontal="center" vertical="center"/>
      <protection locked="0"/>
    </xf>
    <xf numFmtId="0" fontId="0" fillId="6" borderId="1" xfId="0"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0" borderId="1" xfId="0" applyFont="1" applyBorder="1" applyAlignment="1" applyProtection="1">
      <alignment horizontal="center" vertical="center"/>
      <protection locked="0"/>
    </xf>
    <xf numFmtId="14" fontId="0" fillId="0" borderId="1" xfId="0" applyNumberFormat="1" applyBorder="1" applyAlignment="1" applyProtection="1">
      <alignment horizontal="center" vertical="center"/>
      <protection locked="0"/>
    </xf>
    <xf numFmtId="0" fontId="0" fillId="0" borderId="1" xfId="0" applyBorder="1" applyAlignment="1" applyProtection="1">
      <alignment horizontal="left" vertical="center"/>
      <protection locked="0"/>
    </xf>
    <xf numFmtId="0" fontId="0" fillId="0" borderId="19" xfId="0" applyBorder="1" applyAlignment="1" applyProtection="1">
      <alignment horizontal="left" vertical="center"/>
      <protection locked="0"/>
    </xf>
    <xf numFmtId="14" fontId="0" fillId="6" borderId="1" xfId="0" applyNumberFormat="1" applyFill="1" applyBorder="1" applyAlignment="1" applyProtection="1">
      <alignment horizontal="center" vertical="center"/>
      <protection locked="0"/>
    </xf>
    <xf numFmtId="14" fontId="0" fillId="6" borderId="3" xfId="0" applyNumberFormat="1" applyFill="1" applyBorder="1" applyAlignment="1" applyProtection="1">
      <alignment horizontal="center" vertical="center"/>
      <protection locked="0"/>
    </xf>
    <xf numFmtId="0" fontId="0" fillId="6" borderId="3" xfId="0" applyFill="1" applyBorder="1" applyAlignment="1" applyProtection="1">
      <alignment horizontal="left" vertical="center"/>
      <protection locked="0"/>
    </xf>
    <xf numFmtId="0" fontId="0" fillId="6" borderId="22" xfId="0" applyFill="1" applyBorder="1" applyAlignment="1" applyProtection="1">
      <alignment horizontal="left" vertical="center"/>
      <protection locked="0"/>
    </xf>
    <xf numFmtId="0" fontId="3" fillId="6" borderId="5" xfId="0" applyFont="1" applyFill="1" applyBorder="1" applyAlignment="1" applyProtection="1">
      <alignment horizontal="left"/>
      <protection locked="0"/>
    </xf>
    <xf numFmtId="0" fontId="3" fillId="6" borderId="23" xfId="0" applyFont="1" applyFill="1" applyBorder="1" applyAlignment="1" applyProtection="1">
      <alignment horizontal="left"/>
      <protection locked="0"/>
    </xf>
  </cellXfs>
  <cellStyles count="2">
    <cellStyle name="Comma" xfId="1" builtinId="3"/>
    <cellStyle name="Normal" xfId="0" builtinId="0"/>
  </cellStyles>
  <dxfs count="6">
    <dxf>
      <font>
        <condense val="0"/>
        <extend val="0"/>
        <color rgb="FF006100"/>
      </font>
      <fill>
        <patternFill>
          <bgColor rgb="FFC6EFCE"/>
        </patternFill>
      </fill>
    </dxf>
    <dxf>
      <font>
        <condense val="0"/>
        <extend val="0"/>
        <color rgb="FF006100"/>
      </font>
      <fill>
        <patternFill>
          <bgColor rgb="FFC6EFCE"/>
        </patternFill>
      </fill>
    </dxf>
    <dxf>
      <font>
        <condense val="0"/>
        <extend val="0"/>
        <color rgb="FF9C0006"/>
      </font>
      <fill>
        <patternFill>
          <bgColor rgb="FFFFC7CE"/>
        </patternFill>
      </fill>
    </dxf>
    <dxf>
      <font>
        <condense val="0"/>
        <extend val="0"/>
        <color rgb="FF9C6500"/>
      </font>
      <fill>
        <patternFill>
          <bgColor rgb="FFFFEB9C"/>
        </patternFill>
      </fill>
    </dxf>
    <dxf>
      <font>
        <condense val="0"/>
        <extend val="0"/>
        <color rgb="FF9C6500"/>
      </font>
      <fill>
        <patternFill>
          <bgColor rgb="FFFFEB9C"/>
        </patternFill>
      </fill>
    </dxf>
    <dxf>
      <font>
        <condense val="0"/>
        <extend val="0"/>
        <color rgb="FF006100"/>
      </font>
      <fill>
        <patternFill>
          <bgColor rgb="FFC6EFCE"/>
        </patternFill>
      </fill>
    </dxf>
  </dxfs>
  <tableStyles count="0" defaultTableStyle="TableStyleMedium9" defaultPivotStyle="PivotStyleLight16"/>
  <colors>
    <mruColors>
      <color rgb="FF374A9C"/>
      <color rgb="FFFFFFCC"/>
      <color rgb="FFFF671F"/>
      <color rgb="FFFF7171"/>
      <color rgb="FFFF5050"/>
      <color rgb="FFFFCC66"/>
      <color rgb="FFFFFF99"/>
    </mruColors>
  </colors>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15241</xdr:colOff>
      <xdr:row>0</xdr:row>
      <xdr:rowOff>30480</xdr:rowOff>
    </xdr:from>
    <xdr:to>
      <xdr:col>1</xdr:col>
      <xdr:colOff>1562101</xdr:colOff>
      <xdr:row>0</xdr:row>
      <xdr:rowOff>638973</xdr:rowOff>
    </xdr:to>
    <xdr:pic>
      <xdr:nvPicPr>
        <xdr:cNvPr id="2" name="Picture 1" descr="official smsa logo en - Copy.png"/>
        <xdr:cNvPicPr>
          <a:picLocks noChangeAspect="1"/>
        </xdr:cNvPicPr>
      </xdr:nvPicPr>
      <xdr:blipFill>
        <a:blip xmlns:r="http://schemas.openxmlformats.org/officeDocument/2006/relationships" r:embed="rId1" cstate="print"/>
        <a:stretch>
          <a:fillRect/>
        </a:stretch>
      </xdr:blipFill>
      <xdr:spPr>
        <a:xfrm>
          <a:off x="175261" y="30480"/>
          <a:ext cx="1546860" cy="6084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55418</xdr:colOff>
      <xdr:row>0</xdr:row>
      <xdr:rowOff>138547</xdr:rowOff>
    </xdr:from>
    <xdr:to>
      <xdr:col>2</xdr:col>
      <xdr:colOff>378422</xdr:colOff>
      <xdr:row>1</xdr:row>
      <xdr:rowOff>263236</xdr:rowOff>
    </xdr:to>
    <xdr:pic>
      <xdr:nvPicPr>
        <xdr:cNvPr id="2" name="Picture 1" descr="official smsa logo en - Copy.png"/>
        <xdr:cNvPicPr>
          <a:picLocks noChangeAspect="1"/>
        </xdr:cNvPicPr>
      </xdr:nvPicPr>
      <xdr:blipFill>
        <a:blip xmlns:r="http://schemas.openxmlformats.org/officeDocument/2006/relationships" r:embed="rId1" cstate="print"/>
        <a:stretch>
          <a:fillRect/>
        </a:stretch>
      </xdr:blipFill>
      <xdr:spPr>
        <a:xfrm>
          <a:off x="55418" y="138547"/>
          <a:ext cx="2711924" cy="10667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35860</xdr:colOff>
      <xdr:row>0</xdr:row>
      <xdr:rowOff>44825</xdr:rowOff>
    </xdr:from>
    <xdr:to>
      <xdr:col>1</xdr:col>
      <xdr:colOff>1242061</xdr:colOff>
      <xdr:row>0</xdr:row>
      <xdr:rowOff>653318</xdr:rowOff>
    </xdr:to>
    <xdr:pic>
      <xdr:nvPicPr>
        <xdr:cNvPr id="3" name="Picture 2" descr="official smsa logo en - Copy.png"/>
        <xdr:cNvPicPr>
          <a:picLocks noChangeAspect="1"/>
        </xdr:cNvPicPr>
      </xdr:nvPicPr>
      <xdr:blipFill>
        <a:blip xmlns:r="http://schemas.openxmlformats.org/officeDocument/2006/relationships" r:embed="rId1" cstate="print"/>
        <a:stretch>
          <a:fillRect/>
        </a:stretch>
      </xdr:blipFill>
      <xdr:spPr>
        <a:xfrm>
          <a:off x="35860" y="44825"/>
          <a:ext cx="1546860" cy="608493"/>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35860</xdr:colOff>
      <xdr:row>0</xdr:row>
      <xdr:rowOff>44825</xdr:rowOff>
    </xdr:from>
    <xdr:to>
      <xdr:col>1</xdr:col>
      <xdr:colOff>1242061</xdr:colOff>
      <xdr:row>1</xdr:row>
      <xdr:rowOff>34753</xdr:rowOff>
    </xdr:to>
    <xdr:pic>
      <xdr:nvPicPr>
        <xdr:cNvPr id="3" name="Picture 2" descr="official smsa logo en - Copy.png"/>
        <xdr:cNvPicPr>
          <a:picLocks noChangeAspect="1"/>
        </xdr:cNvPicPr>
      </xdr:nvPicPr>
      <xdr:blipFill>
        <a:blip xmlns:r="http://schemas.openxmlformats.org/officeDocument/2006/relationships" r:embed="rId1" cstate="print"/>
        <a:stretch>
          <a:fillRect/>
        </a:stretch>
      </xdr:blipFill>
      <xdr:spPr>
        <a:xfrm>
          <a:off x="35860" y="44825"/>
          <a:ext cx="1546860" cy="608493"/>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
  <sheetViews>
    <sheetView workbookViewId="0">
      <selection activeCell="C11" sqref="C11"/>
    </sheetView>
  </sheetViews>
  <sheetFormatPr defaultRowHeight="15"/>
  <sheetData/>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3.xml><?xml version="1.0" encoding="utf-8"?>
<worksheet xmlns="http://schemas.openxmlformats.org/spreadsheetml/2006/main" xmlns:r="http://schemas.openxmlformats.org/officeDocument/2006/relationships">
  <sheetPr>
    <pageSetUpPr fitToPage="1"/>
  </sheetPr>
  <dimension ref="B1:I42"/>
  <sheetViews>
    <sheetView showGridLines="0" tabSelected="1" topLeftCell="A15" zoomScale="80" zoomScaleNormal="80" workbookViewId="0">
      <selection activeCell="C18" sqref="C18"/>
    </sheetView>
  </sheetViews>
  <sheetFormatPr defaultRowHeight="15"/>
  <cols>
    <col min="1" max="1" width="2.28515625" customWidth="1"/>
    <col min="2" max="5" width="45" customWidth="1"/>
    <col min="6" max="6" width="3.7109375" customWidth="1"/>
    <col min="9" max="9" width="48.140625" customWidth="1"/>
  </cols>
  <sheetData>
    <row r="1" spans="2:7" ht="57" customHeight="1">
      <c r="D1" s="85" t="s">
        <v>133</v>
      </c>
      <c r="E1" s="86"/>
    </row>
    <row r="2" spans="2:7" ht="49.5" customHeight="1">
      <c r="B2" s="87" t="s">
        <v>135</v>
      </c>
      <c r="C2" s="87"/>
      <c r="D2" s="87"/>
      <c r="E2" s="87"/>
    </row>
    <row r="3" spans="2:7" ht="31.5" customHeight="1">
      <c r="B3" s="84" t="s">
        <v>136</v>
      </c>
      <c r="C3" s="84"/>
      <c r="D3" s="84"/>
      <c r="E3" s="84"/>
    </row>
    <row r="4" spans="2:7" ht="32.25" customHeight="1">
      <c r="B4" s="24" t="s">
        <v>44</v>
      </c>
      <c r="C4" s="25" t="s">
        <v>45</v>
      </c>
      <c r="D4" s="26" t="s">
        <v>46</v>
      </c>
      <c r="E4" s="27" t="s">
        <v>47</v>
      </c>
    </row>
    <row r="5" spans="2:7" ht="48.75" customHeight="1">
      <c r="B5" s="72" t="s">
        <v>0</v>
      </c>
      <c r="C5" s="73" t="s">
        <v>60</v>
      </c>
      <c r="D5" s="74" t="s">
        <v>61</v>
      </c>
      <c r="E5" s="75" t="s">
        <v>59</v>
      </c>
      <c r="G5" s="17"/>
    </row>
    <row r="6" spans="2:7" ht="33" customHeight="1">
      <c r="B6" s="80" t="s">
        <v>141</v>
      </c>
      <c r="C6" s="81" t="s">
        <v>142</v>
      </c>
      <c r="D6" s="82" t="s">
        <v>144</v>
      </c>
      <c r="E6" s="83" t="s">
        <v>145</v>
      </c>
    </row>
    <row r="7" spans="2:7" ht="48" customHeight="1">
      <c r="B7" s="68" t="s">
        <v>111</v>
      </c>
      <c r="C7" s="69" t="s">
        <v>156</v>
      </c>
      <c r="D7" s="70" t="s">
        <v>113</v>
      </c>
      <c r="E7" s="71" t="s">
        <v>114</v>
      </c>
    </row>
    <row r="8" spans="2:7" ht="210.75" customHeight="1">
      <c r="B8" s="68" t="s">
        <v>115</v>
      </c>
      <c r="C8" s="69" t="s">
        <v>116</v>
      </c>
      <c r="D8" s="70" t="s">
        <v>117</v>
      </c>
      <c r="E8" s="71" t="s">
        <v>118</v>
      </c>
    </row>
    <row r="9" spans="2:7" ht="43.5" customHeight="1">
      <c r="B9" s="68" t="s">
        <v>119</v>
      </c>
      <c r="C9" s="69" t="s">
        <v>112</v>
      </c>
      <c r="D9" s="70" t="s">
        <v>120</v>
      </c>
      <c r="E9" s="71" t="s">
        <v>120</v>
      </c>
    </row>
    <row r="10" spans="2:7" ht="40.5" customHeight="1">
      <c r="B10" s="68" t="s">
        <v>121</v>
      </c>
      <c r="C10" s="69" t="s">
        <v>112</v>
      </c>
      <c r="D10" s="70" t="s">
        <v>120</v>
      </c>
      <c r="E10" s="71" t="s">
        <v>120</v>
      </c>
    </row>
    <row r="11" spans="2:7" ht="44.25" customHeight="1">
      <c r="B11" s="68" t="s">
        <v>153</v>
      </c>
      <c r="C11" s="69" t="s">
        <v>122</v>
      </c>
      <c r="D11" s="70" t="s">
        <v>123</v>
      </c>
      <c r="E11" s="71" t="s">
        <v>114</v>
      </c>
    </row>
    <row r="12" spans="2:7" ht="77.25" customHeight="1">
      <c r="B12" s="68" t="s">
        <v>125</v>
      </c>
      <c r="C12" s="69" t="s">
        <v>112</v>
      </c>
      <c r="D12" s="70" t="s">
        <v>126</v>
      </c>
      <c r="E12" s="71" t="s">
        <v>114</v>
      </c>
    </row>
    <row r="13" spans="2:7" ht="46.5" customHeight="1">
      <c r="B13" s="68" t="s">
        <v>155</v>
      </c>
      <c r="C13" s="69" t="s">
        <v>129</v>
      </c>
      <c r="D13" s="70" t="s">
        <v>67</v>
      </c>
      <c r="E13" s="71" t="s">
        <v>124</v>
      </c>
    </row>
    <row r="14" spans="2:7" ht="69" customHeight="1">
      <c r="B14" s="68" t="s">
        <v>48</v>
      </c>
      <c r="C14" s="69" t="s">
        <v>146</v>
      </c>
      <c r="D14" s="70" t="s">
        <v>56</v>
      </c>
      <c r="E14" s="71" t="s">
        <v>79</v>
      </c>
    </row>
    <row r="15" spans="2:7" ht="83.25" customHeight="1">
      <c r="B15" s="68" t="s">
        <v>140</v>
      </c>
      <c r="C15" s="69" t="s">
        <v>137</v>
      </c>
      <c r="D15" s="70" t="s">
        <v>138</v>
      </c>
      <c r="E15" s="71" t="s">
        <v>139</v>
      </c>
    </row>
    <row r="16" spans="2:7" ht="59.25" customHeight="1">
      <c r="B16" s="68" t="s">
        <v>154</v>
      </c>
      <c r="C16" s="69" t="s">
        <v>50</v>
      </c>
      <c r="D16" s="70" t="s">
        <v>51</v>
      </c>
      <c r="E16" s="71" t="s">
        <v>66</v>
      </c>
    </row>
    <row r="17" spans="2:9" ht="56.25" customHeight="1">
      <c r="B17" s="68" t="s">
        <v>134</v>
      </c>
      <c r="C17" s="69" t="s">
        <v>112</v>
      </c>
      <c r="D17" s="70" t="s">
        <v>126</v>
      </c>
      <c r="E17" s="71" t="s">
        <v>114</v>
      </c>
    </row>
    <row r="18" spans="2:9" ht="69" customHeight="1">
      <c r="B18" s="68"/>
      <c r="C18" s="69" t="s">
        <v>157</v>
      </c>
      <c r="D18" s="70" t="s">
        <v>143</v>
      </c>
      <c r="E18" s="71" t="s">
        <v>65</v>
      </c>
    </row>
    <row r="19" spans="2:9" ht="65.25" customHeight="1">
      <c r="B19" s="68" t="s">
        <v>147</v>
      </c>
      <c r="C19" s="69" t="s">
        <v>63</v>
      </c>
      <c r="D19" s="70" t="s">
        <v>53</v>
      </c>
      <c r="E19" s="71" t="s">
        <v>77</v>
      </c>
    </row>
    <row r="20" spans="2:9" ht="97.5" customHeight="1">
      <c r="B20" s="68" t="s">
        <v>148</v>
      </c>
      <c r="C20" s="69" t="s">
        <v>49</v>
      </c>
      <c r="D20" s="70" t="s">
        <v>52</v>
      </c>
      <c r="E20" s="71" t="s">
        <v>62</v>
      </c>
    </row>
    <row r="21" spans="2:9" ht="99.75" customHeight="1">
      <c r="B21" s="68" t="s">
        <v>149</v>
      </c>
      <c r="C21" s="69" t="s">
        <v>64</v>
      </c>
      <c r="D21" s="70" t="s">
        <v>55</v>
      </c>
      <c r="E21" s="71" t="s">
        <v>78</v>
      </c>
    </row>
    <row r="22" spans="2:9" ht="58.5" customHeight="1">
      <c r="B22" s="68" t="s">
        <v>151</v>
      </c>
      <c r="C22" s="69" t="s">
        <v>152</v>
      </c>
      <c r="D22" s="70" t="s">
        <v>152</v>
      </c>
      <c r="E22" s="71" t="s">
        <v>152</v>
      </c>
    </row>
    <row r="23" spans="2:9" ht="114.75" customHeight="1">
      <c r="B23" s="68" t="s">
        <v>150</v>
      </c>
      <c r="C23" s="69"/>
      <c r="D23" s="70" t="s">
        <v>128</v>
      </c>
      <c r="E23" s="71" t="s">
        <v>127</v>
      </c>
    </row>
    <row r="24" spans="2:9" ht="45" customHeight="1">
      <c r="B24" s="76" t="s">
        <v>130</v>
      </c>
      <c r="C24" s="77"/>
      <c r="D24" s="78" t="s">
        <v>131</v>
      </c>
      <c r="E24" s="79" t="s">
        <v>131</v>
      </c>
    </row>
    <row r="25" spans="2:9" ht="45" customHeight="1">
      <c r="B25" s="76" t="s">
        <v>132</v>
      </c>
      <c r="C25" s="77"/>
      <c r="D25" s="78" t="s">
        <v>131</v>
      </c>
      <c r="E25" s="79" t="s">
        <v>131</v>
      </c>
    </row>
    <row r="26" spans="2:9" ht="45" customHeight="1"/>
    <row r="27" spans="2:9" ht="33.6" customHeight="1"/>
    <row r="28" spans="2:9" ht="72" customHeight="1">
      <c r="B28" s="28"/>
      <c r="C28" s="28"/>
      <c r="D28" s="28"/>
      <c r="E28" s="28"/>
    </row>
    <row r="29" spans="2:9" ht="72" customHeight="1">
      <c r="B29" s="28"/>
      <c r="C29" s="28"/>
      <c r="D29" s="28"/>
      <c r="E29" s="28"/>
      <c r="I29" s="28"/>
    </row>
    <row r="30" spans="2:9" ht="72" customHeight="1">
      <c r="B30" s="28"/>
      <c r="C30" s="28"/>
      <c r="D30" s="28"/>
      <c r="E30" s="28"/>
      <c r="I30" s="32"/>
    </row>
    <row r="31" spans="2:9" ht="72" customHeight="1">
      <c r="B31" s="28"/>
      <c r="C31" s="28"/>
      <c r="D31" s="28"/>
      <c r="E31" s="28"/>
      <c r="I31" s="28"/>
    </row>
    <row r="32" spans="2:9" ht="72" customHeight="1">
      <c r="B32" s="28"/>
      <c r="C32" s="28"/>
      <c r="D32" s="28"/>
      <c r="E32" s="28"/>
      <c r="I32" s="28"/>
    </row>
    <row r="33" spans="2:9" ht="72" customHeight="1">
      <c r="B33" s="28"/>
      <c r="C33" s="28"/>
      <c r="D33" s="28"/>
      <c r="E33" s="28"/>
      <c r="I33" s="28"/>
    </row>
    <row r="34" spans="2:9" ht="72" customHeight="1">
      <c r="B34" s="28"/>
      <c r="C34" s="28"/>
      <c r="D34" s="28"/>
      <c r="E34" s="28"/>
      <c r="I34" s="28"/>
    </row>
    <row r="35" spans="2:9" ht="72" customHeight="1">
      <c r="B35" s="28"/>
      <c r="C35" s="28"/>
      <c r="D35" s="28"/>
      <c r="E35" s="28"/>
      <c r="I35" s="28"/>
    </row>
    <row r="36" spans="2:9" ht="72" customHeight="1">
      <c r="B36" s="28"/>
      <c r="C36" s="28"/>
      <c r="D36" s="28"/>
      <c r="E36" s="28"/>
      <c r="I36" s="29"/>
    </row>
    <row r="37" spans="2:9" ht="72" customHeight="1">
      <c r="B37" s="28"/>
      <c r="C37" s="28"/>
      <c r="D37" s="28"/>
      <c r="E37" s="28"/>
      <c r="I37" s="28"/>
    </row>
    <row r="38" spans="2:9" ht="72" customHeight="1">
      <c r="B38" s="28"/>
      <c r="C38" s="28"/>
      <c r="D38" s="28"/>
      <c r="E38" s="28"/>
      <c r="I38" s="29"/>
    </row>
    <row r="39" spans="2:9" ht="72" customHeight="1">
      <c r="B39" s="28"/>
      <c r="C39" s="28"/>
      <c r="D39" s="28"/>
      <c r="E39" s="28"/>
      <c r="I39" s="1"/>
    </row>
    <row r="40" spans="2:9" ht="72" customHeight="1">
      <c r="B40" s="28"/>
      <c r="C40" s="28"/>
      <c r="D40" s="28"/>
      <c r="E40" s="28"/>
    </row>
    <row r="41" spans="2:9" ht="72" customHeight="1">
      <c r="B41" s="28"/>
      <c r="C41" s="28"/>
      <c r="D41" s="28"/>
      <c r="E41" s="28"/>
    </row>
    <row r="42" spans="2:9" ht="72" customHeight="1"/>
  </sheetData>
  <mergeCells count="3">
    <mergeCell ref="B3:E3"/>
    <mergeCell ref="D1:E1"/>
    <mergeCell ref="B2:E2"/>
  </mergeCells>
  <printOptions horizontalCentered="1" verticalCentered="1"/>
  <pageMargins left="0" right="0" top="0" bottom="0" header="0" footer="0"/>
  <pageSetup paperSize="9" scale="78" fitToHeight="5" orientation="landscape" horizontalDpi="4294967295" verticalDpi="4294967295" r:id="rId1"/>
  <drawing r:id="rId2"/>
</worksheet>
</file>

<file path=xl/worksheets/sheet4.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dimension ref="A1:I154"/>
  <sheetViews>
    <sheetView showGridLines="0" view="pageBreakPreview" topLeftCell="B1" zoomScale="63" zoomScaleNormal="60" zoomScaleSheetLayoutView="63" workbookViewId="0">
      <selection activeCell="C17" sqref="C17"/>
    </sheetView>
  </sheetViews>
  <sheetFormatPr defaultColWidth="8.85546875" defaultRowHeight="15"/>
  <cols>
    <col min="1" max="1" width="5.7109375" style="36" hidden="1" customWidth="1"/>
    <col min="2" max="2" width="34.7109375" style="37" customWidth="1"/>
    <col min="3" max="3" width="69.7109375" style="36" customWidth="1"/>
    <col min="4" max="4" width="29" style="36" bestFit="1" customWidth="1"/>
    <col min="5" max="5" width="34.7109375" style="36" customWidth="1"/>
    <col min="6" max="6" width="21.28515625" style="36" customWidth="1"/>
    <col min="7" max="7" width="34.140625" style="36" customWidth="1"/>
    <col min="8" max="8" width="30.7109375" style="36" customWidth="1"/>
    <col min="9" max="9" width="33.42578125" style="36" customWidth="1"/>
    <col min="10" max="16384" width="8.85546875" style="36"/>
  </cols>
  <sheetData>
    <row r="1" spans="1:9" ht="74.45" customHeight="1">
      <c r="G1" s="90" t="s">
        <v>57</v>
      </c>
      <c r="H1" s="90"/>
      <c r="I1" s="90"/>
    </row>
    <row r="2" spans="1:9" s="16" customFormat="1" ht="31.5" customHeight="1">
      <c r="B2" s="89"/>
      <c r="C2" s="89"/>
      <c r="D2" s="89"/>
      <c r="E2" s="89"/>
      <c r="F2" s="89"/>
      <c r="G2" s="89"/>
      <c r="H2" s="89"/>
      <c r="I2" s="89"/>
    </row>
    <row r="3" spans="1:9" s="17" customFormat="1" ht="24" customHeight="1">
      <c r="B3" s="66" t="s">
        <v>70</v>
      </c>
      <c r="C3" s="67"/>
      <c r="D3" s="18"/>
      <c r="E3" s="65" t="s">
        <v>28</v>
      </c>
      <c r="F3" s="91"/>
      <c r="G3" s="91"/>
      <c r="H3" s="91"/>
      <c r="I3" s="39"/>
    </row>
    <row r="4" spans="1:9" s="17" customFormat="1" ht="24" customHeight="1">
      <c r="B4" s="66" t="s">
        <v>30</v>
      </c>
      <c r="C4" s="67"/>
      <c r="D4" s="18"/>
      <c r="E4" s="65" t="s">
        <v>29</v>
      </c>
      <c r="F4" s="91"/>
      <c r="G4" s="91"/>
      <c r="H4" s="91"/>
      <c r="I4" s="40"/>
    </row>
    <row r="5" spans="1:9" s="17" customFormat="1" ht="24" customHeight="1">
      <c r="B5" s="66" t="s">
        <v>71</v>
      </c>
      <c r="C5" s="67"/>
      <c r="D5" s="18"/>
      <c r="E5" s="65" t="s">
        <v>68</v>
      </c>
      <c r="F5" s="91"/>
      <c r="G5" s="91"/>
      <c r="H5" s="91"/>
      <c r="I5" s="40"/>
    </row>
    <row r="6" spans="1:9" s="17" customFormat="1" ht="24" customHeight="1">
      <c r="B6" s="66" t="s">
        <v>72</v>
      </c>
      <c r="C6" s="67"/>
      <c r="D6" s="18"/>
      <c r="E6" s="65" t="s">
        <v>69</v>
      </c>
      <c r="F6" s="91"/>
      <c r="G6" s="91"/>
      <c r="H6" s="91"/>
      <c r="I6" s="40"/>
    </row>
    <row r="7" spans="1:9" ht="15" customHeight="1">
      <c r="B7" s="19"/>
      <c r="C7" s="20"/>
      <c r="D7" s="20"/>
      <c r="E7" s="20"/>
      <c r="F7" s="20"/>
      <c r="G7" s="20"/>
      <c r="H7" s="20"/>
      <c r="I7" s="20"/>
    </row>
    <row r="8" spans="1:9" s="38" customFormat="1" ht="27" customHeight="1">
      <c r="A8" s="36"/>
      <c r="B8" s="63" t="s">
        <v>31</v>
      </c>
      <c r="C8" s="63" t="s">
        <v>32</v>
      </c>
      <c r="D8" s="63" t="s">
        <v>33</v>
      </c>
      <c r="E8" s="63" t="s">
        <v>34</v>
      </c>
      <c r="F8" s="63" t="s">
        <v>35</v>
      </c>
      <c r="G8" s="63" t="s">
        <v>36</v>
      </c>
      <c r="H8" s="63" t="s">
        <v>37</v>
      </c>
      <c r="I8" s="63" t="s">
        <v>27</v>
      </c>
    </row>
    <row r="9" spans="1:9" s="37" customFormat="1" ht="63" customHeight="1">
      <c r="B9" s="88" t="s">
        <v>38</v>
      </c>
      <c r="C9" s="35" t="s">
        <v>74</v>
      </c>
      <c r="D9" s="33"/>
      <c r="E9" s="33" t="s">
        <v>97</v>
      </c>
      <c r="F9" s="33" t="s">
        <v>39</v>
      </c>
      <c r="G9" s="34"/>
      <c r="H9" s="33"/>
      <c r="I9" s="33"/>
    </row>
    <row r="10" spans="1:9" s="37" customFormat="1" ht="63" customHeight="1">
      <c r="B10" s="88"/>
      <c r="C10" s="35" t="s">
        <v>93</v>
      </c>
      <c r="D10" s="33"/>
      <c r="E10" s="33" t="s">
        <v>110</v>
      </c>
      <c r="F10" s="33" t="s">
        <v>39</v>
      </c>
      <c r="G10" s="34"/>
      <c r="H10" s="33"/>
      <c r="I10" s="33"/>
    </row>
    <row r="11" spans="1:9" s="37" customFormat="1" ht="63" customHeight="1">
      <c r="B11" s="88"/>
      <c r="C11" s="35" t="s">
        <v>92</v>
      </c>
      <c r="D11" s="33"/>
      <c r="E11" s="33" t="s">
        <v>99</v>
      </c>
      <c r="F11" s="33" t="s">
        <v>39</v>
      </c>
      <c r="G11" s="34"/>
      <c r="H11" s="33"/>
      <c r="I11" s="33"/>
    </row>
    <row r="12" spans="1:9" s="37" customFormat="1" ht="63" customHeight="1">
      <c r="B12" s="88"/>
      <c r="C12" s="35" t="s">
        <v>75</v>
      </c>
      <c r="D12" s="33"/>
      <c r="E12" s="33" t="s">
        <v>110</v>
      </c>
      <c r="F12" s="33" t="s">
        <v>39</v>
      </c>
      <c r="G12" s="34"/>
      <c r="H12" s="33"/>
      <c r="I12" s="33"/>
    </row>
    <row r="13" spans="1:9" s="37" customFormat="1" ht="63" customHeight="1">
      <c r="B13" s="88" t="s">
        <v>73</v>
      </c>
      <c r="C13" s="35" t="s">
        <v>103</v>
      </c>
      <c r="D13" s="33"/>
      <c r="E13" s="33" t="s">
        <v>97</v>
      </c>
      <c r="F13" s="33" t="s">
        <v>39</v>
      </c>
      <c r="G13" s="34"/>
      <c r="H13" s="33"/>
      <c r="I13" s="33"/>
    </row>
    <row r="14" spans="1:9" s="37" customFormat="1" ht="63" customHeight="1">
      <c r="B14" s="88"/>
      <c r="C14" s="35" t="s">
        <v>76</v>
      </c>
      <c r="D14" s="33"/>
      <c r="E14" s="33" t="s">
        <v>97</v>
      </c>
      <c r="F14" s="33" t="s">
        <v>39</v>
      </c>
      <c r="G14" s="34"/>
      <c r="H14" s="33"/>
      <c r="I14" s="33"/>
    </row>
    <row r="15" spans="1:9" s="37" customFormat="1" ht="63" customHeight="1">
      <c r="B15" s="88"/>
      <c r="C15" s="35" t="s">
        <v>104</v>
      </c>
      <c r="D15" s="33"/>
      <c r="E15" s="33" t="s">
        <v>97</v>
      </c>
      <c r="F15" s="33" t="s">
        <v>39</v>
      </c>
      <c r="G15" s="34"/>
      <c r="H15" s="33"/>
      <c r="I15" s="33"/>
    </row>
    <row r="16" spans="1:9" s="37" customFormat="1" ht="63" customHeight="1">
      <c r="B16" s="88"/>
      <c r="C16" s="35" t="s">
        <v>105</v>
      </c>
      <c r="D16" s="33"/>
      <c r="E16" s="33" t="s">
        <v>97</v>
      </c>
      <c r="F16" s="33" t="s">
        <v>39</v>
      </c>
      <c r="G16" s="34"/>
      <c r="H16" s="33"/>
      <c r="I16" s="33"/>
    </row>
    <row r="17" spans="2:9" s="37" customFormat="1" ht="63" customHeight="1">
      <c r="B17" s="88" t="s">
        <v>40</v>
      </c>
      <c r="C17" s="35" t="s">
        <v>94</v>
      </c>
      <c r="D17" s="33"/>
      <c r="E17" s="33" t="s">
        <v>98</v>
      </c>
      <c r="F17" s="33" t="s">
        <v>39</v>
      </c>
      <c r="G17" s="34"/>
      <c r="H17" s="33"/>
      <c r="I17" s="33"/>
    </row>
    <row r="18" spans="2:9" s="37" customFormat="1" ht="63" customHeight="1">
      <c r="B18" s="88"/>
      <c r="C18" s="35" t="s">
        <v>95</v>
      </c>
      <c r="D18" s="33"/>
      <c r="E18" s="33" t="s">
        <v>98</v>
      </c>
      <c r="F18" s="33" t="s">
        <v>39</v>
      </c>
      <c r="G18" s="34"/>
      <c r="H18" s="33"/>
      <c r="I18" s="33"/>
    </row>
    <row r="19" spans="2:9" s="37" customFormat="1" ht="63" customHeight="1">
      <c r="B19" s="88"/>
      <c r="C19" s="35" t="s">
        <v>102</v>
      </c>
      <c r="D19" s="33"/>
      <c r="E19" s="33" t="s">
        <v>98</v>
      </c>
      <c r="F19" s="33" t="s">
        <v>39</v>
      </c>
      <c r="G19" s="34"/>
      <c r="H19" s="33"/>
      <c r="I19" s="33"/>
    </row>
    <row r="20" spans="2:9" s="37" customFormat="1" ht="63" customHeight="1">
      <c r="B20" s="33" t="s">
        <v>41</v>
      </c>
      <c r="C20" s="35" t="s">
        <v>108</v>
      </c>
      <c r="D20" s="33"/>
      <c r="E20" s="33" t="s">
        <v>97</v>
      </c>
      <c r="F20" s="33" t="s">
        <v>39</v>
      </c>
      <c r="G20" s="34"/>
      <c r="H20" s="33"/>
      <c r="I20" s="33"/>
    </row>
    <row r="21" spans="2:9" s="37" customFormat="1" ht="63" customHeight="1">
      <c r="B21" s="88" t="s">
        <v>101</v>
      </c>
      <c r="C21" s="35" t="s">
        <v>106</v>
      </c>
      <c r="D21" s="33"/>
      <c r="E21" s="33" t="s">
        <v>100</v>
      </c>
      <c r="F21" s="33" t="s">
        <v>39</v>
      </c>
      <c r="G21" s="34"/>
      <c r="H21" s="33"/>
      <c r="I21" s="33"/>
    </row>
    <row r="22" spans="2:9" s="37" customFormat="1" ht="63" customHeight="1">
      <c r="B22" s="88"/>
      <c r="C22" s="35" t="s">
        <v>96</v>
      </c>
      <c r="D22" s="33"/>
      <c r="E22" s="33" t="s">
        <v>97</v>
      </c>
      <c r="F22" s="33" t="s">
        <v>39</v>
      </c>
      <c r="G22" s="34"/>
      <c r="H22" s="33"/>
      <c r="I22" s="33"/>
    </row>
    <row r="23" spans="2:9" s="37" customFormat="1" ht="63" customHeight="1">
      <c r="B23" s="88"/>
      <c r="C23" s="35" t="s">
        <v>109</v>
      </c>
      <c r="D23" s="33"/>
      <c r="E23" s="33" t="s">
        <v>42</v>
      </c>
      <c r="F23" s="33" t="s">
        <v>39</v>
      </c>
      <c r="G23" s="34"/>
      <c r="H23" s="33"/>
      <c r="I23" s="33"/>
    </row>
    <row r="24" spans="2:9" s="61" customFormat="1" ht="63" customHeight="1">
      <c r="B24" s="33" t="s">
        <v>89</v>
      </c>
      <c r="C24" s="21" t="s">
        <v>107</v>
      </c>
      <c r="D24" s="64"/>
      <c r="E24" s="33" t="s">
        <v>97</v>
      </c>
      <c r="F24" s="33" t="s">
        <v>39</v>
      </c>
      <c r="G24" s="64"/>
      <c r="H24" s="64"/>
      <c r="I24" s="64"/>
    </row>
    <row r="25" spans="2:9" s="61" customFormat="1" ht="63" customHeight="1">
      <c r="B25" s="33" t="s">
        <v>90</v>
      </c>
      <c r="C25" s="21" t="s">
        <v>54</v>
      </c>
      <c r="D25" s="64"/>
      <c r="E25" s="33" t="s">
        <v>97</v>
      </c>
      <c r="F25" s="33" t="s">
        <v>39</v>
      </c>
      <c r="G25" s="64"/>
      <c r="H25" s="64"/>
      <c r="I25" s="64"/>
    </row>
    <row r="26" spans="2:9" s="61" customFormat="1" ht="63" customHeight="1">
      <c r="B26" s="33" t="s">
        <v>91</v>
      </c>
      <c r="C26" s="21" t="s">
        <v>55</v>
      </c>
      <c r="D26" s="64"/>
      <c r="E26" s="33" t="s">
        <v>97</v>
      </c>
      <c r="F26" s="33" t="s">
        <v>39</v>
      </c>
      <c r="G26" s="64"/>
      <c r="H26" s="64"/>
      <c r="I26" s="64"/>
    </row>
    <row r="27" spans="2:9" s="61" customFormat="1" ht="42.6" customHeight="1">
      <c r="B27" s="60"/>
      <c r="C27" s="60"/>
    </row>
    <row r="28" spans="2:9" s="61" customFormat="1" ht="42.6" customHeight="1">
      <c r="B28" s="60"/>
      <c r="C28" s="60"/>
    </row>
    <row r="29" spans="2:9" s="62" customFormat="1">
      <c r="B29" s="38"/>
    </row>
    <row r="30" spans="2:9" s="62" customFormat="1">
      <c r="B30" s="38"/>
    </row>
    <row r="31" spans="2:9" s="62" customFormat="1">
      <c r="B31" s="38"/>
    </row>
    <row r="32" spans="2:9" s="62" customFormat="1">
      <c r="B32" s="38"/>
    </row>
    <row r="33" spans="2:2" s="62" customFormat="1">
      <c r="B33" s="38"/>
    </row>
    <row r="34" spans="2:2" s="62" customFormat="1">
      <c r="B34" s="38"/>
    </row>
    <row r="35" spans="2:2" s="62" customFormat="1">
      <c r="B35" s="38"/>
    </row>
    <row r="36" spans="2:2" s="62" customFormat="1">
      <c r="B36" s="38"/>
    </row>
    <row r="37" spans="2:2" s="62" customFormat="1">
      <c r="B37" s="38"/>
    </row>
    <row r="38" spans="2:2" s="62" customFormat="1">
      <c r="B38" s="38"/>
    </row>
    <row r="39" spans="2:2" s="62" customFormat="1">
      <c r="B39" s="38"/>
    </row>
    <row r="40" spans="2:2" s="62" customFormat="1">
      <c r="B40" s="38"/>
    </row>
    <row r="41" spans="2:2" s="62" customFormat="1">
      <c r="B41" s="38"/>
    </row>
    <row r="42" spans="2:2" s="62" customFormat="1">
      <c r="B42" s="38"/>
    </row>
    <row r="43" spans="2:2" s="62" customFormat="1">
      <c r="B43" s="38"/>
    </row>
    <row r="44" spans="2:2" s="62" customFormat="1">
      <c r="B44" s="38"/>
    </row>
    <row r="45" spans="2:2" s="62" customFormat="1">
      <c r="B45" s="38"/>
    </row>
    <row r="46" spans="2:2" s="62" customFormat="1">
      <c r="B46" s="38"/>
    </row>
    <row r="47" spans="2:2" s="62" customFormat="1">
      <c r="B47" s="38"/>
    </row>
    <row r="48" spans="2:2" s="62" customFormat="1">
      <c r="B48" s="38"/>
    </row>
    <row r="49" spans="2:2" s="62" customFormat="1">
      <c r="B49" s="38"/>
    </row>
    <row r="50" spans="2:2" s="62" customFormat="1">
      <c r="B50" s="38"/>
    </row>
    <row r="51" spans="2:2" s="62" customFormat="1">
      <c r="B51" s="38"/>
    </row>
    <row r="52" spans="2:2" s="62" customFormat="1">
      <c r="B52" s="38"/>
    </row>
    <row r="53" spans="2:2" s="62" customFormat="1">
      <c r="B53" s="38"/>
    </row>
    <row r="54" spans="2:2" s="62" customFormat="1">
      <c r="B54" s="38"/>
    </row>
    <row r="55" spans="2:2" s="62" customFormat="1">
      <c r="B55" s="38"/>
    </row>
    <row r="56" spans="2:2" s="62" customFormat="1">
      <c r="B56" s="38"/>
    </row>
    <row r="57" spans="2:2" s="62" customFormat="1">
      <c r="B57" s="38"/>
    </row>
    <row r="58" spans="2:2" s="62" customFormat="1">
      <c r="B58" s="38"/>
    </row>
    <row r="59" spans="2:2" s="62" customFormat="1">
      <c r="B59" s="38"/>
    </row>
    <row r="60" spans="2:2" s="62" customFormat="1">
      <c r="B60" s="38"/>
    </row>
    <row r="61" spans="2:2" s="62" customFormat="1">
      <c r="B61" s="38"/>
    </row>
    <row r="62" spans="2:2" s="62" customFormat="1">
      <c r="B62" s="38"/>
    </row>
    <row r="63" spans="2:2" s="62" customFormat="1">
      <c r="B63" s="38"/>
    </row>
    <row r="64" spans="2:2" s="62" customFormat="1">
      <c r="B64" s="38"/>
    </row>
    <row r="65" spans="2:2" s="62" customFormat="1">
      <c r="B65" s="38"/>
    </row>
    <row r="66" spans="2:2" s="62" customFormat="1">
      <c r="B66" s="38"/>
    </row>
    <row r="67" spans="2:2" s="62" customFormat="1">
      <c r="B67" s="38"/>
    </row>
    <row r="68" spans="2:2" s="62" customFormat="1">
      <c r="B68" s="38"/>
    </row>
    <row r="69" spans="2:2" s="62" customFormat="1">
      <c r="B69" s="38"/>
    </row>
    <row r="70" spans="2:2" s="62" customFormat="1">
      <c r="B70" s="38"/>
    </row>
    <row r="71" spans="2:2" s="62" customFormat="1">
      <c r="B71" s="38"/>
    </row>
    <row r="72" spans="2:2" s="62" customFormat="1">
      <c r="B72" s="38"/>
    </row>
    <row r="73" spans="2:2" s="62" customFormat="1">
      <c r="B73" s="38"/>
    </row>
    <row r="74" spans="2:2" s="62" customFormat="1">
      <c r="B74" s="38"/>
    </row>
    <row r="75" spans="2:2" s="62" customFormat="1">
      <c r="B75" s="38"/>
    </row>
    <row r="76" spans="2:2" s="62" customFormat="1">
      <c r="B76" s="38"/>
    </row>
    <row r="77" spans="2:2" s="62" customFormat="1">
      <c r="B77" s="38"/>
    </row>
    <row r="78" spans="2:2" s="62" customFormat="1">
      <c r="B78" s="38"/>
    </row>
    <row r="79" spans="2:2" s="62" customFormat="1">
      <c r="B79" s="38"/>
    </row>
    <row r="80" spans="2:2" s="62" customFormat="1">
      <c r="B80" s="38"/>
    </row>
    <row r="81" spans="2:2" s="62" customFormat="1">
      <c r="B81" s="38"/>
    </row>
    <row r="82" spans="2:2" s="62" customFormat="1">
      <c r="B82" s="38"/>
    </row>
    <row r="83" spans="2:2" s="62" customFormat="1">
      <c r="B83" s="38"/>
    </row>
    <row r="84" spans="2:2" s="62" customFormat="1">
      <c r="B84" s="38"/>
    </row>
    <row r="85" spans="2:2" s="62" customFormat="1">
      <c r="B85" s="38"/>
    </row>
    <row r="86" spans="2:2" s="62" customFormat="1">
      <c r="B86" s="38"/>
    </row>
    <row r="87" spans="2:2" s="62" customFormat="1">
      <c r="B87" s="38"/>
    </row>
    <row r="88" spans="2:2" s="62" customFormat="1">
      <c r="B88" s="38"/>
    </row>
    <row r="89" spans="2:2" s="62" customFormat="1">
      <c r="B89" s="38"/>
    </row>
    <row r="90" spans="2:2" s="62" customFormat="1">
      <c r="B90" s="38"/>
    </row>
    <row r="91" spans="2:2" s="62" customFormat="1">
      <c r="B91" s="38"/>
    </row>
    <row r="92" spans="2:2" s="62" customFormat="1">
      <c r="B92" s="38"/>
    </row>
    <row r="93" spans="2:2" s="62" customFormat="1">
      <c r="B93" s="38"/>
    </row>
    <row r="94" spans="2:2" s="62" customFormat="1">
      <c r="B94" s="38"/>
    </row>
    <row r="95" spans="2:2" s="62" customFormat="1">
      <c r="B95" s="38"/>
    </row>
    <row r="96" spans="2:2" s="62" customFormat="1">
      <c r="B96" s="38"/>
    </row>
    <row r="97" spans="2:2" s="62" customFormat="1">
      <c r="B97" s="38"/>
    </row>
    <row r="98" spans="2:2" s="62" customFormat="1">
      <c r="B98" s="38"/>
    </row>
    <row r="99" spans="2:2" s="62" customFormat="1">
      <c r="B99" s="38"/>
    </row>
    <row r="100" spans="2:2" s="62" customFormat="1">
      <c r="B100" s="38"/>
    </row>
    <row r="101" spans="2:2" s="62" customFormat="1">
      <c r="B101" s="38"/>
    </row>
    <row r="102" spans="2:2" s="62" customFormat="1">
      <c r="B102" s="38"/>
    </row>
    <row r="103" spans="2:2" s="62" customFormat="1">
      <c r="B103" s="38"/>
    </row>
    <row r="104" spans="2:2" s="62" customFormat="1">
      <c r="B104" s="38"/>
    </row>
    <row r="105" spans="2:2" s="62" customFormat="1">
      <c r="B105" s="38"/>
    </row>
    <row r="106" spans="2:2" s="62" customFormat="1">
      <c r="B106" s="38"/>
    </row>
    <row r="107" spans="2:2" s="62" customFormat="1">
      <c r="B107" s="38"/>
    </row>
    <row r="108" spans="2:2" s="62" customFormat="1">
      <c r="B108" s="38"/>
    </row>
    <row r="109" spans="2:2" s="62" customFormat="1">
      <c r="B109" s="38"/>
    </row>
    <row r="110" spans="2:2" s="62" customFormat="1">
      <c r="B110" s="38"/>
    </row>
    <row r="111" spans="2:2" s="62" customFormat="1">
      <c r="B111" s="38"/>
    </row>
    <row r="112" spans="2:2" s="62" customFormat="1">
      <c r="B112" s="38"/>
    </row>
    <row r="113" spans="2:2" s="62" customFormat="1">
      <c r="B113" s="38"/>
    </row>
    <row r="114" spans="2:2" s="62" customFormat="1">
      <c r="B114" s="38"/>
    </row>
    <row r="115" spans="2:2" s="62" customFormat="1">
      <c r="B115" s="38"/>
    </row>
    <row r="116" spans="2:2" s="62" customFormat="1">
      <c r="B116" s="38"/>
    </row>
    <row r="117" spans="2:2" s="62" customFormat="1">
      <c r="B117" s="38"/>
    </row>
    <row r="118" spans="2:2" s="62" customFormat="1">
      <c r="B118" s="38"/>
    </row>
    <row r="119" spans="2:2" s="62" customFormat="1">
      <c r="B119" s="38"/>
    </row>
    <row r="120" spans="2:2" s="62" customFormat="1">
      <c r="B120" s="38"/>
    </row>
    <row r="121" spans="2:2" s="62" customFormat="1">
      <c r="B121" s="38"/>
    </row>
    <row r="122" spans="2:2" s="62" customFormat="1">
      <c r="B122" s="38"/>
    </row>
    <row r="123" spans="2:2" s="62" customFormat="1">
      <c r="B123" s="38"/>
    </row>
    <row r="124" spans="2:2" s="62" customFormat="1">
      <c r="B124" s="38"/>
    </row>
    <row r="125" spans="2:2" s="62" customFormat="1">
      <c r="B125" s="38"/>
    </row>
    <row r="126" spans="2:2" s="62" customFormat="1">
      <c r="B126" s="38"/>
    </row>
    <row r="127" spans="2:2" s="62" customFormat="1">
      <c r="B127" s="38"/>
    </row>
    <row r="128" spans="2:2" s="62" customFormat="1">
      <c r="B128" s="38"/>
    </row>
    <row r="129" spans="2:2" s="62" customFormat="1">
      <c r="B129" s="38"/>
    </row>
    <row r="130" spans="2:2" s="62" customFormat="1">
      <c r="B130" s="38"/>
    </row>
    <row r="131" spans="2:2" s="62" customFormat="1">
      <c r="B131" s="38"/>
    </row>
    <row r="132" spans="2:2" s="62" customFormat="1">
      <c r="B132" s="38"/>
    </row>
    <row r="133" spans="2:2" s="62" customFormat="1">
      <c r="B133" s="38"/>
    </row>
    <row r="134" spans="2:2" s="62" customFormat="1">
      <c r="B134" s="38"/>
    </row>
    <row r="135" spans="2:2" s="62" customFormat="1">
      <c r="B135" s="38"/>
    </row>
    <row r="136" spans="2:2" s="62" customFormat="1">
      <c r="B136" s="38"/>
    </row>
    <row r="137" spans="2:2" s="62" customFormat="1">
      <c r="B137" s="38"/>
    </row>
    <row r="138" spans="2:2" s="62" customFormat="1">
      <c r="B138" s="38"/>
    </row>
    <row r="139" spans="2:2" s="62" customFormat="1">
      <c r="B139" s="38"/>
    </row>
    <row r="140" spans="2:2" s="62" customFormat="1">
      <c r="B140" s="38"/>
    </row>
    <row r="141" spans="2:2" s="62" customFormat="1">
      <c r="B141" s="38"/>
    </row>
    <row r="142" spans="2:2" s="62" customFormat="1">
      <c r="B142" s="38"/>
    </row>
    <row r="143" spans="2:2" s="62" customFormat="1">
      <c r="B143" s="38"/>
    </row>
    <row r="144" spans="2:2" s="62" customFormat="1">
      <c r="B144" s="38"/>
    </row>
    <row r="145" spans="2:2" s="62" customFormat="1">
      <c r="B145" s="38"/>
    </row>
    <row r="146" spans="2:2" s="62" customFormat="1">
      <c r="B146" s="38"/>
    </row>
    <row r="147" spans="2:2" s="62" customFormat="1">
      <c r="B147" s="38"/>
    </row>
    <row r="148" spans="2:2" s="62" customFormat="1">
      <c r="B148" s="38"/>
    </row>
    <row r="149" spans="2:2" s="62" customFormat="1">
      <c r="B149" s="38"/>
    </row>
    <row r="150" spans="2:2" s="62" customFormat="1">
      <c r="B150" s="38"/>
    </row>
    <row r="151" spans="2:2" s="62" customFormat="1">
      <c r="B151" s="38"/>
    </row>
    <row r="152" spans="2:2" s="62" customFormat="1">
      <c r="B152" s="38"/>
    </row>
    <row r="153" spans="2:2" s="62" customFormat="1">
      <c r="B153" s="38"/>
    </row>
    <row r="154" spans="2:2" s="62" customFormat="1">
      <c r="B154" s="38"/>
    </row>
  </sheetData>
  <mergeCells count="10">
    <mergeCell ref="G1:I1"/>
    <mergeCell ref="F3:H3"/>
    <mergeCell ref="F4:H4"/>
    <mergeCell ref="F5:H5"/>
    <mergeCell ref="F6:H6"/>
    <mergeCell ref="B13:B16"/>
    <mergeCell ref="B17:B19"/>
    <mergeCell ref="B21:B23"/>
    <mergeCell ref="B2:I2"/>
    <mergeCell ref="B9:B12"/>
  </mergeCells>
  <conditionalFormatting sqref="F7:F1048576">
    <cfRule type="cellIs" dxfId="5" priority="5" operator="equal">
      <formula>"Completed or Received"</formula>
    </cfRule>
    <cfRule type="cellIs" dxfId="4" priority="6" operator="equal">
      <formula>"In Progress or Pending"</formula>
    </cfRule>
    <cfRule type="cellIs" dxfId="3" priority="7" operator="equal">
      <formula>"Requested"</formula>
    </cfRule>
    <cfRule type="cellIs" dxfId="2" priority="8" operator="equal">
      <formula>"Not Started"</formula>
    </cfRule>
  </conditionalFormatting>
  <conditionalFormatting sqref="F9:F26">
    <cfRule type="cellIs" dxfId="1" priority="3" operator="equal">
      <formula>"Completed"</formula>
    </cfRule>
    <cfRule type="cellIs" dxfId="0" priority="4" operator="equal">
      <formula>"""Completed"""</formula>
    </cfRule>
  </conditionalFormatting>
  <dataValidations count="1">
    <dataValidation type="list" allowBlank="1" showInputMessage="1" showErrorMessage="1" sqref="F9:F26">
      <formula1>Sheet9!A1:A2</formula1>
    </dataValidation>
  </dataValidations>
  <printOptions horizontalCentered="1"/>
  <pageMargins left="0.25" right="0.25" top="0.5" bottom="0.5" header="0.3" footer="0.3"/>
  <pageSetup paperSize="9" scale="50" orientation="landscape" horizontalDpi="4294967295" verticalDpi="4294967295" r:id="rId1"/>
  <drawing r:id="rId2"/>
</worksheet>
</file>

<file path=xl/worksheets/sheet6.xml><?xml version="1.0" encoding="utf-8"?>
<worksheet xmlns="http://schemas.openxmlformats.org/spreadsheetml/2006/main" xmlns:r="http://schemas.openxmlformats.org/officeDocument/2006/relationships">
  <sheetPr>
    <pageSetUpPr fitToPage="1"/>
  </sheetPr>
  <dimension ref="A1:K28"/>
  <sheetViews>
    <sheetView showGridLines="0" view="pageBreakPreview" zoomScale="85" zoomScaleSheetLayoutView="85" workbookViewId="0">
      <selection activeCell="A22" sqref="A22:K22"/>
    </sheetView>
  </sheetViews>
  <sheetFormatPr defaultRowHeight="15"/>
  <cols>
    <col min="1" max="1" width="5" style="15" customWidth="1"/>
    <col min="2" max="2" width="37.28515625" style="15" customWidth="1"/>
    <col min="3" max="3" width="6.42578125" style="15" customWidth="1"/>
    <col min="4" max="4" width="11.85546875" style="15" customWidth="1"/>
    <col min="5" max="5" width="18.42578125" style="15" customWidth="1"/>
    <col min="6" max="6" width="7.7109375" style="15" customWidth="1"/>
    <col min="7" max="7" width="20.85546875" style="15" bestFit="1" customWidth="1"/>
    <col min="8" max="8" width="17.28515625" style="15" customWidth="1"/>
    <col min="9" max="9" width="3.140625" style="15" customWidth="1"/>
    <col min="10" max="10" width="10.7109375" style="15" customWidth="1"/>
    <col min="11" max="11" width="36.85546875" style="15" customWidth="1"/>
    <col min="257" max="257" width="5" customWidth="1"/>
    <col min="258" max="258" width="37.28515625" customWidth="1"/>
    <col min="259" max="259" width="6.42578125" customWidth="1"/>
    <col min="260" max="260" width="11.85546875" customWidth="1"/>
    <col min="261" max="261" width="18.42578125" customWidth="1"/>
    <col min="262" max="262" width="7.7109375" customWidth="1"/>
    <col min="263" max="263" width="20.85546875" bestFit="1" customWidth="1"/>
    <col min="264" max="264" width="17.28515625" customWidth="1"/>
    <col min="265" max="265" width="3.140625" customWidth="1"/>
    <col min="266" max="266" width="10.7109375" customWidth="1"/>
    <col min="267" max="267" width="36.85546875" customWidth="1"/>
    <col min="513" max="513" width="5" customWidth="1"/>
    <col min="514" max="514" width="37.28515625" customWidth="1"/>
    <col min="515" max="515" width="6.42578125" customWidth="1"/>
    <col min="516" max="516" width="11.85546875" customWidth="1"/>
    <col min="517" max="517" width="18.42578125" customWidth="1"/>
    <col min="518" max="518" width="7.7109375" customWidth="1"/>
    <col min="519" max="519" width="20.85546875" bestFit="1" customWidth="1"/>
    <col min="520" max="520" width="17.28515625" customWidth="1"/>
    <col min="521" max="521" width="3.140625" customWidth="1"/>
    <col min="522" max="522" width="10.7109375" customWidth="1"/>
    <col min="523" max="523" width="36.85546875" customWidth="1"/>
    <col min="769" max="769" width="5" customWidth="1"/>
    <col min="770" max="770" width="37.28515625" customWidth="1"/>
    <col min="771" max="771" width="6.42578125" customWidth="1"/>
    <col min="772" max="772" width="11.85546875" customWidth="1"/>
    <col min="773" max="773" width="18.42578125" customWidth="1"/>
    <col min="774" max="774" width="7.7109375" customWidth="1"/>
    <col min="775" max="775" width="20.85546875" bestFit="1" customWidth="1"/>
    <col min="776" max="776" width="17.28515625" customWidth="1"/>
    <col min="777" max="777" width="3.140625" customWidth="1"/>
    <col min="778" max="778" width="10.7109375" customWidth="1"/>
    <col min="779" max="779" width="36.85546875" customWidth="1"/>
    <col min="1025" max="1025" width="5" customWidth="1"/>
    <col min="1026" max="1026" width="37.28515625" customWidth="1"/>
    <col min="1027" max="1027" width="6.42578125" customWidth="1"/>
    <col min="1028" max="1028" width="11.85546875" customWidth="1"/>
    <col min="1029" max="1029" width="18.42578125" customWidth="1"/>
    <col min="1030" max="1030" width="7.7109375" customWidth="1"/>
    <col min="1031" max="1031" width="20.85546875" bestFit="1" customWidth="1"/>
    <col min="1032" max="1032" width="17.28515625" customWidth="1"/>
    <col min="1033" max="1033" width="3.140625" customWidth="1"/>
    <col min="1034" max="1034" width="10.7109375" customWidth="1"/>
    <col min="1035" max="1035" width="36.85546875" customWidth="1"/>
    <col min="1281" max="1281" width="5" customWidth="1"/>
    <col min="1282" max="1282" width="37.28515625" customWidth="1"/>
    <col min="1283" max="1283" width="6.42578125" customWidth="1"/>
    <col min="1284" max="1284" width="11.85546875" customWidth="1"/>
    <col min="1285" max="1285" width="18.42578125" customWidth="1"/>
    <col min="1286" max="1286" width="7.7109375" customWidth="1"/>
    <col min="1287" max="1287" width="20.85546875" bestFit="1" customWidth="1"/>
    <col min="1288" max="1288" width="17.28515625" customWidth="1"/>
    <col min="1289" max="1289" width="3.140625" customWidth="1"/>
    <col min="1290" max="1290" width="10.7109375" customWidth="1"/>
    <col min="1291" max="1291" width="36.85546875" customWidth="1"/>
    <col min="1537" max="1537" width="5" customWidth="1"/>
    <col min="1538" max="1538" width="37.28515625" customWidth="1"/>
    <col min="1539" max="1539" width="6.42578125" customWidth="1"/>
    <col min="1540" max="1540" width="11.85546875" customWidth="1"/>
    <col min="1541" max="1541" width="18.42578125" customWidth="1"/>
    <col min="1542" max="1542" width="7.7109375" customWidth="1"/>
    <col min="1543" max="1543" width="20.85546875" bestFit="1" customWidth="1"/>
    <col min="1544" max="1544" width="17.28515625" customWidth="1"/>
    <col min="1545" max="1545" width="3.140625" customWidth="1"/>
    <col min="1546" max="1546" width="10.7109375" customWidth="1"/>
    <col min="1547" max="1547" width="36.85546875" customWidth="1"/>
    <col min="1793" max="1793" width="5" customWidth="1"/>
    <col min="1794" max="1794" width="37.28515625" customWidth="1"/>
    <col min="1795" max="1795" width="6.42578125" customWidth="1"/>
    <col min="1796" max="1796" width="11.85546875" customWidth="1"/>
    <col min="1797" max="1797" width="18.42578125" customWidth="1"/>
    <col min="1798" max="1798" width="7.7109375" customWidth="1"/>
    <col min="1799" max="1799" width="20.85546875" bestFit="1" customWidth="1"/>
    <col min="1800" max="1800" width="17.28515625" customWidth="1"/>
    <col min="1801" max="1801" width="3.140625" customWidth="1"/>
    <col min="1802" max="1802" width="10.7109375" customWidth="1"/>
    <col min="1803" max="1803" width="36.85546875" customWidth="1"/>
    <col min="2049" max="2049" width="5" customWidth="1"/>
    <col min="2050" max="2050" width="37.28515625" customWidth="1"/>
    <col min="2051" max="2051" width="6.42578125" customWidth="1"/>
    <col min="2052" max="2052" width="11.85546875" customWidth="1"/>
    <col min="2053" max="2053" width="18.42578125" customWidth="1"/>
    <col min="2054" max="2054" width="7.7109375" customWidth="1"/>
    <col min="2055" max="2055" width="20.85546875" bestFit="1" customWidth="1"/>
    <col min="2056" max="2056" width="17.28515625" customWidth="1"/>
    <col min="2057" max="2057" width="3.140625" customWidth="1"/>
    <col min="2058" max="2058" width="10.7109375" customWidth="1"/>
    <col min="2059" max="2059" width="36.85546875" customWidth="1"/>
    <col min="2305" max="2305" width="5" customWidth="1"/>
    <col min="2306" max="2306" width="37.28515625" customWidth="1"/>
    <col min="2307" max="2307" width="6.42578125" customWidth="1"/>
    <col min="2308" max="2308" width="11.85546875" customWidth="1"/>
    <col min="2309" max="2309" width="18.42578125" customWidth="1"/>
    <col min="2310" max="2310" width="7.7109375" customWidth="1"/>
    <col min="2311" max="2311" width="20.85546875" bestFit="1" customWidth="1"/>
    <col min="2312" max="2312" width="17.28515625" customWidth="1"/>
    <col min="2313" max="2313" width="3.140625" customWidth="1"/>
    <col min="2314" max="2314" width="10.7109375" customWidth="1"/>
    <col min="2315" max="2315" width="36.85546875" customWidth="1"/>
    <col min="2561" max="2561" width="5" customWidth="1"/>
    <col min="2562" max="2562" width="37.28515625" customWidth="1"/>
    <col min="2563" max="2563" width="6.42578125" customWidth="1"/>
    <col min="2564" max="2564" width="11.85546875" customWidth="1"/>
    <col min="2565" max="2565" width="18.42578125" customWidth="1"/>
    <col min="2566" max="2566" width="7.7109375" customWidth="1"/>
    <col min="2567" max="2567" width="20.85546875" bestFit="1" customWidth="1"/>
    <col min="2568" max="2568" width="17.28515625" customWidth="1"/>
    <col min="2569" max="2569" width="3.140625" customWidth="1"/>
    <col min="2570" max="2570" width="10.7109375" customWidth="1"/>
    <col min="2571" max="2571" width="36.85546875" customWidth="1"/>
    <col min="2817" max="2817" width="5" customWidth="1"/>
    <col min="2818" max="2818" width="37.28515625" customWidth="1"/>
    <col min="2819" max="2819" width="6.42578125" customWidth="1"/>
    <col min="2820" max="2820" width="11.85546875" customWidth="1"/>
    <col min="2821" max="2821" width="18.42578125" customWidth="1"/>
    <col min="2822" max="2822" width="7.7109375" customWidth="1"/>
    <col min="2823" max="2823" width="20.85546875" bestFit="1" customWidth="1"/>
    <col min="2824" max="2824" width="17.28515625" customWidth="1"/>
    <col min="2825" max="2825" width="3.140625" customWidth="1"/>
    <col min="2826" max="2826" width="10.7109375" customWidth="1"/>
    <col min="2827" max="2827" width="36.85546875" customWidth="1"/>
    <col min="3073" max="3073" width="5" customWidth="1"/>
    <col min="3074" max="3074" width="37.28515625" customWidth="1"/>
    <col min="3075" max="3075" width="6.42578125" customWidth="1"/>
    <col min="3076" max="3076" width="11.85546875" customWidth="1"/>
    <col min="3077" max="3077" width="18.42578125" customWidth="1"/>
    <col min="3078" max="3078" width="7.7109375" customWidth="1"/>
    <col min="3079" max="3079" width="20.85546875" bestFit="1" customWidth="1"/>
    <col min="3080" max="3080" width="17.28515625" customWidth="1"/>
    <col min="3081" max="3081" width="3.140625" customWidth="1"/>
    <col min="3082" max="3082" width="10.7109375" customWidth="1"/>
    <col min="3083" max="3083" width="36.85546875" customWidth="1"/>
    <col min="3329" max="3329" width="5" customWidth="1"/>
    <col min="3330" max="3330" width="37.28515625" customWidth="1"/>
    <col min="3331" max="3331" width="6.42578125" customWidth="1"/>
    <col min="3332" max="3332" width="11.85546875" customWidth="1"/>
    <col min="3333" max="3333" width="18.42578125" customWidth="1"/>
    <col min="3334" max="3334" width="7.7109375" customWidth="1"/>
    <col min="3335" max="3335" width="20.85546875" bestFit="1" customWidth="1"/>
    <col min="3336" max="3336" width="17.28515625" customWidth="1"/>
    <col min="3337" max="3337" width="3.140625" customWidth="1"/>
    <col min="3338" max="3338" width="10.7109375" customWidth="1"/>
    <col min="3339" max="3339" width="36.85546875" customWidth="1"/>
    <col min="3585" max="3585" width="5" customWidth="1"/>
    <col min="3586" max="3586" width="37.28515625" customWidth="1"/>
    <col min="3587" max="3587" width="6.42578125" customWidth="1"/>
    <col min="3588" max="3588" width="11.85546875" customWidth="1"/>
    <col min="3589" max="3589" width="18.42578125" customWidth="1"/>
    <col min="3590" max="3590" width="7.7109375" customWidth="1"/>
    <col min="3591" max="3591" width="20.85546875" bestFit="1" customWidth="1"/>
    <col min="3592" max="3592" width="17.28515625" customWidth="1"/>
    <col min="3593" max="3593" width="3.140625" customWidth="1"/>
    <col min="3594" max="3594" width="10.7109375" customWidth="1"/>
    <col min="3595" max="3595" width="36.85546875" customWidth="1"/>
    <col min="3841" max="3841" width="5" customWidth="1"/>
    <col min="3842" max="3842" width="37.28515625" customWidth="1"/>
    <col min="3843" max="3843" width="6.42578125" customWidth="1"/>
    <col min="3844" max="3844" width="11.85546875" customWidth="1"/>
    <col min="3845" max="3845" width="18.42578125" customWidth="1"/>
    <col min="3846" max="3846" width="7.7109375" customWidth="1"/>
    <col min="3847" max="3847" width="20.85546875" bestFit="1" customWidth="1"/>
    <col min="3848" max="3848" width="17.28515625" customWidth="1"/>
    <col min="3849" max="3849" width="3.140625" customWidth="1"/>
    <col min="3850" max="3850" width="10.7109375" customWidth="1"/>
    <col min="3851" max="3851" width="36.85546875" customWidth="1"/>
    <col min="4097" max="4097" width="5" customWidth="1"/>
    <col min="4098" max="4098" width="37.28515625" customWidth="1"/>
    <col min="4099" max="4099" width="6.42578125" customWidth="1"/>
    <col min="4100" max="4100" width="11.85546875" customWidth="1"/>
    <col min="4101" max="4101" width="18.42578125" customWidth="1"/>
    <col min="4102" max="4102" width="7.7109375" customWidth="1"/>
    <col min="4103" max="4103" width="20.85546875" bestFit="1" customWidth="1"/>
    <col min="4104" max="4104" width="17.28515625" customWidth="1"/>
    <col min="4105" max="4105" width="3.140625" customWidth="1"/>
    <col min="4106" max="4106" width="10.7109375" customWidth="1"/>
    <col min="4107" max="4107" width="36.85546875" customWidth="1"/>
    <col min="4353" max="4353" width="5" customWidth="1"/>
    <col min="4354" max="4354" width="37.28515625" customWidth="1"/>
    <col min="4355" max="4355" width="6.42578125" customWidth="1"/>
    <col min="4356" max="4356" width="11.85546875" customWidth="1"/>
    <col min="4357" max="4357" width="18.42578125" customWidth="1"/>
    <col min="4358" max="4358" width="7.7109375" customWidth="1"/>
    <col min="4359" max="4359" width="20.85546875" bestFit="1" customWidth="1"/>
    <col min="4360" max="4360" width="17.28515625" customWidth="1"/>
    <col min="4361" max="4361" width="3.140625" customWidth="1"/>
    <col min="4362" max="4362" width="10.7109375" customWidth="1"/>
    <col min="4363" max="4363" width="36.85546875" customWidth="1"/>
    <col min="4609" max="4609" width="5" customWidth="1"/>
    <col min="4610" max="4610" width="37.28515625" customWidth="1"/>
    <col min="4611" max="4611" width="6.42578125" customWidth="1"/>
    <col min="4612" max="4612" width="11.85546875" customWidth="1"/>
    <col min="4613" max="4613" width="18.42578125" customWidth="1"/>
    <col min="4614" max="4614" width="7.7109375" customWidth="1"/>
    <col min="4615" max="4615" width="20.85546875" bestFit="1" customWidth="1"/>
    <col min="4616" max="4616" width="17.28515625" customWidth="1"/>
    <col min="4617" max="4617" width="3.140625" customWidth="1"/>
    <col min="4618" max="4618" width="10.7109375" customWidth="1"/>
    <col min="4619" max="4619" width="36.85546875" customWidth="1"/>
    <col min="4865" max="4865" width="5" customWidth="1"/>
    <col min="4866" max="4866" width="37.28515625" customWidth="1"/>
    <col min="4867" max="4867" width="6.42578125" customWidth="1"/>
    <col min="4868" max="4868" width="11.85546875" customWidth="1"/>
    <col min="4869" max="4869" width="18.42578125" customWidth="1"/>
    <col min="4870" max="4870" width="7.7109375" customWidth="1"/>
    <col min="4871" max="4871" width="20.85546875" bestFit="1" customWidth="1"/>
    <col min="4872" max="4872" width="17.28515625" customWidth="1"/>
    <col min="4873" max="4873" width="3.140625" customWidth="1"/>
    <col min="4874" max="4874" width="10.7109375" customWidth="1"/>
    <col min="4875" max="4875" width="36.85546875" customWidth="1"/>
    <col min="5121" max="5121" width="5" customWidth="1"/>
    <col min="5122" max="5122" width="37.28515625" customWidth="1"/>
    <col min="5123" max="5123" width="6.42578125" customWidth="1"/>
    <col min="5124" max="5124" width="11.85546875" customWidth="1"/>
    <col min="5125" max="5125" width="18.42578125" customWidth="1"/>
    <col min="5126" max="5126" width="7.7109375" customWidth="1"/>
    <col min="5127" max="5127" width="20.85546875" bestFit="1" customWidth="1"/>
    <col min="5128" max="5128" width="17.28515625" customWidth="1"/>
    <col min="5129" max="5129" width="3.140625" customWidth="1"/>
    <col min="5130" max="5130" width="10.7109375" customWidth="1"/>
    <col min="5131" max="5131" width="36.85546875" customWidth="1"/>
    <col min="5377" max="5377" width="5" customWidth="1"/>
    <col min="5378" max="5378" width="37.28515625" customWidth="1"/>
    <col min="5379" max="5379" width="6.42578125" customWidth="1"/>
    <col min="5380" max="5380" width="11.85546875" customWidth="1"/>
    <col min="5381" max="5381" width="18.42578125" customWidth="1"/>
    <col min="5382" max="5382" width="7.7109375" customWidth="1"/>
    <col min="5383" max="5383" width="20.85546875" bestFit="1" customWidth="1"/>
    <col min="5384" max="5384" width="17.28515625" customWidth="1"/>
    <col min="5385" max="5385" width="3.140625" customWidth="1"/>
    <col min="5386" max="5386" width="10.7109375" customWidth="1"/>
    <col min="5387" max="5387" width="36.85546875" customWidth="1"/>
    <col min="5633" max="5633" width="5" customWidth="1"/>
    <col min="5634" max="5634" width="37.28515625" customWidth="1"/>
    <col min="5635" max="5635" width="6.42578125" customWidth="1"/>
    <col min="5636" max="5636" width="11.85546875" customWidth="1"/>
    <col min="5637" max="5637" width="18.42578125" customWidth="1"/>
    <col min="5638" max="5638" width="7.7109375" customWidth="1"/>
    <col min="5639" max="5639" width="20.85546875" bestFit="1" customWidth="1"/>
    <col min="5640" max="5640" width="17.28515625" customWidth="1"/>
    <col min="5641" max="5641" width="3.140625" customWidth="1"/>
    <col min="5642" max="5642" width="10.7109375" customWidth="1"/>
    <col min="5643" max="5643" width="36.85546875" customWidth="1"/>
    <col min="5889" max="5889" width="5" customWidth="1"/>
    <col min="5890" max="5890" width="37.28515625" customWidth="1"/>
    <col min="5891" max="5891" width="6.42578125" customWidth="1"/>
    <col min="5892" max="5892" width="11.85546875" customWidth="1"/>
    <col min="5893" max="5893" width="18.42578125" customWidth="1"/>
    <col min="5894" max="5894" width="7.7109375" customWidth="1"/>
    <col min="5895" max="5895" width="20.85546875" bestFit="1" customWidth="1"/>
    <col min="5896" max="5896" width="17.28515625" customWidth="1"/>
    <col min="5897" max="5897" width="3.140625" customWidth="1"/>
    <col min="5898" max="5898" width="10.7109375" customWidth="1"/>
    <col min="5899" max="5899" width="36.85546875" customWidth="1"/>
    <col min="6145" max="6145" width="5" customWidth="1"/>
    <col min="6146" max="6146" width="37.28515625" customWidth="1"/>
    <col min="6147" max="6147" width="6.42578125" customWidth="1"/>
    <col min="6148" max="6148" width="11.85546875" customWidth="1"/>
    <col min="6149" max="6149" width="18.42578125" customWidth="1"/>
    <col min="6150" max="6150" width="7.7109375" customWidth="1"/>
    <col min="6151" max="6151" width="20.85546875" bestFit="1" customWidth="1"/>
    <col min="6152" max="6152" width="17.28515625" customWidth="1"/>
    <col min="6153" max="6153" width="3.140625" customWidth="1"/>
    <col min="6154" max="6154" width="10.7109375" customWidth="1"/>
    <col min="6155" max="6155" width="36.85546875" customWidth="1"/>
    <col min="6401" max="6401" width="5" customWidth="1"/>
    <col min="6402" max="6402" width="37.28515625" customWidth="1"/>
    <col min="6403" max="6403" width="6.42578125" customWidth="1"/>
    <col min="6404" max="6404" width="11.85546875" customWidth="1"/>
    <col min="6405" max="6405" width="18.42578125" customWidth="1"/>
    <col min="6406" max="6406" width="7.7109375" customWidth="1"/>
    <col min="6407" max="6407" width="20.85546875" bestFit="1" customWidth="1"/>
    <col min="6408" max="6408" width="17.28515625" customWidth="1"/>
    <col min="6409" max="6409" width="3.140625" customWidth="1"/>
    <col min="6410" max="6410" width="10.7109375" customWidth="1"/>
    <col min="6411" max="6411" width="36.85546875" customWidth="1"/>
    <col min="6657" max="6657" width="5" customWidth="1"/>
    <col min="6658" max="6658" width="37.28515625" customWidth="1"/>
    <col min="6659" max="6659" width="6.42578125" customWidth="1"/>
    <col min="6660" max="6660" width="11.85546875" customWidth="1"/>
    <col min="6661" max="6661" width="18.42578125" customWidth="1"/>
    <col min="6662" max="6662" width="7.7109375" customWidth="1"/>
    <col min="6663" max="6663" width="20.85546875" bestFit="1" customWidth="1"/>
    <col min="6664" max="6664" width="17.28515625" customWidth="1"/>
    <col min="6665" max="6665" width="3.140625" customWidth="1"/>
    <col min="6666" max="6666" width="10.7109375" customWidth="1"/>
    <col min="6667" max="6667" width="36.85546875" customWidth="1"/>
    <col min="6913" max="6913" width="5" customWidth="1"/>
    <col min="6914" max="6914" width="37.28515625" customWidth="1"/>
    <col min="6915" max="6915" width="6.42578125" customWidth="1"/>
    <col min="6916" max="6916" width="11.85546875" customWidth="1"/>
    <col min="6917" max="6917" width="18.42578125" customWidth="1"/>
    <col min="6918" max="6918" width="7.7109375" customWidth="1"/>
    <col min="6919" max="6919" width="20.85546875" bestFit="1" customWidth="1"/>
    <col min="6920" max="6920" width="17.28515625" customWidth="1"/>
    <col min="6921" max="6921" width="3.140625" customWidth="1"/>
    <col min="6922" max="6922" width="10.7109375" customWidth="1"/>
    <col min="6923" max="6923" width="36.85546875" customWidth="1"/>
    <col min="7169" max="7169" width="5" customWidth="1"/>
    <col min="7170" max="7170" width="37.28515625" customWidth="1"/>
    <col min="7171" max="7171" width="6.42578125" customWidth="1"/>
    <col min="7172" max="7172" width="11.85546875" customWidth="1"/>
    <col min="7173" max="7173" width="18.42578125" customWidth="1"/>
    <col min="7174" max="7174" width="7.7109375" customWidth="1"/>
    <col min="7175" max="7175" width="20.85546875" bestFit="1" customWidth="1"/>
    <col min="7176" max="7176" width="17.28515625" customWidth="1"/>
    <col min="7177" max="7177" width="3.140625" customWidth="1"/>
    <col min="7178" max="7178" width="10.7109375" customWidth="1"/>
    <col min="7179" max="7179" width="36.85546875" customWidth="1"/>
    <col min="7425" max="7425" width="5" customWidth="1"/>
    <col min="7426" max="7426" width="37.28515625" customWidth="1"/>
    <col min="7427" max="7427" width="6.42578125" customWidth="1"/>
    <col min="7428" max="7428" width="11.85546875" customWidth="1"/>
    <col min="7429" max="7429" width="18.42578125" customWidth="1"/>
    <col min="7430" max="7430" width="7.7109375" customWidth="1"/>
    <col min="7431" max="7431" width="20.85546875" bestFit="1" customWidth="1"/>
    <col min="7432" max="7432" width="17.28515625" customWidth="1"/>
    <col min="7433" max="7433" width="3.140625" customWidth="1"/>
    <col min="7434" max="7434" width="10.7109375" customWidth="1"/>
    <col min="7435" max="7435" width="36.85546875" customWidth="1"/>
    <col min="7681" max="7681" width="5" customWidth="1"/>
    <col min="7682" max="7682" width="37.28515625" customWidth="1"/>
    <col min="7683" max="7683" width="6.42578125" customWidth="1"/>
    <col min="7684" max="7684" width="11.85546875" customWidth="1"/>
    <col min="7685" max="7685" width="18.42578125" customWidth="1"/>
    <col min="7686" max="7686" width="7.7109375" customWidth="1"/>
    <col min="7687" max="7687" width="20.85546875" bestFit="1" customWidth="1"/>
    <col min="7688" max="7688" width="17.28515625" customWidth="1"/>
    <col min="7689" max="7689" width="3.140625" customWidth="1"/>
    <col min="7690" max="7690" width="10.7109375" customWidth="1"/>
    <col min="7691" max="7691" width="36.85546875" customWidth="1"/>
    <col min="7937" max="7937" width="5" customWidth="1"/>
    <col min="7938" max="7938" width="37.28515625" customWidth="1"/>
    <col min="7939" max="7939" width="6.42578125" customWidth="1"/>
    <col min="7940" max="7940" width="11.85546875" customWidth="1"/>
    <col min="7941" max="7941" width="18.42578125" customWidth="1"/>
    <col min="7942" max="7942" width="7.7109375" customWidth="1"/>
    <col min="7943" max="7943" width="20.85546875" bestFit="1" customWidth="1"/>
    <col min="7944" max="7944" width="17.28515625" customWidth="1"/>
    <col min="7945" max="7945" width="3.140625" customWidth="1"/>
    <col min="7946" max="7946" width="10.7109375" customWidth="1"/>
    <col min="7947" max="7947" width="36.85546875" customWidth="1"/>
    <col min="8193" max="8193" width="5" customWidth="1"/>
    <col min="8194" max="8194" width="37.28515625" customWidth="1"/>
    <col min="8195" max="8195" width="6.42578125" customWidth="1"/>
    <col min="8196" max="8196" width="11.85546875" customWidth="1"/>
    <col min="8197" max="8197" width="18.42578125" customWidth="1"/>
    <col min="8198" max="8198" width="7.7109375" customWidth="1"/>
    <col min="8199" max="8199" width="20.85546875" bestFit="1" customWidth="1"/>
    <col min="8200" max="8200" width="17.28515625" customWidth="1"/>
    <col min="8201" max="8201" width="3.140625" customWidth="1"/>
    <col min="8202" max="8202" width="10.7109375" customWidth="1"/>
    <col min="8203" max="8203" width="36.85546875" customWidth="1"/>
    <col min="8449" max="8449" width="5" customWidth="1"/>
    <col min="8450" max="8450" width="37.28515625" customWidth="1"/>
    <col min="8451" max="8451" width="6.42578125" customWidth="1"/>
    <col min="8452" max="8452" width="11.85546875" customWidth="1"/>
    <col min="8453" max="8453" width="18.42578125" customWidth="1"/>
    <col min="8454" max="8454" width="7.7109375" customWidth="1"/>
    <col min="8455" max="8455" width="20.85546875" bestFit="1" customWidth="1"/>
    <col min="8456" max="8456" width="17.28515625" customWidth="1"/>
    <col min="8457" max="8457" width="3.140625" customWidth="1"/>
    <col min="8458" max="8458" width="10.7109375" customWidth="1"/>
    <col min="8459" max="8459" width="36.85546875" customWidth="1"/>
    <col min="8705" max="8705" width="5" customWidth="1"/>
    <col min="8706" max="8706" width="37.28515625" customWidth="1"/>
    <col min="8707" max="8707" width="6.42578125" customWidth="1"/>
    <col min="8708" max="8708" width="11.85546875" customWidth="1"/>
    <col min="8709" max="8709" width="18.42578125" customWidth="1"/>
    <col min="8710" max="8710" width="7.7109375" customWidth="1"/>
    <col min="8711" max="8711" width="20.85546875" bestFit="1" customWidth="1"/>
    <col min="8712" max="8712" width="17.28515625" customWidth="1"/>
    <col min="8713" max="8713" width="3.140625" customWidth="1"/>
    <col min="8714" max="8714" width="10.7109375" customWidth="1"/>
    <col min="8715" max="8715" width="36.85546875" customWidth="1"/>
    <col min="8961" max="8961" width="5" customWidth="1"/>
    <col min="8962" max="8962" width="37.28515625" customWidth="1"/>
    <col min="8963" max="8963" width="6.42578125" customWidth="1"/>
    <col min="8964" max="8964" width="11.85546875" customWidth="1"/>
    <col min="8965" max="8965" width="18.42578125" customWidth="1"/>
    <col min="8966" max="8966" width="7.7109375" customWidth="1"/>
    <col min="8967" max="8967" width="20.85546875" bestFit="1" customWidth="1"/>
    <col min="8968" max="8968" width="17.28515625" customWidth="1"/>
    <col min="8969" max="8969" width="3.140625" customWidth="1"/>
    <col min="8970" max="8970" width="10.7109375" customWidth="1"/>
    <col min="8971" max="8971" width="36.85546875" customWidth="1"/>
    <col min="9217" max="9217" width="5" customWidth="1"/>
    <col min="9218" max="9218" width="37.28515625" customWidth="1"/>
    <col min="9219" max="9219" width="6.42578125" customWidth="1"/>
    <col min="9220" max="9220" width="11.85546875" customWidth="1"/>
    <col min="9221" max="9221" width="18.42578125" customWidth="1"/>
    <col min="9222" max="9222" width="7.7109375" customWidth="1"/>
    <col min="9223" max="9223" width="20.85546875" bestFit="1" customWidth="1"/>
    <col min="9224" max="9224" width="17.28515625" customWidth="1"/>
    <col min="9225" max="9225" width="3.140625" customWidth="1"/>
    <col min="9226" max="9226" width="10.7109375" customWidth="1"/>
    <col min="9227" max="9227" width="36.85546875" customWidth="1"/>
    <col min="9473" max="9473" width="5" customWidth="1"/>
    <col min="9474" max="9474" width="37.28515625" customWidth="1"/>
    <col min="9475" max="9475" width="6.42578125" customWidth="1"/>
    <col min="9476" max="9476" width="11.85546875" customWidth="1"/>
    <col min="9477" max="9477" width="18.42578125" customWidth="1"/>
    <col min="9478" max="9478" width="7.7109375" customWidth="1"/>
    <col min="9479" max="9479" width="20.85546875" bestFit="1" customWidth="1"/>
    <col min="9480" max="9480" width="17.28515625" customWidth="1"/>
    <col min="9481" max="9481" width="3.140625" customWidth="1"/>
    <col min="9482" max="9482" width="10.7109375" customWidth="1"/>
    <col min="9483" max="9483" width="36.85546875" customWidth="1"/>
    <col min="9729" max="9729" width="5" customWidth="1"/>
    <col min="9730" max="9730" width="37.28515625" customWidth="1"/>
    <col min="9731" max="9731" width="6.42578125" customWidth="1"/>
    <col min="9732" max="9732" width="11.85546875" customWidth="1"/>
    <col min="9733" max="9733" width="18.42578125" customWidth="1"/>
    <col min="9734" max="9734" width="7.7109375" customWidth="1"/>
    <col min="9735" max="9735" width="20.85546875" bestFit="1" customWidth="1"/>
    <col min="9736" max="9736" width="17.28515625" customWidth="1"/>
    <col min="9737" max="9737" width="3.140625" customWidth="1"/>
    <col min="9738" max="9738" width="10.7109375" customWidth="1"/>
    <col min="9739" max="9739" width="36.85546875" customWidth="1"/>
    <col min="9985" max="9985" width="5" customWidth="1"/>
    <col min="9986" max="9986" width="37.28515625" customWidth="1"/>
    <col min="9987" max="9987" width="6.42578125" customWidth="1"/>
    <col min="9988" max="9988" width="11.85546875" customWidth="1"/>
    <col min="9989" max="9989" width="18.42578125" customWidth="1"/>
    <col min="9990" max="9990" width="7.7109375" customWidth="1"/>
    <col min="9991" max="9991" width="20.85546875" bestFit="1" customWidth="1"/>
    <col min="9992" max="9992" width="17.28515625" customWidth="1"/>
    <col min="9993" max="9993" width="3.140625" customWidth="1"/>
    <col min="9994" max="9994" width="10.7109375" customWidth="1"/>
    <col min="9995" max="9995" width="36.85546875" customWidth="1"/>
    <col min="10241" max="10241" width="5" customWidth="1"/>
    <col min="10242" max="10242" width="37.28515625" customWidth="1"/>
    <col min="10243" max="10243" width="6.42578125" customWidth="1"/>
    <col min="10244" max="10244" width="11.85546875" customWidth="1"/>
    <col min="10245" max="10245" width="18.42578125" customWidth="1"/>
    <col min="10246" max="10246" width="7.7109375" customWidth="1"/>
    <col min="10247" max="10247" width="20.85546875" bestFit="1" customWidth="1"/>
    <col min="10248" max="10248" width="17.28515625" customWidth="1"/>
    <col min="10249" max="10249" width="3.140625" customWidth="1"/>
    <col min="10250" max="10250" width="10.7109375" customWidth="1"/>
    <col min="10251" max="10251" width="36.85546875" customWidth="1"/>
    <col min="10497" max="10497" width="5" customWidth="1"/>
    <col min="10498" max="10498" width="37.28515625" customWidth="1"/>
    <col min="10499" max="10499" width="6.42578125" customWidth="1"/>
    <col min="10500" max="10500" width="11.85546875" customWidth="1"/>
    <col min="10501" max="10501" width="18.42578125" customWidth="1"/>
    <col min="10502" max="10502" width="7.7109375" customWidth="1"/>
    <col min="10503" max="10503" width="20.85546875" bestFit="1" customWidth="1"/>
    <col min="10504" max="10504" width="17.28515625" customWidth="1"/>
    <col min="10505" max="10505" width="3.140625" customWidth="1"/>
    <col min="10506" max="10506" width="10.7109375" customWidth="1"/>
    <col min="10507" max="10507" width="36.85546875" customWidth="1"/>
    <col min="10753" max="10753" width="5" customWidth="1"/>
    <col min="10754" max="10754" width="37.28515625" customWidth="1"/>
    <col min="10755" max="10755" width="6.42578125" customWidth="1"/>
    <col min="10756" max="10756" width="11.85546875" customWidth="1"/>
    <col min="10757" max="10757" width="18.42578125" customWidth="1"/>
    <col min="10758" max="10758" width="7.7109375" customWidth="1"/>
    <col min="10759" max="10759" width="20.85546875" bestFit="1" customWidth="1"/>
    <col min="10760" max="10760" width="17.28515625" customWidth="1"/>
    <col min="10761" max="10761" width="3.140625" customWidth="1"/>
    <col min="10762" max="10762" width="10.7109375" customWidth="1"/>
    <col min="10763" max="10763" width="36.85546875" customWidth="1"/>
    <col min="11009" max="11009" width="5" customWidth="1"/>
    <col min="11010" max="11010" width="37.28515625" customWidth="1"/>
    <col min="11011" max="11011" width="6.42578125" customWidth="1"/>
    <col min="11012" max="11012" width="11.85546875" customWidth="1"/>
    <col min="11013" max="11013" width="18.42578125" customWidth="1"/>
    <col min="11014" max="11014" width="7.7109375" customWidth="1"/>
    <col min="11015" max="11015" width="20.85546875" bestFit="1" customWidth="1"/>
    <col min="11016" max="11016" width="17.28515625" customWidth="1"/>
    <col min="11017" max="11017" width="3.140625" customWidth="1"/>
    <col min="11018" max="11018" width="10.7109375" customWidth="1"/>
    <col min="11019" max="11019" width="36.85546875" customWidth="1"/>
    <col min="11265" max="11265" width="5" customWidth="1"/>
    <col min="11266" max="11266" width="37.28515625" customWidth="1"/>
    <col min="11267" max="11267" width="6.42578125" customWidth="1"/>
    <col min="11268" max="11268" width="11.85546875" customWidth="1"/>
    <col min="11269" max="11269" width="18.42578125" customWidth="1"/>
    <col min="11270" max="11270" width="7.7109375" customWidth="1"/>
    <col min="11271" max="11271" width="20.85546875" bestFit="1" customWidth="1"/>
    <col min="11272" max="11272" width="17.28515625" customWidth="1"/>
    <col min="11273" max="11273" width="3.140625" customWidth="1"/>
    <col min="11274" max="11274" width="10.7109375" customWidth="1"/>
    <col min="11275" max="11275" width="36.85546875" customWidth="1"/>
    <col min="11521" max="11521" width="5" customWidth="1"/>
    <col min="11522" max="11522" width="37.28515625" customWidth="1"/>
    <col min="11523" max="11523" width="6.42578125" customWidth="1"/>
    <col min="11524" max="11524" width="11.85546875" customWidth="1"/>
    <col min="11525" max="11525" width="18.42578125" customWidth="1"/>
    <col min="11526" max="11526" width="7.7109375" customWidth="1"/>
    <col min="11527" max="11527" width="20.85546875" bestFit="1" customWidth="1"/>
    <col min="11528" max="11528" width="17.28515625" customWidth="1"/>
    <col min="11529" max="11529" width="3.140625" customWidth="1"/>
    <col min="11530" max="11530" width="10.7109375" customWidth="1"/>
    <col min="11531" max="11531" width="36.85546875" customWidth="1"/>
    <col min="11777" max="11777" width="5" customWidth="1"/>
    <col min="11778" max="11778" width="37.28515625" customWidth="1"/>
    <col min="11779" max="11779" width="6.42578125" customWidth="1"/>
    <col min="11780" max="11780" width="11.85546875" customWidth="1"/>
    <col min="11781" max="11781" width="18.42578125" customWidth="1"/>
    <col min="11782" max="11782" width="7.7109375" customWidth="1"/>
    <col min="11783" max="11783" width="20.85546875" bestFit="1" customWidth="1"/>
    <col min="11784" max="11784" width="17.28515625" customWidth="1"/>
    <col min="11785" max="11785" width="3.140625" customWidth="1"/>
    <col min="11786" max="11786" width="10.7109375" customWidth="1"/>
    <col min="11787" max="11787" width="36.85546875" customWidth="1"/>
    <col min="12033" max="12033" width="5" customWidth="1"/>
    <col min="12034" max="12034" width="37.28515625" customWidth="1"/>
    <col min="12035" max="12035" width="6.42578125" customWidth="1"/>
    <col min="12036" max="12036" width="11.85546875" customWidth="1"/>
    <col min="12037" max="12037" width="18.42578125" customWidth="1"/>
    <col min="12038" max="12038" width="7.7109375" customWidth="1"/>
    <col min="12039" max="12039" width="20.85546875" bestFit="1" customWidth="1"/>
    <col min="12040" max="12040" width="17.28515625" customWidth="1"/>
    <col min="12041" max="12041" width="3.140625" customWidth="1"/>
    <col min="12042" max="12042" width="10.7109375" customWidth="1"/>
    <col min="12043" max="12043" width="36.85546875" customWidth="1"/>
    <col min="12289" max="12289" width="5" customWidth="1"/>
    <col min="12290" max="12290" width="37.28515625" customWidth="1"/>
    <col min="12291" max="12291" width="6.42578125" customWidth="1"/>
    <col min="12292" max="12292" width="11.85546875" customWidth="1"/>
    <col min="12293" max="12293" width="18.42578125" customWidth="1"/>
    <col min="12294" max="12294" width="7.7109375" customWidth="1"/>
    <col min="12295" max="12295" width="20.85546875" bestFit="1" customWidth="1"/>
    <col min="12296" max="12296" width="17.28515625" customWidth="1"/>
    <col min="12297" max="12297" width="3.140625" customWidth="1"/>
    <col min="12298" max="12298" width="10.7109375" customWidth="1"/>
    <col min="12299" max="12299" width="36.85546875" customWidth="1"/>
    <col min="12545" max="12545" width="5" customWidth="1"/>
    <col min="12546" max="12546" width="37.28515625" customWidth="1"/>
    <col min="12547" max="12547" width="6.42578125" customWidth="1"/>
    <col min="12548" max="12548" width="11.85546875" customWidth="1"/>
    <col min="12549" max="12549" width="18.42578125" customWidth="1"/>
    <col min="12550" max="12550" width="7.7109375" customWidth="1"/>
    <col min="12551" max="12551" width="20.85546875" bestFit="1" customWidth="1"/>
    <col min="12552" max="12552" width="17.28515625" customWidth="1"/>
    <col min="12553" max="12553" width="3.140625" customWidth="1"/>
    <col min="12554" max="12554" width="10.7109375" customWidth="1"/>
    <col min="12555" max="12555" width="36.85546875" customWidth="1"/>
    <col min="12801" max="12801" width="5" customWidth="1"/>
    <col min="12802" max="12802" width="37.28515625" customWidth="1"/>
    <col min="12803" max="12803" width="6.42578125" customWidth="1"/>
    <col min="12804" max="12804" width="11.85546875" customWidth="1"/>
    <col min="12805" max="12805" width="18.42578125" customWidth="1"/>
    <col min="12806" max="12806" width="7.7109375" customWidth="1"/>
    <col min="12807" max="12807" width="20.85546875" bestFit="1" customWidth="1"/>
    <col min="12808" max="12808" width="17.28515625" customWidth="1"/>
    <col min="12809" max="12809" width="3.140625" customWidth="1"/>
    <col min="12810" max="12810" width="10.7109375" customWidth="1"/>
    <col min="12811" max="12811" width="36.85546875" customWidth="1"/>
    <col min="13057" max="13057" width="5" customWidth="1"/>
    <col min="13058" max="13058" width="37.28515625" customWidth="1"/>
    <col min="13059" max="13059" width="6.42578125" customWidth="1"/>
    <col min="13060" max="13060" width="11.85546875" customWidth="1"/>
    <col min="13061" max="13061" width="18.42578125" customWidth="1"/>
    <col min="13062" max="13062" width="7.7109375" customWidth="1"/>
    <col min="13063" max="13063" width="20.85546875" bestFit="1" customWidth="1"/>
    <col min="13064" max="13064" width="17.28515625" customWidth="1"/>
    <col min="13065" max="13065" width="3.140625" customWidth="1"/>
    <col min="13066" max="13066" width="10.7109375" customWidth="1"/>
    <col min="13067" max="13067" width="36.85546875" customWidth="1"/>
    <col min="13313" max="13313" width="5" customWidth="1"/>
    <col min="13314" max="13314" width="37.28515625" customWidth="1"/>
    <col min="13315" max="13315" width="6.42578125" customWidth="1"/>
    <col min="13316" max="13316" width="11.85546875" customWidth="1"/>
    <col min="13317" max="13317" width="18.42578125" customWidth="1"/>
    <col min="13318" max="13318" width="7.7109375" customWidth="1"/>
    <col min="13319" max="13319" width="20.85546875" bestFit="1" customWidth="1"/>
    <col min="13320" max="13320" width="17.28515625" customWidth="1"/>
    <col min="13321" max="13321" width="3.140625" customWidth="1"/>
    <col min="13322" max="13322" width="10.7109375" customWidth="1"/>
    <col min="13323" max="13323" width="36.85546875" customWidth="1"/>
    <col min="13569" max="13569" width="5" customWidth="1"/>
    <col min="13570" max="13570" width="37.28515625" customWidth="1"/>
    <col min="13571" max="13571" width="6.42578125" customWidth="1"/>
    <col min="13572" max="13572" width="11.85546875" customWidth="1"/>
    <col min="13573" max="13573" width="18.42578125" customWidth="1"/>
    <col min="13574" max="13574" width="7.7109375" customWidth="1"/>
    <col min="13575" max="13575" width="20.85546875" bestFit="1" customWidth="1"/>
    <col min="13576" max="13576" width="17.28515625" customWidth="1"/>
    <col min="13577" max="13577" width="3.140625" customWidth="1"/>
    <col min="13578" max="13578" width="10.7109375" customWidth="1"/>
    <col min="13579" max="13579" width="36.85546875" customWidth="1"/>
    <col min="13825" max="13825" width="5" customWidth="1"/>
    <col min="13826" max="13826" width="37.28515625" customWidth="1"/>
    <col min="13827" max="13827" width="6.42578125" customWidth="1"/>
    <col min="13828" max="13828" width="11.85546875" customWidth="1"/>
    <col min="13829" max="13829" width="18.42578125" customWidth="1"/>
    <col min="13830" max="13830" width="7.7109375" customWidth="1"/>
    <col min="13831" max="13831" width="20.85546875" bestFit="1" customWidth="1"/>
    <col min="13832" max="13832" width="17.28515625" customWidth="1"/>
    <col min="13833" max="13833" width="3.140625" customWidth="1"/>
    <col min="13834" max="13834" width="10.7109375" customWidth="1"/>
    <col min="13835" max="13835" width="36.85546875" customWidth="1"/>
    <col min="14081" max="14081" width="5" customWidth="1"/>
    <col min="14082" max="14082" width="37.28515625" customWidth="1"/>
    <col min="14083" max="14083" width="6.42578125" customWidth="1"/>
    <col min="14084" max="14084" width="11.85546875" customWidth="1"/>
    <col min="14085" max="14085" width="18.42578125" customWidth="1"/>
    <col min="14086" max="14086" width="7.7109375" customWidth="1"/>
    <col min="14087" max="14087" width="20.85546875" bestFit="1" customWidth="1"/>
    <col min="14088" max="14088" width="17.28515625" customWidth="1"/>
    <col min="14089" max="14089" width="3.140625" customWidth="1"/>
    <col min="14090" max="14090" width="10.7109375" customWidth="1"/>
    <col min="14091" max="14091" width="36.85546875" customWidth="1"/>
    <col min="14337" max="14337" width="5" customWidth="1"/>
    <col min="14338" max="14338" width="37.28515625" customWidth="1"/>
    <col min="14339" max="14339" width="6.42578125" customWidth="1"/>
    <col min="14340" max="14340" width="11.85546875" customWidth="1"/>
    <col min="14341" max="14341" width="18.42578125" customWidth="1"/>
    <col min="14342" max="14342" width="7.7109375" customWidth="1"/>
    <col min="14343" max="14343" width="20.85546875" bestFit="1" customWidth="1"/>
    <col min="14344" max="14344" width="17.28515625" customWidth="1"/>
    <col min="14345" max="14345" width="3.140625" customWidth="1"/>
    <col min="14346" max="14346" width="10.7109375" customWidth="1"/>
    <col min="14347" max="14347" width="36.85546875" customWidth="1"/>
    <col min="14593" max="14593" width="5" customWidth="1"/>
    <col min="14594" max="14594" width="37.28515625" customWidth="1"/>
    <col min="14595" max="14595" width="6.42578125" customWidth="1"/>
    <col min="14596" max="14596" width="11.85546875" customWidth="1"/>
    <col min="14597" max="14597" width="18.42578125" customWidth="1"/>
    <col min="14598" max="14598" width="7.7109375" customWidth="1"/>
    <col min="14599" max="14599" width="20.85546875" bestFit="1" customWidth="1"/>
    <col min="14600" max="14600" width="17.28515625" customWidth="1"/>
    <col min="14601" max="14601" width="3.140625" customWidth="1"/>
    <col min="14602" max="14602" width="10.7109375" customWidth="1"/>
    <col min="14603" max="14603" width="36.85546875" customWidth="1"/>
    <col min="14849" max="14849" width="5" customWidth="1"/>
    <col min="14850" max="14850" width="37.28515625" customWidth="1"/>
    <col min="14851" max="14851" width="6.42578125" customWidth="1"/>
    <col min="14852" max="14852" width="11.85546875" customWidth="1"/>
    <col min="14853" max="14853" width="18.42578125" customWidth="1"/>
    <col min="14854" max="14854" width="7.7109375" customWidth="1"/>
    <col min="14855" max="14855" width="20.85546875" bestFit="1" customWidth="1"/>
    <col min="14856" max="14856" width="17.28515625" customWidth="1"/>
    <col min="14857" max="14857" width="3.140625" customWidth="1"/>
    <col min="14858" max="14858" width="10.7109375" customWidth="1"/>
    <col min="14859" max="14859" width="36.85546875" customWidth="1"/>
    <col min="15105" max="15105" width="5" customWidth="1"/>
    <col min="15106" max="15106" width="37.28515625" customWidth="1"/>
    <col min="15107" max="15107" width="6.42578125" customWidth="1"/>
    <col min="15108" max="15108" width="11.85546875" customWidth="1"/>
    <col min="15109" max="15109" width="18.42578125" customWidth="1"/>
    <col min="15110" max="15110" width="7.7109375" customWidth="1"/>
    <col min="15111" max="15111" width="20.85546875" bestFit="1" customWidth="1"/>
    <col min="15112" max="15112" width="17.28515625" customWidth="1"/>
    <col min="15113" max="15113" width="3.140625" customWidth="1"/>
    <col min="15114" max="15114" width="10.7109375" customWidth="1"/>
    <col min="15115" max="15115" width="36.85546875" customWidth="1"/>
    <col min="15361" max="15361" width="5" customWidth="1"/>
    <col min="15362" max="15362" width="37.28515625" customWidth="1"/>
    <col min="15363" max="15363" width="6.42578125" customWidth="1"/>
    <col min="15364" max="15364" width="11.85546875" customWidth="1"/>
    <col min="15365" max="15365" width="18.42578125" customWidth="1"/>
    <col min="15366" max="15366" width="7.7109375" customWidth="1"/>
    <col min="15367" max="15367" width="20.85546875" bestFit="1" customWidth="1"/>
    <col min="15368" max="15368" width="17.28515625" customWidth="1"/>
    <col min="15369" max="15369" width="3.140625" customWidth="1"/>
    <col min="15370" max="15370" width="10.7109375" customWidth="1"/>
    <col min="15371" max="15371" width="36.85546875" customWidth="1"/>
    <col min="15617" max="15617" width="5" customWidth="1"/>
    <col min="15618" max="15618" width="37.28515625" customWidth="1"/>
    <col min="15619" max="15619" width="6.42578125" customWidth="1"/>
    <col min="15620" max="15620" width="11.85546875" customWidth="1"/>
    <col min="15621" max="15621" width="18.42578125" customWidth="1"/>
    <col min="15622" max="15622" width="7.7109375" customWidth="1"/>
    <col min="15623" max="15623" width="20.85546875" bestFit="1" customWidth="1"/>
    <col min="15624" max="15624" width="17.28515625" customWidth="1"/>
    <col min="15625" max="15625" width="3.140625" customWidth="1"/>
    <col min="15626" max="15626" width="10.7109375" customWidth="1"/>
    <col min="15627" max="15627" width="36.85546875" customWidth="1"/>
    <col min="15873" max="15873" width="5" customWidth="1"/>
    <col min="15874" max="15874" width="37.28515625" customWidth="1"/>
    <col min="15875" max="15875" width="6.42578125" customWidth="1"/>
    <col min="15876" max="15876" width="11.85546875" customWidth="1"/>
    <col min="15877" max="15877" width="18.42578125" customWidth="1"/>
    <col min="15878" max="15878" width="7.7109375" customWidth="1"/>
    <col min="15879" max="15879" width="20.85546875" bestFit="1" customWidth="1"/>
    <col min="15880" max="15880" width="17.28515625" customWidth="1"/>
    <col min="15881" max="15881" width="3.140625" customWidth="1"/>
    <col min="15882" max="15882" width="10.7109375" customWidth="1"/>
    <col min="15883" max="15883" width="36.85546875" customWidth="1"/>
    <col min="16129" max="16129" width="5" customWidth="1"/>
    <col min="16130" max="16130" width="37.28515625" customWidth="1"/>
    <col min="16131" max="16131" width="6.42578125" customWidth="1"/>
    <col min="16132" max="16132" width="11.85546875" customWidth="1"/>
    <col min="16133" max="16133" width="18.42578125" customWidth="1"/>
    <col min="16134" max="16134" width="7.7109375" customWidth="1"/>
    <col min="16135" max="16135" width="20.85546875" bestFit="1" customWidth="1"/>
    <col min="16136" max="16136" width="17.28515625" customWidth="1"/>
    <col min="16137" max="16137" width="3.140625" customWidth="1"/>
    <col min="16138" max="16138" width="10.7109375" customWidth="1"/>
    <col min="16139" max="16139" width="36.85546875" customWidth="1"/>
  </cols>
  <sheetData>
    <row r="1" spans="1:11" ht="58.15" customHeight="1">
      <c r="A1" s="30"/>
      <c r="B1" s="31"/>
      <c r="C1" s="31"/>
      <c r="D1" s="31"/>
      <c r="E1" s="31"/>
      <c r="F1" s="31"/>
      <c r="G1" s="92" t="s">
        <v>58</v>
      </c>
      <c r="H1" s="93"/>
      <c r="I1" s="93"/>
      <c r="J1" s="93"/>
      <c r="K1" s="93"/>
    </row>
    <row r="2" spans="1:11" ht="14.25" customHeight="1">
      <c r="A2" s="2"/>
      <c r="B2" s="3"/>
      <c r="C2" s="3"/>
      <c r="D2" s="3"/>
      <c r="E2" s="3"/>
      <c r="F2" s="3"/>
      <c r="G2" s="4"/>
      <c r="H2" s="5"/>
      <c r="I2" s="5"/>
      <c r="J2" s="5"/>
      <c r="K2" s="5"/>
    </row>
    <row r="3" spans="1:11" s="8" customFormat="1" ht="24.75" customHeight="1" thickBot="1">
      <c r="A3" s="6"/>
      <c r="B3" s="7" t="s">
        <v>1</v>
      </c>
      <c r="C3" s="94" t="s">
        <v>2</v>
      </c>
      <c r="D3" s="94"/>
      <c r="E3" s="7" t="s">
        <v>3</v>
      </c>
      <c r="F3" s="95">
        <v>43905</v>
      </c>
      <c r="G3" s="94"/>
      <c r="H3" s="96" t="s">
        <v>80</v>
      </c>
      <c r="I3" s="96"/>
      <c r="J3" s="97" t="s">
        <v>4</v>
      </c>
      <c r="K3" s="97"/>
    </row>
    <row r="4" spans="1:11" s="8" customFormat="1" ht="10.5" customHeight="1" thickBot="1">
      <c r="A4" s="6"/>
      <c r="B4" s="7"/>
      <c r="C4" s="7"/>
      <c r="D4" s="7"/>
      <c r="E4" s="7"/>
      <c r="F4" s="9"/>
      <c r="G4" s="9"/>
      <c r="H4" s="7"/>
      <c r="I4" s="7"/>
      <c r="J4" s="9"/>
      <c r="K4" s="9"/>
    </row>
    <row r="5" spans="1:11" s="10" customFormat="1" ht="30" customHeight="1" thickBot="1">
      <c r="A5" s="55" t="s">
        <v>5</v>
      </c>
      <c r="B5" s="56" t="s">
        <v>6</v>
      </c>
      <c r="C5" s="98" t="s">
        <v>7</v>
      </c>
      <c r="D5" s="99"/>
      <c r="E5" s="98" t="s">
        <v>8</v>
      </c>
      <c r="F5" s="99"/>
      <c r="G5" s="57" t="s">
        <v>9</v>
      </c>
      <c r="H5" s="100" t="s">
        <v>10</v>
      </c>
      <c r="I5" s="101"/>
      <c r="J5" s="102"/>
      <c r="K5" s="58" t="s">
        <v>11</v>
      </c>
    </row>
    <row r="6" spans="1:11" ht="24.95" customHeight="1">
      <c r="A6" s="47">
        <v>1</v>
      </c>
      <c r="B6" s="43" t="s">
        <v>12</v>
      </c>
      <c r="C6" s="103">
        <v>3517</v>
      </c>
      <c r="D6" s="103"/>
      <c r="E6" s="104">
        <v>43905</v>
      </c>
      <c r="F6" s="105"/>
      <c r="G6" s="41">
        <v>2</v>
      </c>
      <c r="H6" s="106" t="s">
        <v>13</v>
      </c>
      <c r="I6" s="107"/>
      <c r="J6" s="108"/>
      <c r="K6" s="51" t="s">
        <v>14</v>
      </c>
    </row>
    <row r="7" spans="1:11" ht="24.95" customHeight="1">
      <c r="A7" s="48">
        <v>2</v>
      </c>
      <c r="B7" s="44" t="s">
        <v>15</v>
      </c>
      <c r="C7" s="109">
        <v>4696</v>
      </c>
      <c r="D7" s="110"/>
      <c r="E7" s="111">
        <v>43905</v>
      </c>
      <c r="F7" s="112"/>
      <c r="G7" s="41">
        <v>1</v>
      </c>
      <c r="H7" s="113" t="s">
        <v>16</v>
      </c>
      <c r="I7" s="114"/>
      <c r="J7" s="115"/>
      <c r="K7" s="52" t="s">
        <v>17</v>
      </c>
    </row>
    <row r="8" spans="1:11" ht="24.95" customHeight="1">
      <c r="A8" s="48"/>
      <c r="B8" s="45"/>
      <c r="C8" s="116"/>
      <c r="D8" s="117"/>
      <c r="E8" s="118"/>
      <c r="F8" s="119"/>
      <c r="G8" s="41"/>
      <c r="H8" s="120"/>
      <c r="I8" s="121"/>
      <c r="J8" s="122"/>
      <c r="K8" s="53"/>
    </row>
    <row r="9" spans="1:11" ht="24.95" customHeight="1">
      <c r="A9" s="48" t="str">
        <f>IF(COUNTA(B9)=1,4," ")</f>
        <v xml:space="preserve"> </v>
      </c>
      <c r="B9" s="45"/>
      <c r="C9" s="116"/>
      <c r="D9" s="117"/>
      <c r="E9" s="118"/>
      <c r="F9" s="119"/>
      <c r="G9" s="41"/>
      <c r="H9" s="120"/>
      <c r="I9" s="121"/>
      <c r="J9" s="122"/>
      <c r="K9" s="53"/>
    </row>
    <row r="10" spans="1:11" ht="24.95" customHeight="1">
      <c r="A10" s="48" t="str">
        <f>IF(COUNTA(B10)=1,5," ")</f>
        <v xml:space="preserve"> </v>
      </c>
      <c r="B10" s="45"/>
      <c r="C10" s="116"/>
      <c r="D10" s="117"/>
      <c r="E10" s="118"/>
      <c r="F10" s="119"/>
      <c r="G10" s="41"/>
      <c r="H10" s="120"/>
      <c r="I10" s="121"/>
      <c r="J10" s="122"/>
      <c r="K10" s="53"/>
    </row>
    <row r="11" spans="1:11" ht="24.95" customHeight="1">
      <c r="A11" s="48" t="str">
        <f>IF(COUNTA(B11)=1,6," ")</f>
        <v xml:space="preserve"> </v>
      </c>
      <c r="B11" s="45"/>
      <c r="C11" s="116"/>
      <c r="D11" s="117"/>
      <c r="E11" s="118"/>
      <c r="F11" s="119"/>
      <c r="G11" s="41"/>
      <c r="H11" s="120"/>
      <c r="I11" s="121"/>
      <c r="J11" s="122"/>
      <c r="K11" s="53"/>
    </row>
    <row r="12" spans="1:11" ht="24.95" customHeight="1">
      <c r="A12" s="48" t="str">
        <f>IF(COUNTA(B12)=1,7," ")</f>
        <v xml:space="preserve"> </v>
      </c>
      <c r="B12" s="45"/>
      <c r="C12" s="116"/>
      <c r="D12" s="117"/>
      <c r="E12" s="118"/>
      <c r="F12" s="119"/>
      <c r="G12" s="42"/>
      <c r="H12" s="120"/>
      <c r="I12" s="121"/>
      <c r="J12" s="122"/>
      <c r="K12" s="53"/>
    </row>
    <row r="13" spans="1:11" ht="24.95" customHeight="1">
      <c r="A13" s="48" t="str">
        <f>IF(COUNTA(B13)=1,8," ")</f>
        <v xml:space="preserve"> </v>
      </c>
      <c r="B13" s="45"/>
      <c r="C13" s="116"/>
      <c r="D13" s="117"/>
      <c r="E13" s="118"/>
      <c r="F13" s="119"/>
      <c r="G13" s="42"/>
      <c r="H13" s="120"/>
      <c r="I13" s="121"/>
      <c r="J13" s="122"/>
      <c r="K13" s="53"/>
    </row>
    <row r="14" spans="1:11" ht="24.95" customHeight="1">
      <c r="A14" s="48" t="str">
        <f>IF(COUNTA(B14)=1,9," ")</f>
        <v xml:space="preserve"> </v>
      </c>
      <c r="B14" s="45"/>
      <c r="C14" s="116"/>
      <c r="D14" s="117"/>
      <c r="E14" s="118"/>
      <c r="F14" s="119"/>
      <c r="G14" s="42"/>
      <c r="H14" s="120"/>
      <c r="I14" s="121"/>
      <c r="J14" s="122"/>
      <c r="K14" s="53"/>
    </row>
    <row r="15" spans="1:11" ht="24.95" customHeight="1">
      <c r="A15" s="48" t="str">
        <f>IF(COUNTA(B15)=1,10," ")</f>
        <v xml:space="preserve"> </v>
      </c>
      <c r="B15" s="44"/>
      <c r="C15" s="109"/>
      <c r="D15" s="110"/>
      <c r="E15" s="111"/>
      <c r="F15" s="112"/>
      <c r="G15" s="42"/>
      <c r="H15" s="120"/>
      <c r="I15" s="121"/>
      <c r="J15" s="122"/>
      <c r="K15" s="53"/>
    </row>
    <row r="16" spans="1:11" ht="24.95" customHeight="1">
      <c r="A16" s="48" t="str">
        <f>IF(COUNTA(B16)=1,11," ")</f>
        <v xml:space="preserve"> </v>
      </c>
      <c r="B16" s="44"/>
      <c r="C16" s="109"/>
      <c r="D16" s="110"/>
      <c r="E16" s="111"/>
      <c r="F16" s="112"/>
      <c r="G16" s="41"/>
      <c r="H16" s="120"/>
      <c r="I16" s="121"/>
      <c r="J16" s="122"/>
      <c r="K16" s="53"/>
    </row>
    <row r="17" spans="1:11" ht="24.95" customHeight="1">
      <c r="A17" s="48" t="str">
        <f>IF(COUNTA(B17)=1,12," ")</f>
        <v xml:space="preserve"> </v>
      </c>
      <c r="B17" s="44"/>
      <c r="C17" s="109"/>
      <c r="D17" s="110"/>
      <c r="E17" s="111"/>
      <c r="F17" s="112"/>
      <c r="G17" s="41"/>
      <c r="H17" s="120"/>
      <c r="I17" s="121"/>
      <c r="J17" s="122"/>
      <c r="K17" s="53"/>
    </row>
    <row r="18" spans="1:11" ht="24.95" customHeight="1">
      <c r="A18" s="48" t="str">
        <f>IF(COUNTA(B18)=1,13," ")</f>
        <v xml:space="preserve"> </v>
      </c>
      <c r="B18" s="44"/>
      <c r="C18" s="109"/>
      <c r="D18" s="110"/>
      <c r="E18" s="111"/>
      <c r="F18" s="112"/>
      <c r="G18" s="41"/>
      <c r="H18" s="120"/>
      <c r="I18" s="121"/>
      <c r="J18" s="122"/>
      <c r="K18" s="53"/>
    </row>
    <row r="19" spans="1:11" ht="24.95" customHeight="1">
      <c r="A19" s="48" t="str">
        <f>IF(COUNTA(B19)=1,14," ")</f>
        <v xml:space="preserve"> </v>
      </c>
      <c r="B19" s="44"/>
      <c r="C19" s="109"/>
      <c r="D19" s="110"/>
      <c r="E19" s="111"/>
      <c r="F19" s="112"/>
      <c r="G19" s="41"/>
      <c r="H19" s="120"/>
      <c r="I19" s="121"/>
      <c r="J19" s="122"/>
      <c r="K19" s="53"/>
    </row>
    <row r="20" spans="1:11" ht="24.95" customHeight="1" thickBot="1">
      <c r="A20" s="49" t="str">
        <f>IF(COUNTA(B20)=1,15," ")</f>
        <v xml:space="preserve"> </v>
      </c>
      <c r="B20" s="46"/>
      <c r="C20" s="124"/>
      <c r="D20" s="124"/>
      <c r="E20" s="125"/>
      <c r="F20" s="125"/>
      <c r="G20" s="50"/>
      <c r="H20" s="126">
        <f t="shared" ref="H20" si="0">IF(G20=0,0,$H$6)</f>
        <v>0</v>
      </c>
      <c r="I20" s="127"/>
      <c r="J20" s="127"/>
      <c r="K20" s="54">
        <f t="shared" ref="K20" si="1">ROUND(G20*H20,0)</f>
        <v>0</v>
      </c>
    </row>
    <row r="21" spans="1:11" ht="24.95" customHeight="1" thickBot="1">
      <c r="A21" s="128" t="s">
        <v>87</v>
      </c>
      <c r="B21" s="128"/>
      <c r="C21" s="128"/>
      <c r="D21" s="128"/>
      <c r="E21" s="128"/>
      <c r="F21" s="128"/>
      <c r="G21" s="128"/>
      <c r="H21" s="128"/>
      <c r="I21" s="128"/>
      <c r="J21" s="128"/>
      <c r="K21" s="128"/>
    </row>
    <row r="22" spans="1:11" ht="24.95" customHeight="1" thickBot="1">
      <c r="A22" s="128" t="s">
        <v>88</v>
      </c>
      <c r="B22" s="128"/>
      <c r="C22" s="128"/>
      <c r="D22" s="128"/>
      <c r="E22" s="128"/>
      <c r="F22" s="128"/>
      <c r="G22" s="128"/>
      <c r="H22" s="128"/>
      <c r="I22" s="128"/>
      <c r="J22" s="128"/>
      <c r="K22" s="128"/>
    </row>
    <row r="23" spans="1:11">
      <c r="A23" s="11"/>
      <c r="B23" s="11"/>
      <c r="C23" s="11"/>
      <c r="D23" s="11"/>
      <c r="E23" s="11"/>
      <c r="F23" s="11"/>
      <c r="G23" s="11"/>
      <c r="H23" s="11"/>
      <c r="I23" s="11"/>
      <c r="J23" s="11"/>
      <c r="K23" s="11"/>
    </row>
    <row r="24" spans="1:11" s="12" customFormat="1" ht="24.95" customHeight="1">
      <c r="A24" s="129" t="s">
        <v>82</v>
      </c>
      <c r="B24" s="129"/>
      <c r="C24" s="129"/>
      <c r="D24" s="129"/>
      <c r="E24" s="129"/>
      <c r="F24" s="129"/>
      <c r="G24" s="129"/>
      <c r="H24" s="129"/>
      <c r="I24" s="129"/>
      <c r="J24" s="129"/>
      <c r="K24" s="129"/>
    </row>
    <row r="25" spans="1:11" s="12" customFormat="1" ht="24.95" customHeight="1">
      <c r="A25" s="22"/>
      <c r="B25" s="22"/>
      <c r="C25" s="22"/>
      <c r="D25" s="22"/>
      <c r="E25" s="22"/>
      <c r="F25" s="22"/>
      <c r="G25" s="22"/>
      <c r="H25" s="22"/>
      <c r="I25" s="22"/>
      <c r="J25" s="22"/>
      <c r="K25" s="22"/>
    </row>
    <row r="26" spans="1:11" ht="17.25" customHeight="1">
      <c r="A26" s="130" t="s">
        <v>83</v>
      </c>
      <c r="B26" s="130"/>
      <c r="C26" s="130"/>
      <c r="D26" s="130"/>
      <c r="E26" s="130"/>
      <c r="F26" s="130"/>
      <c r="G26" s="130"/>
      <c r="H26" s="130"/>
      <c r="I26" s="130"/>
      <c r="J26" s="130"/>
      <c r="K26" s="130"/>
    </row>
    <row r="27" spans="1:11" ht="24.95" customHeight="1">
      <c r="A27" s="131" t="s">
        <v>85</v>
      </c>
      <c r="B27" s="131"/>
      <c r="C27" s="131"/>
      <c r="D27" s="131"/>
      <c r="E27" s="131"/>
      <c r="F27" s="131"/>
      <c r="G27" s="131"/>
      <c r="H27" s="131"/>
      <c r="I27" s="131"/>
      <c r="J27" s="131"/>
      <c r="K27" s="131"/>
    </row>
    <row r="28" spans="1:11" s="14" customFormat="1" ht="24.95" customHeight="1">
      <c r="A28" s="123"/>
      <c r="B28" s="123"/>
      <c r="C28" s="123"/>
      <c r="D28" s="123"/>
      <c r="E28" s="123"/>
      <c r="F28" s="123"/>
      <c r="G28" s="123"/>
      <c r="H28" s="123"/>
      <c r="I28" s="123"/>
      <c r="J28" s="123"/>
      <c r="K28" s="123"/>
    </row>
  </sheetData>
  <mergeCells count="59">
    <mergeCell ref="A28:K28"/>
    <mergeCell ref="C19:D19"/>
    <mergeCell ref="E19:F19"/>
    <mergeCell ref="H19:J19"/>
    <mergeCell ref="C20:D20"/>
    <mergeCell ref="E20:F20"/>
    <mergeCell ref="H20:J20"/>
    <mergeCell ref="A21:K21"/>
    <mergeCell ref="A22:K22"/>
    <mergeCell ref="A24:K24"/>
    <mergeCell ref="A26:K26"/>
    <mergeCell ref="A27:K27"/>
    <mergeCell ref="C17:D17"/>
    <mergeCell ref="E17:F17"/>
    <mergeCell ref="H17:J17"/>
    <mergeCell ref="C18:D18"/>
    <mergeCell ref="E18:F18"/>
    <mergeCell ref="H18:J18"/>
    <mergeCell ref="C15:D15"/>
    <mergeCell ref="E15:F15"/>
    <mergeCell ref="H15:J15"/>
    <mergeCell ref="C16:D16"/>
    <mergeCell ref="E16:F16"/>
    <mergeCell ref="H16:J16"/>
    <mergeCell ref="C13:D13"/>
    <mergeCell ref="E13:F13"/>
    <mergeCell ref="H13:J13"/>
    <mergeCell ref="C14:D14"/>
    <mergeCell ref="E14:F14"/>
    <mergeCell ref="H14:J14"/>
    <mergeCell ref="C11:D11"/>
    <mergeCell ref="E11:F11"/>
    <mergeCell ref="H11:J11"/>
    <mergeCell ref="C12:D12"/>
    <mergeCell ref="E12:F12"/>
    <mergeCell ref="H12:J12"/>
    <mergeCell ref="C9:D9"/>
    <mergeCell ref="E9:F9"/>
    <mergeCell ref="H9:J9"/>
    <mergeCell ref="C10:D10"/>
    <mergeCell ref="E10:F10"/>
    <mergeCell ref="H10:J10"/>
    <mergeCell ref="C7:D7"/>
    <mergeCell ref="E7:F7"/>
    <mergeCell ref="H7:J7"/>
    <mergeCell ref="C8:D8"/>
    <mergeCell ref="E8:F8"/>
    <mergeCell ref="H8:J8"/>
    <mergeCell ref="C5:D5"/>
    <mergeCell ref="E5:F5"/>
    <mergeCell ref="H5:J5"/>
    <mergeCell ref="C6:D6"/>
    <mergeCell ref="E6:F6"/>
    <mergeCell ref="H6:J6"/>
    <mergeCell ref="G1:K1"/>
    <mergeCell ref="C3:D3"/>
    <mergeCell ref="F3:G3"/>
    <mergeCell ref="H3:I3"/>
    <mergeCell ref="J3:K3"/>
  </mergeCells>
  <printOptions horizontalCentered="1"/>
  <pageMargins left="0.5" right="0.25" top="0.5" bottom="0.5" header="0.3" footer="0.3"/>
  <pageSetup scale="74" orientation="landscape" r:id="rId1"/>
  <drawing r:id="rId2"/>
</worksheet>
</file>

<file path=xl/worksheets/sheet7.xml><?xml version="1.0" encoding="utf-8"?>
<worksheet xmlns="http://schemas.openxmlformats.org/spreadsheetml/2006/main" xmlns:r="http://schemas.openxmlformats.org/officeDocument/2006/relationships">
  <sheetPr>
    <pageSetUpPr fitToPage="1"/>
  </sheetPr>
  <dimension ref="A1:K27"/>
  <sheetViews>
    <sheetView showGridLines="0" view="pageBreakPreview" zoomScale="85" zoomScaleSheetLayoutView="85" workbookViewId="0">
      <selection activeCell="B5" sqref="B5"/>
    </sheetView>
  </sheetViews>
  <sheetFormatPr defaultRowHeight="15"/>
  <cols>
    <col min="1" max="1" width="5" style="15" customWidth="1"/>
    <col min="2" max="2" width="37.28515625" style="15" customWidth="1"/>
    <col min="3" max="3" width="6.42578125" style="15" customWidth="1"/>
    <col min="4" max="4" width="11.85546875" style="15" customWidth="1"/>
    <col min="5" max="5" width="18.42578125" style="15" customWidth="1"/>
    <col min="6" max="6" width="7.7109375" style="15" customWidth="1"/>
    <col min="7" max="7" width="20.85546875" style="15" bestFit="1" customWidth="1"/>
    <col min="8" max="8" width="17.28515625" style="15" customWidth="1"/>
    <col min="9" max="9" width="3.140625" style="15" customWidth="1"/>
    <col min="10" max="10" width="10.7109375" style="15" customWidth="1"/>
    <col min="11" max="11" width="36.85546875" style="15" customWidth="1"/>
    <col min="257" max="257" width="5" customWidth="1"/>
    <col min="258" max="258" width="37.28515625" customWidth="1"/>
    <col min="259" max="259" width="6.42578125" customWidth="1"/>
    <col min="260" max="260" width="11.85546875" customWidth="1"/>
    <col min="261" max="261" width="18.42578125" customWidth="1"/>
    <col min="262" max="262" width="7.7109375" customWidth="1"/>
    <col min="263" max="263" width="20.85546875" bestFit="1" customWidth="1"/>
    <col min="264" max="264" width="17.28515625" customWidth="1"/>
    <col min="265" max="265" width="3.140625" customWidth="1"/>
    <col min="266" max="266" width="10.7109375" customWidth="1"/>
    <col min="267" max="267" width="36.85546875" customWidth="1"/>
    <col min="513" max="513" width="5" customWidth="1"/>
    <col min="514" max="514" width="37.28515625" customWidth="1"/>
    <col min="515" max="515" width="6.42578125" customWidth="1"/>
    <col min="516" max="516" width="11.85546875" customWidth="1"/>
    <col min="517" max="517" width="18.42578125" customWidth="1"/>
    <col min="518" max="518" width="7.7109375" customWidth="1"/>
    <col min="519" max="519" width="20.85546875" bestFit="1" customWidth="1"/>
    <col min="520" max="520" width="17.28515625" customWidth="1"/>
    <col min="521" max="521" width="3.140625" customWidth="1"/>
    <col min="522" max="522" width="10.7109375" customWidth="1"/>
    <col min="523" max="523" width="36.85546875" customWidth="1"/>
    <col min="769" max="769" width="5" customWidth="1"/>
    <col min="770" max="770" width="37.28515625" customWidth="1"/>
    <col min="771" max="771" width="6.42578125" customWidth="1"/>
    <col min="772" max="772" width="11.85546875" customWidth="1"/>
    <col min="773" max="773" width="18.42578125" customWidth="1"/>
    <col min="774" max="774" width="7.7109375" customWidth="1"/>
    <col min="775" max="775" width="20.85546875" bestFit="1" customWidth="1"/>
    <col min="776" max="776" width="17.28515625" customWidth="1"/>
    <col min="777" max="777" width="3.140625" customWidth="1"/>
    <col min="778" max="778" width="10.7109375" customWidth="1"/>
    <col min="779" max="779" width="36.85546875" customWidth="1"/>
    <col min="1025" max="1025" width="5" customWidth="1"/>
    <col min="1026" max="1026" width="37.28515625" customWidth="1"/>
    <col min="1027" max="1027" width="6.42578125" customWidth="1"/>
    <col min="1028" max="1028" width="11.85546875" customWidth="1"/>
    <col min="1029" max="1029" width="18.42578125" customWidth="1"/>
    <col min="1030" max="1030" width="7.7109375" customWidth="1"/>
    <col min="1031" max="1031" width="20.85546875" bestFit="1" customWidth="1"/>
    <col min="1032" max="1032" width="17.28515625" customWidth="1"/>
    <col min="1033" max="1033" width="3.140625" customWidth="1"/>
    <col min="1034" max="1034" width="10.7109375" customWidth="1"/>
    <col min="1035" max="1035" width="36.85546875" customWidth="1"/>
    <col min="1281" max="1281" width="5" customWidth="1"/>
    <col min="1282" max="1282" width="37.28515625" customWidth="1"/>
    <col min="1283" max="1283" width="6.42578125" customWidth="1"/>
    <col min="1284" max="1284" width="11.85546875" customWidth="1"/>
    <col min="1285" max="1285" width="18.42578125" customWidth="1"/>
    <col min="1286" max="1286" width="7.7109375" customWidth="1"/>
    <col min="1287" max="1287" width="20.85546875" bestFit="1" customWidth="1"/>
    <col min="1288" max="1288" width="17.28515625" customWidth="1"/>
    <col min="1289" max="1289" width="3.140625" customWidth="1"/>
    <col min="1290" max="1290" width="10.7109375" customWidth="1"/>
    <col min="1291" max="1291" width="36.85546875" customWidth="1"/>
    <col min="1537" max="1537" width="5" customWidth="1"/>
    <col min="1538" max="1538" width="37.28515625" customWidth="1"/>
    <col min="1539" max="1539" width="6.42578125" customWidth="1"/>
    <col min="1540" max="1540" width="11.85546875" customWidth="1"/>
    <col min="1541" max="1541" width="18.42578125" customWidth="1"/>
    <col min="1542" max="1542" width="7.7109375" customWidth="1"/>
    <col min="1543" max="1543" width="20.85546875" bestFit="1" customWidth="1"/>
    <col min="1544" max="1544" width="17.28515625" customWidth="1"/>
    <col min="1545" max="1545" width="3.140625" customWidth="1"/>
    <col min="1546" max="1546" width="10.7109375" customWidth="1"/>
    <col min="1547" max="1547" width="36.85546875" customWidth="1"/>
    <col min="1793" max="1793" width="5" customWidth="1"/>
    <col min="1794" max="1794" width="37.28515625" customWidth="1"/>
    <col min="1795" max="1795" width="6.42578125" customWidth="1"/>
    <col min="1796" max="1796" width="11.85546875" customWidth="1"/>
    <col min="1797" max="1797" width="18.42578125" customWidth="1"/>
    <col min="1798" max="1798" width="7.7109375" customWidth="1"/>
    <col min="1799" max="1799" width="20.85546875" bestFit="1" customWidth="1"/>
    <col min="1800" max="1800" width="17.28515625" customWidth="1"/>
    <col min="1801" max="1801" width="3.140625" customWidth="1"/>
    <col min="1802" max="1802" width="10.7109375" customWidth="1"/>
    <col min="1803" max="1803" width="36.85546875" customWidth="1"/>
    <col min="2049" max="2049" width="5" customWidth="1"/>
    <col min="2050" max="2050" width="37.28515625" customWidth="1"/>
    <col min="2051" max="2051" width="6.42578125" customWidth="1"/>
    <col min="2052" max="2052" width="11.85546875" customWidth="1"/>
    <col min="2053" max="2053" width="18.42578125" customWidth="1"/>
    <col min="2054" max="2054" width="7.7109375" customWidth="1"/>
    <col min="2055" max="2055" width="20.85546875" bestFit="1" customWidth="1"/>
    <col min="2056" max="2056" width="17.28515625" customWidth="1"/>
    <col min="2057" max="2057" width="3.140625" customWidth="1"/>
    <col min="2058" max="2058" width="10.7109375" customWidth="1"/>
    <col min="2059" max="2059" width="36.85546875" customWidth="1"/>
    <col min="2305" max="2305" width="5" customWidth="1"/>
    <col min="2306" max="2306" width="37.28515625" customWidth="1"/>
    <col min="2307" max="2307" width="6.42578125" customWidth="1"/>
    <col min="2308" max="2308" width="11.85546875" customWidth="1"/>
    <col min="2309" max="2309" width="18.42578125" customWidth="1"/>
    <col min="2310" max="2310" width="7.7109375" customWidth="1"/>
    <col min="2311" max="2311" width="20.85546875" bestFit="1" customWidth="1"/>
    <col min="2312" max="2312" width="17.28515625" customWidth="1"/>
    <col min="2313" max="2313" width="3.140625" customWidth="1"/>
    <col min="2314" max="2314" width="10.7109375" customWidth="1"/>
    <col min="2315" max="2315" width="36.85546875" customWidth="1"/>
    <col min="2561" max="2561" width="5" customWidth="1"/>
    <col min="2562" max="2562" width="37.28515625" customWidth="1"/>
    <col min="2563" max="2563" width="6.42578125" customWidth="1"/>
    <col min="2564" max="2564" width="11.85546875" customWidth="1"/>
    <col min="2565" max="2565" width="18.42578125" customWidth="1"/>
    <col min="2566" max="2566" width="7.7109375" customWidth="1"/>
    <col min="2567" max="2567" width="20.85546875" bestFit="1" customWidth="1"/>
    <col min="2568" max="2568" width="17.28515625" customWidth="1"/>
    <col min="2569" max="2569" width="3.140625" customWidth="1"/>
    <col min="2570" max="2570" width="10.7109375" customWidth="1"/>
    <col min="2571" max="2571" width="36.85546875" customWidth="1"/>
    <col min="2817" max="2817" width="5" customWidth="1"/>
    <col min="2818" max="2818" width="37.28515625" customWidth="1"/>
    <col min="2819" max="2819" width="6.42578125" customWidth="1"/>
    <col min="2820" max="2820" width="11.85546875" customWidth="1"/>
    <col min="2821" max="2821" width="18.42578125" customWidth="1"/>
    <col min="2822" max="2822" width="7.7109375" customWidth="1"/>
    <col min="2823" max="2823" width="20.85546875" bestFit="1" customWidth="1"/>
    <col min="2824" max="2824" width="17.28515625" customWidth="1"/>
    <col min="2825" max="2825" width="3.140625" customWidth="1"/>
    <col min="2826" max="2826" width="10.7109375" customWidth="1"/>
    <col min="2827" max="2827" width="36.85546875" customWidth="1"/>
    <col min="3073" max="3073" width="5" customWidth="1"/>
    <col min="3074" max="3074" width="37.28515625" customWidth="1"/>
    <col min="3075" max="3075" width="6.42578125" customWidth="1"/>
    <col min="3076" max="3076" width="11.85546875" customWidth="1"/>
    <col min="3077" max="3077" width="18.42578125" customWidth="1"/>
    <col min="3078" max="3078" width="7.7109375" customWidth="1"/>
    <col min="3079" max="3079" width="20.85546875" bestFit="1" customWidth="1"/>
    <col min="3080" max="3080" width="17.28515625" customWidth="1"/>
    <col min="3081" max="3081" width="3.140625" customWidth="1"/>
    <col min="3082" max="3082" width="10.7109375" customWidth="1"/>
    <col min="3083" max="3083" width="36.85546875" customWidth="1"/>
    <col min="3329" max="3329" width="5" customWidth="1"/>
    <col min="3330" max="3330" width="37.28515625" customWidth="1"/>
    <col min="3331" max="3331" width="6.42578125" customWidth="1"/>
    <col min="3332" max="3332" width="11.85546875" customWidth="1"/>
    <col min="3333" max="3333" width="18.42578125" customWidth="1"/>
    <col min="3334" max="3334" width="7.7109375" customWidth="1"/>
    <col min="3335" max="3335" width="20.85546875" bestFit="1" customWidth="1"/>
    <col min="3336" max="3336" width="17.28515625" customWidth="1"/>
    <col min="3337" max="3337" width="3.140625" customWidth="1"/>
    <col min="3338" max="3338" width="10.7109375" customWidth="1"/>
    <col min="3339" max="3339" width="36.85546875" customWidth="1"/>
    <col min="3585" max="3585" width="5" customWidth="1"/>
    <col min="3586" max="3586" width="37.28515625" customWidth="1"/>
    <col min="3587" max="3587" width="6.42578125" customWidth="1"/>
    <col min="3588" max="3588" width="11.85546875" customWidth="1"/>
    <col min="3589" max="3589" width="18.42578125" customWidth="1"/>
    <col min="3590" max="3590" width="7.7109375" customWidth="1"/>
    <col min="3591" max="3591" width="20.85546875" bestFit="1" customWidth="1"/>
    <col min="3592" max="3592" width="17.28515625" customWidth="1"/>
    <col min="3593" max="3593" width="3.140625" customWidth="1"/>
    <col min="3594" max="3594" width="10.7109375" customWidth="1"/>
    <col min="3595" max="3595" width="36.85546875" customWidth="1"/>
    <col min="3841" max="3841" width="5" customWidth="1"/>
    <col min="3842" max="3842" width="37.28515625" customWidth="1"/>
    <col min="3843" max="3843" width="6.42578125" customWidth="1"/>
    <col min="3844" max="3844" width="11.85546875" customWidth="1"/>
    <col min="3845" max="3845" width="18.42578125" customWidth="1"/>
    <col min="3846" max="3846" width="7.7109375" customWidth="1"/>
    <col min="3847" max="3847" width="20.85546875" bestFit="1" customWidth="1"/>
    <col min="3848" max="3848" width="17.28515625" customWidth="1"/>
    <col min="3849" max="3849" width="3.140625" customWidth="1"/>
    <col min="3850" max="3850" width="10.7109375" customWidth="1"/>
    <col min="3851" max="3851" width="36.85546875" customWidth="1"/>
    <col min="4097" max="4097" width="5" customWidth="1"/>
    <col min="4098" max="4098" width="37.28515625" customWidth="1"/>
    <col min="4099" max="4099" width="6.42578125" customWidth="1"/>
    <col min="4100" max="4100" width="11.85546875" customWidth="1"/>
    <col min="4101" max="4101" width="18.42578125" customWidth="1"/>
    <col min="4102" max="4102" width="7.7109375" customWidth="1"/>
    <col min="4103" max="4103" width="20.85546875" bestFit="1" customWidth="1"/>
    <col min="4104" max="4104" width="17.28515625" customWidth="1"/>
    <col min="4105" max="4105" width="3.140625" customWidth="1"/>
    <col min="4106" max="4106" width="10.7109375" customWidth="1"/>
    <col min="4107" max="4107" width="36.85546875" customWidth="1"/>
    <col min="4353" max="4353" width="5" customWidth="1"/>
    <col min="4354" max="4354" width="37.28515625" customWidth="1"/>
    <col min="4355" max="4355" width="6.42578125" customWidth="1"/>
    <col min="4356" max="4356" width="11.85546875" customWidth="1"/>
    <col min="4357" max="4357" width="18.42578125" customWidth="1"/>
    <col min="4358" max="4358" width="7.7109375" customWidth="1"/>
    <col min="4359" max="4359" width="20.85546875" bestFit="1" customWidth="1"/>
    <col min="4360" max="4360" width="17.28515625" customWidth="1"/>
    <col min="4361" max="4361" width="3.140625" customWidth="1"/>
    <col min="4362" max="4362" width="10.7109375" customWidth="1"/>
    <col min="4363" max="4363" width="36.85546875" customWidth="1"/>
    <col min="4609" max="4609" width="5" customWidth="1"/>
    <col min="4610" max="4610" width="37.28515625" customWidth="1"/>
    <col min="4611" max="4611" width="6.42578125" customWidth="1"/>
    <col min="4612" max="4612" width="11.85546875" customWidth="1"/>
    <col min="4613" max="4613" width="18.42578125" customWidth="1"/>
    <col min="4614" max="4614" width="7.7109375" customWidth="1"/>
    <col min="4615" max="4615" width="20.85546875" bestFit="1" customWidth="1"/>
    <col min="4616" max="4616" width="17.28515625" customWidth="1"/>
    <col min="4617" max="4617" width="3.140625" customWidth="1"/>
    <col min="4618" max="4618" width="10.7109375" customWidth="1"/>
    <col min="4619" max="4619" width="36.85546875" customWidth="1"/>
    <col min="4865" max="4865" width="5" customWidth="1"/>
    <col min="4866" max="4866" width="37.28515625" customWidth="1"/>
    <col min="4867" max="4867" width="6.42578125" customWidth="1"/>
    <col min="4868" max="4868" width="11.85546875" customWidth="1"/>
    <col min="4869" max="4869" width="18.42578125" customWidth="1"/>
    <col min="4870" max="4870" width="7.7109375" customWidth="1"/>
    <col min="4871" max="4871" width="20.85546875" bestFit="1" customWidth="1"/>
    <col min="4872" max="4872" width="17.28515625" customWidth="1"/>
    <col min="4873" max="4873" width="3.140625" customWidth="1"/>
    <col min="4874" max="4874" width="10.7109375" customWidth="1"/>
    <col min="4875" max="4875" width="36.85546875" customWidth="1"/>
    <col min="5121" max="5121" width="5" customWidth="1"/>
    <col min="5122" max="5122" width="37.28515625" customWidth="1"/>
    <col min="5123" max="5123" width="6.42578125" customWidth="1"/>
    <col min="5124" max="5124" width="11.85546875" customWidth="1"/>
    <col min="5125" max="5125" width="18.42578125" customWidth="1"/>
    <col min="5126" max="5126" width="7.7109375" customWidth="1"/>
    <col min="5127" max="5127" width="20.85546875" bestFit="1" customWidth="1"/>
    <col min="5128" max="5128" width="17.28515625" customWidth="1"/>
    <col min="5129" max="5129" width="3.140625" customWidth="1"/>
    <col min="5130" max="5130" width="10.7109375" customWidth="1"/>
    <col min="5131" max="5131" width="36.85546875" customWidth="1"/>
    <col min="5377" max="5377" width="5" customWidth="1"/>
    <col min="5378" max="5378" width="37.28515625" customWidth="1"/>
    <col min="5379" max="5379" width="6.42578125" customWidth="1"/>
    <col min="5380" max="5380" width="11.85546875" customWidth="1"/>
    <col min="5381" max="5381" width="18.42578125" customWidth="1"/>
    <col min="5382" max="5382" width="7.7109375" customWidth="1"/>
    <col min="5383" max="5383" width="20.85546875" bestFit="1" customWidth="1"/>
    <col min="5384" max="5384" width="17.28515625" customWidth="1"/>
    <col min="5385" max="5385" width="3.140625" customWidth="1"/>
    <col min="5386" max="5386" width="10.7109375" customWidth="1"/>
    <col min="5387" max="5387" width="36.85546875" customWidth="1"/>
    <col min="5633" max="5633" width="5" customWidth="1"/>
    <col min="5634" max="5634" width="37.28515625" customWidth="1"/>
    <col min="5635" max="5635" width="6.42578125" customWidth="1"/>
    <col min="5636" max="5636" width="11.85546875" customWidth="1"/>
    <col min="5637" max="5637" width="18.42578125" customWidth="1"/>
    <col min="5638" max="5638" width="7.7109375" customWidth="1"/>
    <col min="5639" max="5639" width="20.85546875" bestFit="1" customWidth="1"/>
    <col min="5640" max="5640" width="17.28515625" customWidth="1"/>
    <col min="5641" max="5641" width="3.140625" customWidth="1"/>
    <col min="5642" max="5642" width="10.7109375" customWidth="1"/>
    <col min="5643" max="5643" width="36.85546875" customWidth="1"/>
    <col min="5889" max="5889" width="5" customWidth="1"/>
    <col min="5890" max="5890" width="37.28515625" customWidth="1"/>
    <col min="5891" max="5891" width="6.42578125" customWidth="1"/>
    <col min="5892" max="5892" width="11.85546875" customWidth="1"/>
    <col min="5893" max="5893" width="18.42578125" customWidth="1"/>
    <col min="5894" max="5894" width="7.7109375" customWidth="1"/>
    <col min="5895" max="5895" width="20.85546875" bestFit="1" customWidth="1"/>
    <col min="5896" max="5896" width="17.28515625" customWidth="1"/>
    <col min="5897" max="5897" width="3.140625" customWidth="1"/>
    <col min="5898" max="5898" width="10.7109375" customWidth="1"/>
    <col min="5899" max="5899" width="36.85546875" customWidth="1"/>
    <col min="6145" max="6145" width="5" customWidth="1"/>
    <col min="6146" max="6146" width="37.28515625" customWidth="1"/>
    <col min="6147" max="6147" width="6.42578125" customWidth="1"/>
    <col min="6148" max="6148" width="11.85546875" customWidth="1"/>
    <col min="6149" max="6149" width="18.42578125" customWidth="1"/>
    <col min="6150" max="6150" width="7.7109375" customWidth="1"/>
    <col min="6151" max="6151" width="20.85546875" bestFit="1" customWidth="1"/>
    <col min="6152" max="6152" width="17.28515625" customWidth="1"/>
    <col min="6153" max="6153" width="3.140625" customWidth="1"/>
    <col min="6154" max="6154" width="10.7109375" customWidth="1"/>
    <col min="6155" max="6155" width="36.85546875" customWidth="1"/>
    <col min="6401" max="6401" width="5" customWidth="1"/>
    <col min="6402" max="6402" width="37.28515625" customWidth="1"/>
    <col min="6403" max="6403" width="6.42578125" customWidth="1"/>
    <col min="6404" max="6404" width="11.85546875" customWidth="1"/>
    <col min="6405" max="6405" width="18.42578125" customWidth="1"/>
    <col min="6406" max="6406" width="7.7109375" customWidth="1"/>
    <col min="6407" max="6407" width="20.85546875" bestFit="1" customWidth="1"/>
    <col min="6408" max="6408" width="17.28515625" customWidth="1"/>
    <col min="6409" max="6409" width="3.140625" customWidth="1"/>
    <col min="6410" max="6410" width="10.7109375" customWidth="1"/>
    <col min="6411" max="6411" width="36.85546875" customWidth="1"/>
    <col min="6657" max="6657" width="5" customWidth="1"/>
    <col min="6658" max="6658" width="37.28515625" customWidth="1"/>
    <col min="6659" max="6659" width="6.42578125" customWidth="1"/>
    <col min="6660" max="6660" width="11.85546875" customWidth="1"/>
    <col min="6661" max="6661" width="18.42578125" customWidth="1"/>
    <col min="6662" max="6662" width="7.7109375" customWidth="1"/>
    <col min="6663" max="6663" width="20.85546875" bestFit="1" customWidth="1"/>
    <col min="6664" max="6664" width="17.28515625" customWidth="1"/>
    <col min="6665" max="6665" width="3.140625" customWidth="1"/>
    <col min="6666" max="6666" width="10.7109375" customWidth="1"/>
    <col min="6667" max="6667" width="36.85546875" customWidth="1"/>
    <col min="6913" max="6913" width="5" customWidth="1"/>
    <col min="6914" max="6914" width="37.28515625" customWidth="1"/>
    <col min="6915" max="6915" width="6.42578125" customWidth="1"/>
    <col min="6916" max="6916" width="11.85546875" customWidth="1"/>
    <col min="6917" max="6917" width="18.42578125" customWidth="1"/>
    <col min="6918" max="6918" width="7.7109375" customWidth="1"/>
    <col min="6919" max="6919" width="20.85546875" bestFit="1" customWidth="1"/>
    <col min="6920" max="6920" width="17.28515625" customWidth="1"/>
    <col min="6921" max="6921" width="3.140625" customWidth="1"/>
    <col min="6922" max="6922" width="10.7109375" customWidth="1"/>
    <col min="6923" max="6923" width="36.85546875" customWidth="1"/>
    <col min="7169" max="7169" width="5" customWidth="1"/>
    <col min="7170" max="7170" width="37.28515625" customWidth="1"/>
    <col min="7171" max="7171" width="6.42578125" customWidth="1"/>
    <col min="7172" max="7172" width="11.85546875" customWidth="1"/>
    <col min="7173" max="7173" width="18.42578125" customWidth="1"/>
    <col min="7174" max="7174" width="7.7109375" customWidth="1"/>
    <col min="7175" max="7175" width="20.85546875" bestFit="1" customWidth="1"/>
    <col min="7176" max="7176" width="17.28515625" customWidth="1"/>
    <col min="7177" max="7177" width="3.140625" customWidth="1"/>
    <col min="7178" max="7178" width="10.7109375" customWidth="1"/>
    <col min="7179" max="7179" width="36.85546875" customWidth="1"/>
    <col min="7425" max="7425" width="5" customWidth="1"/>
    <col min="7426" max="7426" width="37.28515625" customWidth="1"/>
    <col min="7427" max="7427" width="6.42578125" customWidth="1"/>
    <col min="7428" max="7428" width="11.85546875" customWidth="1"/>
    <col min="7429" max="7429" width="18.42578125" customWidth="1"/>
    <col min="7430" max="7430" width="7.7109375" customWidth="1"/>
    <col min="7431" max="7431" width="20.85546875" bestFit="1" customWidth="1"/>
    <col min="7432" max="7432" width="17.28515625" customWidth="1"/>
    <col min="7433" max="7433" width="3.140625" customWidth="1"/>
    <col min="7434" max="7434" width="10.7109375" customWidth="1"/>
    <col min="7435" max="7435" width="36.85546875" customWidth="1"/>
    <col min="7681" max="7681" width="5" customWidth="1"/>
    <col min="7682" max="7682" width="37.28515625" customWidth="1"/>
    <col min="7683" max="7683" width="6.42578125" customWidth="1"/>
    <col min="7684" max="7684" width="11.85546875" customWidth="1"/>
    <col min="7685" max="7685" width="18.42578125" customWidth="1"/>
    <col min="7686" max="7686" width="7.7109375" customWidth="1"/>
    <col min="7687" max="7687" width="20.85546875" bestFit="1" customWidth="1"/>
    <col min="7688" max="7688" width="17.28515625" customWidth="1"/>
    <col min="7689" max="7689" width="3.140625" customWidth="1"/>
    <col min="7690" max="7690" width="10.7109375" customWidth="1"/>
    <col min="7691" max="7691" width="36.85546875" customWidth="1"/>
    <col min="7937" max="7937" width="5" customWidth="1"/>
    <col min="7938" max="7938" width="37.28515625" customWidth="1"/>
    <col min="7939" max="7939" width="6.42578125" customWidth="1"/>
    <col min="7940" max="7940" width="11.85546875" customWidth="1"/>
    <col min="7941" max="7941" width="18.42578125" customWidth="1"/>
    <col min="7942" max="7942" width="7.7109375" customWidth="1"/>
    <col min="7943" max="7943" width="20.85546875" bestFit="1" customWidth="1"/>
    <col min="7944" max="7944" width="17.28515625" customWidth="1"/>
    <col min="7945" max="7945" width="3.140625" customWidth="1"/>
    <col min="7946" max="7946" width="10.7109375" customWidth="1"/>
    <col min="7947" max="7947" width="36.85546875" customWidth="1"/>
    <col min="8193" max="8193" width="5" customWidth="1"/>
    <col min="8194" max="8194" width="37.28515625" customWidth="1"/>
    <col min="8195" max="8195" width="6.42578125" customWidth="1"/>
    <col min="8196" max="8196" width="11.85546875" customWidth="1"/>
    <col min="8197" max="8197" width="18.42578125" customWidth="1"/>
    <col min="8198" max="8198" width="7.7109375" customWidth="1"/>
    <col min="8199" max="8199" width="20.85546875" bestFit="1" customWidth="1"/>
    <col min="8200" max="8200" width="17.28515625" customWidth="1"/>
    <col min="8201" max="8201" width="3.140625" customWidth="1"/>
    <col min="8202" max="8202" width="10.7109375" customWidth="1"/>
    <col min="8203" max="8203" width="36.85546875" customWidth="1"/>
    <col min="8449" max="8449" width="5" customWidth="1"/>
    <col min="8450" max="8450" width="37.28515625" customWidth="1"/>
    <col min="8451" max="8451" width="6.42578125" customWidth="1"/>
    <col min="8452" max="8452" width="11.85546875" customWidth="1"/>
    <col min="8453" max="8453" width="18.42578125" customWidth="1"/>
    <col min="8454" max="8454" width="7.7109375" customWidth="1"/>
    <col min="8455" max="8455" width="20.85546875" bestFit="1" customWidth="1"/>
    <col min="8456" max="8456" width="17.28515625" customWidth="1"/>
    <col min="8457" max="8457" width="3.140625" customWidth="1"/>
    <col min="8458" max="8458" width="10.7109375" customWidth="1"/>
    <col min="8459" max="8459" width="36.85546875" customWidth="1"/>
    <col min="8705" max="8705" width="5" customWidth="1"/>
    <col min="8706" max="8706" width="37.28515625" customWidth="1"/>
    <col min="8707" max="8707" width="6.42578125" customWidth="1"/>
    <col min="8708" max="8708" width="11.85546875" customWidth="1"/>
    <col min="8709" max="8709" width="18.42578125" customWidth="1"/>
    <col min="8710" max="8710" width="7.7109375" customWidth="1"/>
    <col min="8711" max="8711" width="20.85546875" bestFit="1" customWidth="1"/>
    <col min="8712" max="8712" width="17.28515625" customWidth="1"/>
    <col min="8713" max="8713" width="3.140625" customWidth="1"/>
    <col min="8714" max="8714" width="10.7109375" customWidth="1"/>
    <col min="8715" max="8715" width="36.85546875" customWidth="1"/>
    <col min="8961" max="8961" width="5" customWidth="1"/>
    <col min="8962" max="8962" width="37.28515625" customWidth="1"/>
    <col min="8963" max="8963" width="6.42578125" customWidth="1"/>
    <col min="8964" max="8964" width="11.85546875" customWidth="1"/>
    <col min="8965" max="8965" width="18.42578125" customWidth="1"/>
    <col min="8966" max="8966" width="7.7109375" customWidth="1"/>
    <col min="8967" max="8967" width="20.85546875" bestFit="1" customWidth="1"/>
    <col min="8968" max="8968" width="17.28515625" customWidth="1"/>
    <col min="8969" max="8969" width="3.140625" customWidth="1"/>
    <col min="8970" max="8970" width="10.7109375" customWidth="1"/>
    <col min="8971" max="8971" width="36.85546875" customWidth="1"/>
    <col min="9217" max="9217" width="5" customWidth="1"/>
    <col min="9218" max="9218" width="37.28515625" customWidth="1"/>
    <col min="9219" max="9219" width="6.42578125" customWidth="1"/>
    <col min="9220" max="9220" width="11.85546875" customWidth="1"/>
    <col min="9221" max="9221" width="18.42578125" customWidth="1"/>
    <col min="9222" max="9222" width="7.7109375" customWidth="1"/>
    <col min="9223" max="9223" width="20.85546875" bestFit="1" customWidth="1"/>
    <col min="9224" max="9224" width="17.28515625" customWidth="1"/>
    <col min="9225" max="9225" width="3.140625" customWidth="1"/>
    <col min="9226" max="9226" width="10.7109375" customWidth="1"/>
    <col min="9227" max="9227" width="36.85546875" customWidth="1"/>
    <col min="9473" max="9473" width="5" customWidth="1"/>
    <col min="9474" max="9474" width="37.28515625" customWidth="1"/>
    <col min="9475" max="9475" width="6.42578125" customWidth="1"/>
    <col min="9476" max="9476" width="11.85546875" customWidth="1"/>
    <col min="9477" max="9477" width="18.42578125" customWidth="1"/>
    <col min="9478" max="9478" width="7.7109375" customWidth="1"/>
    <col min="9479" max="9479" width="20.85546875" bestFit="1" customWidth="1"/>
    <col min="9480" max="9480" width="17.28515625" customWidth="1"/>
    <col min="9481" max="9481" width="3.140625" customWidth="1"/>
    <col min="9482" max="9482" width="10.7109375" customWidth="1"/>
    <col min="9483" max="9483" width="36.85546875" customWidth="1"/>
    <col min="9729" max="9729" width="5" customWidth="1"/>
    <col min="9730" max="9730" width="37.28515625" customWidth="1"/>
    <col min="9731" max="9731" width="6.42578125" customWidth="1"/>
    <col min="9732" max="9732" width="11.85546875" customWidth="1"/>
    <col min="9733" max="9733" width="18.42578125" customWidth="1"/>
    <col min="9734" max="9734" width="7.7109375" customWidth="1"/>
    <col min="9735" max="9735" width="20.85546875" bestFit="1" customWidth="1"/>
    <col min="9736" max="9736" width="17.28515625" customWidth="1"/>
    <col min="9737" max="9737" width="3.140625" customWidth="1"/>
    <col min="9738" max="9738" width="10.7109375" customWidth="1"/>
    <col min="9739" max="9739" width="36.85546875" customWidth="1"/>
    <col min="9985" max="9985" width="5" customWidth="1"/>
    <col min="9986" max="9986" width="37.28515625" customWidth="1"/>
    <col min="9987" max="9987" width="6.42578125" customWidth="1"/>
    <col min="9988" max="9988" width="11.85546875" customWidth="1"/>
    <col min="9989" max="9989" width="18.42578125" customWidth="1"/>
    <col min="9990" max="9990" width="7.7109375" customWidth="1"/>
    <col min="9991" max="9991" width="20.85546875" bestFit="1" customWidth="1"/>
    <col min="9992" max="9992" width="17.28515625" customWidth="1"/>
    <col min="9993" max="9993" width="3.140625" customWidth="1"/>
    <col min="9994" max="9994" width="10.7109375" customWidth="1"/>
    <col min="9995" max="9995" width="36.85546875" customWidth="1"/>
    <col min="10241" max="10241" width="5" customWidth="1"/>
    <col min="10242" max="10242" width="37.28515625" customWidth="1"/>
    <col min="10243" max="10243" width="6.42578125" customWidth="1"/>
    <col min="10244" max="10244" width="11.85546875" customWidth="1"/>
    <col min="10245" max="10245" width="18.42578125" customWidth="1"/>
    <col min="10246" max="10246" width="7.7109375" customWidth="1"/>
    <col min="10247" max="10247" width="20.85546875" bestFit="1" customWidth="1"/>
    <col min="10248" max="10248" width="17.28515625" customWidth="1"/>
    <col min="10249" max="10249" width="3.140625" customWidth="1"/>
    <col min="10250" max="10250" width="10.7109375" customWidth="1"/>
    <col min="10251" max="10251" width="36.85546875" customWidth="1"/>
    <col min="10497" max="10497" width="5" customWidth="1"/>
    <col min="10498" max="10498" width="37.28515625" customWidth="1"/>
    <col min="10499" max="10499" width="6.42578125" customWidth="1"/>
    <col min="10500" max="10500" width="11.85546875" customWidth="1"/>
    <col min="10501" max="10501" width="18.42578125" customWidth="1"/>
    <col min="10502" max="10502" width="7.7109375" customWidth="1"/>
    <col min="10503" max="10503" width="20.85546875" bestFit="1" customWidth="1"/>
    <col min="10504" max="10504" width="17.28515625" customWidth="1"/>
    <col min="10505" max="10505" width="3.140625" customWidth="1"/>
    <col min="10506" max="10506" width="10.7109375" customWidth="1"/>
    <col min="10507" max="10507" width="36.85546875" customWidth="1"/>
    <col min="10753" max="10753" width="5" customWidth="1"/>
    <col min="10754" max="10754" width="37.28515625" customWidth="1"/>
    <col min="10755" max="10755" width="6.42578125" customWidth="1"/>
    <col min="10756" max="10756" width="11.85546875" customWidth="1"/>
    <col min="10757" max="10757" width="18.42578125" customWidth="1"/>
    <col min="10758" max="10758" width="7.7109375" customWidth="1"/>
    <col min="10759" max="10759" width="20.85546875" bestFit="1" customWidth="1"/>
    <col min="10760" max="10760" width="17.28515625" customWidth="1"/>
    <col min="10761" max="10761" width="3.140625" customWidth="1"/>
    <col min="10762" max="10762" width="10.7109375" customWidth="1"/>
    <col min="10763" max="10763" width="36.85546875" customWidth="1"/>
    <col min="11009" max="11009" width="5" customWidth="1"/>
    <col min="11010" max="11010" width="37.28515625" customWidth="1"/>
    <col min="11011" max="11011" width="6.42578125" customWidth="1"/>
    <col min="11012" max="11012" width="11.85546875" customWidth="1"/>
    <col min="11013" max="11013" width="18.42578125" customWidth="1"/>
    <col min="11014" max="11014" width="7.7109375" customWidth="1"/>
    <col min="11015" max="11015" width="20.85546875" bestFit="1" customWidth="1"/>
    <col min="11016" max="11016" width="17.28515625" customWidth="1"/>
    <col min="11017" max="11017" width="3.140625" customWidth="1"/>
    <col min="11018" max="11018" width="10.7109375" customWidth="1"/>
    <col min="11019" max="11019" width="36.85546875" customWidth="1"/>
    <col min="11265" max="11265" width="5" customWidth="1"/>
    <col min="11266" max="11266" width="37.28515625" customWidth="1"/>
    <col min="11267" max="11267" width="6.42578125" customWidth="1"/>
    <col min="11268" max="11268" width="11.85546875" customWidth="1"/>
    <col min="11269" max="11269" width="18.42578125" customWidth="1"/>
    <col min="11270" max="11270" width="7.7109375" customWidth="1"/>
    <col min="11271" max="11271" width="20.85546875" bestFit="1" customWidth="1"/>
    <col min="11272" max="11272" width="17.28515625" customWidth="1"/>
    <col min="11273" max="11273" width="3.140625" customWidth="1"/>
    <col min="11274" max="11274" width="10.7109375" customWidth="1"/>
    <col min="11275" max="11275" width="36.85546875" customWidth="1"/>
    <col min="11521" max="11521" width="5" customWidth="1"/>
    <col min="11522" max="11522" width="37.28515625" customWidth="1"/>
    <col min="11523" max="11523" width="6.42578125" customWidth="1"/>
    <col min="11524" max="11524" width="11.85546875" customWidth="1"/>
    <col min="11525" max="11525" width="18.42578125" customWidth="1"/>
    <col min="11526" max="11526" width="7.7109375" customWidth="1"/>
    <col min="11527" max="11527" width="20.85546875" bestFit="1" customWidth="1"/>
    <col min="11528" max="11528" width="17.28515625" customWidth="1"/>
    <col min="11529" max="11529" width="3.140625" customWidth="1"/>
    <col min="11530" max="11530" width="10.7109375" customWidth="1"/>
    <col min="11531" max="11531" width="36.85546875" customWidth="1"/>
    <col min="11777" max="11777" width="5" customWidth="1"/>
    <col min="11778" max="11778" width="37.28515625" customWidth="1"/>
    <col min="11779" max="11779" width="6.42578125" customWidth="1"/>
    <col min="11780" max="11780" width="11.85546875" customWidth="1"/>
    <col min="11781" max="11781" width="18.42578125" customWidth="1"/>
    <col min="11782" max="11782" width="7.7109375" customWidth="1"/>
    <col min="11783" max="11783" width="20.85546875" bestFit="1" customWidth="1"/>
    <col min="11784" max="11784" width="17.28515625" customWidth="1"/>
    <col min="11785" max="11785" width="3.140625" customWidth="1"/>
    <col min="11786" max="11786" width="10.7109375" customWidth="1"/>
    <col min="11787" max="11787" width="36.85546875" customWidth="1"/>
    <col min="12033" max="12033" width="5" customWidth="1"/>
    <col min="12034" max="12034" width="37.28515625" customWidth="1"/>
    <col min="12035" max="12035" width="6.42578125" customWidth="1"/>
    <col min="12036" max="12036" width="11.85546875" customWidth="1"/>
    <col min="12037" max="12037" width="18.42578125" customWidth="1"/>
    <col min="12038" max="12038" width="7.7109375" customWidth="1"/>
    <col min="12039" max="12039" width="20.85546875" bestFit="1" customWidth="1"/>
    <col min="12040" max="12040" width="17.28515625" customWidth="1"/>
    <col min="12041" max="12041" width="3.140625" customWidth="1"/>
    <col min="12042" max="12042" width="10.7109375" customWidth="1"/>
    <col min="12043" max="12043" width="36.85546875" customWidth="1"/>
    <col min="12289" max="12289" width="5" customWidth="1"/>
    <col min="12290" max="12290" width="37.28515625" customWidth="1"/>
    <col min="12291" max="12291" width="6.42578125" customWidth="1"/>
    <col min="12292" max="12292" width="11.85546875" customWidth="1"/>
    <col min="12293" max="12293" width="18.42578125" customWidth="1"/>
    <col min="12294" max="12294" width="7.7109375" customWidth="1"/>
    <col min="12295" max="12295" width="20.85546875" bestFit="1" customWidth="1"/>
    <col min="12296" max="12296" width="17.28515625" customWidth="1"/>
    <col min="12297" max="12297" width="3.140625" customWidth="1"/>
    <col min="12298" max="12298" width="10.7109375" customWidth="1"/>
    <col min="12299" max="12299" width="36.85546875" customWidth="1"/>
    <col min="12545" max="12545" width="5" customWidth="1"/>
    <col min="12546" max="12546" width="37.28515625" customWidth="1"/>
    <col min="12547" max="12547" width="6.42578125" customWidth="1"/>
    <col min="12548" max="12548" width="11.85546875" customWidth="1"/>
    <col min="12549" max="12549" width="18.42578125" customWidth="1"/>
    <col min="12550" max="12550" width="7.7109375" customWidth="1"/>
    <col min="12551" max="12551" width="20.85546875" bestFit="1" customWidth="1"/>
    <col min="12552" max="12552" width="17.28515625" customWidth="1"/>
    <col min="12553" max="12553" width="3.140625" customWidth="1"/>
    <col min="12554" max="12554" width="10.7109375" customWidth="1"/>
    <col min="12555" max="12555" width="36.85546875" customWidth="1"/>
    <col min="12801" max="12801" width="5" customWidth="1"/>
    <col min="12802" max="12802" width="37.28515625" customWidth="1"/>
    <col min="12803" max="12803" width="6.42578125" customWidth="1"/>
    <col min="12804" max="12804" width="11.85546875" customWidth="1"/>
    <col min="12805" max="12805" width="18.42578125" customWidth="1"/>
    <col min="12806" max="12806" width="7.7109375" customWidth="1"/>
    <col min="12807" max="12807" width="20.85546875" bestFit="1" customWidth="1"/>
    <col min="12808" max="12808" width="17.28515625" customWidth="1"/>
    <col min="12809" max="12809" width="3.140625" customWidth="1"/>
    <col min="12810" max="12810" width="10.7109375" customWidth="1"/>
    <col min="12811" max="12811" width="36.85546875" customWidth="1"/>
    <col min="13057" max="13057" width="5" customWidth="1"/>
    <col min="13058" max="13058" width="37.28515625" customWidth="1"/>
    <col min="13059" max="13059" width="6.42578125" customWidth="1"/>
    <col min="13060" max="13060" width="11.85546875" customWidth="1"/>
    <col min="13061" max="13061" width="18.42578125" customWidth="1"/>
    <col min="13062" max="13062" width="7.7109375" customWidth="1"/>
    <col min="13063" max="13063" width="20.85546875" bestFit="1" customWidth="1"/>
    <col min="13064" max="13064" width="17.28515625" customWidth="1"/>
    <col min="13065" max="13065" width="3.140625" customWidth="1"/>
    <col min="13066" max="13066" width="10.7109375" customWidth="1"/>
    <col min="13067" max="13067" width="36.85546875" customWidth="1"/>
    <col min="13313" max="13313" width="5" customWidth="1"/>
    <col min="13314" max="13314" width="37.28515625" customWidth="1"/>
    <col min="13315" max="13315" width="6.42578125" customWidth="1"/>
    <col min="13316" max="13316" width="11.85546875" customWidth="1"/>
    <col min="13317" max="13317" width="18.42578125" customWidth="1"/>
    <col min="13318" max="13318" width="7.7109375" customWidth="1"/>
    <col min="13319" max="13319" width="20.85546875" bestFit="1" customWidth="1"/>
    <col min="13320" max="13320" width="17.28515625" customWidth="1"/>
    <col min="13321" max="13321" width="3.140625" customWidth="1"/>
    <col min="13322" max="13322" width="10.7109375" customWidth="1"/>
    <col min="13323" max="13323" width="36.85546875" customWidth="1"/>
    <col min="13569" max="13569" width="5" customWidth="1"/>
    <col min="13570" max="13570" width="37.28515625" customWidth="1"/>
    <col min="13571" max="13571" width="6.42578125" customWidth="1"/>
    <col min="13572" max="13572" width="11.85546875" customWidth="1"/>
    <col min="13573" max="13573" width="18.42578125" customWidth="1"/>
    <col min="13574" max="13574" width="7.7109375" customWidth="1"/>
    <col min="13575" max="13575" width="20.85546875" bestFit="1" customWidth="1"/>
    <col min="13576" max="13576" width="17.28515625" customWidth="1"/>
    <col min="13577" max="13577" width="3.140625" customWidth="1"/>
    <col min="13578" max="13578" width="10.7109375" customWidth="1"/>
    <col min="13579" max="13579" width="36.85546875" customWidth="1"/>
    <col min="13825" max="13825" width="5" customWidth="1"/>
    <col min="13826" max="13826" width="37.28515625" customWidth="1"/>
    <col min="13827" max="13827" width="6.42578125" customWidth="1"/>
    <col min="13828" max="13828" width="11.85546875" customWidth="1"/>
    <col min="13829" max="13829" width="18.42578125" customWidth="1"/>
    <col min="13830" max="13830" width="7.7109375" customWidth="1"/>
    <col min="13831" max="13831" width="20.85546875" bestFit="1" customWidth="1"/>
    <col min="13832" max="13832" width="17.28515625" customWidth="1"/>
    <col min="13833" max="13833" width="3.140625" customWidth="1"/>
    <col min="13834" max="13834" width="10.7109375" customWidth="1"/>
    <col min="13835" max="13835" width="36.85546875" customWidth="1"/>
    <col min="14081" max="14081" width="5" customWidth="1"/>
    <col min="14082" max="14082" width="37.28515625" customWidth="1"/>
    <col min="14083" max="14083" width="6.42578125" customWidth="1"/>
    <col min="14084" max="14084" width="11.85546875" customWidth="1"/>
    <col min="14085" max="14085" width="18.42578125" customWidth="1"/>
    <col min="14086" max="14086" width="7.7109375" customWidth="1"/>
    <col min="14087" max="14087" width="20.85546875" bestFit="1" customWidth="1"/>
    <col min="14088" max="14088" width="17.28515625" customWidth="1"/>
    <col min="14089" max="14089" width="3.140625" customWidth="1"/>
    <col min="14090" max="14090" width="10.7109375" customWidth="1"/>
    <col min="14091" max="14091" width="36.85546875" customWidth="1"/>
    <col min="14337" max="14337" width="5" customWidth="1"/>
    <col min="14338" max="14338" width="37.28515625" customWidth="1"/>
    <col min="14339" max="14339" width="6.42578125" customWidth="1"/>
    <col min="14340" max="14340" width="11.85546875" customWidth="1"/>
    <col min="14341" max="14341" width="18.42578125" customWidth="1"/>
    <col min="14342" max="14342" width="7.7109375" customWidth="1"/>
    <col min="14343" max="14343" width="20.85546875" bestFit="1" customWidth="1"/>
    <col min="14344" max="14344" width="17.28515625" customWidth="1"/>
    <col min="14345" max="14345" width="3.140625" customWidth="1"/>
    <col min="14346" max="14346" width="10.7109375" customWidth="1"/>
    <col min="14347" max="14347" width="36.85546875" customWidth="1"/>
    <col min="14593" max="14593" width="5" customWidth="1"/>
    <col min="14594" max="14594" width="37.28515625" customWidth="1"/>
    <col min="14595" max="14595" width="6.42578125" customWidth="1"/>
    <col min="14596" max="14596" width="11.85546875" customWidth="1"/>
    <col min="14597" max="14597" width="18.42578125" customWidth="1"/>
    <col min="14598" max="14598" width="7.7109375" customWidth="1"/>
    <col min="14599" max="14599" width="20.85546875" bestFit="1" customWidth="1"/>
    <col min="14600" max="14600" width="17.28515625" customWidth="1"/>
    <col min="14601" max="14601" width="3.140625" customWidth="1"/>
    <col min="14602" max="14602" width="10.7109375" customWidth="1"/>
    <col min="14603" max="14603" width="36.85546875" customWidth="1"/>
    <col min="14849" max="14849" width="5" customWidth="1"/>
    <col min="14850" max="14850" width="37.28515625" customWidth="1"/>
    <col min="14851" max="14851" width="6.42578125" customWidth="1"/>
    <col min="14852" max="14852" width="11.85546875" customWidth="1"/>
    <col min="14853" max="14853" width="18.42578125" customWidth="1"/>
    <col min="14854" max="14854" width="7.7109375" customWidth="1"/>
    <col min="14855" max="14855" width="20.85546875" bestFit="1" customWidth="1"/>
    <col min="14856" max="14856" width="17.28515625" customWidth="1"/>
    <col min="14857" max="14857" width="3.140625" customWidth="1"/>
    <col min="14858" max="14858" width="10.7109375" customWidth="1"/>
    <col min="14859" max="14859" width="36.85546875" customWidth="1"/>
    <col min="15105" max="15105" width="5" customWidth="1"/>
    <col min="15106" max="15106" width="37.28515625" customWidth="1"/>
    <col min="15107" max="15107" width="6.42578125" customWidth="1"/>
    <col min="15108" max="15108" width="11.85546875" customWidth="1"/>
    <col min="15109" max="15109" width="18.42578125" customWidth="1"/>
    <col min="15110" max="15110" width="7.7109375" customWidth="1"/>
    <col min="15111" max="15111" width="20.85546875" bestFit="1" customWidth="1"/>
    <col min="15112" max="15112" width="17.28515625" customWidth="1"/>
    <col min="15113" max="15113" width="3.140625" customWidth="1"/>
    <col min="15114" max="15114" width="10.7109375" customWidth="1"/>
    <col min="15115" max="15115" width="36.85546875" customWidth="1"/>
    <col min="15361" max="15361" width="5" customWidth="1"/>
    <col min="15362" max="15362" width="37.28515625" customWidth="1"/>
    <col min="15363" max="15363" width="6.42578125" customWidth="1"/>
    <col min="15364" max="15364" width="11.85546875" customWidth="1"/>
    <col min="15365" max="15365" width="18.42578125" customWidth="1"/>
    <col min="15366" max="15366" width="7.7109375" customWidth="1"/>
    <col min="15367" max="15367" width="20.85546875" bestFit="1" customWidth="1"/>
    <col min="15368" max="15368" width="17.28515625" customWidth="1"/>
    <col min="15369" max="15369" width="3.140625" customWidth="1"/>
    <col min="15370" max="15370" width="10.7109375" customWidth="1"/>
    <col min="15371" max="15371" width="36.85546875" customWidth="1"/>
    <col min="15617" max="15617" width="5" customWidth="1"/>
    <col min="15618" max="15618" width="37.28515625" customWidth="1"/>
    <col min="15619" max="15619" width="6.42578125" customWidth="1"/>
    <col min="15620" max="15620" width="11.85546875" customWidth="1"/>
    <col min="15621" max="15621" width="18.42578125" customWidth="1"/>
    <col min="15622" max="15622" width="7.7109375" customWidth="1"/>
    <col min="15623" max="15623" width="20.85546875" bestFit="1" customWidth="1"/>
    <col min="15624" max="15624" width="17.28515625" customWidth="1"/>
    <col min="15625" max="15625" width="3.140625" customWidth="1"/>
    <col min="15626" max="15626" width="10.7109375" customWidth="1"/>
    <col min="15627" max="15627" width="36.85546875" customWidth="1"/>
    <col min="15873" max="15873" width="5" customWidth="1"/>
    <col min="15874" max="15874" width="37.28515625" customWidth="1"/>
    <col min="15875" max="15875" width="6.42578125" customWidth="1"/>
    <col min="15876" max="15876" width="11.85546875" customWidth="1"/>
    <col min="15877" max="15877" width="18.42578125" customWidth="1"/>
    <col min="15878" max="15878" width="7.7109375" customWidth="1"/>
    <col min="15879" max="15879" width="20.85546875" bestFit="1" customWidth="1"/>
    <col min="15880" max="15880" width="17.28515625" customWidth="1"/>
    <col min="15881" max="15881" width="3.140625" customWidth="1"/>
    <col min="15882" max="15882" width="10.7109375" customWidth="1"/>
    <col min="15883" max="15883" width="36.85546875" customWidth="1"/>
    <col min="16129" max="16129" width="5" customWidth="1"/>
    <col min="16130" max="16130" width="37.28515625" customWidth="1"/>
    <col min="16131" max="16131" width="6.42578125" customWidth="1"/>
    <col min="16132" max="16132" width="11.85546875" customWidth="1"/>
    <col min="16133" max="16133" width="18.42578125" customWidth="1"/>
    <col min="16134" max="16134" width="7.7109375" customWidth="1"/>
    <col min="16135" max="16135" width="20.85546875" bestFit="1" customWidth="1"/>
    <col min="16136" max="16136" width="17.28515625" customWidth="1"/>
    <col min="16137" max="16137" width="3.140625" customWidth="1"/>
    <col min="16138" max="16138" width="10.7109375" customWidth="1"/>
    <col min="16139" max="16139" width="36.85546875" customWidth="1"/>
  </cols>
  <sheetData>
    <row r="1" spans="1:11" ht="48.6" customHeight="1">
      <c r="A1" s="132"/>
      <c r="B1" s="130"/>
      <c r="C1" s="130"/>
      <c r="D1" s="130"/>
      <c r="E1" s="130"/>
      <c r="F1" s="130"/>
      <c r="G1" s="92" t="s">
        <v>86</v>
      </c>
      <c r="H1" s="93"/>
      <c r="I1" s="93"/>
      <c r="J1" s="93"/>
      <c r="K1" s="93"/>
    </row>
    <row r="2" spans="1:11" ht="14.25" customHeight="1">
      <c r="A2" s="2"/>
      <c r="B2" s="3"/>
      <c r="C2" s="3"/>
      <c r="D2" s="3"/>
      <c r="E2" s="3"/>
      <c r="F2" s="3"/>
      <c r="G2" s="4"/>
      <c r="H2" s="5"/>
      <c r="I2" s="5"/>
      <c r="J2" s="5"/>
      <c r="K2" s="5"/>
    </row>
    <row r="3" spans="1:11" s="8" customFormat="1" ht="24.75" customHeight="1" thickBot="1">
      <c r="A3" s="6"/>
      <c r="B3" s="23" t="s">
        <v>84</v>
      </c>
      <c r="C3" s="133" t="s">
        <v>18</v>
      </c>
      <c r="D3" s="133"/>
      <c r="E3" s="7" t="s">
        <v>3</v>
      </c>
      <c r="F3" s="134">
        <v>43905</v>
      </c>
      <c r="G3" s="133"/>
      <c r="H3" s="96" t="s">
        <v>81</v>
      </c>
      <c r="I3" s="96"/>
      <c r="J3" s="97" t="s">
        <v>4</v>
      </c>
      <c r="K3" s="97"/>
    </row>
    <row r="4" spans="1:11" s="8" customFormat="1" ht="10.5" customHeight="1" thickBot="1">
      <c r="A4" s="6"/>
      <c r="B4" s="7"/>
      <c r="C4" s="7"/>
      <c r="D4" s="7"/>
      <c r="E4" s="7"/>
      <c r="F4" s="9"/>
      <c r="G4" s="9"/>
      <c r="H4" s="7"/>
      <c r="I4" s="7"/>
      <c r="J4" s="9"/>
      <c r="K4" s="9"/>
    </row>
    <row r="5" spans="1:11" s="10" customFormat="1" ht="30" customHeight="1" thickBot="1">
      <c r="A5" s="55" t="s">
        <v>5</v>
      </c>
      <c r="B5" s="56" t="s">
        <v>6</v>
      </c>
      <c r="C5" s="135" t="s">
        <v>19</v>
      </c>
      <c r="D5" s="99"/>
      <c r="E5" s="98" t="s">
        <v>20</v>
      </c>
      <c r="F5" s="99"/>
      <c r="G5" s="98" t="s">
        <v>21</v>
      </c>
      <c r="H5" s="99"/>
      <c r="I5" s="99"/>
      <c r="J5" s="99"/>
      <c r="K5" s="136"/>
    </row>
    <row r="6" spans="1:11" ht="24.95" customHeight="1">
      <c r="A6" s="47">
        <v>1</v>
      </c>
      <c r="B6" s="43" t="s">
        <v>22</v>
      </c>
      <c r="C6" s="103">
        <v>3517</v>
      </c>
      <c r="D6" s="103"/>
      <c r="E6" s="137">
        <v>43905.399305555555</v>
      </c>
      <c r="F6" s="138"/>
      <c r="G6" s="139" t="s">
        <v>23</v>
      </c>
      <c r="H6" s="139"/>
      <c r="I6" s="139"/>
      <c r="J6" s="139"/>
      <c r="K6" s="140"/>
    </row>
    <row r="7" spans="1:11" ht="24.95" customHeight="1">
      <c r="A7" s="48">
        <v>2</v>
      </c>
      <c r="B7" s="44" t="s">
        <v>24</v>
      </c>
      <c r="C7" s="141">
        <v>1373</v>
      </c>
      <c r="D7" s="141"/>
      <c r="E7" s="142">
        <v>43905.458333333336</v>
      </c>
      <c r="F7" s="143"/>
      <c r="G7" s="144" t="s">
        <v>25</v>
      </c>
      <c r="H7" s="144"/>
      <c r="I7" s="144"/>
      <c r="J7" s="144"/>
      <c r="K7" s="145"/>
    </row>
    <row r="8" spans="1:11" ht="24.95" customHeight="1">
      <c r="A8" s="48">
        <v>3</v>
      </c>
      <c r="B8" s="45" t="s">
        <v>18</v>
      </c>
      <c r="C8" s="146">
        <v>2746</v>
      </c>
      <c r="D8" s="146"/>
      <c r="E8" s="142">
        <v>43905.541666666664</v>
      </c>
      <c r="F8" s="143"/>
      <c r="G8" s="144" t="s">
        <v>26</v>
      </c>
      <c r="H8" s="144"/>
      <c r="I8" s="144"/>
      <c r="J8" s="144"/>
      <c r="K8" s="145"/>
    </row>
    <row r="9" spans="1:11" ht="24.95" customHeight="1">
      <c r="A9" s="48" t="str">
        <f>IF(COUNTA(B9)=1,4," ")</f>
        <v xml:space="preserve"> </v>
      </c>
      <c r="B9" s="45"/>
      <c r="C9" s="146"/>
      <c r="D9" s="146"/>
      <c r="E9" s="147"/>
      <c r="F9" s="147"/>
      <c r="G9" s="144"/>
      <c r="H9" s="144"/>
      <c r="I9" s="144"/>
      <c r="J9" s="144"/>
      <c r="K9" s="145"/>
    </row>
    <row r="10" spans="1:11" ht="24.95" customHeight="1">
      <c r="A10" s="48" t="str">
        <f>IF(COUNTA(B10)=1,5," ")</f>
        <v xml:space="preserve"> </v>
      </c>
      <c r="B10" s="45"/>
      <c r="C10" s="146"/>
      <c r="D10" s="146"/>
      <c r="E10" s="147"/>
      <c r="F10" s="147"/>
      <c r="G10" s="144"/>
      <c r="H10" s="144"/>
      <c r="I10" s="144"/>
      <c r="J10" s="144"/>
      <c r="K10" s="145"/>
    </row>
    <row r="11" spans="1:11" ht="24.95" customHeight="1">
      <c r="A11" s="48" t="str">
        <f>IF(COUNTA(B11)=1,6," ")</f>
        <v xml:space="preserve"> </v>
      </c>
      <c r="B11" s="45"/>
      <c r="C11" s="146"/>
      <c r="D11" s="146"/>
      <c r="E11" s="147"/>
      <c r="F11" s="147"/>
      <c r="G11" s="144"/>
      <c r="H11" s="144"/>
      <c r="I11" s="144"/>
      <c r="J11" s="144"/>
      <c r="K11" s="145"/>
    </row>
    <row r="12" spans="1:11" ht="24.95" customHeight="1">
      <c r="A12" s="48" t="str">
        <f>IF(COUNTA(B12)=1,7," ")</f>
        <v xml:space="preserve"> </v>
      </c>
      <c r="B12" s="45"/>
      <c r="C12" s="146"/>
      <c r="D12" s="146"/>
      <c r="E12" s="147"/>
      <c r="F12" s="147"/>
      <c r="G12" s="148"/>
      <c r="H12" s="148"/>
      <c r="I12" s="148"/>
      <c r="J12" s="148"/>
      <c r="K12" s="149"/>
    </row>
    <row r="13" spans="1:11" ht="24.95" customHeight="1">
      <c r="A13" s="48" t="str">
        <f>IF(COUNTA(B13)=1,8," ")</f>
        <v xml:space="preserve"> </v>
      </c>
      <c r="B13" s="45"/>
      <c r="C13" s="146"/>
      <c r="D13" s="146"/>
      <c r="E13" s="147"/>
      <c r="F13" s="147"/>
      <c r="G13" s="148"/>
      <c r="H13" s="148"/>
      <c r="I13" s="148"/>
      <c r="J13" s="148"/>
      <c r="K13" s="149"/>
    </row>
    <row r="14" spans="1:11" ht="24.95" customHeight="1">
      <c r="A14" s="48" t="str">
        <f>IF(COUNTA(B14)=1,9," ")</f>
        <v xml:space="preserve"> </v>
      </c>
      <c r="B14" s="45"/>
      <c r="C14" s="146"/>
      <c r="D14" s="146"/>
      <c r="E14" s="147"/>
      <c r="F14" s="147"/>
      <c r="G14" s="148"/>
      <c r="H14" s="148"/>
      <c r="I14" s="148"/>
      <c r="J14" s="148"/>
      <c r="K14" s="149"/>
    </row>
    <row r="15" spans="1:11" ht="24.95" customHeight="1">
      <c r="A15" s="48" t="str">
        <f>IF(COUNTA(B15)=1,10," ")</f>
        <v xml:space="preserve"> </v>
      </c>
      <c r="B15" s="44"/>
      <c r="C15" s="141"/>
      <c r="D15" s="141"/>
      <c r="E15" s="150"/>
      <c r="F15" s="150"/>
      <c r="G15" s="148"/>
      <c r="H15" s="148"/>
      <c r="I15" s="148"/>
      <c r="J15" s="148"/>
      <c r="K15" s="149"/>
    </row>
    <row r="16" spans="1:11" ht="24.95" customHeight="1">
      <c r="A16" s="48" t="str">
        <f>IF(COUNTA(B16)=1,11," ")</f>
        <v xml:space="preserve"> </v>
      </c>
      <c r="B16" s="44"/>
      <c r="C16" s="141"/>
      <c r="D16" s="141"/>
      <c r="E16" s="150"/>
      <c r="F16" s="150"/>
      <c r="G16" s="144"/>
      <c r="H16" s="144"/>
      <c r="I16" s="144"/>
      <c r="J16" s="144"/>
      <c r="K16" s="145"/>
    </row>
    <row r="17" spans="1:11" ht="24.95" customHeight="1">
      <c r="A17" s="48" t="str">
        <f>IF(COUNTA(B17)=1,12," ")</f>
        <v xml:space="preserve"> </v>
      </c>
      <c r="B17" s="44"/>
      <c r="C17" s="141"/>
      <c r="D17" s="141"/>
      <c r="E17" s="150"/>
      <c r="F17" s="150"/>
      <c r="G17" s="144"/>
      <c r="H17" s="144"/>
      <c r="I17" s="144"/>
      <c r="J17" s="144"/>
      <c r="K17" s="145"/>
    </row>
    <row r="18" spans="1:11" ht="24.95" customHeight="1">
      <c r="A18" s="48" t="str">
        <f>IF(COUNTA(B18)=1,13," ")</f>
        <v xml:space="preserve"> </v>
      </c>
      <c r="B18" s="44"/>
      <c r="C18" s="141"/>
      <c r="D18" s="141"/>
      <c r="E18" s="150"/>
      <c r="F18" s="150"/>
      <c r="G18" s="144"/>
      <c r="H18" s="144"/>
      <c r="I18" s="144"/>
      <c r="J18" s="144"/>
      <c r="K18" s="145"/>
    </row>
    <row r="19" spans="1:11" ht="24.95" customHeight="1" thickBot="1">
      <c r="A19" s="49" t="str">
        <f>IF(COUNTA(B19)=1,14," ")</f>
        <v xml:space="preserve"> </v>
      </c>
      <c r="B19" s="59"/>
      <c r="C19" s="124"/>
      <c r="D19" s="124"/>
      <c r="E19" s="151"/>
      <c r="F19" s="151"/>
      <c r="G19" s="152"/>
      <c r="H19" s="152"/>
      <c r="I19" s="152"/>
      <c r="J19" s="152"/>
      <c r="K19" s="153"/>
    </row>
    <row r="20" spans="1:11" ht="24.95" customHeight="1" thickBot="1">
      <c r="A20" s="154" t="s">
        <v>27</v>
      </c>
      <c r="B20" s="154"/>
      <c r="C20" s="154"/>
      <c r="D20" s="154"/>
      <c r="E20" s="154"/>
      <c r="F20" s="154"/>
      <c r="G20" s="154"/>
      <c r="H20" s="154"/>
      <c r="I20" s="154"/>
      <c r="J20" s="154"/>
      <c r="K20" s="154"/>
    </row>
    <row r="21" spans="1:11" ht="24.95" customHeight="1" thickBot="1">
      <c r="A21" s="155"/>
      <c r="B21" s="155"/>
      <c r="C21" s="155"/>
      <c r="D21" s="155"/>
      <c r="E21" s="155"/>
      <c r="F21" s="155"/>
      <c r="G21" s="155"/>
      <c r="H21" s="155"/>
      <c r="I21" s="155"/>
      <c r="J21" s="155"/>
      <c r="K21" s="155"/>
    </row>
    <row r="22" spans="1:11">
      <c r="A22" s="11"/>
      <c r="B22" s="11"/>
      <c r="C22" s="11"/>
      <c r="D22" s="11"/>
      <c r="E22" s="11"/>
      <c r="F22" s="11"/>
      <c r="G22" s="11"/>
      <c r="H22" s="11"/>
      <c r="I22" s="11"/>
      <c r="J22" s="11"/>
      <c r="K22" s="11"/>
    </row>
    <row r="23" spans="1:11" s="12" customFormat="1" ht="24.95" customHeight="1">
      <c r="A23" s="129" t="s">
        <v>82</v>
      </c>
      <c r="B23" s="129"/>
      <c r="C23" s="129"/>
      <c r="D23" s="129"/>
      <c r="E23" s="129"/>
      <c r="F23" s="129"/>
      <c r="G23" s="129"/>
      <c r="H23" s="129"/>
      <c r="I23" s="129"/>
      <c r="J23" s="129"/>
      <c r="K23" s="129"/>
    </row>
    <row r="24" spans="1:11" s="12" customFormat="1" ht="24.95" customHeight="1">
      <c r="A24" s="13"/>
      <c r="B24" s="13"/>
      <c r="C24" s="13"/>
      <c r="D24" s="13"/>
      <c r="E24" s="13"/>
      <c r="F24" s="13"/>
      <c r="G24" s="13"/>
      <c r="H24" s="13"/>
      <c r="I24" s="13"/>
      <c r="J24" s="13"/>
      <c r="K24" s="13"/>
    </row>
    <row r="25" spans="1:11" ht="17.25" customHeight="1">
      <c r="A25" s="130" t="s">
        <v>83</v>
      </c>
      <c r="B25" s="130"/>
      <c r="C25" s="130"/>
      <c r="D25" s="130"/>
      <c r="E25" s="130"/>
      <c r="F25" s="130"/>
      <c r="G25" s="130"/>
      <c r="H25" s="130"/>
      <c r="I25" s="130"/>
      <c r="J25" s="130"/>
      <c r="K25" s="130"/>
    </row>
    <row r="26" spans="1:11" ht="24.95" customHeight="1">
      <c r="A26" s="131" t="s">
        <v>85</v>
      </c>
      <c r="B26" s="131"/>
      <c r="C26" s="131"/>
      <c r="D26" s="131"/>
      <c r="E26" s="131"/>
      <c r="F26" s="131"/>
      <c r="G26" s="131"/>
      <c r="H26" s="131"/>
      <c r="I26" s="131"/>
      <c r="J26" s="131"/>
      <c r="K26" s="131"/>
    </row>
    <row r="27" spans="1:11" s="14" customFormat="1" ht="24.95" customHeight="1">
      <c r="A27" s="123"/>
      <c r="B27" s="123"/>
      <c r="C27" s="123"/>
      <c r="D27" s="123"/>
      <c r="E27" s="123"/>
      <c r="F27" s="123"/>
      <c r="G27" s="123"/>
      <c r="H27" s="123"/>
      <c r="I27" s="123"/>
      <c r="J27" s="123"/>
      <c r="K27" s="123"/>
    </row>
  </sheetData>
  <mergeCells count="57">
    <mergeCell ref="A25:K25"/>
    <mergeCell ref="A26:K26"/>
    <mergeCell ref="A27:K27"/>
    <mergeCell ref="C19:D19"/>
    <mergeCell ref="E19:F19"/>
    <mergeCell ref="G19:K19"/>
    <mergeCell ref="A20:K20"/>
    <mergeCell ref="A21:K21"/>
    <mergeCell ref="A23:K23"/>
    <mergeCell ref="C17:D17"/>
    <mergeCell ref="E17:F17"/>
    <mergeCell ref="G17:K17"/>
    <mergeCell ref="C18:D18"/>
    <mergeCell ref="E18:F18"/>
    <mergeCell ref="G18:K18"/>
    <mergeCell ref="C15:D15"/>
    <mergeCell ref="E15:F15"/>
    <mergeCell ref="G15:K15"/>
    <mergeCell ref="C16:D16"/>
    <mergeCell ref="E16:F16"/>
    <mergeCell ref="G16:K16"/>
    <mergeCell ref="C13:D13"/>
    <mergeCell ref="E13:F13"/>
    <mergeCell ref="G13:K13"/>
    <mergeCell ref="C14:D14"/>
    <mergeCell ref="E14:F14"/>
    <mergeCell ref="G14:K14"/>
    <mergeCell ref="C11:D11"/>
    <mergeCell ref="E11:F11"/>
    <mergeCell ref="G11:K11"/>
    <mergeCell ref="C12:D12"/>
    <mergeCell ref="E12:F12"/>
    <mergeCell ref="G12:K12"/>
    <mergeCell ref="C9:D9"/>
    <mergeCell ref="E9:F9"/>
    <mergeCell ref="G9:K9"/>
    <mergeCell ref="C10:D10"/>
    <mergeCell ref="E10:F10"/>
    <mergeCell ref="G10:K10"/>
    <mergeCell ref="C7:D7"/>
    <mergeCell ref="E7:F7"/>
    <mergeCell ref="G7:K7"/>
    <mergeCell ref="C8:D8"/>
    <mergeCell ref="E8:F8"/>
    <mergeCell ref="G8:K8"/>
    <mergeCell ref="C5:D5"/>
    <mergeCell ref="E5:F5"/>
    <mergeCell ref="G5:K5"/>
    <mergeCell ref="C6:D6"/>
    <mergeCell ref="E6:F6"/>
    <mergeCell ref="G6:K6"/>
    <mergeCell ref="A1:F1"/>
    <mergeCell ref="G1:K1"/>
    <mergeCell ref="C3:D3"/>
    <mergeCell ref="F3:G3"/>
    <mergeCell ref="H3:I3"/>
    <mergeCell ref="J3:K3"/>
  </mergeCells>
  <printOptions horizontalCentered="1"/>
  <pageMargins left="0.5" right="0.25" top="0.5" bottom="0.5" header="0.3" footer="0.3"/>
  <pageSetup scale="74" orientation="landscape" r:id="rId1"/>
  <drawing r:id="rId2"/>
</worksheet>
</file>

<file path=xl/worksheets/sheet8.xml><?xml version="1.0" encoding="utf-8"?>
<worksheet xmlns="http://schemas.openxmlformats.org/spreadsheetml/2006/main" xmlns:r="http://schemas.openxmlformats.org/officeDocument/2006/relationships">
  <dimension ref="A1"/>
  <sheetViews>
    <sheetView workbookViewId="0"/>
  </sheetViews>
  <sheetFormatPr defaultRowHeight="15"/>
  <sheetData/>
  <pageMargins left="0.7" right="0.7" top="0.75" bottom="0.75" header="0.3" footer="0.3"/>
</worksheet>
</file>

<file path=xl/worksheets/sheet9.xml><?xml version="1.0" encoding="utf-8"?>
<worksheet xmlns="http://schemas.openxmlformats.org/spreadsheetml/2006/main" xmlns:r="http://schemas.openxmlformats.org/officeDocument/2006/relationships">
  <dimension ref="A1:A2"/>
  <sheetViews>
    <sheetView workbookViewId="0">
      <selection activeCell="A3" sqref="A3"/>
    </sheetView>
  </sheetViews>
  <sheetFormatPr defaultRowHeight="15"/>
  <sheetData>
    <row r="1" spans="1:1">
      <c r="A1" t="s">
        <v>39</v>
      </c>
    </row>
    <row r="2" spans="1:1">
      <c r="A2" t="s">
        <v>43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4</vt:i4>
      </vt:variant>
    </vt:vector>
  </HeadingPairs>
  <TitlesOfParts>
    <vt:vector size="13" baseType="lpstr">
      <vt:lpstr>Sheet1</vt:lpstr>
      <vt:lpstr>Sheet2</vt:lpstr>
      <vt:lpstr>BC Plan</vt:lpstr>
      <vt:lpstr>Sheet4</vt:lpstr>
      <vt:lpstr>Facility Closure Checklist</vt:lpstr>
      <vt:lpstr>Contact Tracing Form</vt:lpstr>
      <vt:lpstr>Events Log</vt:lpstr>
      <vt:lpstr>Sheet7</vt:lpstr>
      <vt:lpstr>Sheet9</vt:lpstr>
      <vt:lpstr>'Contact Tracing Form'!Print_Area</vt:lpstr>
      <vt:lpstr>'Events Log'!Print_Area</vt:lpstr>
      <vt:lpstr>'Facility Closure Checklist'!Print_Area</vt:lpstr>
      <vt:lpstr>'Facility Closure Checklist'!Print_Titles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husham</dc:creator>
  <cp:lastModifiedBy>Rizwan Shoaib</cp:lastModifiedBy>
  <cp:lastPrinted>2020-03-26T04:29:36Z</cp:lastPrinted>
  <dcterms:created xsi:type="dcterms:W3CDTF">2020-03-15T12:22:40Z</dcterms:created>
  <dcterms:modified xsi:type="dcterms:W3CDTF">2020-04-07T05:37:54Z</dcterms:modified>
</cp:coreProperties>
</file>