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4140" windowWidth="19545" windowHeight="4185" tabRatio="533"/>
  </bookViews>
  <sheets>
    <sheet name="Template" sheetId="4" r:id="rId1"/>
  </sheets>
  <definedNames>
    <definedName name="_xlnm.Print_Area" localSheetId="0">Template!$A$19:$T$64</definedName>
    <definedName name="_xlnm.Print_Titles" localSheetId="0">Template!$19:$21</definedName>
  </definedNames>
  <calcPr calcId="144525"/>
</workbook>
</file>

<file path=xl/calcChain.xml><?xml version="1.0" encoding="utf-8"?>
<calcChain xmlns="http://schemas.openxmlformats.org/spreadsheetml/2006/main">
  <c r="B54" i="4" l="1"/>
  <c r="B53" i="4"/>
  <c r="B52" i="4"/>
  <c r="B51" i="4"/>
  <c r="B50" i="4"/>
  <c r="B49" i="4"/>
  <c r="U60" i="4" l="1"/>
  <c r="U59" i="4"/>
  <c r="U58" i="4"/>
  <c r="U57" i="4"/>
  <c r="U61" i="4" l="1"/>
  <c r="T58" i="4" s="1"/>
  <c r="T60" i="4" l="1"/>
  <c r="T59" i="4"/>
  <c r="T57" i="4"/>
</calcChain>
</file>

<file path=xl/sharedStrings.xml><?xml version="1.0" encoding="utf-8"?>
<sst xmlns="http://schemas.openxmlformats.org/spreadsheetml/2006/main" count="129" uniqueCount="85">
  <si>
    <t>Status</t>
  </si>
  <si>
    <t>Deadline</t>
  </si>
  <si>
    <t>Attendees</t>
  </si>
  <si>
    <t>Name</t>
  </si>
  <si>
    <t>Department</t>
  </si>
  <si>
    <t>SN.</t>
  </si>
  <si>
    <t xml:space="preserve">Date: </t>
  </si>
  <si>
    <t xml:space="preserve"> Minutes of Meeting</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</si>
  <si>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</si>
  <si>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</si>
  <si>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</si>
  <si>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</si>
  <si>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</si>
  <si>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</si>
  <si>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</si>
  <si>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</si>
  <si>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</si>
  <si>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</si>
  <si>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</si>
  <si>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</si>
  <si>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</si>
  <si>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</si>
  <si>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</si>
  <si>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</si>
  <si>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</si>
  <si>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</si>
  <si>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</si>
  <si>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</si>
  <si>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</si>
  <si>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</si>
  <si>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</si>
  <si>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</si>
  <si>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</si>
  <si>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</si>
  <si>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</si>
  <si>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</si>
  <si>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</si>
  <si>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</si>
  <si>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</si>
  <si>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</si>
  <si>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</si>
  <si>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R</t>
  </si>
  <si>
    <t>A</t>
  </si>
  <si>
    <t>C</t>
  </si>
  <si>
    <t>I</t>
  </si>
  <si>
    <t>NAME MATRIX</t>
  </si>
  <si>
    <t>Name of Initiator</t>
  </si>
  <si>
    <t>Initials</t>
  </si>
  <si>
    <t>Responsible</t>
  </si>
  <si>
    <t>Accountable</t>
  </si>
  <si>
    <t>Consulted</t>
  </si>
  <si>
    <t>Informed</t>
  </si>
  <si>
    <t>People who do the work. Complete the task. Make decisions. Several people can be responsible.</t>
  </si>
  <si>
    <t>Person who is the owner of the work. Sign off the task decisions that have been completed. Assign responsibility. This will always be one person  "THE BUCK STOPS HERE"</t>
  </si>
  <si>
    <t>People who need to give input before the work can be done. People who are in the loop and active participants.</t>
  </si>
  <si>
    <t>Inform the people who needs to be kept in the picture. Does not contribute directly to the task or decision but need to know the progress.</t>
  </si>
  <si>
    <t>Zoom Call</t>
  </si>
  <si>
    <t>CCG Process</t>
  </si>
  <si>
    <t>Mir Taqi Ali</t>
  </si>
  <si>
    <t xml:space="preserve">Falah Hammad Al Enizi </t>
  </si>
  <si>
    <t>Ahmed Yassin</t>
  </si>
  <si>
    <t>Mariya Christy</t>
  </si>
  <si>
    <t>Complaints</t>
  </si>
  <si>
    <t>Falah/Mir/Mariya</t>
  </si>
  <si>
    <t>Complaint handling</t>
  </si>
  <si>
    <t>Falah/Mir/Ahmed</t>
  </si>
  <si>
    <t>QRM report</t>
  </si>
  <si>
    <t>QRM Followup</t>
  </si>
  <si>
    <t>Complaint Analysis-Root Cause</t>
  </si>
  <si>
    <t>Falah//Mariya</t>
  </si>
  <si>
    <t>CCG Team</t>
  </si>
  <si>
    <t>Notification to AE-CCG</t>
  </si>
  <si>
    <t>Mir/mariya</t>
  </si>
  <si>
    <t>CS Staff</t>
  </si>
  <si>
    <t>Mariya</t>
  </si>
  <si>
    <r>
      <rPr>
        <b/>
        <u/>
        <sz val="11"/>
        <rFont val="Calibri"/>
        <family val="2"/>
        <scheme val="minor"/>
      </rPr>
      <t>08-Feb-2022:-</t>
    </r>
    <r>
      <rPr>
        <sz val="11"/>
        <rFont val="Calibri"/>
        <family val="2"/>
        <scheme val="minor"/>
      </rPr>
      <t xml:space="preserve"> Discussed difference between actual complaints and complaints.As per KSA team they are including only complaint tickets under  QRM report and actual complaints separate under CCG. QRM need to evaluate the duplicates and rootcause areas.</t>
    </r>
  </si>
  <si>
    <t>SMSA Tech</t>
  </si>
  <si>
    <r>
      <rPr>
        <b/>
        <u/>
        <sz val="11"/>
        <rFont val="Calibri"/>
        <family val="2"/>
        <scheme val="minor"/>
      </rPr>
      <t>08-Feb-2022:-</t>
    </r>
    <r>
      <rPr>
        <sz val="11"/>
        <rFont val="Calibri"/>
        <family val="2"/>
        <scheme val="minor"/>
      </rPr>
      <t>Currently KSA-CCG is following with QRM report via emails since we are not having any system to followup. As per Mr.Falah , system-SSHR is under development to register QRM reports. Also for any HV shipments lost/damage KSA-CCG processing the claim as per company policy and upon QRM recomendation they are reopening the case for furthur actions.</t>
    </r>
  </si>
  <si>
    <r>
      <rPr>
        <b/>
        <u/>
        <sz val="11"/>
        <rFont val="Calibri"/>
        <family val="2"/>
        <scheme val="minor"/>
      </rPr>
      <t>08-Feb-2022:-</t>
    </r>
    <r>
      <rPr>
        <sz val="11"/>
        <rFont val="Calibri"/>
        <family val="2"/>
        <scheme val="minor"/>
      </rPr>
      <t>As per Mr.Falah , its QRM responsibility to remove the duplicate cases which will be reporting by KSA-CCG and AE-CCG</t>
    </r>
  </si>
  <si>
    <r>
      <rPr>
        <b/>
        <u/>
        <sz val="11"/>
        <rFont val="Calibri"/>
        <family val="2"/>
        <scheme val="minor"/>
      </rPr>
      <t>08-Feb-2022:-</t>
    </r>
    <r>
      <rPr>
        <sz val="11"/>
        <rFont val="Calibri"/>
        <family val="2"/>
        <scheme val="minor"/>
      </rPr>
      <t>KSA CCG will contact the CNEE upon receving any complaint from customer which occur in KSA and will resolve the ticket under KSA upon creating new ticket to AE-CCG with all docs/emails to proceed with final closure. This process will be evaluating a period of 1 month and will make necessary changes if required.</t>
    </r>
  </si>
  <si>
    <t>15 mints</t>
  </si>
  <si>
    <t xml:space="preserve"> 5 mints</t>
  </si>
  <si>
    <t>5 mints</t>
  </si>
  <si>
    <r>
      <rPr>
        <b/>
        <u/>
        <sz val="11"/>
        <rFont val="Calibri"/>
        <family val="2"/>
        <scheme val="minor"/>
      </rPr>
      <t>08-Feb-2022:-</t>
    </r>
    <r>
      <rPr>
        <sz val="11"/>
        <rFont val="Calibri"/>
        <family val="2"/>
        <scheme val="minor"/>
      </rPr>
      <t>All complaints falls under CSD the actual rootcause  is not able to evaluate as per current CORE system since need to share the complaints to KSA/BAH/EGY/3rd party/AE ops falls under CSD. As per Mr.Falah , new system is under development to evaluate each complaints as per Root cause and root cause area</t>
    </r>
  </si>
  <si>
    <r>
      <rPr>
        <b/>
        <u/>
        <sz val="11"/>
        <rFont val="Calibri"/>
        <family val="2"/>
        <scheme val="minor"/>
      </rPr>
      <t>08-02-2022:</t>
    </r>
    <r>
      <rPr>
        <sz val="11"/>
        <rFont val="Calibri"/>
        <family val="2"/>
        <scheme val="minor"/>
      </rPr>
      <t>-As per KSA team, claim/complaint is not registered as per management descision until unless customer(shipper/CNEE) complaint regarding lost/damage/missing, in such case to make globally notified Mr.Falah will work with tech team to create group email ID for  all CCG team globally or auto notification to CCG team upon applying corresponsing scans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</si>
</sst>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d\-mmm\-yyyy;@"/>
  </numFmts>
  <fonts count="19" x14ac:knownFonts="1">
    <font>
      <sz val="10"/>
      <name val="Arial"/>
    </font>
    <font>
      <sz val="11"/>
      <color theme="1"/>
      <name val="Calibri"/>
      <family val="2"/>
      <scheme val="minor"/>
    </font>
    <font>
      <sz val="12"/>
      <name val="Calibri"/>
      <family val="2"/>
      <scheme val="minor"/>
    </font>
    <font>
      <b/>
      <sz val="12"/>
      <name val="Calibri"/>
      <family val="2"/>
      <scheme val="minor"/>
    </font>
    <font>
      <sz val="11"/>
      <name val="Calibri"/>
      <family val="2"/>
      <scheme val="minor"/>
    </font>
    <font>
      <b/>
      <sz val="20"/>
      <name val="Calibri"/>
      <family val="2"/>
      <scheme val="minor"/>
    </font>
    <font>
      <b/>
      <sz val="12"/>
      <color theme="0"/>
      <name val="Calibri"/>
      <family val="2"/>
      <scheme val="minor"/>
    </font>
    <font>
      <b/>
      <sz val="12"/>
      <color theme="0" tint="-0.34998626667073579"/>
      <name val="Calibri"/>
      <family val="2"/>
      <scheme val="minor"/>
    </font>
    <font>
      <sz val="10"/>
      <name val="Arial"/>
      <family val="2"/>
    </font>
    <font>
      <b/>
      <sz val="11"/>
      <color theme="0"/>
      <name val="Calibri"/>
      <family val="2"/>
      <scheme val="minor"/>
    </font>
    <font>
      <b/>
      <sz val="11"/>
      <color theme="1"/>
      <name val="Calibri"/>
      <family val="2"/>
      <scheme val="minor"/>
    </font>
    <font>
      <b/>
      <sz val="10.5"/>
      <color theme="1"/>
      <name val="Calibri"/>
      <family val="2"/>
      <scheme val="minor"/>
    </font>
    <font>
      <sz val="10"/>
      <name val="Calibri"/>
      <family val="2"/>
      <scheme val="minor"/>
    </font>
    <font>
      <sz val="9"/>
      <name val="Calibri"/>
      <family val="2"/>
      <scheme val="minor"/>
    </font>
    <font>
      <b/>
      <sz val="10.5"/>
      <color theme="0"/>
      <name val="Calibri"/>
      <family val="2"/>
      <scheme val="minor"/>
    </font>
    <font>
      <sz val="12"/>
      <color theme="0"/>
      <name val="Calibri"/>
      <family val="2"/>
      <scheme val="minor"/>
    </font>
    <font>
      <b/>
      <sz val="10"/>
      <color theme="0"/>
      <name val="Calibri"/>
      <family val="2"/>
      <scheme val="minor"/>
    </font>
    <font>
      <b/>
      <sz val="10"/>
      <name val="Calibri"/>
      <family val="2"/>
      <scheme val="minor"/>
    </font>
    <font>
      <b/>
      <u/>
      <sz val="11"/>
      <name val="Calibri"/>
      <family val="2"/>
      <scheme val="minor"/>
    </font>
  </fonts>
  <fills count="8">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8" fillId="0" borderId="0" applyFont="0" applyFill="0" applyBorder="0" applyAlignment="0" applyProtection="0"/>
    <xf numFmtId="0" fontId="1" fillId="0" borderId="0"/>
  </cellStyleXfs>
  <cellXfs count="91">
    <xf numFmtId="0" fontId="0" fillId="0" borderId="0" xfId="0"/>
    <xf numFmtId="0" fontId="4" fillId="0" borderId="1" xfId="0" applyFont="1" applyBorder="1" applyAlignment="1" applyProtection="1">
      <alignment horizontal="center" vertical="center" wrapText="1"/>
      <protection locked="0"/>
    </xf>
    <xf numFmtId="0" fontId="3" fillId="0" borderId="0" xfId="0" applyFont="1" applyAlignment="1" applyProtection="1">
      <alignment horizontal="left" vertical="center" indent="1"/>
    </xf>
    <xf numFmtId="0" fontId="2" fillId="0" borderId="0" xfId="0" applyFont="1" applyAlignment="1" applyProtection="1">
      <alignment vertical="center"/>
    </xf>
    <xf numFmtId="0" fontId="6" fillId="4" borderId="0" xfId="0" applyFont="1" applyFill="1" applyAlignment="1" applyProtection="1">
      <alignment horizontal="center" vertical="center"/>
    </xf>
    <xf numFmtId="0" fontId="2" fillId="0" borderId="0" xfId="0" applyFont="1" applyAlignment="1" applyProtection="1">
      <alignment horizontal="left" vertical="center" indent="1"/>
    </xf>
    <xf numFmtId="0" fontId="2" fillId="0" borderId="0" xfId="0" applyFont="1" applyAlignment="1" applyProtection="1">
      <alignment horizontal="left" vertical="center" wrapText="1" indent="1"/>
    </xf>
    <xf numFmtId="0" fontId="2" fillId="0" borderId="0" xfId="0" applyFont="1" applyAlignment="1" applyProtection="1">
      <alignment horizontal="left" vertical="center" wrapText="1"/>
    </xf>
    <xf numFmtId="0" fontId="3" fillId="5" borderId="0" xfId="0" applyFont="1" applyFill="1" applyAlignment="1" applyProtection="1">
      <alignment horizontal="center" vertical="center"/>
    </xf>
    <xf numFmtId="0" fontId="6" fillId="6" borderId="0" xfId="0" applyFont="1" applyFill="1" applyAlignment="1" applyProtection="1">
      <alignment horizontal="center" vertical="center"/>
    </xf>
    <xf numFmtId="0" fontId="6" fillId="7" borderId="0" xfId="0" applyFont="1" applyFill="1" applyAlignment="1" applyProtection="1">
      <alignment horizontal="center" vertical="center"/>
    </xf>
    <xf numFmtId="0" fontId="2" fillId="0" borderId="0" xfId="0" applyFont="1" applyAlignment="1" applyProtection="1">
      <alignment horizontal="left" vertical="center"/>
    </xf>
    <xf numFmtId="165" fontId="3" fillId="0" borderId="0" xfId="0" applyNumberFormat="1" applyFont="1" applyBorder="1" applyAlignment="1" applyProtection="1">
      <alignment vertical="center"/>
    </xf>
    <xf numFmtId="0" fontId="3" fillId="0" borderId="0" xfId="0" applyFont="1" applyBorder="1" applyAlignment="1" applyProtection="1">
      <alignment vertical="center"/>
    </xf>
    <xf numFmtId="0" fontId="2" fillId="0" borderId="0" xfId="0" applyFont="1" applyBorder="1" applyAlignment="1" applyProtection="1">
      <alignment horizontal="left" vertical="center" wrapText="1" indent="1"/>
    </xf>
    <xf numFmtId="0" fontId="3" fillId="3"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indent="1"/>
    </xf>
    <xf numFmtId="0" fontId="6" fillId="2"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2" fillId="0" borderId="0" xfId="0" applyFont="1" applyBorder="1" applyAlignment="1" applyProtection="1">
      <alignment vertical="center"/>
    </xf>
    <xf numFmtId="164" fontId="2" fillId="0" borderId="0" xfId="0" applyNumberFormat="1" applyFont="1" applyBorder="1" applyAlignment="1" applyProtection="1">
      <alignment vertical="center"/>
    </xf>
    <xf numFmtId="0" fontId="2" fillId="0" borderId="0" xfId="0" applyFont="1" applyBorder="1" applyAlignment="1" applyProtection="1">
      <alignment horizontal="left" vertical="center" indent="1"/>
    </xf>
    <xf numFmtId="0" fontId="3" fillId="0" borderId="0" xfId="0" applyFont="1" applyBorder="1" applyAlignment="1" applyProtection="1">
      <alignment horizontal="left" vertical="center" indent="1"/>
    </xf>
    <xf numFmtId="0" fontId="0" fillId="3" borderId="1" xfId="2" applyFont="1" applyFill="1" applyBorder="1" applyAlignment="1" applyProtection="1">
      <alignment horizontal="center" vertical="center"/>
    </xf>
    <xf numFmtId="9" fontId="12" fillId="0" borderId="1" xfId="1" applyFont="1" applyBorder="1" applyAlignment="1" applyProtection="1">
      <alignment horizontal="center" vertical="center"/>
    </xf>
    <xf numFmtId="0" fontId="15" fillId="0" borderId="0" xfId="0" applyFont="1" applyAlignment="1" applyProtection="1">
      <alignment horizontal="center" vertical="center" wrapText="1"/>
    </xf>
    <xf numFmtId="0" fontId="15" fillId="0" borderId="0" xfId="0" applyFont="1" applyAlignment="1" applyProtection="1">
      <alignment horizontal="left" vertical="center" wrapText="1" indent="1"/>
    </xf>
    <xf numFmtId="164" fontId="2" fillId="0" borderId="0" xfId="0" applyNumberFormat="1" applyFont="1" applyBorder="1" applyAlignment="1" applyProtection="1">
      <alignment horizontal="left" vertical="center" indent="1"/>
    </xf>
    <xf numFmtId="0" fontId="2" fillId="0" borderId="0" xfId="0" applyFont="1" applyBorder="1" applyAlignment="1" applyProtection="1">
      <alignment horizontal="center" vertical="center"/>
    </xf>
    <xf numFmtId="0" fontId="0" fillId="0" borderId="1" xfId="0"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 xfId="0" applyFont="1" applyFill="1" applyBorder="1" applyAlignment="1" applyProtection="1">
      <alignment horizontal="left" vertical="center"/>
    </xf>
    <xf numFmtId="18" fontId="4" fillId="0" borderId="1"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164" fontId="7" fillId="0" borderId="4" xfId="0" applyNumberFormat="1" applyFont="1" applyBorder="1" applyAlignment="1" applyProtection="1">
      <alignment horizontal="center" vertical="center"/>
    </xf>
    <xf numFmtId="164" fontId="7" fillId="0" borderId="0" xfId="0" applyNumberFormat="1" applyFont="1" applyBorder="1" applyAlignment="1" applyProtection="1">
      <alignment horizontal="center" vertical="center"/>
    </xf>
    <xf numFmtId="0" fontId="7" fillId="0" borderId="0" xfId="0" applyFont="1" applyBorder="1" applyAlignment="1" applyProtection="1">
      <alignment horizontal="center" vertical="center"/>
    </xf>
    <xf numFmtId="0" fontId="3" fillId="3" borderId="1"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protection locked="0"/>
    </xf>
    <xf numFmtId="0" fontId="2" fillId="0" borderId="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xf>
    <xf numFmtId="0" fontId="4" fillId="0" borderId="1" xfId="0" applyFont="1" applyBorder="1" applyAlignment="1" applyProtection="1">
      <alignment horizontal="left" vertical="center" wrapText="1"/>
    </xf>
    <xf numFmtId="0" fontId="3" fillId="0" borderId="0" xfId="0" applyFont="1" applyAlignment="1" applyProtection="1">
      <alignment horizontal="center" vertical="center"/>
    </xf>
    <xf numFmtId="18" fontId="4" fillId="0" borderId="1" xfId="0" applyNumberFormat="1" applyFont="1" applyFill="1" applyBorder="1" applyAlignment="1" applyProtection="1">
      <alignment horizontal="center" vertical="center" wrapText="1"/>
      <protection locked="0"/>
    </xf>
    <xf numFmtId="165" fontId="3" fillId="0" borderId="0" xfId="0" applyNumberFormat="1" applyFont="1" applyBorder="1" applyAlignment="1" applyProtection="1">
      <alignment horizontal="center" vertical="center"/>
      <protection locked="0"/>
    </xf>
    <xf numFmtId="18"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6" fillId="2" borderId="1" xfId="0" applyFont="1" applyFill="1" applyBorder="1" applyAlignment="1" applyProtection="1">
      <alignment horizontal="center" vertical="center" wrapText="1"/>
    </xf>
    <xf numFmtId="0" fontId="5" fillId="0" borderId="0" xfId="0" applyFont="1" applyFill="1" applyBorder="1" applyAlignment="1" applyProtection="1">
      <alignment horizontal="right" vertical="top" wrapText="1"/>
    </xf>
    <xf numFmtId="0" fontId="2" fillId="0" borderId="0" xfId="0" applyFont="1" applyBorder="1" applyAlignment="1" applyProtection="1">
      <alignment horizontal="left" vertical="center" wrapText="1"/>
    </xf>
    <xf numFmtId="18" fontId="7" fillId="0" borderId="0" xfId="0" applyNumberFormat="1" applyFont="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0" fillId="3" borderId="1" xfId="2" applyFont="1" applyFill="1" applyBorder="1" applyAlignment="1" applyProtection="1">
      <alignment horizontal="center" vertical="center"/>
    </xf>
    <xf numFmtId="0" fontId="0" fillId="0" borderId="1" xfId="0" applyBorder="1" applyAlignment="1" applyProtection="1">
      <alignment horizontal="left" vertical="center"/>
      <protection locked="0"/>
    </xf>
    <xf numFmtId="0" fontId="16" fillId="4" borderId="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15" fontId="4" fillId="0" borderId="1" xfId="0" applyNumberFormat="1" applyFont="1" applyBorder="1" applyAlignment="1" applyProtection="1">
      <alignment horizontal="left" vertical="center" wrapText="1"/>
      <protection locked="0"/>
    </xf>
    <xf numFmtId="0" fontId="2" fillId="0" borderId="6"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9" fillId="2" borderId="1" xfId="2" applyFont="1" applyFill="1" applyBorder="1" applyAlignment="1" applyProtection="1">
      <alignment horizontal="center" vertical="center"/>
    </xf>
    <xf numFmtId="0" fontId="13" fillId="0" borderId="1" xfId="2" applyFont="1" applyBorder="1" applyAlignment="1" applyProtection="1">
      <alignment horizontal="left" vertical="center" wrapText="1"/>
    </xf>
    <xf numFmtId="0" fontId="16" fillId="6" borderId="1" xfId="0" applyFont="1" applyFill="1" applyBorder="1" applyAlignment="1" applyProtection="1">
      <alignment horizontal="center" vertical="center"/>
    </xf>
    <xf numFmtId="0" fontId="16" fillId="7" borderId="1" xfId="0" applyFont="1" applyFill="1" applyBorder="1" applyAlignment="1" applyProtection="1">
      <alignment horizontal="center" vertical="center"/>
    </xf>
    <xf numFmtId="0" fontId="9" fillId="2" borderId="13" xfId="2" applyFont="1" applyFill="1" applyBorder="1" applyAlignment="1" applyProtection="1">
      <alignment horizontal="center" vertical="center"/>
    </xf>
    <xf numFmtId="0" fontId="9" fillId="2" borderId="14" xfId="2"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0" fillId="3" borderId="1" xfId="2" applyFont="1" applyFill="1" applyBorder="1" applyAlignment="1" applyProtection="1">
      <alignment horizontal="center" vertical="center"/>
    </xf>
  </cellXfs>
  <cellStyles count="3">
    <cellStyle name="Normal" xfId="0" builtinId="0"/>
    <cellStyle name="Normal 32 2 3 2 4 2 8" xfId="2"/>
    <cellStyle name="Percent" xfId="1" builtinId="5"/>
  </cellStyles>
  <dxfs count="8">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9" defaultPivotStyle="PivotStyleLight16"/>
  <colors>
    <mruColors>
      <color rgb="FF33CC33"/>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18</xdr:row>
      <xdr:rowOff>45720</xdr:rowOff>
    </xdr:from>
    <xdr:to>
      <xdr:col>3</xdr:col>
      <xdr:colOff>50097</xdr:colOff>
      <xdr:row>18</xdr:row>
      <xdr:rowOff>601980</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30480" y="45720"/>
          <a:ext cx="1414077" cy="556260"/>
        </a:xfrm>
        <a:prstGeom prst="rect">
          <a:avLst/>
        </a:prstGeom>
      </xdr:spPr>
    </xdr:pic>
    <xdr:clientData/>
  </xdr:twoCellAnchor>
  <xdr:oneCellAnchor>
    <xdr:from>
      <xdr:col>10</xdr:col>
      <xdr:colOff>44450</xdr:colOff>
      <xdr:row>55</xdr:row>
      <xdr:rowOff>42334</xdr:rowOff>
    </xdr:from>
    <xdr:ext cx="0" cy="648081"/>
    <xdr:pic>
      <xdr:nvPicPr>
        <xdr:cNvPr id="4" name="Picture 3" descr="1.jpg">
          <a:extLst>
            <a:ext uri="{FF2B5EF4-FFF2-40B4-BE49-F238E27FC236}">
              <a16:creationId xmlns="" xmlns:a16="http://schemas.microsoft.com/office/drawing/2014/main" id="{1B6B6BE0-C41D-4EEF-A025-349BD736DE6A}"/>
            </a:ext>
          </a:extLst>
        </xdr:cNvPr>
        <xdr:cNvPicPr>
          <a:picLocks noChangeAspect="1"/>
        </xdr:cNvPicPr>
      </xdr:nvPicPr>
      <xdr:blipFill>
        <a:blip xmlns:r="http://schemas.openxmlformats.org/officeDocument/2006/relationships" r:embed="rId2" cstate="print"/>
        <a:stretch>
          <a:fillRect/>
        </a:stretch>
      </xdr:blipFill>
      <xdr:spPr>
        <a:xfrm>
          <a:off x="6811010" y="42334"/>
          <a:ext cx="0" cy="64808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0"/>
  <sheetViews>
    <sheetView showGridLines="0" tabSelected="1" topLeftCell="A19" zoomScaleNormal="100" workbookViewId="0">
      <selection activeCell="K54" sqref="K54:P54"/>
    </sheetView>
  </sheetViews>
  <sheetFormatPr defaultColWidth="0" defaultRowHeight="18" customHeight="1" zeroHeight="1" x14ac:dyDescent="0.2"/>
  <cols>
    <col min="1" max="20" width="6.7109375" style="6" customWidth="1"/>
    <col min="21" max="21" width="5.42578125" style="6" customWidth="1"/>
    <col min="22" max="16384" width="6.7109375" style="6" hidden="1"/>
  </cols>
  <sheetData>
    <row r="1" spans="1:21" s="2" customFormat="1" ht="18" hidden="1" customHeight="1" x14ac:dyDescent="0.2">
      <c r="A1" s="60" t="s">
        <v>4</v>
      </c>
      <c r="B1" s="60"/>
      <c r="C1" s="60"/>
      <c r="D1" s="60" t="s">
        <v>0</v>
      </c>
      <c r="E1" s="60"/>
      <c r="F1" s="60"/>
      <c r="G1" s="60" t="s">
        <v>22</v>
      </c>
      <c r="H1" s="60"/>
      <c r="I1" s="60"/>
    </row>
    <row r="2" spans="1:21" ht="18" hidden="1" customHeight="1" x14ac:dyDescent="0.2">
      <c r="A2" s="3" t="s">
        <v>23</v>
      </c>
      <c r="B2" s="3"/>
      <c r="C2" s="3"/>
      <c r="D2" s="4" t="s">
        <v>19</v>
      </c>
      <c r="E2" s="3"/>
      <c r="F2" s="3"/>
      <c r="G2" s="3"/>
      <c r="H2" s="3"/>
      <c r="I2" s="3"/>
      <c r="J2" s="5"/>
      <c r="K2" s="5"/>
      <c r="L2" s="5"/>
      <c r="M2" s="5"/>
      <c r="N2" s="5"/>
      <c r="O2" s="5"/>
      <c r="P2" s="5"/>
      <c r="Q2" s="5"/>
      <c r="R2" s="5"/>
      <c r="S2" s="5"/>
      <c r="T2" s="5"/>
      <c r="U2" s="5"/>
    </row>
    <row r="3" spans="1:21" ht="18" hidden="1" customHeight="1" x14ac:dyDescent="0.2">
      <c r="A3" s="7" t="s">
        <v>39</v>
      </c>
      <c r="B3" s="3"/>
      <c r="C3" s="3"/>
      <c r="D3" s="8" t="s">
        <v>18</v>
      </c>
      <c r="E3" s="3"/>
      <c r="F3" s="3"/>
      <c r="G3" s="3"/>
      <c r="H3" s="3"/>
      <c r="I3" s="3"/>
      <c r="J3" s="5"/>
      <c r="K3" s="5"/>
      <c r="L3" s="5"/>
      <c r="M3" s="5"/>
      <c r="N3" s="5"/>
      <c r="O3" s="5"/>
      <c r="P3" s="5"/>
      <c r="Q3" s="5"/>
      <c r="R3" s="5"/>
      <c r="S3" s="5"/>
      <c r="T3" s="5"/>
      <c r="U3" s="5"/>
    </row>
    <row r="4" spans="1:21" ht="18" hidden="1" customHeight="1" x14ac:dyDescent="0.2">
      <c r="A4" s="3" t="s">
        <v>24</v>
      </c>
      <c r="B4" s="3"/>
      <c r="C4" s="3"/>
      <c r="D4" s="9" t="s">
        <v>20</v>
      </c>
      <c r="E4" s="3"/>
      <c r="F4" s="3"/>
      <c r="G4" s="3"/>
      <c r="H4" s="3"/>
      <c r="I4" s="3"/>
      <c r="J4" s="5"/>
      <c r="K4" s="5"/>
      <c r="L4" s="5"/>
      <c r="M4" s="5"/>
      <c r="N4" s="5"/>
      <c r="O4" s="5"/>
      <c r="P4" s="5"/>
      <c r="Q4" s="5"/>
      <c r="R4" s="5"/>
      <c r="S4" s="5"/>
      <c r="T4" s="5"/>
      <c r="U4" s="5"/>
    </row>
    <row r="5" spans="1:21" ht="18" hidden="1" customHeight="1" x14ac:dyDescent="0.2">
      <c r="A5" s="3" t="s">
        <v>25</v>
      </c>
      <c r="B5" s="3"/>
      <c r="C5" s="3"/>
      <c r="D5" s="10" t="s">
        <v>21</v>
      </c>
      <c r="E5" s="3"/>
      <c r="F5" s="3"/>
      <c r="G5" s="3"/>
      <c r="H5" s="3"/>
      <c r="I5" s="3"/>
      <c r="J5" s="5"/>
      <c r="K5" s="5"/>
      <c r="L5" s="5"/>
      <c r="M5" s="5"/>
      <c r="N5" s="5"/>
      <c r="O5" s="5"/>
      <c r="P5" s="5"/>
      <c r="Q5" s="5"/>
      <c r="R5" s="5"/>
      <c r="S5" s="5"/>
      <c r="T5" s="5"/>
      <c r="U5" s="5"/>
    </row>
    <row r="6" spans="1:21" ht="18" hidden="1" customHeight="1" x14ac:dyDescent="0.2">
      <c r="A6" s="3" t="s">
        <v>26</v>
      </c>
      <c r="B6" s="3"/>
      <c r="C6" s="3"/>
      <c r="D6" s="3"/>
      <c r="E6" s="3"/>
      <c r="F6" s="3"/>
      <c r="G6" s="3"/>
      <c r="H6" s="3"/>
      <c r="I6" s="3"/>
      <c r="J6" s="5"/>
      <c r="K6" s="5"/>
      <c r="L6" s="5"/>
      <c r="M6" s="5"/>
      <c r="N6" s="5"/>
      <c r="O6" s="5"/>
      <c r="P6" s="5"/>
      <c r="Q6" s="5"/>
      <c r="R6" s="5"/>
      <c r="S6" s="5"/>
      <c r="T6" s="5"/>
      <c r="U6" s="5"/>
    </row>
    <row r="7" spans="1:21" ht="18" hidden="1" customHeight="1" x14ac:dyDescent="0.2">
      <c r="A7" s="3" t="s">
        <v>27</v>
      </c>
      <c r="B7" s="3"/>
      <c r="C7" s="3"/>
      <c r="D7" s="3"/>
      <c r="E7" s="3"/>
      <c r="F7" s="3"/>
      <c r="G7" s="3"/>
      <c r="H7" s="3"/>
      <c r="I7" s="3"/>
      <c r="J7" s="5"/>
      <c r="K7" s="5"/>
      <c r="L7" s="5"/>
      <c r="M7" s="5"/>
      <c r="N7" s="5"/>
      <c r="O7" s="5"/>
      <c r="P7" s="5"/>
      <c r="Q7" s="5"/>
      <c r="R7" s="5"/>
      <c r="S7" s="5"/>
      <c r="T7" s="5"/>
      <c r="U7" s="5"/>
    </row>
    <row r="8" spans="1:21" ht="18" hidden="1" customHeight="1" x14ac:dyDescent="0.2">
      <c r="A8" s="3" t="s">
        <v>28</v>
      </c>
      <c r="B8" s="3"/>
      <c r="C8" s="3"/>
      <c r="D8" s="3"/>
      <c r="E8" s="3"/>
      <c r="F8" s="3"/>
      <c r="G8" s="3"/>
      <c r="H8" s="3"/>
      <c r="I8" s="3"/>
      <c r="J8" s="5"/>
      <c r="K8" s="5"/>
      <c r="L8" s="5"/>
      <c r="M8" s="5"/>
      <c r="N8" s="5"/>
      <c r="O8" s="5"/>
      <c r="P8" s="5"/>
      <c r="Q8" s="5"/>
      <c r="R8" s="5"/>
      <c r="S8" s="5"/>
      <c r="T8" s="5"/>
      <c r="U8" s="5"/>
    </row>
    <row r="9" spans="1:21" ht="18" hidden="1" customHeight="1" x14ac:dyDescent="0.2">
      <c r="A9" s="7" t="s">
        <v>38</v>
      </c>
      <c r="B9" s="3"/>
      <c r="C9" s="3"/>
      <c r="D9" s="3"/>
      <c r="E9" s="3"/>
      <c r="F9" s="3"/>
      <c r="G9" s="3"/>
      <c r="H9" s="3"/>
      <c r="I9" s="3"/>
      <c r="J9" s="5"/>
      <c r="K9" s="5"/>
      <c r="L9" s="5"/>
      <c r="M9" s="5"/>
      <c r="N9" s="5"/>
      <c r="O9" s="5"/>
      <c r="P9" s="5"/>
      <c r="Q9" s="5"/>
      <c r="R9" s="5"/>
      <c r="S9" s="5"/>
      <c r="T9" s="5"/>
      <c r="U9" s="5"/>
    </row>
    <row r="10" spans="1:21" ht="18" hidden="1" customHeight="1" x14ac:dyDescent="0.2">
      <c r="A10" s="3" t="s">
        <v>29</v>
      </c>
      <c r="B10" s="3"/>
      <c r="C10" s="3"/>
      <c r="D10" s="3"/>
      <c r="E10" s="3"/>
      <c r="F10" s="3"/>
      <c r="G10" s="3"/>
      <c r="H10" s="3"/>
      <c r="I10" s="3"/>
      <c r="J10" s="5"/>
      <c r="K10" s="5"/>
      <c r="L10" s="5"/>
      <c r="M10" s="5"/>
      <c r="N10" s="5"/>
      <c r="O10" s="5"/>
      <c r="P10" s="5"/>
      <c r="Q10" s="5"/>
      <c r="R10" s="5"/>
      <c r="S10" s="5"/>
      <c r="T10" s="5"/>
      <c r="U10" s="5"/>
    </row>
    <row r="11" spans="1:21" ht="18" hidden="1" customHeight="1" x14ac:dyDescent="0.2">
      <c r="A11" s="3" t="s">
        <v>30</v>
      </c>
      <c r="B11" s="3"/>
      <c r="C11" s="3"/>
      <c r="D11" s="11"/>
      <c r="E11" s="11"/>
      <c r="F11" s="11"/>
      <c r="G11" s="11"/>
      <c r="H11" s="11"/>
      <c r="I11" s="11"/>
      <c r="J11" s="5"/>
      <c r="K11" s="5"/>
      <c r="L11" s="5"/>
      <c r="M11" s="5"/>
      <c r="N11" s="5"/>
      <c r="O11" s="5"/>
      <c r="P11" s="5"/>
      <c r="Q11" s="5"/>
      <c r="R11" s="5"/>
      <c r="S11" s="5"/>
      <c r="T11" s="5"/>
      <c r="U11" s="5"/>
    </row>
    <row r="12" spans="1:21" ht="18" hidden="1" customHeight="1" x14ac:dyDescent="0.2">
      <c r="A12" s="3" t="s">
        <v>31</v>
      </c>
      <c r="B12" s="3"/>
      <c r="C12" s="3"/>
      <c r="D12" s="11"/>
      <c r="E12" s="11"/>
      <c r="F12" s="11"/>
      <c r="G12" s="11"/>
      <c r="H12" s="11"/>
      <c r="I12" s="11"/>
      <c r="J12" s="5"/>
      <c r="K12" s="5"/>
      <c r="L12" s="5"/>
      <c r="M12" s="5"/>
      <c r="N12" s="5"/>
      <c r="O12" s="5"/>
      <c r="P12" s="5"/>
      <c r="Q12" s="5"/>
      <c r="R12" s="5"/>
      <c r="S12" s="5"/>
      <c r="T12" s="5"/>
      <c r="U12" s="5"/>
    </row>
    <row r="13" spans="1:21" ht="18" hidden="1" customHeight="1" x14ac:dyDescent="0.2">
      <c r="A13" s="3" t="s">
        <v>32</v>
      </c>
      <c r="B13" s="3"/>
      <c r="C13" s="3"/>
      <c r="D13" s="11"/>
      <c r="E13" s="11"/>
      <c r="F13" s="11"/>
      <c r="G13" s="11"/>
      <c r="H13" s="11"/>
      <c r="I13" s="11"/>
      <c r="J13" s="5"/>
      <c r="K13" s="5"/>
      <c r="L13" s="5"/>
      <c r="M13" s="5"/>
      <c r="N13" s="5"/>
      <c r="O13" s="5"/>
      <c r="P13" s="5"/>
      <c r="Q13" s="5"/>
      <c r="R13" s="5"/>
      <c r="S13" s="5"/>
      <c r="T13" s="5"/>
      <c r="U13" s="5"/>
    </row>
    <row r="14" spans="1:21" ht="18" hidden="1" customHeight="1" x14ac:dyDescent="0.2">
      <c r="A14" s="3" t="s">
        <v>33</v>
      </c>
      <c r="B14" s="3"/>
      <c r="C14" s="3"/>
      <c r="D14" s="11"/>
      <c r="E14" s="11"/>
      <c r="F14" s="11"/>
      <c r="G14" s="11"/>
      <c r="H14" s="11"/>
      <c r="I14" s="11"/>
      <c r="J14" s="5"/>
      <c r="K14" s="5"/>
      <c r="L14" s="5"/>
      <c r="M14" s="5"/>
      <c r="N14" s="5"/>
      <c r="O14" s="5"/>
      <c r="P14" s="5"/>
      <c r="Q14" s="5"/>
      <c r="R14" s="5"/>
      <c r="S14" s="5"/>
      <c r="T14" s="5"/>
      <c r="U14" s="5"/>
    </row>
    <row r="15" spans="1:21" ht="18" hidden="1" customHeight="1" x14ac:dyDescent="0.2">
      <c r="A15" s="7" t="s">
        <v>37</v>
      </c>
      <c r="B15" s="3"/>
      <c r="C15" s="3"/>
      <c r="D15" s="11"/>
      <c r="E15" s="11"/>
      <c r="F15" s="11"/>
      <c r="G15" s="11"/>
      <c r="H15" s="11"/>
      <c r="I15" s="11"/>
      <c r="J15" s="5"/>
      <c r="K15" s="5"/>
      <c r="L15" s="5"/>
      <c r="M15" s="5"/>
      <c r="N15" s="5"/>
      <c r="O15" s="5"/>
      <c r="P15" s="5"/>
      <c r="Q15" s="5"/>
      <c r="R15" s="5"/>
      <c r="S15" s="5"/>
      <c r="T15" s="5"/>
      <c r="U15" s="5"/>
    </row>
    <row r="16" spans="1:21" ht="18" hidden="1" customHeight="1" x14ac:dyDescent="0.2">
      <c r="A16" s="3" t="s">
        <v>36</v>
      </c>
      <c r="B16" s="3"/>
      <c r="C16" s="3"/>
      <c r="D16" s="11"/>
      <c r="E16" s="11"/>
      <c r="F16" s="11"/>
      <c r="G16" s="11"/>
      <c r="H16" s="11"/>
      <c r="I16" s="11"/>
      <c r="J16" s="5"/>
      <c r="K16" s="5"/>
      <c r="L16" s="5"/>
      <c r="M16" s="5"/>
      <c r="N16" s="5"/>
      <c r="O16" s="5"/>
      <c r="P16" s="5"/>
      <c r="Q16" s="5"/>
      <c r="R16" s="5"/>
      <c r="S16" s="5"/>
      <c r="T16" s="5"/>
      <c r="U16" s="5"/>
    </row>
    <row r="17" spans="1:21" ht="18" hidden="1" customHeight="1" x14ac:dyDescent="0.2">
      <c r="A17" s="3" t="s">
        <v>34</v>
      </c>
      <c r="B17" s="3"/>
      <c r="C17" s="3"/>
      <c r="D17" s="3"/>
      <c r="E17" s="3"/>
      <c r="F17" s="3"/>
      <c r="G17" s="3"/>
      <c r="H17" s="3"/>
      <c r="I17" s="3"/>
      <c r="J17" s="5"/>
      <c r="K17" s="5"/>
      <c r="L17" s="5"/>
      <c r="M17" s="5"/>
      <c r="N17" s="5"/>
      <c r="O17" s="5"/>
      <c r="P17" s="5"/>
      <c r="Q17" s="5"/>
      <c r="R17" s="5"/>
      <c r="S17" s="5"/>
      <c r="T17" s="5"/>
      <c r="U17" s="5"/>
    </row>
    <row r="18" spans="1:21" ht="18" hidden="1" customHeight="1" x14ac:dyDescent="0.2">
      <c r="A18" s="3" t="s">
        <v>35</v>
      </c>
      <c r="B18" s="3"/>
      <c r="C18" s="3"/>
      <c r="D18" s="3"/>
      <c r="E18" s="3"/>
      <c r="F18" s="3"/>
      <c r="G18" s="3"/>
      <c r="H18" s="3"/>
      <c r="I18" s="3"/>
      <c r="J18" s="5"/>
      <c r="K18" s="5"/>
      <c r="L18" s="5"/>
      <c r="M18" s="5"/>
      <c r="N18" s="5"/>
      <c r="O18" s="5"/>
      <c r="P18" s="5"/>
      <c r="Q18" s="5"/>
      <c r="R18" s="5"/>
      <c r="S18" s="5"/>
      <c r="T18" s="5"/>
      <c r="U18" s="5"/>
    </row>
    <row r="19" spans="1:21" ht="49.15" customHeight="1" x14ac:dyDescent="0.2">
      <c r="A19" s="68"/>
      <c r="B19" s="68"/>
      <c r="C19" s="68"/>
      <c r="D19" s="68"/>
      <c r="E19" s="68"/>
      <c r="F19" s="68"/>
      <c r="G19" s="68"/>
      <c r="H19" s="68"/>
      <c r="I19" s="68"/>
      <c r="J19" s="67" t="s">
        <v>7</v>
      </c>
      <c r="K19" s="67"/>
      <c r="L19" s="67"/>
      <c r="M19" s="67"/>
      <c r="N19" s="67"/>
      <c r="O19" s="67"/>
      <c r="P19" s="67"/>
      <c r="Q19" s="67"/>
      <c r="R19" s="67"/>
      <c r="S19" s="67"/>
      <c r="T19" s="67"/>
    </row>
    <row r="20" spans="1:21" ht="9.6" customHeight="1" x14ac:dyDescent="0.2">
      <c r="A20" s="47"/>
      <c r="B20" s="47"/>
      <c r="C20" s="47"/>
      <c r="D20" s="47"/>
      <c r="E20" s="47"/>
      <c r="F20" s="47"/>
      <c r="G20" s="47"/>
      <c r="H20" s="47"/>
      <c r="I20" s="47"/>
      <c r="J20" s="47"/>
      <c r="K20" s="47"/>
      <c r="L20" s="47"/>
      <c r="M20" s="47"/>
      <c r="N20" s="47"/>
      <c r="O20" s="47"/>
      <c r="P20" s="47"/>
      <c r="Q20" s="47"/>
      <c r="R20" s="47"/>
      <c r="S20" s="47"/>
      <c r="T20" s="47"/>
    </row>
    <row r="21" spans="1:21" ht="18" customHeight="1" x14ac:dyDescent="0.2">
      <c r="A21" s="41" t="s">
        <v>16</v>
      </c>
      <c r="B21" s="42"/>
      <c r="C21" s="42"/>
      <c r="D21" s="42"/>
      <c r="E21" s="43" t="s">
        <v>57</v>
      </c>
      <c r="F21" s="43"/>
      <c r="G21" s="43"/>
      <c r="H21" s="43"/>
      <c r="I21" s="43"/>
      <c r="J21" s="43"/>
      <c r="K21" s="43"/>
      <c r="L21" s="43"/>
      <c r="M21" s="43"/>
      <c r="N21" s="43"/>
      <c r="O21" s="43"/>
      <c r="P21" s="43"/>
      <c r="Q21" s="43"/>
      <c r="R21" s="43"/>
      <c r="S21" s="43"/>
      <c r="T21" s="44"/>
    </row>
    <row r="22" spans="1:21" ht="9.6" customHeight="1" x14ac:dyDescent="0.2">
      <c r="A22" s="34"/>
      <c r="B22" s="35"/>
      <c r="C22" s="35"/>
      <c r="D22" s="35"/>
      <c r="E22" s="35"/>
      <c r="F22" s="35"/>
      <c r="G22" s="35"/>
      <c r="H22" s="35"/>
      <c r="I22" s="35"/>
      <c r="J22" s="35"/>
      <c r="K22" s="35"/>
      <c r="L22" s="35"/>
      <c r="M22" s="35"/>
      <c r="N22" s="35"/>
      <c r="O22" s="35"/>
      <c r="P22" s="35"/>
      <c r="Q22" s="35"/>
      <c r="R22" s="35"/>
      <c r="S22" s="35"/>
      <c r="T22" s="36"/>
    </row>
    <row r="23" spans="1:21" ht="18" customHeight="1" x14ac:dyDescent="0.2">
      <c r="A23" s="37" t="s">
        <v>6</v>
      </c>
      <c r="B23" s="38"/>
      <c r="C23" s="62">
        <v>44600</v>
      </c>
      <c r="D23" s="62"/>
      <c r="E23" s="12"/>
      <c r="F23" s="39" t="s">
        <v>13</v>
      </c>
      <c r="G23" s="39"/>
      <c r="H23" s="63">
        <v>0.625</v>
      </c>
      <c r="I23" s="63"/>
      <c r="J23" s="69" t="s">
        <v>15</v>
      </c>
      <c r="K23" s="69"/>
      <c r="L23" s="63">
        <v>0.66666666666666663</v>
      </c>
      <c r="M23" s="63"/>
      <c r="N23" s="13"/>
      <c r="O23" s="39" t="s">
        <v>14</v>
      </c>
      <c r="P23" s="39"/>
      <c r="Q23" s="64" t="s">
        <v>56</v>
      </c>
      <c r="R23" s="64"/>
      <c r="S23" s="64"/>
      <c r="T23" s="65"/>
    </row>
    <row r="24" spans="1:21" ht="9.6" customHeight="1" x14ac:dyDescent="0.2">
      <c r="A24" s="46"/>
      <c r="B24" s="47"/>
      <c r="C24" s="47"/>
      <c r="D24" s="47"/>
      <c r="E24" s="47"/>
      <c r="F24" s="47"/>
      <c r="G24" s="47"/>
      <c r="H24" s="47"/>
      <c r="I24" s="47"/>
      <c r="J24" s="47"/>
      <c r="K24" s="47"/>
      <c r="L24" s="47"/>
      <c r="M24" s="47"/>
      <c r="N24" s="47"/>
      <c r="O24" s="47"/>
      <c r="P24" s="47"/>
      <c r="Q24" s="47"/>
      <c r="R24" s="47"/>
      <c r="S24" s="47"/>
      <c r="T24" s="48"/>
    </row>
    <row r="25" spans="1:21" ht="18" customHeight="1" x14ac:dyDescent="0.2">
      <c r="A25" s="70" t="s">
        <v>2</v>
      </c>
      <c r="B25" s="71"/>
      <c r="C25" s="71"/>
      <c r="D25" s="71"/>
      <c r="E25" s="71"/>
      <c r="F25" s="71"/>
      <c r="G25" s="72"/>
      <c r="H25" s="14"/>
      <c r="I25" s="66" t="s">
        <v>8</v>
      </c>
      <c r="J25" s="66"/>
      <c r="K25" s="66"/>
      <c r="L25" s="66"/>
      <c r="M25" s="66"/>
      <c r="N25" s="66"/>
      <c r="O25" s="66"/>
      <c r="P25" s="66"/>
      <c r="Q25" s="66"/>
      <c r="R25" s="66"/>
      <c r="S25" s="66"/>
      <c r="T25" s="66"/>
    </row>
    <row r="26" spans="1:21" ht="18" customHeight="1" x14ac:dyDescent="0.2">
      <c r="A26" s="40" t="s">
        <v>3</v>
      </c>
      <c r="B26" s="40"/>
      <c r="C26" s="40"/>
      <c r="D26" s="40"/>
      <c r="E26" s="40"/>
      <c r="F26" s="40" t="s">
        <v>4</v>
      </c>
      <c r="G26" s="40"/>
      <c r="H26" s="14"/>
      <c r="I26" s="15" t="s">
        <v>9</v>
      </c>
      <c r="J26" s="40" t="s">
        <v>10</v>
      </c>
      <c r="K26" s="40"/>
      <c r="L26" s="40"/>
      <c r="M26" s="40"/>
      <c r="N26" s="40"/>
      <c r="O26" s="40"/>
      <c r="P26" s="40" t="s">
        <v>11</v>
      </c>
      <c r="Q26" s="40"/>
      <c r="R26" s="40"/>
      <c r="S26" s="40" t="s">
        <v>12</v>
      </c>
      <c r="T26" s="40"/>
    </row>
    <row r="27" spans="1:21" ht="18" customHeight="1" x14ac:dyDescent="0.2">
      <c r="A27" s="52" t="s">
        <v>58</v>
      </c>
      <c r="B27" s="52"/>
      <c r="C27" s="52"/>
      <c r="D27" s="52"/>
      <c r="E27" s="52"/>
      <c r="F27" s="53" t="s">
        <v>24</v>
      </c>
      <c r="G27" s="53"/>
      <c r="H27" s="14"/>
      <c r="I27" s="16">
        <v>1</v>
      </c>
      <c r="J27" s="49" t="s">
        <v>62</v>
      </c>
      <c r="K27" s="50"/>
      <c r="L27" s="50"/>
      <c r="M27" s="50"/>
      <c r="N27" s="50"/>
      <c r="O27" s="51"/>
      <c r="P27" s="45" t="s">
        <v>63</v>
      </c>
      <c r="Q27" s="45"/>
      <c r="R27" s="45"/>
      <c r="S27" s="61" t="s">
        <v>80</v>
      </c>
      <c r="T27" s="61"/>
    </row>
    <row r="28" spans="1:21" ht="18" customHeight="1" x14ac:dyDescent="0.2">
      <c r="A28" s="52" t="s">
        <v>59</v>
      </c>
      <c r="B28" s="52"/>
      <c r="C28" s="52"/>
      <c r="D28" s="52"/>
      <c r="E28" s="52"/>
      <c r="F28" s="53" t="s">
        <v>24</v>
      </c>
      <c r="G28" s="53"/>
      <c r="H28" s="14"/>
      <c r="I28" s="16">
        <v>2</v>
      </c>
      <c r="J28" s="45" t="s">
        <v>64</v>
      </c>
      <c r="K28" s="45"/>
      <c r="L28" s="45"/>
      <c r="M28" s="45"/>
      <c r="N28" s="45"/>
      <c r="O28" s="45"/>
      <c r="P28" s="45" t="s">
        <v>65</v>
      </c>
      <c r="Q28" s="45"/>
      <c r="R28" s="45"/>
      <c r="S28" s="61" t="s">
        <v>80</v>
      </c>
      <c r="T28" s="61"/>
    </row>
    <row r="29" spans="1:21" ht="18" customHeight="1" x14ac:dyDescent="0.2">
      <c r="A29" s="52" t="s">
        <v>60</v>
      </c>
      <c r="B29" s="52"/>
      <c r="C29" s="52"/>
      <c r="D29" s="52"/>
      <c r="E29" s="52"/>
      <c r="F29" s="53" t="s">
        <v>24</v>
      </c>
      <c r="G29" s="53"/>
      <c r="H29" s="14"/>
      <c r="I29" s="16">
        <v>3</v>
      </c>
      <c r="J29" s="45" t="s">
        <v>66</v>
      </c>
      <c r="K29" s="45"/>
      <c r="L29" s="45"/>
      <c r="M29" s="45"/>
      <c r="N29" s="45"/>
      <c r="O29" s="45"/>
      <c r="P29" s="45" t="s">
        <v>63</v>
      </c>
      <c r="Q29" s="45"/>
      <c r="R29" s="45"/>
      <c r="S29" s="61" t="s">
        <v>80</v>
      </c>
      <c r="T29" s="61"/>
    </row>
    <row r="30" spans="1:21" ht="18" customHeight="1" x14ac:dyDescent="0.2">
      <c r="A30" s="52" t="s">
        <v>61</v>
      </c>
      <c r="B30" s="52"/>
      <c r="C30" s="52"/>
      <c r="D30" s="52"/>
      <c r="E30" s="52"/>
      <c r="F30" s="53"/>
      <c r="G30" s="53"/>
      <c r="H30" s="14"/>
      <c r="I30" s="16">
        <v>4</v>
      </c>
      <c r="J30" s="45" t="s">
        <v>67</v>
      </c>
      <c r="K30" s="45"/>
      <c r="L30" s="45"/>
      <c r="M30" s="45"/>
      <c r="N30" s="45"/>
      <c r="O30" s="45"/>
      <c r="P30" s="45" t="s">
        <v>63</v>
      </c>
      <c r="Q30" s="45"/>
      <c r="R30" s="45"/>
      <c r="S30" s="61" t="s">
        <v>81</v>
      </c>
      <c r="T30" s="61"/>
    </row>
    <row r="31" spans="1:21" ht="18" customHeight="1" x14ac:dyDescent="0.2">
      <c r="A31" s="52"/>
      <c r="B31" s="52"/>
      <c r="C31" s="52"/>
      <c r="D31" s="52"/>
      <c r="E31" s="52"/>
      <c r="F31" s="53"/>
      <c r="G31" s="53"/>
      <c r="H31" s="14"/>
      <c r="I31" s="16">
        <v>5</v>
      </c>
      <c r="J31" s="45" t="s">
        <v>68</v>
      </c>
      <c r="K31" s="45"/>
      <c r="L31" s="45"/>
      <c r="M31" s="45"/>
      <c r="N31" s="45"/>
      <c r="O31" s="45"/>
      <c r="P31" s="45" t="s">
        <v>69</v>
      </c>
      <c r="Q31" s="45"/>
      <c r="R31" s="45"/>
      <c r="S31" s="61" t="s">
        <v>81</v>
      </c>
      <c r="T31" s="61"/>
    </row>
    <row r="32" spans="1:21" ht="18" customHeight="1" x14ac:dyDescent="0.2">
      <c r="A32" s="52"/>
      <c r="B32" s="52"/>
      <c r="C32" s="52"/>
      <c r="D32" s="52"/>
      <c r="E32" s="52"/>
      <c r="F32" s="53"/>
      <c r="G32" s="53"/>
      <c r="H32" s="14"/>
      <c r="I32" s="16">
        <v>6</v>
      </c>
      <c r="J32" s="45" t="s">
        <v>71</v>
      </c>
      <c r="K32" s="45"/>
      <c r="L32" s="45"/>
      <c r="M32" s="45"/>
      <c r="N32" s="45"/>
      <c r="O32" s="45"/>
      <c r="P32" s="45" t="s">
        <v>65</v>
      </c>
      <c r="Q32" s="45"/>
      <c r="R32" s="45"/>
      <c r="S32" s="61" t="s">
        <v>82</v>
      </c>
      <c r="T32" s="61"/>
    </row>
    <row r="33" spans="1:20" ht="18" customHeight="1" x14ac:dyDescent="0.2">
      <c r="A33" s="52"/>
      <c r="B33" s="52"/>
      <c r="C33" s="52"/>
      <c r="D33" s="52"/>
      <c r="E33" s="52"/>
      <c r="F33" s="53"/>
      <c r="G33" s="53"/>
      <c r="H33" s="14"/>
      <c r="I33" s="16">
        <v>7</v>
      </c>
      <c r="J33" s="45"/>
      <c r="K33" s="45"/>
      <c r="L33" s="45"/>
      <c r="M33" s="45"/>
      <c r="N33" s="45"/>
      <c r="O33" s="45"/>
      <c r="P33" s="45"/>
      <c r="Q33" s="45"/>
      <c r="R33" s="45"/>
      <c r="S33" s="61"/>
      <c r="T33" s="61"/>
    </row>
    <row r="34" spans="1:20" ht="18" customHeight="1" x14ac:dyDescent="0.2">
      <c r="A34" s="52"/>
      <c r="B34" s="52"/>
      <c r="C34" s="52"/>
      <c r="D34" s="52"/>
      <c r="E34" s="52"/>
      <c r="F34" s="53"/>
      <c r="G34" s="53"/>
      <c r="H34" s="14"/>
      <c r="I34" s="16">
        <v>8</v>
      </c>
      <c r="J34" s="45"/>
      <c r="K34" s="45"/>
      <c r="L34" s="45"/>
      <c r="M34" s="45"/>
      <c r="N34" s="45"/>
      <c r="O34" s="45"/>
      <c r="P34" s="45"/>
      <c r="Q34" s="45"/>
      <c r="R34" s="45"/>
      <c r="S34" s="61"/>
      <c r="T34" s="61"/>
    </row>
    <row r="35" spans="1:20" ht="18" customHeight="1" x14ac:dyDescent="0.2">
      <c r="A35" s="52"/>
      <c r="B35" s="52"/>
      <c r="C35" s="52"/>
      <c r="D35" s="52"/>
      <c r="E35" s="52"/>
      <c r="F35" s="53"/>
      <c r="G35" s="53"/>
      <c r="H35" s="14"/>
      <c r="I35" s="16">
        <v>9</v>
      </c>
      <c r="J35" s="45"/>
      <c r="K35" s="45"/>
      <c r="L35" s="45"/>
      <c r="M35" s="45"/>
      <c r="N35" s="45"/>
      <c r="O35" s="45"/>
      <c r="P35" s="45"/>
      <c r="Q35" s="45"/>
      <c r="R35" s="45"/>
      <c r="S35" s="61"/>
      <c r="T35" s="61"/>
    </row>
    <row r="36" spans="1:20" ht="18" customHeight="1" x14ac:dyDescent="0.2">
      <c r="A36" s="52"/>
      <c r="B36" s="52"/>
      <c r="C36" s="52"/>
      <c r="D36" s="52"/>
      <c r="E36" s="52"/>
      <c r="F36" s="53"/>
      <c r="G36" s="53"/>
      <c r="H36" s="14"/>
      <c r="I36" s="16">
        <v>10</v>
      </c>
      <c r="J36" s="45"/>
      <c r="K36" s="45"/>
      <c r="L36" s="45"/>
      <c r="M36" s="45"/>
      <c r="N36" s="45"/>
      <c r="O36" s="45"/>
      <c r="P36" s="45"/>
      <c r="Q36" s="45"/>
      <c r="R36" s="45"/>
      <c r="S36" s="61"/>
      <c r="T36" s="61"/>
    </row>
    <row r="37" spans="1:20" ht="18" hidden="1" customHeight="1" x14ac:dyDescent="0.2">
      <c r="A37" s="58"/>
      <c r="B37" s="58"/>
      <c r="C37" s="58"/>
      <c r="D37" s="58"/>
      <c r="E37" s="58"/>
      <c r="F37" s="54"/>
      <c r="G37" s="54"/>
      <c r="H37" s="14"/>
      <c r="I37" s="16">
        <v>11</v>
      </c>
      <c r="J37" s="32"/>
      <c r="K37" s="32"/>
      <c r="L37" s="32"/>
      <c r="M37" s="32"/>
      <c r="N37" s="32"/>
      <c r="O37" s="32"/>
      <c r="P37" s="32"/>
      <c r="Q37" s="32"/>
      <c r="R37" s="32"/>
      <c r="S37" s="33"/>
      <c r="T37" s="33"/>
    </row>
    <row r="38" spans="1:20" ht="18" hidden="1" customHeight="1" x14ac:dyDescent="0.2">
      <c r="A38" s="58"/>
      <c r="B38" s="58"/>
      <c r="C38" s="58"/>
      <c r="D38" s="58"/>
      <c r="E38" s="58"/>
      <c r="F38" s="54"/>
      <c r="G38" s="54"/>
      <c r="H38" s="14"/>
      <c r="I38" s="16">
        <v>12</v>
      </c>
      <c r="J38" s="32"/>
      <c r="K38" s="32"/>
      <c r="L38" s="32"/>
      <c r="M38" s="32"/>
      <c r="N38" s="32"/>
      <c r="O38" s="32"/>
      <c r="P38" s="32"/>
      <c r="Q38" s="32"/>
      <c r="R38" s="32"/>
      <c r="S38" s="33"/>
      <c r="T38" s="33"/>
    </row>
    <row r="39" spans="1:20" ht="18" hidden="1" customHeight="1" x14ac:dyDescent="0.2">
      <c r="A39" s="58"/>
      <c r="B39" s="58"/>
      <c r="C39" s="58"/>
      <c r="D39" s="58"/>
      <c r="E39" s="58"/>
      <c r="F39" s="54"/>
      <c r="G39" s="54"/>
      <c r="H39" s="14"/>
      <c r="I39" s="16">
        <v>13</v>
      </c>
      <c r="J39" s="32"/>
      <c r="K39" s="32"/>
      <c r="L39" s="32"/>
      <c r="M39" s="32"/>
      <c r="N39" s="32"/>
      <c r="O39" s="32"/>
      <c r="P39" s="32"/>
      <c r="Q39" s="32"/>
      <c r="R39" s="32"/>
      <c r="S39" s="33"/>
      <c r="T39" s="33"/>
    </row>
    <row r="40" spans="1:20" ht="18" hidden="1" customHeight="1" x14ac:dyDescent="0.2">
      <c r="A40" s="58"/>
      <c r="B40" s="58"/>
      <c r="C40" s="58"/>
      <c r="D40" s="58"/>
      <c r="E40" s="58"/>
      <c r="F40" s="54"/>
      <c r="G40" s="54"/>
      <c r="H40" s="14"/>
      <c r="I40" s="16">
        <v>14</v>
      </c>
      <c r="J40" s="32"/>
      <c r="K40" s="32"/>
      <c r="L40" s="32"/>
      <c r="M40" s="32"/>
      <c r="N40" s="32"/>
      <c r="O40" s="32"/>
      <c r="P40" s="32"/>
      <c r="Q40" s="32"/>
      <c r="R40" s="32"/>
      <c r="S40" s="33"/>
      <c r="T40" s="33"/>
    </row>
    <row r="41" spans="1:20" ht="18" hidden="1" customHeight="1" x14ac:dyDescent="0.2">
      <c r="A41" s="58"/>
      <c r="B41" s="58"/>
      <c r="C41" s="58"/>
      <c r="D41" s="58"/>
      <c r="E41" s="58"/>
      <c r="F41" s="54"/>
      <c r="G41" s="54"/>
      <c r="H41" s="14"/>
      <c r="I41" s="16">
        <v>15</v>
      </c>
      <c r="J41" s="32"/>
      <c r="K41" s="32"/>
      <c r="L41" s="32"/>
      <c r="M41" s="32"/>
      <c r="N41" s="32"/>
      <c r="O41" s="32"/>
      <c r="P41" s="32"/>
      <c r="Q41" s="32"/>
      <c r="R41" s="32"/>
      <c r="S41" s="33"/>
      <c r="T41" s="33"/>
    </row>
    <row r="42" spans="1:20" ht="18" hidden="1" customHeight="1" x14ac:dyDescent="0.2">
      <c r="A42" s="58"/>
      <c r="B42" s="58"/>
      <c r="C42" s="58"/>
      <c r="D42" s="58"/>
      <c r="E42" s="58"/>
      <c r="F42" s="54"/>
      <c r="G42" s="54"/>
      <c r="H42" s="14"/>
      <c r="I42" s="16">
        <v>16</v>
      </c>
      <c r="J42" s="32"/>
      <c r="K42" s="32"/>
      <c r="L42" s="32"/>
      <c r="M42" s="32"/>
      <c r="N42" s="32"/>
      <c r="O42" s="32"/>
      <c r="P42" s="32"/>
      <c r="Q42" s="32"/>
      <c r="R42" s="32"/>
      <c r="S42" s="33"/>
      <c r="T42" s="33"/>
    </row>
    <row r="43" spans="1:20" ht="18" hidden="1" customHeight="1" x14ac:dyDescent="0.2">
      <c r="A43" s="58"/>
      <c r="B43" s="58"/>
      <c r="C43" s="58"/>
      <c r="D43" s="58"/>
      <c r="E43" s="58"/>
      <c r="F43" s="54"/>
      <c r="G43" s="54"/>
      <c r="H43" s="14"/>
      <c r="I43" s="16">
        <v>17</v>
      </c>
      <c r="J43" s="32"/>
      <c r="K43" s="32"/>
      <c r="L43" s="32"/>
      <c r="M43" s="32"/>
      <c r="N43" s="32"/>
      <c r="O43" s="32"/>
      <c r="P43" s="32"/>
      <c r="Q43" s="32"/>
      <c r="R43" s="32"/>
      <c r="S43" s="33"/>
      <c r="T43" s="33"/>
    </row>
    <row r="44" spans="1:20" ht="18" hidden="1" customHeight="1" x14ac:dyDescent="0.2">
      <c r="A44" s="58"/>
      <c r="B44" s="58"/>
      <c r="C44" s="58"/>
      <c r="D44" s="58"/>
      <c r="E44" s="58"/>
      <c r="F44" s="54"/>
      <c r="G44" s="54"/>
      <c r="H44" s="14"/>
      <c r="I44" s="16">
        <v>18</v>
      </c>
      <c r="J44" s="32"/>
      <c r="K44" s="32"/>
      <c r="L44" s="32"/>
      <c r="M44" s="32"/>
      <c r="N44" s="32"/>
      <c r="O44" s="32"/>
      <c r="P44" s="32"/>
      <c r="Q44" s="32"/>
      <c r="R44" s="32"/>
      <c r="S44" s="33"/>
      <c r="T44" s="33"/>
    </row>
    <row r="45" spans="1:20" ht="18" hidden="1" customHeight="1" x14ac:dyDescent="0.2">
      <c r="A45" s="58"/>
      <c r="B45" s="58"/>
      <c r="C45" s="58"/>
      <c r="D45" s="58"/>
      <c r="E45" s="58"/>
      <c r="F45" s="54"/>
      <c r="G45" s="54"/>
      <c r="H45" s="14"/>
      <c r="I45" s="16">
        <v>19</v>
      </c>
      <c r="J45" s="32"/>
      <c r="K45" s="32"/>
      <c r="L45" s="32"/>
      <c r="M45" s="32"/>
      <c r="N45" s="32"/>
      <c r="O45" s="32"/>
      <c r="P45" s="32"/>
      <c r="Q45" s="32"/>
      <c r="R45" s="32"/>
      <c r="S45" s="33"/>
      <c r="T45" s="33"/>
    </row>
    <row r="46" spans="1:20" ht="18" hidden="1" customHeight="1" x14ac:dyDescent="0.2">
      <c r="A46" s="59"/>
      <c r="B46" s="59"/>
      <c r="C46" s="59"/>
      <c r="D46" s="59"/>
      <c r="E46" s="59"/>
      <c r="F46" s="54"/>
      <c r="G46" s="54"/>
      <c r="H46" s="14"/>
      <c r="I46" s="16">
        <v>20</v>
      </c>
      <c r="J46" s="32"/>
      <c r="K46" s="32"/>
      <c r="L46" s="32"/>
      <c r="M46" s="32"/>
      <c r="N46" s="32"/>
      <c r="O46" s="32"/>
      <c r="P46" s="32"/>
      <c r="Q46" s="32"/>
      <c r="R46" s="32"/>
      <c r="S46" s="33"/>
      <c r="T46" s="33"/>
    </row>
    <row r="47" spans="1:20" ht="9.6" customHeight="1" x14ac:dyDescent="0.2">
      <c r="A47" s="78"/>
      <c r="B47" s="79"/>
      <c r="C47" s="79"/>
      <c r="D47" s="79"/>
      <c r="E47" s="79"/>
      <c r="F47" s="79"/>
      <c r="G47" s="79"/>
      <c r="H47" s="79"/>
      <c r="I47" s="79"/>
      <c r="J47" s="79"/>
      <c r="K47" s="79"/>
      <c r="L47" s="79"/>
      <c r="M47" s="79"/>
      <c r="N47" s="79"/>
      <c r="O47" s="79"/>
      <c r="P47" s="79"/>
      <c r="Q47" s="79"/>
      <c r="R47" s="79"/>
      <c r="S47" s="79"/>
      <c r="T47" s="80"/>
    </row>
    <row r="48" spans="1:20" ht="18" customHeight="1" x14ac:dyDescent="0.2">
      <c r="A48" s="17" t="s">
        <v>5</v>
      </c>
      <c r="B48" s="81" t="s">
        <v>17</v>
      </c>
      <c r="C48" s="81"/>
      <c r="D48" s="81"/>
      <c r="E48" s="81"/>
      <c r="F48" s="81"/>
      <c r="G48" s="18" t="s">
        <v>41</v>
      </c>
      <c r="H48" s="18" t="s">
        <v>42</v>
      </c>
      <c r="I48" s="18" t="s">
        <v>43</v>
      </c>
      <c r="J48" s="18" t="s">
        <v>44</v>
      </c>
      <c r="K48" s="81" t="s">
        <v>40</v>
      </c>
      <c r="L48" s="81"/>
      <c r="M48" s="81"/>
      <c r="N48" s="81"/>
      <c r="O48" s="81"/>
      <c r="P48" s="81"/>
      <c r="Q48" s="81" t="s">
        <v>0</v>
      </c>
      <c r="R48" s="81"/>
      <c r="S48" s="81" t="s">
        <v>1</v>
      </c>
      <c r="T48" s="81"/>
    </row>
    <row r="49" spans="1:21" ht="111" customHeight="1" x14ac:dyDescent="0.2">
      <c r="A49" s="19">
        <v>1</v>
      </c>
      <c r="B49" s="55" t="str">
        <f>J27</f>
        <v>Complaints</v>
      </c>
      <c r="C49" s="55"/>
      <c r="D49" s="55"/>
      <c r="E49" s="55"/>
      <c r="F49" s="55"/>
      <c r="G49" s="1" t="s">
        <v>63</v>
      </c>
      <c r="H49" s="31" t="s">
        <v>70</v>
      </c>
      <c r="I49" s="31" t="s">
        <v>70</v>
      </c>
      <c r="J49" s="31" t="s">
        <v>70</v>
      </c>
      <c r="K49" s="55" t="s">
        <v>75</v>
      </c>
      <c r="L49" s="55"/>
      <c r="M49" s="55"/>
      <c r="N49" s="55"/>
      <c r="O49" s="55"/>
      <c r="P49" s="55"/>
      <c r="Q49" s="56" t="s">
        <v>18</v>
      </c>
      <c r="R49" s="56"/>
      <c r="S49" s="57">
        <v>44713</v>
      </c>
      <c r="T49" s="57"/>
    </row>
    <row r="50" spans="1:21" ht="127.5" customHeight="1" x14ac:dyDescent="0.2">
      <c r="A50" s="19">
        <v>2</v>
      </c>
      <c r="B50" s="55" t="str">
        <f t="shared" ref="B50:B53" si="0">J28</f>
        <v>Complaint handling</v>
      </c>
      <c r="C50" s="55"/>
      <c r="D50" s="55"/>
      <c r="E50" s="55"/>
      <c r="F50" s="55"/>
      <c r="G50" s="31" t="s">
        <v>65</v>
      </c>
      <c r="H50" s="31" t="s">
        <v>70</v>
      </c>
      <c r="I50" s="31" t="s">
        <v>70</v>
      </c>
      <c r="J50" s="31" t="s">
        <v>70</v>
      </c>
      <c r="K50" s="55" t="s">
        <v>79</v>
      </c>
      <c r="L50" s="55"/>
      <c r="M50" s="55"/>
      <c r="N50" s="55"/>
      <c r="O50" s="55"/>
      <c r="P50" s="55"/>
      <c r="Q50" s="56" t="s">
        <v>18</v>
      </c>
      <c r="R50" s="56"/>
      <c r="S50" s="57">
        <v>44628</v>
      </c>
      <c r="T50" s="57"/>
    </row>
    <row r="51" spans="1:21" ht="62.25" customHeight="1" x14ac:dyDescent="0.2">
      <c r="A51" s="19">
        <v>3</v>
      </c>
      <c r="B51" s="55" t="str">
        <f t="shared" si="0"/>
        <v>QRM report</v>
      </c>
      <c r="C51" s="55"/>
      <c r="D51" s="55"/>
      <c r="E51" s="55"/>
      <c r="F51" s="55"/>
      <c r="G51" s="31" t="s">
        <v>63</v>
      </c>
      <c r="H51" s="1" t="s">
        <v>72</v>
      </c>
      <c r="I51" s="1" t="s">
        <v>73</v>
      </c>
      <c r="J51" s="31" t="s">
        <v>73</v>
      </c>
      <c r="K51" s="55" t="s">
        <v>78</v>
      </c>
      <c r="L51" s="55"/>
      <c r="M51" s="55"/>
      <c r="N51" s="55"/>
      <c r="O51" s="55"/>
      <c r="P51" s="55"/>
      <c r="Q51" s="56" t="s">
        <v>21</v>
      </c>
      <c r="R51" s="56"/>
      <c r="S51" s="57"/>
      <c r="T51" s="57"/>
    </row>
    <row r="52" spans="1:21" ht="160.5" customHeight="1" x14ac:dyDescent="0.2">
      <c r="A52" s="19">
        <v>4</v>
      </c>
      <c r="B52" s="55" t="str">
        <f t="shared" si="0"/>
        <v>QRM Followup</v>
      </c>
      <c r="C52" s="55"/>
      <c r="D52" s="55"/>
      <c r="E52" s="55"/>
      <c r="F52" s="55"/>
      <c r="G52" s="31" t="s">
        <v>63</v>
      </c>
      <c r="H52" s="1" t="s">
        <v>70</v>
      </c>
      <c r="I52" s="31" t="s">
        <v>70</v>
      </c>
      <c r="J52" s="31" t="s">
        <v>70</v>
      </c>
      <c r="K52" s="55" t="s">
        <v>77</v>
      </c>
      <c r="L52" s="55"/>
      <c r="M52" s="55"/>
      <c r="N52" s="55"/>
      <c r="O52" s="55"/>
      <c r="P52" s="55"/>
      <c r="Q52" s="56" t="s">
        <v>21</v>
      </c>
      <c r="R52" s="56"/>
      <c r="S52" s="57"/>
      <c r="T52" s="57"/>
    </row>
    <row r="53" spans="1:21" ht="129.75" customHeight="1" x14ac:dyDescent="0.2">
      <c r="A53" s="19">
        <v>5</v>
      </c>
      <c r="B53" s="55" t="str">
        <f t="shared" si="0"/>
        <v>Complaint Analysis-Root Cause</v>
      </c>
      <c r="C53" s="55"/>
      <c r="D53" s="55"/>
      <c r="E53" s="55"/>
      <c r="F53" s="55"/>
      <c r="G53" s="31" t="s">
        <v>63</v>
      </c>
      <c r="H53" s="31" t="s">
        <v>74</v>
      </c>
      <c r="I53" s="31" t="s">
        <v>73</v>
      </c>
      <c r="J53" s="31" t="s">
        <v>73</v>
      </c>
      <c r="K53" s="55" t="s">
        <v>83</v>
      </c>
      <c r="L53" s="55"/>
      <c r="M53" s="55"/>
      <c r="N53" s="55"/>
      <c r="O53" s="55"/>
      <c r="P53" s="55"/>
      <c r="Q53" s="56" t="s">
        <v>21</v>
      </c>
      <c r="R53" s="56"/>
      <c r="S53" s="57"/>
      <c r="T53" s="57"/>
    </row>
    <row r="54" spans="1:21" ht="150.75" customHeight="1" x14ac:dyDescent="0.2">
      <c r="A54" s="19">
        <v>6</v>
      </c>
      <c r="B54" s="55" t="str">
        <f t="shared" ref="B54" si="1">J32</f>
        <v>Notification to AE-CCG</v>
      </c>
      <c r="C54" s="55"/>
      <c r="D54" s="55"/>
      <c r="E54" s="55"/>
      <c r="F54" s="55"/>
      <c r="G54" s="31" t="s">
        <v>65</v>
      </c>
      <c r="H54" s="31" t="s">
        <v>76</v>
      </c>
      <c r="I54" s="1" t="s">
        <v>76</v>
      </c>
      <c r="J54" s="31" t="s">
        <v>76</v>
      </c>
      <c r="K54" s="77" t="s">
        <v>84</v>
      </c>
      <c r="L54" s="55"/>
      <c r="M54" s="55"/>
      <c r="N54" s="55"/>
      <c r="O54" s="55"/>
      <c r="P54" s="55"/>
      <c r="Q54" s="56" t="s">
        <v>18</v>
      </c>
      <c r="R54" s="56"/>
      <c r="S54" s="57">
        <v>44713</v>
      </c>
      <c r="T54" s="57"/>
    </row>
    <row r="55" spans="1:21" ht="18" customHeight="1" x14ac:dyDescent="0.2">
      <c r="A55" s="20"/>
      <c r="B55" s="13"/>
      <c r="C55" s="13"/>
      <c r="D55" s="13"/>
      <c r="E55" s="13"/>
      <c r="F55" s="13"/>
      <c r="G55" s="20"/>
      <c r="H55" s="20"/>
      <c r="I55" s="20"/>
      <c r="J55" s="20"/>
      <c r="K55" s="20"/>
      <c r="L55" s="20"/>
      <c r="M55" s="20"/>
      <c r="N55" s="20"/>
      <c r="O55" s="20"/>
      <c r="P55" s="20"/>
      <c r="Q55" s="13"/>
      <c r="R55" s="13"/>
      <c r="S55" s="21"/>
      <c r="T55" s="21"/>
    </row>
    <row r="56" spans="1:21" ht="18" customHeight="1" x14ac:dyDescent="0.2">
      <c r="A56" s="82" t="s">
        <v>45</v>
      </c>
      <c r="B56" s="82"/>
      <c r="C56" s="82"/>
      <c r="D56" s="82"/>
      <c r="E56" s="82"/>
      <c r="F56" s="13"/>
      <c r="G56" s="20"/>
      <c r="H56" s="20"/>
      <c r="I56" s="20"/>
      <c r="J56" s="20"/>
      <c r="K56" s="20"/>
      <c r="L56" s="20"/>
      <c r="M56" s="20"/>
      <c r="N56" s="20"/>
      <c r="O56" s="20"/>
      <c r="P56" s="20"/>
      <c r="Q56" s="22"/>
      <c r="R56" s="23"/>
      <c r="S56" s="21"/>
      <c r="T56" s="21"/>
    </row>
    <row r="57" spans="1:21" ht="18" customHeight="1" x14ac:dyDescent="0.2">
      <c r="A57" s="73" t="s">
        <v>46</v>
      </c>
      <c r="B57" s="73"/>
      <c r="C57" s="73"/>
      <c r="D57" s="73"/>
      <c r="E57" s="24" t="s">
        <v>47</v>
      </c>
      <c r="F57" s="13"/>
      <c r="G57" s="86" t="s">
        <v>41</v>
      </c>
      <c r="H57" s="89" t="s">
        <v>48</v>
      </c>
      <c r="I57" s="89"/>
      <c r="J57" s="83" t="s">
        <v>52</v>
      </c>
      <c r="K57" s="83"/>
      <c r="L57" s="83"/>
      <c r="M57" s="83"/>
      <c r="N57" s="83"/>
      <c r="O57" s="83"/>
      <c r="P57" s="83"/>
      <c r="Q57" s="22"/>
      <c r="R57" s="75" t="s">
        <v>19</v>
      </c>
      <c r="S57" s="75"/>
      <c r="T57" s="25">
        <f>U57/U61</f>
        <v>0</v>
      </c>
      <c r="U57" s="26">
        <f>COUNTIF(Q49:R54,R57)</f>
        <v>0</v>
      </c>
    </row>
    <row r="58" spans="1:21" ht="18" customHeight="1" x14ac:dyDescent="0.2">
      <c r="A58" s="74"/>
      <c r="B58" s="74"/>
      <c r="C58" s="74"/>
      <c r="D58" s="74"/>
      <c r="E58" s="30"/>
      <c r="F58" s="13"/>
      <c r="G58" s="87"/>
      <c r="H58" s="89"/>
      <c r="I58" s="89"/>
      <c r="J58" s="83"/>
      <c r="K58" s="83"/>
      <c r="L58" s="83"/>
      <c r="M58" s="83"/>
      <c r="N58" s="83"/>
      <c r="O58" s="83"/>
      <c r="P58" s="83"/>
      <c r="Q58" s="22"/>
      <c r="R58" s="76" t="s">
        <v>18</v>
      </c>
      <c r="S58" s="76"/>
      <c r="T58" s="25">
        <f>U58/U61</f>
        <v>0.5</v>
      </c>
      <c r="U58" s="26">
        <f>COUNTIF(Q49:R54,R58)</f>
        <v>3</v>
      </c>
    </row>
    <row r="59" spans="1:21" ht="18" customHeight="1" x14ac:dyDescent="0.2">
      <c r="A59" s="74"/>
      <c r="B59" s="74"/>
      <c r="C59" s="74"/>
      <c r="D59" s="74"/>
      <c r="E59" s="30"/>
      <c r="F59" s="13"/>
      <c r="G59" s="88" t="s">
        <v>42</v>
      </c>
      <c r="H59" s="89" t="s">
        <v>49</v>
      </c>
      <c r="I59" s="89"/>
      <c r="J59" s="83" t="s">
        <v>53</v>
      </c>
      <c r="K59" s="83"/>
      <c r="L59" s="83"/>
      <c r="M59" s="83"/>
      <c r="N59" s="83"/>
      <c r="O59" s="83"/>
      <c r="P59" s="83"/>
      <c r="Q59" s="22"/>
      <c r="R59" s="84" t="s">
        <v>20</v>
      </c>
      <c r="S59" s="84"/>
      <c r="T59" s="25">
        <f>U59/U61</f>
        <v>0</v>
      </c>
      <c r="U59" s="26">
        <f>COUNTIF(Q49:R54,R59)</f>
        <v>0</v>
      </c>
    </row>
    <row r="60" spans="1:21" ht="18" customHeight="1" x14ac:dyDescent="0.2">
      <c r="A60" s="74"/>
      <c r="B60" s="74"/>
      <c r="C60" s="74"/>
      <c r="D60" s="74"/>
      <c r="E60" s="30"/>
      <c r="F60" s="13"/>
      <c r="G60" s="88"/>
      <c r="H60" s="89"/>
      <c r="I60" s="89"/>
      <c r="J60" s="83"/>
      <c r="K60" s="83"/>
      <c r="L60" s="83"/>
      <c r="M60" s="83"/>
      <c r="N60" s="83"/>
      <c r="O60" s="83"/>
      <c r="P60" s="83"/>
      <c r="Q60" s="20"/>
      <c r="R60" s="85" t="s">
        <v>21</v>
      </c>
      <c r="S60" s="85"/>
      <c r="T60" s="25">
        <f>U60/U61</f>
        <v>0.5</v>
      </c>
      <c r="U60" s="26">
        <f>COUNTIF(Q49:R54,R60)</f>
        <v>3</v>
      </c>
    </row>
    <row r="61" spans="1:21" ht="18" customHeight="1" x14ac:dyDescent="0.2">
      <c r="A61" s="74"/>
      <c r="B61" s="74"/>
      <c r="C61" s="74"/>
      <c r="D61" s="74"/>
      <c r="E61" s="30"/>
      <c r="F61" s="13"/>
      <c r="G61" s="88" t="s">
        <v>43</v>
      </c>
      <c r="H61" s="89" t="s">
        <v>50</v>
      </c>
      <c r="I61" s="89"/>
      <c r="J61" s="83" t="s">
        <v>54</v>
      </c>
      <c r="K61" s="83"/>
      <c r="L61" s="83"/>
      <c r="M61" s="83"/>
      <c r="N61" s="83"/>
      <c r="O61" s="83"/>
      <c r="P61" s="83"/>
      <c r="Q61" s="13"/>
      <c r="R61" s="13"/>
      <c r="S61" s="21"/>
      <c r="T61" s="21"/>
      <c r="U61" s="27">
        <f>SUM(U57:U60)</f>
        <v>6</v>
      </c>
    </row>
    <row r="62" spans="1:21" ht="18" customHeight="1" x14ac:dyDescent="0.2">
      <c r="A62" s="74"/>
      <c r="B62" s="74"/>
      <c r="C62" s="74"/>
      <c r="D62" s="74"/>
      <c r="E62" s="30"/>
      <c r="F62" s="13"/>
      <c r="G62" s="88"/>
      <c r="H62" s="89"/>
      <c r="I62" s="89"/>
      <c r="J62" s="83"/>
      <c r="K62" s="83"/>
      <c r="L62" s="83"/>
      <c r="M62" s="83"/>
      <c r="N62" s="83"/>
      <c r="O62" s="83"/>
      <c r="P62" s="83"/>
      <c r="Q62" s="20"/>
      <c r="R62" s="20"/>
      <c r="S62" s="21"/>
      <c r="T62" s="21"/>
    </row>
    <row r="63" spans="1:21" ht="18" customHeight="1" x14ac:dyDescent="0.2">
      <c r="A63" s="74"/>
      <c r="B63" s="74"/>
      <c r="C63" s="74"/>
      <c r="D63" s="74"/>
      <c r="E63" s="30"/>
      <c r="F63" s="13"/>
      <c r="G63" s="88" t="s">
        <v>44</v>
      </c>
      <c r="H63" s="90" t="s">
        <v>51</v>
      </c>
      <c r="I63" s="90"/>
      <c r="J63" s="83" t="s">
        <v>55</v>
      </c>
      <c r="K63" s="83"/>
      <c r="L63" s="83"/>
      <c r="M63" s="83"/>
      <c r="N63" s="83"/>
      <c r="O63" s="83"/>
      <c r="P63" s="83"/>
      <c r="Q63" s="22"/>
      <c r="R63" s="22"/>
      <c r="S63" s="28"/>
      <c r="T63" s="28"/>
    </row>
    <row r="64" spans="1:21" ht="18" customHeight="1" x14ac:dyDescent="0.2">
      <c r="A64" s="74"/>
      <c r="B64" s="74"/>
      <c r="C64" s="74"/>
      <c r="D64" s="74"/>
      <c r="E64" s="30"/>
      <c r="F64" s="13"/>
      <c r="G64" s="88"/>
      <c r="H64" s="90"/>
      <c r="I64" s="90"/>
      <c r="J64" s="83"/>
      <c r="K64" s="83"/>
      <c r="L64" s="83"/>
      <c r="M64" s="83"/>
      <c r="N64" s="83"/>
      <c r="O64" s="83"/>
      <c r="P64" s="83"/>
      <c r="Q64" s="22"/>
      <c r="R64" s="22"/>
      <c r="S64" s="28"/>
      <c r="T64" s="28"/>
    </row>
    <row r="65" spans="1:20" ht="18" customHeight="1" x14ac:dyDescent="0.2">
      <c r="A65" s="20"/>
      <c r="B65" s="13"/>
      <c r="C65" s="13"/>
      <c r="D65" s="13"/>
      <c r="E65" s="13"/>
      <c r="F65" s="13"/>
      <c r="G65" s="20"/>
      <c r="H65" s="20"/>
      <c r="I65" s="20"/>
      <c r="J65" s="20"/>
      <c r="K65" s="20"/>
      <c r="L65" s="20"/>
      <c r="M65" s="20"/>
      <c r="N65" s="20"/>
      <c r="O65" s="20"/>
      <c r="P65" s="20"/>
      <c r="Q65" s="13"/>
      <c r="R65" s="13"/>
      <c r="S65" s="21"/>
      <c r="T65" s="21"/>
    </row>
    <row r="66" spans="1:20" ht="18" customHeight="1" x14ac:dyDescent="0.2">
      <c r="A66" s="20"/>
      <c r="B66" s="13"/>
      <c r="C66" s="13"/>
      <c r="D66" s="13"/>
      <c r="E66" s="13"/>
      <c r="F66" s="13"/>
      <c r="G66" s="20"/>
      <c r="H66" s="20"/>
      <c r="I66" s="20"/>
      <c r="J66" s="20"/>
      <c r="K66" s="20"/>
      <c r="L66" s="20"/>
      <c r="M66" s="20"/>
      <c r="N66" s="20"/>
      <c r="O66" s="20"/>
      <c r="P66" s="20"/>
      <c r="Q66" s="20"/>
      <c r="R66" s="20"/>
      <c r="S66" s="21"/>
      <c r="T66" s="21"/>
    </row>
    <row r="67" spans="1:20" ht="18" customHeight="1" x14ac:dyDescent="0.2">
      <c r="A67" s="20"/>
      <c r="B67" s="13"/>
      <c r="C67" s="13"/>
      <c r="D67" s="13"/>
      <c r="E67" s="13"/>
      <c r="F67" s="13"/>
      <c r="G67" s="20"/>
      <c r="H67" s="20"/>
      <c r="I67" s="20"/>
      <c r="J67" s="20"/>
      <c r="K67" s="20"/>
      <c r="L67" s="20"/>
      <c r="M67" s="20"/>
      <c r="N67" s="20"/>
      <c r="O67" s="20"/>
      <c r="P67" s="20"/>
      <c r="Q67" s="22"/>
      <c r="R67" s="22"/>
      <c r="S67" s="28"/>
      <c r="T67" s="28"/>
    </row>
    <row r="68" spans="1:20" ht="18" customHeight="1" x14ac:dyDescent="0.2">
      <c r="A68" s="20"/>
      <c r="B68" s="13"/>
      <c r="C68" s="13"/>
      <c r="D68" s="13"/>
      <c r="E68" s="13"/>
      <c r="F68" s="13"/>
      <c r="G68" s="20"/>
      <c r="H68" s="20"/>
      <c r="I68" s="20"/>
      <c r="J68" s="20"/>
      <c r="K68" s="20"/>
      <c r="L68" s="20"/>
      <c r="M68" s="20"/>
      <c r="N68" s="20"/>
      <c r="O68" s="20"/>
      <c r="P68" s="20"/>
      <c r="Q68" s="22"/>
      <c r="R68" s="22"/>
      <c r="S68" s="28"/>
      <c r="T68" s="28"/>
    </row>
    <row r="69" spans="1:20" ht="18" customHeight="1" x14ac:dyDescent="0.2">
      <c r="A69" s="20"/>
      <c r="B69" s="13"/>
      <c r="C69" s="13"/>
      <c r="D69" s="13"/>
      <c r="E69" s="13"/>
      <c r="F69" s="13"/>
      <c r="G69" s="20"/>
      <c r="H69" s="20"/>
      <c r="I69" s="20"/>
      <c r="J69" s="20"/>
      <c r="K69" s="20"/>
      <c r="L69" s="20"/>
      <c r="M69" s="20"/>
      <c r="N69" s="20"/>
      <c r="O69" s="20"/>
      <c r="P69" s="20"/>
      <c r="Q69" s="22"/>
      <c r="R69" s="22"/>
      <c r="S69" s="21"/>
      <c r="T69" s="21"/>
    </row>
    <row r="70" spans="1:20" ht="18" customHeight="1" x14ac:dyDescent="0.2">
      <c r="A70" s="20"/>
      <c r="B70" s="13"/>
      <c r="C70" s="13"/>
      <c r="D70" s="13"/>
      <c r="E70" s="13"/>
      <c r="F70" s="13"/>
      <c r="G70" s="29"/>
      <c r="H70" s="29"/>
      <c r="I70" s="29"/>
      <c r="J70" s="29"/>
      <c r="K70" s="20"/>
      <c r="L70" s="20"/>
      <c r="M70" s="20"/>
      <c r="N70" s="20"/>
      <c r="O70" s="20"/>
      <c r="P70" s="20"/>
      <c r="Q70" s="22"/>
      <c r="R70" s="22"/>
      <c r="S70" s="28"/>
      <c r="T70" s="28"/>
    </row>
    <row r="71" spans="1:20" ht="18" customHeight="1" x14ac:dyDescent="0.2"/>
    <row r="72" spans="1:20" ht="18" customHeight="1" x14ac:dyDescent="0.2"/>
    <row r="73" spans="1:20" ht="18" customHeight="1" x14ac:dyDescent="0.2"/>
    <row r="74" spans="1:20" ht="18" customHeight="1" x14ac:dyDescent="0.2"/>
    <row r="75" spans="1:20" ht="18" customHeight="1" x14ac:dyDescent="0.2"/>
    <row r="76" spans="1:20" ht="18" customHeight="1" x14ac:dyDescent="0.2"/>
    <row r="77" spans="1:20" ht="18" customHeight="1" x14ac:dyDescent="0.2"/>
    <row r="78" spans="1:20" ht="18" customHeight="1" x14ac:dyDescent="0.2"/>
    <row r="79" spans="1:20" ht="18" customHeight="1" x14ac:dyDescent="0.2"/>
    <row r="80" spans="1:2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sheetData>
  <sheetProtection formatRows="0" insertRows="0" selectLockedCells="1" autoFilter="0"/>
  <mergeCells count="179">
    <mergeCell ref="R59:S59"/>
    <mergeCell ref="R60:S60"/>
    <mergeCell ref="G57:G58"/>
    <mergeCell ref="G59:G60"/>
    <mergeCell ref="G61:G62"/>
    <mergeCell ref="G63:G64"/>
    <mergeCell ref="H57:I58"/>
    <mergeCell ref="H59:I60"/>
    <mergeCell ref="H61:I62"/>
    <mergeCell ref="H63:I64"/>
    <mergeCell ref="A59:D59"/>
    <mergeCell ref="A60:D60"/>
    <mergeCell ref="A61:D61"/>
    <mergeCell ref="A62:D62"/>
    <mergeCell ref="A63:D63"/>
    <mergeCell ref="A64:D64"/>
    <mergeCell ref="A56:E56"/>
    <mergeCell ref="J57:P58"/>
    <mergeCell ref="J59:P60"/>
    <mergeCell ref="J61:P62"/>
    <mergeCell ref="J63:P64"/>
    <mergeCell ref="S38:T38"/>
    <mergeCell ref="J36:O36"/>
    <mergeCell ref="P36:R36"/>
    <mergeCell ref="S36:T36"/>
    <mergeCell ref="J37:O37"/>
    <mergeCell ref="P37:R37"/>
    <mergeCell ref="S37:T37"/>
    <mergeCell ref="A57:D57"/>
    <mergeCell ref="A58:D58"/>
    <mergeCell ref="R57:S57"/>
    <mergeCell ref="R58:S58"/>
    <mergeCell ref="F46:G46"/>
    <mergeCell ref="F38:G38"/>
    <mergeCell ref="K54:P54"/>
    <mergeCell ref="A44:E44"/>
    <mergeCell ref="A47:T47"/>
    <mergeCell ref="B54:F54"/>
    <mergeCell ref="Q54:R54"/>
    <mergeCell ref="S54:T54"/>
    <mergeCell ref="B48:F48"/>
    <mergeCell ref="K48:P48"/>
    <mergeCell ref="Q48:R48"/>
    <mergeCell ref="S48:T48"/>
    <mergeCell ref="S46:T46"/>
    <mergeCell ref="S35:T35"/>
    <mergeCell ref="S29:T29"/>
    <mergeCell ref="J31:O31"/>
    <mergeCell ref="P31:R31"/>
    <mergeCell ref="S31:T31"/>
    <mergeCell ref="J32:O32"/>
    <mergeCell ref="P32:R32"/>
    <mergeCell ref="S32:T32"/>
    <mergeCell ref="S30:T30"/>
    <mergeCell ref="J29:O29"/>
    <mergeCell ref="P29:R29"/>
    <mergeCell ref="J30:O30"/>
    <mergeCell ref="P30:R30"/>
    <mergeCell ref="G1:I1"/>
    <mergeCell ref="D1:F1"/>
    <mergeCell ref="A1:C1"/>
    <mergeCell ref="F28:G28"/>
    <mergeCell ref="A29:E29"/>
    <mergeCell ref="F29:G29"/>
    <mergeCell ref="S33:T33"/>
    <mergeCell ref="J34:O34"/>
    <mergeCell ref="P34:R34"/>
    <mergeCell ref="S34:T34"/>
    <mergeCell ref="C23:D23"/>
    <mergeCell ref="H23:I23"/>
    <mergeCell ref="Q23:T23"/>
    <mergeCell ref="O23:P23"/>
    <mergeCell ref="L23:M23"/>
    <mergeCell ref="I25:T25"/>
    <mergeCell ref="J19:T19"/>
    <mergeCell ref="A19:I19"/>
    <mergeCell ref="S28:T28"/>
    <mergeCell ref="S27:T27"/>
    <mergeCell ref="P27:R27"/>
    <mergeCell ref="J23:K23"/>
    <mergeCell ref="A25:G25"/>
    <mergeCell ref="A20:T20"/>
    <mergeCell ref="J38:O38"/>
    <mergeCell ref="P38:R38"/>
    <mergeCell ref="A33:E33"/>
    <mergeCell ref="A35:E35"/>
    <mergeCell ref="J35:O35"/>
    <mergeCell ref="P35:R35"/>
    <mergeCell ref="F36:G36"/>
    <mergeCell ref="A37:E37"/>
    <mergeCell ref="J33:O33"/>
    <mergeCell ref="P33:R33"/>
    <mergeCell ref="B52:F52"/>
    <mergeCell ref="Q52:R52"/>
    <mergeCell ref="S52:T52"/>
    <mergeCell ref="A41:E41"/>
    <mergeCell ref="F41:G41"/>
    <mergeCell ref="A42:E42"/>
    <mergeCell ref="F42:G42"/>
    <mergeCell ref="F43:G43"/>
    <mergeCell ref="J46:O46"/>
    <mergeCell ref="P46:R46"/>
    <mergeCell ref="A46:E46"/>
    <mergeCell ref="S45:T45"/>
    <mergeCell ref="J45:O45"/>
    <mergeCell ref="P45:R45"/>
    <mergeCell ref="A45:E45"/>
    <mergeCell ref="S44:T44"/>
    <mergeCell ref="J44:O44"/>
    <mergeCell ref="P44:R44"/>
    <mergeCell ref="A39:E39"/>
    <mergeCell ref="F39:G39"/>
    <mergeCell ref="A30:E30"/>
    <mergeCell ref="F30:G30"/>
    <mergeCell ref="A31:E31"/>
    <mergeCell ref="F31:G31"/>
    <mergeCell ref="A32:E32"/>
    <mergeCell ref="F32:G32"/>
    <mergeCell ref="F26:G26"/>
    <mergeCell ref="F37:G37"/>
    <mergeCell ref="A38:E38"/>
    <mergeCell ref="F35:G35"/>
    <mergeCell ref="F33:G33"/>
    <mergeCell ref="A34:E34"/>
    <mergeCell ref="F34:G34"/>
    <mergeCell ref="A36:E36"/>
    <mergeCell ref="F40:G40"/>
    <mergeCell ref="F44:G44"/>
    <mergeCell ref="F45:G45"/>
    <mergeCell ref="B53:F53"/>
    <mergeCell ref="Q53:R53"/>
    <mergeCell ref="S53:T53"/>
    <mergeCell ref="S49:T49"/>
    <mergeCell ref="B50:F50"/>
    <mergeCell ref="Q50:R50"/>
    <mergeCell ref="S50:T50"/>
    <mergeCell ref="B51:F51"/>
    <mergeCell ref="Q51:R51"/>
    <mergeCell ref="S51:T51"/>
    <mergeCell ref="K49:P49"/>
    <mergeCell ref="K50:P50"/>
    <mergeCell ref="K51:P51"/>
    <mergeCell ref="K52:P52"/>
    <mergeCell ref="K53:P53"/>
    <mergeCell ref="B49:F49"/>
    <mergeCell ref="Q49:R49"/>
    <mergeCell ref="S40:T40"/>
    <mergeCell ref="A40:E40"/>
    <mergeCell ref="S41:T41"/>
    <mergeCell ref="A43:E43"/>
    <mergeCell ref="A22:T22"/>
    <mergeCell ref="A23:B23"/>
    <mergeCell ref="F23:G23"/>
    <mergeCell ref="J26:O26"/>
    <mergeCell ref="P26:R26"/>
    <mergeCell ref="A21:D21"/>
    <mergeCell ref="E21:T21"/>
    <mergeCell ref="J28:O28"/>
    <mergeCell ref="P28:R28"/>
    <mergeCell ref="A24:T24"/>
    <mergeCell ref="S26:T26"/>
    <mergeCell ref="J27:O27"/>
    <mergeCell ref="A26:E26"/>
    <mergeCell ref="A27:E27"/>
    <mergeCell ref="F27:G27"/>
    <mergeCell ref="A28:E28"/>
    <mergeCell ref="J39:O39"/>
    <mergeCell ref="P39:R39"/>
    <mergeCell ref="S39:T39"/>
    <mergeCell ref="J41:O41"/>
    <mergeCell ref="P41:R41"/>
    <mergeCell ref="J42:O42"/>
    <mergeCell ref="P42:R42"/>
    <mergeCell ref="J43:O43"/>
    <mergeCell ref="P43:R43"/>
    <mergeCell ref="J40:O40"/>
    <mergeCell ref="P40:R40"/>
    <mergeCell ref="S42:T42"/>
    <mergeCell ref="S43:T43"/>
  </mergeCells>
  <conditionalFormatting sqref="Q49:R49">
    <cfRule type="cellIs" dxfId="7" priority="17" stopIfTrue="1" operator="equal">
      <formula>$D$5</formula>
    </cfRule>
    <cfRule type="cellIs" dxfId="6" priority="18" operator="equal">
      <formula>$D$4</formula>
    </cfRule>
    <cfRule type="cellIs" dxfId="5" priority="19" operator="equal">
      <formula>$D$3</formula>
    </cfRule>
    <cfRule type="cellIs" dxfId="4" priority="20" operator="equal">
      <formula>$D$2</formula>
    </cfRule>
  </conditionalFormatting>
  <conditionalFormatting sqref="Q50:R54">
    <cfRule type="cellIs" dxfId="3" priority="13" stopIfTrue="1" operator="equal">
      <formula>$D$5</formula>
    </cfRule>
    <cfRule type="cellIs" dxfId="2" priority="14" operator="equal">
      <formula>$D$4</formula>
    </cfRule>
    <cfRule type="cellIs" dxfId="1" priority="15" operator="equal">
      <formula>$D$3</formula>
    </cfRule>
    <cfRule type="cellIs" dxfId="0" priority="16" operator="equal">
      <formula>$D$2</formula>
    </cfRule>
  </conditionalFormatting>
  <dataValidations count="2">
    <dataValidation type="list" allowBlank="1" showInputMessage="1" showErrorMessage="1" sqref="Q49:R54">
      <formula1>$D$2:$D$5</formula1>
    </dataValidation>
    <dataValidation type="list" allowBlank="1" showInputMessage="1" showErrorMessage="1" sqref="F27:G46">
      <formula1>$A$2:$A$18</formula1>
    </dataValidation>
  </dataValidations>
  <printOptions horizontalCentered="1"/>
  <pageMargins left="0.2" right="0.2" top="0.5" bottom="0.5" header="0" footer="0"/>
  <pageSetup paperSize="9" scale="75"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Template!Print_Titles</vt:lpstr>
    </vt:vector>
  </TitlesOfParts>
  <Company>Saudi Aramco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Bashayr Al Sharidi</cp:lastModifiedBy>
  <cp:lastPrinted>2021-06-29T11:14:55Z</cp:lastPrinted>
  <dcterms:created xsi:type="dcterms:W3CDTF">2009-05-05T14:10:30Z</dcterms:created>
  <dcterms:modified xsi:type="dcterms:W3CDTF">2022-02-24T09:47:24Z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