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drawings/drawing28.xml" ContentType="application/vnd.openxmlformats-officedocument.drawing+xml"/>
  <Override PartName="/xl/comments28.xml" ContentType="application/vnd.openxmlformats-officedocument.spreadsheetml.comments+xml"/>
  <Override PartName="/xl/drawings/drawing29.xml" ContentType="application/vnd.openxmlformats-officedocument.drawing+xml"/>
  <Override PartName="/xl/comments2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defaultThemeVersion="124226"/>
  <mc:AlternateContent xmlns:mc="http://schemas.openxmlformats.org/markup-compatibility/2006">
    <mc:Choice Requires="x15">
      <x15ac:absPath xmlns:x15ac="http://schemas.microsoft.com/office/spreadsheetml/2010/11/ac" url="D:\Desktop\Today\"/>
    </mc:Choice>
  </mc:AlternateContent>
  <xr:revisionPtr revIDLastSave="0" documentId="13_ncr:1_{E9DAADFB-D403-418B-9D28-01B4CD57FE98}" xr6:coauthVersionLast="47" xr6:coauthVersionMax="47" xr10:uidLastSave="{00000000-0000-0000-0000-000000000000}"/>
  <bookViews>
    <workbookView xWindow="-120" yWindow="-120" windowWidth="20730" windowHeight="11040" tabRatio="802" activeTab="4" xr2:uid="{00000000-000D-0000-FFFF-FFFF00000000}"/>
  </bookViews>
  <sheets>
    <sheet name="ADM" sheetId="1" r:id="rId1"/>
    <sheet name="CSD" sheetId="2" r:id="rId2"/>
    <sheet name="FLT" sheetId="4" r:id="rId3"/>
    <sheet name="FIN" sheetId="3" r:id="rId4"/>
    <sheet name="GW" sheetId="39" r:id="rId5"/>
    <sheet name="HCR" sheetId="6" r:id="rId6"/>
    <sheet name="HRD" sheetId="7" r:id="rId7"/>
    <sheet name="INV" sheetId="8" r:id="rId8"/>
    <sheet name="ITD" sheetId="9" r:id="rId9"/>
    <sheet name="LGL" sheetId="10" r:id="rId10"/>
    <sheet name="LOG-FUL" sheetId="11" r:id="rId11"/>
    <sheet name="LOG Huawei" sheetId="27" r:id="rId12"/>
    <sheet name="LOG" sheetId="12" r:id="rId13"/>
    <sheet name="LOG-RTS" sheetId="13" r:id="rId14"/>
    <sheet name="MKT (2)" sheetId="33" r:id="rId15"/>
    <sheet name="MOH" sheetId="15" r:id="rId16"/>
    <sheet name="MRM" sheetId="38" r:id="rId17"/>
    <sheet name="MRM-KAUST" sheetId="32" r:id="rId18"/>
    <sheet name="OPS-STN" sheetId="29" r:id="rId19"/>
    <sheet name="OPS" sheetId="17" r:id="rId20"/>
    <sheet name="SSC" sheetId="34" r:id="rId21"/>
    <sheet name="OVG" sheetId="18" r:id="rId22"/>
    <sheet name="PUR" sheetId="19" r:id="rId23"/>
    <sheet name="QRM" sheetId="20" r:id="rId24"/>
    <sheet name="SDC" sheetId="35" r:id="rId25"/>
    <sheet name="SFD (3)" sheetId="37" r:id="rId26"/>
    <sheet name="SLS" sheetId="24" r:id="rId27"/>
    <sheet name="UTL" sheetId="25" r:id="rId28"/>
    <sheet name="OPS LMX" sheetId="28" r:id="rId29"/>
  </sheets>
  <definedNames>
    <definedName name="_xlnm._FilterDatabase" localSheetId="4" hidden="1">GW!$A$3:$K$236</definedName>
    <definedName name="_xlnm.Print_Area" localSheetId="26">SLS!$A$1:$J$146</definedName>
    <definedName name="Z_28E7F4B7_DA1F_4E9B_BFF9_2F465F57630B_.wvu.FilterData" localSheetId="26" hidden="1">SLS!$A$3:$K$211</definedName>
    <definedName name="Z_A31E00A3_19DA_495D_AB72_8D4CD5A01C54_.wvu.FilterData" localSheetId="0" hidden="1">ADM!$A$3:$K$225</definedName>
    <definedName name="Z_A31E00A3_19DA_495D_AB72_8D4CD5A01C54_.wvu.FilterData" localSheetId="1" hidden="1">CSD!$A$3:$K$193</definedName>
    <definedName name="Z_A31E00A3_19DA_495D_AB72_8D4CD5A01C54_.wvu.FilterData" localSheetId="3" hidden="1">FIN!$A$3:$K$183</definedName>
    <definedName name="Z_A31E00A3_19DA_495D_AB72_8D4CD5A01C54_.wvu.FilterData" localSheetId="2" hidden="1">FLT!$A$3:$K$194</definedName>
    <definedName name="Z_A31E00A3_19DA_495D_AB72_8D4CD5A01C54_.wvu.FilterData" localSheetId="4" hidden="1">GW!$A$3:$K$236</definedName>
    <definedName name="Z_A31E00A3_19DA_495D_AB72_8D4CD5A01C54_.wvu.FilterData" localSheetId="5" hidden="1">HCR!$A$3:$K$209</definedName>
    <definedName name="Z_A31E00A3_19DA_495D_AB72_8D4CD5A01C54_.wvu.FilterData" localSheetId="6" hidden="1">HRD!$A$3:$K$319</definedName>
    <definedName name="Z_A31E00A3_19DA_495D_AB72_8D4CD5A01C54_.wvu.FilterData" localSheetId="7" hidden="1">INV!$A$3:$K$202</definedName>
    <definedName name="Z_A31E00A3_19DA_495D_AB72_8D4CD5A01C54_.wvu.FilterData" localSheetId="8" hidden="1">ITD!$A$3:$K$195</definedName>
    <definedName name="Z_A31E00A3_19DA_495D_AB72_8D4CD5A01C54_.wvu.FilterData" localSheetId="9" hidden="1">LGL!$A$3:$K$207</definedName>
    <definedName name="Z_A31E00A3_19DA_495D_AB72_8D4CD5A01C54_.wvu.FilterData" localSheetId="12" hidden="1">LOG!$A$3:$K$214</definedName>
    <definedName name="Z_A31E00A3_19DA_495D_AB72_8D4CD5A01C54_.wvu.FilterData" localSheetId="11" hidden="1">'LOG Huawei'!$A$3:$K$223</definedName>
    <definedName name="Z_A31E00A3_19DA_495D_AB72_8D4CD5A01C54_.wvu.FilterData" localSheetId="10" hidden="1">'LOG-FUL'!$A$3:$K$205</definedName>
    <definedName name="Z_A31E00A3_19DA_495D_AB72_8D4CD5A01C54_.wvu.FilterData" localSheetId="13" hidden="1">'LOG-RTS'!$A$3:$K$278</definedName>
    <definedName name="Z_A31E00A3_19DA_495D_AB72_8D4CD5A01C54_.wvu.FilterData" localSheetId="14" hidden="1">'MKT (2)'!$A$3:$K$214</definedName>
    <definedName name="Z_A31E00A3_19DA_495D_AB72_8D4CD5A01C54_.wvu.FilterData" localSheetId="15" hidden="1">MOH!$A$3:$K$214</definedName>
    <definedName name="Z_A31E00A3_19DA_495D_AB72_8D4CD5A01C54_.wvu.FilterData" localSheetId="16" hidden="1">MRM!$A$3:$K$201</definedName>
    <definedName name="Z_A31E00A3_19DA_495D_AB72_8D4CD5A01C54_.wvu.FilterData" localSheetId="17" hidden="1">'MRM-KAUST'!$A$3:$K$222</definedName>
    <definedName name="Z_A31E00A3_19DA_495D_AB72_8D4CD5A01C54_.wvu.FilterData" localSheetId="19" hidden="1">OPS!$A$3:$K$201</definedName>
    <definedName name="Z_A31E00A3_19DA_495D_AB72_8D4CD5A01C54_.wvu.FilterData" localSheetId="28" hidden="1">'OPS LMX'!$A$3:$K$219</definedName>
    <definedName name="Z_A31E00A3_19DA_495D_AB72_8D4CD5A01C54_.wvu.FilterData" localSheetId="18" hidden="1">'OPS-STN'!$A$3:$K$253</definedName>
    <definedName name="Z_A31E00A3_19DA_495D_AB72_8D4CD5A01C54_.wvu.FilterData" localSheetId="21" hidden="1">OVG!$A$3:$K$210</definedName>
    <definedName name="Z_A31E00A3_19DA_495D_AB72_8D4CD5A01C54_.wvu.FilterData" localSheetId="22" hidden="1">PUR!$A$3:$K$198</definedName>
    <definedName name="Z_A31E00A3_19DA_495D_AB72_8D4CD5A01C54_.wvu.FilterData" localSheetId="23" hidden="1">QRM!$A$3:$K$265</definedName>
    <definedName name="Z_A31E00A3_19DA_495D_AB72_8D4CD5A01C54_.wvu.FilterData" localSheetId="24" hidden="1">SDC!$A$5:$K$213</definedName>
    <definedName name="Z_A31E00A3_19DA_495D_AB72_8D4CD5A01C54_.wvu.FilterData" localSheetId="25" hidden="1">'SFD (3)'!$A$3:$K$212</definedName>
    <definedName name="Z_A31E00A3_19DA_495D_AB72_8D4CD5A01C54_.wvu.FilterData" localSheetId="26" hidden="1">SLS!$A$3:$K$211</definedName>
    <definedName name="Z_A31E00A3_19DA_495D_AB72_8D4CD5A01C54_.wvu.FilterData" localSheetId="20" hidden="1">SSC!$A$3:$K$179</definedName>
    <definedName name="Z_A31E00A3_19DA_495D_AB72_8D4CD5A01C54_.wvu.FilterData" localSheetId="27" hidden="1">UTL!$A$3:$K$190</definedName>
    <definedName name="Z_A31E00A3_19DA_495D_AB72_8D4CD5A01C54_.wvu.PrintArea" localSheetId="26" hidden="1">SLS!$A$1:$J$146</definedName>
    <definedName name="Z_A31E00A3_19DA_495D_AB72_8D4CD5A01C54_.wvu.Rows" localSheetId="0" hidden="1">ADM!$106:$107,ADM!$186:$189</definedName>
    <definedName name="Z_A31E00A3_19DA_495D_AB72_8D4CD5A01C54_.wvu.Rows" localSheetId="1" hidden="1">CSD!$154:$157</definedName>
    <definedName name="Z_A31E00A3_19DA_495D_AB72_8D4CD5A01C54_.wvu.Rows" localSheetId="3" hidden="1">FIN!$144:$147</definedName>
    <definedName name="Z_A31E00A3_19DA_495D_AB72_8D4CD5A01C54_.wvu.Rows" localSheetId="2" hidden="1">FLT!$155:$158</definedName>
    <definedName name="Z_A31E00A3_19DA_495D_AB72_8D4CD5A01C54_.wvu.Rows" localSheetId="4" hidden="1">GW!$197:$200</definedName>
    <definedName name="Z_A31E00A3_19DA_495D_AB72_8D4CD5A01C54_.wvu.Rows" localSheetId="5" hidden="1">HCR!$170:$173</definedName>
    <definedName name="Z_A31E00A3_19DA_495D_AB72_8D4CD5A01C54_.wvu.Rows" localSheetId="6" hidden="1">HRD!$136:$139</definedName>
    <definedName name="Z_A31E00A3_19DA_495D_AB72_8D4CD5A01C54_.wvu.Rows" localSheetId="7" hidden="1">INV!$163:$166</definedName>
    <definedName name="Z_A31E00A3_19DA_495D_AB72_8D4CD5A01C54_.wvu.Rows" localSheetId="8" hidden="1">ITD!$156:$159</definedName>
    <definedName name="Z_A31E00A3_19DA_495D_AB72_8D4CD5A01C54_.wvu.Rows" localSheetId="9" hidden="1">LGL!$168:$171</definedName>
    <definedName name="Z_A31E00A3_19DA_495D_AB72_8D4CD5A01C54_.wvu.Rows" localSheetId="12" hidden="1">LOG!$175:$178</definedName>
    <definedName name="Z_A31E00A3_19DA_495D_AB72_8D4CD5A01C54_.wvu.Rows" localSheetId="11" hidden="1">'LOG Huawei'!$184:$187</definedName>
    <definedName name="Z_A31E00A3_19DA_495D_AB72_8D4CD5A01C54_.wvu.Rows" localSheetId="10" hidden="1">'LOG-FUL'!$166:$169</definedName>
    <definedName name="Z_A31E00A3_19DA_495D_AB72_8D4CD5A01C54_.wvu.Rows" localSheetId="13" hidden="1">'LOG-RTS'!$239:$242</definedName>
    <definedName name="Z_A31E00A3_19DA_495D_AB72_8D4CD5A01C54_.wvu.Rows" localSheetId="14" hidden="1">'MKT (2)'!$175:$178</definedName>
    <definedName name="Z_A31E00A3_19DA_495D_AB72_8D4CD5A01C54_.wvu.Rows" localSheetId="15" hidden="1">MOH!$175:$178</definedName>
    <definedName name="Z_A31E00A3_19DA_495D_AB72_8D4CD5A01C54_.wvu.Rows" localSheetId="16" hidden="1">MRM!$162:$165</definedName>
    <definedName name="Z_A31E00A3_19DA_495D_AB72_8D4CD5A01C54_.wvu.Rows" localSheetId="17" hidden="1">'MRM-KAUST'!$183:$186</definedName>
    <definedName name="Z_A31E00A3_19DA_495D_AB72_8D4CD5A01C54_.wvu.Rows" localSheetId="19" hidden="1">OPS!#REF!</definedName>
    <definedName name="Z_A31E00A3_19DA_495D_AB72_8D4CD5A01C54_.wvu.Rows" localSheetId="28" hidden="1">'OPS LMX'!$180:$183</definedName>
    <definedName name="Z_A31E00A3_19DA_495D_AB72_8D4CD5A01C54_.wvu.Rows" localSheetId="18" hidden="1">'OPS-STN'!$149:$152</definedName>
    <definedName name="Z_A31E00A3_19DA_495D_AB72_8D4CD5A01C54_.wvu.Rows" localSheetId="21" hidden="1">OVG!$171:$174</definedName>
    <definedName name="Z_A31E00A3_19DA_495D_AB72_8D4CD5A01C54_.wvu.Rows" localSheetId="22" hidden="1">PUR!$159:$162</definedName>
    <definedName name="Z_A31E00A3_19DA_495D_AB72_8D4CD5A01C54_.wvu.Rows" localSheetId="23" hidden="1">QRM!$226:$229</definedName>
    <definedName name="Z_A31E00A3_19DA_495D_AB72_8D4CD5A01C54_.wvu.Rows" localSheetId="24" hidden="1">SDC!$174:$177</definedName>
    <definedName name="Z_A31E00A3_19DA_495D_AB72_8D4CD5A01C54_.wvu.Rows" localSheetId="25" hidden="1">'SFD (3)'!$173:$176</definedName>
    <definedName name="Z_A31E00A3_19DA_495D_AB72_8D4CD5A01C54_.wvu.Rows" localSheetId="26" hidden="1">SLS!$172:$175</definedName>
    <definedName name="Z_A31E00A3_19DA_495D_AB72_8D4CD5A01C54_.wvu.Rows" localSheetId="20" hidden="1">SSC!$117:$120</definedName>
    <definedName name="Z_A31E00A3_19DA_495D_AB72_8D4CD5A01C54_.wvu.Rows" localSheetId="27" hidden="1">UTL!$151:$154</definedName>
    <definedName name="Z_A9375DF8_4E07_4A3C_9691_43D9399E5425_.wvu.FilterData" localSheetId="0" hidden="1">ADM!$A$3:$K$225</definedName>
    <definedName name="Z_A9375DF8_4E07_4A3C_9691_43D9399E5425_.wvu.FilterData" localSheetId="1" hidden="1">CSD!$A$3:$K$193</definedName>
    <definedName name="Z_A9375DF8_4E07_4A3C_9691_43D9399E5425_.wvu.FilterData" localSheetId="3" hidden="1">FIN!$A$3:$K$183</definedName>
    <definedName name="Z_A9375DF8_4E07_4A3C_9691_43D9399E5425_.wvu.FilterData" localSheetId="2" hidden="1">FLT!$A$3:$K$194</definedName>
    <definedName name="Z_A9375DF8_4E07_4A3C_9691_43D9399E5425_.wvu.FilterData" localSheetId="4" hidden="1">GW!$A$3:$K$236</definedName>
    <definedName name="Z_A9375DF8_4E07_4A3C_9691_43D9399E5425_.wvu.FilterData" localSheetId="5" hidden="1">HCR!$A$3:$K$209</definedName>
    <definedName name="Z_A9375DF8_4E07_4A3C_9691_43D9399E5425_.wvu.FilterData" localSheetId="6" hidden="1">HRD!$A$3:$K$319</definedName>
    <definedName name="Z_A9375DF8_4E07_4A3C_9691_43D9399E5425_.wvu.FilterData" localSheetId="7" hidden="1">INV!$A$3:$K$202</definedName>
    <definedName name="Z_A9375DF8_4E07_4A3C_9691_43D9399E5425_.wvu.FilterData" localSheetId="8" hidden="1">ITD!$A$3:$K$195</definedName>
    <definedName name="Z_A9375DF8_4E07_4A3C_9691_43D9399E5425_.wvu.FilterData" localSheetId="9" hidden="1">LGL!$A$3:$K$207</definedName>
    <definedName name="Z_A9375DF8_4E07_4A3C_9691_43D9399E5425_.wvu.FilterData" localSheetId="12" hidden="1">LOG!$A$3:$K$214</definedName>
    <definedName name="Z_A9375DF8_4E07_4A3C_9691_43D9399E5425_.wvu.FilterData" localSheetId="11" hidden="1">'LOG Huawei'!$A$3:$K$223</definedName>
    <definedName name="Z_A9375DF8_4E07_4A3C_9691_43D9399E5425_.wvu.FilterData" localSheetId="10" hidden="1">'LOG-FUL'!$A$3:$K$205</definedName>
    <definedName name="Z_A9375DF8_4E07_4A3C_9691_43D9399E5425_.wvu.FilterData" localSheetId="13" hidden="1">'LOG-RTS'!$A$3:$K$278</definedName>
    <definedName name="Z_A9375DF8_4E07_4A3C_9691_43D9399E5425_.wvu.FilterData" localSheetId="14" hidden="1">'MKT (2)'!$A$3:$K$214</definedName>
    <definedName name="Z_A9375DF8_4E07_4A3C_9691_43D9399E5425_.wvu.FilterData" localSheetId="15" hidden="1">MOH!$A$3:$K$214</definedName>
    <definedName name="Z_A9375DF8_4E07_4A3C_9691_43D9399E5425_.wvu.FilterData" localSheetId="16" hidden="1">MRM!$A$3:$K$201</definedName>
    <definedName name="Z_A9375DF8_4E07_4A3C_9691_43D9399E5425_.wvu.FilterData" localSheetId="17" hidden="1">'MRM-KAUST'!$A$3:$K$222</definedName>
    <definedName name="Z_A9375DF8_4E07_4A3C_9691_43D9399E5425_.wvu.FilterData" localSheetId="19" hidden="1">OPS!$A$3:$K$201</definedName>
    <definedName name="Z_A9375DF8_4E07_4A3C_9691_43D9399E5425_.wvu.FilterData" localSheetId="28" hidden="1">'OPS LMX'!$A$3:$K$219</definedName>
    <definedName name="Z_A9375DF8_4E07_4A3C_9691_43D9399E5425_.wvu.FilterData" localSheetId="18" hidden="1">'OPS-STN'!$A$3:$K$253</definedName>
    <definedName name="Z_A9375DF8_4E07_4A3C_9691_43D9399E5425_.wvu.FilterData" localSheetId="21" hidden="1">OVG!$A$3:$K$210</definedName>
    <definedName name="Z_A9375DF8_4E07_4A3C_9691_43D9399E5425_.wvu.FilterData" localSheetId="22" hidden="1">PUR!$A$3:$K$198</definedName>
    <definedName name="Z_A9375DF8_4E07_4A3C_9691_43D9399E5425_.wvu.FilterData" localSheetId="23" hidden="1">QRM!$A$3:$K$265</definedName>
    <definedName name="Z_A9375DF8_4E07_4A3C_9691_43D9399E5425_.wvu.FilterData" localSheetId="24" hidden="1">SDC!$A$5:$K$213</definedName>
    <definedName name="Z_A9375DF8_4E07_4A3C_9691_43D9399E5425_.wvu.FilterData" localSheetId="25" hidden="1">'SFD (3)'!$A$3:$K$212</definedName>
    <definedName name="Z_A9375DF8_4E07_4A3C_9691_43D9399E5425_.wvu.FilterData" localSheetId="26" hidden="1">SLS!$A$3:$K$211</definedName>
    <definedName name="Z_A9375DF8_4E07_4A3C_9691_43D9399E5425_.wvu.FilterData" localSheetId="20" hidden="1">SSC!$A$3:$K$179</definedName>
    <definedName name="Z_A9375DF8_4E07_4A3C_9691_43D9399E5425_.wvu.FilterData" localSheetId="27" hidden="1">UTL!$A$3:$K$190</definedName>
    <definedName name="Z_A9375DF8_4E07_4A3C_9691_43D9399E5425_.wvu.PrintArea" localSheetId="26" hidden="1">SLS!$A$1:$J$146</definedName>
    <definedName name="Z_A9375DF8_4E07_4A3C_9691_43D9399E5425_.wvu.Rows" localSheetId="0" hidden="1">ADM!$106:$107,ADM!$186:$189</definedName>
    <definedName name="Z_A9375DF8_4E07_4A3C_9691_43D9399E5425_.wvu.Rows" localSheetId="1" hidden="1">CSD!$154:$157</definedName>
    <definedName name="Z_A9375DF8_4E07_4A3C_9691_43D9399E5425_.wvu.Rows" localSheetId="3" hidden="1">FIN!$144:$147</definedName>
    <definedName name="Z_A9375DF8_4E07_4A3C_9691_43D9399E5425_.wvu.Rows" localSheetId="2" hidden="1">FLT!$155:$158</definedName>
    <definedName name="Z_A9375DF8_4E07_4A3C_9691_43D9399E5425_.wvu.Rows" localSheetId="4" hidden="1">GW!$197:$200</definedName>
    <definedName name="Z_A9375DF8_4E07_4A3C_9691_43D9399E5425_.wvu.Rows" localSheetId="5" hidden="1">HCR!$170:$173</definedName>
    <definedName name="Z_A9375DF8_4E07_4A3C_9691_43D9399E5425_.wvu.Rows" localSheetId="6" hidden="1">HRD!$136:$139</definedName>
    <definedName name="Z_A9375DF8_4E07_4A3C_9691_43D9399E5425_.wvu.Rows" localSheetId="7" hidden="1">INV!$163:$166</definedName>
    <definedName name="Z_A9375DF8_4E07_4A3C_9691_43D9399E5425_.wvu.Rows" localSheetId="8" hidden="1">ITD!$156:$159</definedName>
    <definedName name="Z_A9375DF8_4E07_4A3C_9691_43D9399E5425_.wvu.Rows" localSheetId="9" hidden="1">LGL!$168:$171</definedName>
    <definedName name="Z_A9375DF8_4E07_4A3C_9691_43D9399E5425_.wvu.Rows" localSheetId="12" hidden="1">LOG!$175:$178</definedName>
    <definedName name="Z_A9375DF8_4E07_4A3C_9691_43D9399E5425_.wvu.Rows" localSheetId="11" hidden="1">'LOG Huawei'!$184:$187</definedName>
    <definedName name="Z_A9375DF8_4E07_4A3C_9691_43D9399E5425_.wvu.Rows" localSheetId="10" hidden="1">'LOG-FUL'!$166:$169</definedName>
    <definedName name="Z_A9375DF8_4E07_4A3C_9691_43D9399E5425_.wvu.Rows" localSheetId="13" hidden="1">'LOG-RTS'!$239:$242</definedName>
    <definedName name="Z_A9375DF8_4E07_4A3C_9691_43D9399E5425_.wvu.Rows" localSheetId="14" hidden="1">'MKT (2)'!$175:$178</definedName>
    <definedName name="Z_A9375DF8_4E07_4A3C_9691_43D9399E5425_.wvu.Rows" localSheetId="15" hidden="1">MOH!$175:$178</definedName>
    <definedName name="Z_A9375DF8_4E07_4A3C_9691_43D9399E5425_.wvu.Rows" localSheetId="16" hidden="1">MRM!$162:$165</definedName>
    <definedName name="Z_A9375DF8_4E07_4A3C_9691_43D9399E5425_.wvu.Rows" localSheetId="17" hidden="1">'MRM-KAUST'!$183:$186</definedName>
    <definedName name="Z_A9375DF8_4E07_4A3C_9691_43D9399E5425_.wvu.Rows" localSheetId="19" hidden="1">OPS!#REF!</definedName>
    <definedName name="Z_A9375DF8_4E07_4A3C_9691_43D9399E5425_.wvu.Rows" localSheetId="28" hidden="1">'OPS LMX'!$180:$183</definedName>
    <definedName name="Z_A9375DF8_4E07_4A3C_9691_43D9399E5425_.wvu.Rows" localSheetId="18" hidden="1">'OPS-STN'!$149:$152</definedName>
    <definedName name="Z_A9375DF8_4E07_4A3C_9691_43D9399E5425_.wvu.Rows" localSheetId="21" hidden="1">OVG!$171:$174</definedName>
    <definedName name="Z_A9375DF8_4E07_4A3C_9691_43D9399E5425_.wvu.Rows" localSheetId="22" hidden="1">PUR!$159:$162</definedName>
    <definedName name="Z_A9375DF8_4E07_4A3C_9691_43D9399E5425_.wvu.Rows" localSheetId="23" hidden="1">QRM!$226:$229</definedName>
    <definedName name="Z_A9375DF8_4E07_4A3C_9691_43D9399E5425_.wvu.Rows" localSheetId="24" hidden="1">SDC!$174:$177</definedName>
    <definedName name="Z_A9375DF8_4E07_4A3C_9691_43D9399E5425_.wvu.Rows" localSheetId="25" hidden="1">'SFD (3)'!$173:$176</definedName>
    <definedName name="Z_A9375DF8_4E07_4A3C_9691_43D9399E5425_.wvu.Rows" localSheetId="26" hidden="1">SLS!$172:$175</definedName>
    <definedName name="Z_A9375DF8_4E07_4A3C_9691_43D9399E5425_.wvu.Rows" localSheetId="20" hidden="1">SSC!$117:$120</definedName>
    <definedName name="Z_A9375DF8_4E07_4A3C_9691_43D9399E5425_.wvu.Rows" localSheetId="27" hidden="1">UTL!$151:$154</definedName>
    <definedName name="Z_D0BBF07D_C638_4EA8_9BE9_BA5F11061F6A_.wvu.FilterData" localSheetId="0" hidden="1">ADM!$A$3:$K$225</definedName>
    <definedName name="Z_D0BBF07D_C638_4EA8_9BE9_BA5F11061F6A_.wvu.FilterData" localSheetId="1" hidden="1">CSD!$A$3:$K$193</definedName>
    <definedName name="Z_D0BBF07D_C638_4EA8_9BE9_BA5F11061F6A_.wvu.FilterData" localSheetId="3" hidden="1">FIN!$A$3:$K$183</definedName>
    <definedName name="Z_D0BBF07D_C638_4EA8_9BE9_BA5F11061F6A_.wvu.FilterData" localSheetId="2" hidden="1">FLT!$A$3:$K$194</definedName>
    <definedName name="Z_D0BBF07D_C638_4EA8_9BE9_BA5F11061F6A_.wvu.FilterData" localSheetId="4" hidden="1">GW!$A$3:$K$236</definedName>
    <definedName name="Z_D0BBF07D_C638_4EA8_9BE9_BA5F11061F6A_.wvu.FilterData" localSheetId="5" hidden="1">HCR!$A$3:$K$209</definedName>
    <definedName name="Z_D0BBF07D_C638_4EA8_9BE9_BA5F11061F6A_.wvu.FilterData" localSheetId="6" hidden="1">HRD!$A$3:$K$319</definedName>
    <definedName name="Z_D0BBF07D_C638_4EA8_9BE9_BA5F11061F6A_.wvu.FilterData" localSheetId="7" hidden="1">INV!$A$3:$K$202</definedName>
    <definedName name="Z_D0BBF07D_C638_4EA8_9BE9_BA5F11061F6A_.wvu.FilterData" localSheetId="8" hidden="1">ITD!$A$3:$K$195</definedName>
    <definedName name="Z_D0BBF07D_C638_4EA8_9BE9_BA5F11061F6A_.wvu.FilterData" localSheetId="9" hidden="1">LGL!$A$3:$K$207</definedName>
    <definedName name="Z_D0BBF07D_C638_4EA8_9BE9_BA5F11061F6A_.wvu.FilterData" localSheetId="12" hidden="1">LOG!$A$3:$K$214</definedName>
    <definedName name="Z_D0BBF07D_C638_4EA8_9BE9_BA5F11061F6A_.wvu.FilterData" localSheetId="11" hidden="1">'LOG Huawei'!$A$3:$K$223</definedName>
    <definedName name="Z_D0BBF07D_C638_4EA8_9BE9_BA5F11061F6A_.wvu.FilterData" localSheetId="10" hidden="1">'LOG-FUL'!$A$3:$K$205</definedName>
    <definedName name="Z_D0BBF07D_C638_4EA8_9BE9_BA5F11061F6A_.wvu.FilterData" localSheetId="13" hidden="1">'LOG-RTS'!$A$3:$K$278</definedName>
    <definedName name="Z_D0BBF07D_C638_4EA8_9BE9_BA5F11061F6A_.wvu.FilterData" localSheetId="14" hidden="1">'MKT (2)'!$A$3:$K$214</definedName>
    <definedName name="Z_D0BBF07D_C638_4EA8_9BE9_BA5F11061F6A_.wvu.FilterData" localSheetId="15" hidden="1">MOH!$A$3:$K$214</definedName>
    <definedName name="Z_D0BBF07D_C638_4EA8_9BE9_BA5F11061F6A_.wvu.FilterData" localSheetId="16" hidden="1">MRM!$A$3:$K$201</definedName>
    <definedName name="Z_D0BBF07D_C638_4EA8_9BE9_BA5F11061F6A_.wvu.FilterData" localSheetId="17" hidden="1">'MRM-KAUST'!$A$3:$K$222</definedName>
    <definedName name="Z_D0BBF07D_C638_4EA8_9BE9_BA5F11061F6A_.wvu.FilterData" localSheetId="19" hidden="1">OPS!$A$3:$K$201</definedName>
    <definedName name="Z_D0BBF07D_C638_4EA8_9BE9_BA5F11061F6A_.wvu.FilterData" localSheetId="28" hidden="1">'OPS LMX'!$A$3:$K$219</definedName>
    <definedName name="Z_D0BBF07D_C638_4EA8_9BE9_BA5F11061F6A_.wvu.FilterData" localSheetId="18" hidden="1">'OPS-STN'!$A$3:$K$253</definedName>
    <definedName name="Z_D0BBF07D_C638_4EA8_9BE9_BA5F11061F6A_.wvu.FilterData" localSheetId="21" hidden="1">OVG!$A$3:$K$210</definedName>
    <definedName name="Z_D0BBF07D_C638_4EA8_9BE9_BA5F11061F6A_.wvu.FilterData" localSheetId="22" hidden="1">PUR!$A$3:$K$198</definedName>
    <definedName name="Z_D0BBF07D_C638_4EA8_9BE9_BA5F11061F6A_.wvu.FilterData" localSheetId="23" hidden="1">QRM!$A$3:$K$265</definedName>
    <definedName name="Z_D0BBF07D_C638_4EA8_9BE9_BA5F11061F6A_.wvu.FilterData" localSheetId="24" hidden="1">SDC!$A$5:$K$213</definedName>
    <definedName name="Z_D0BBF07D_C638_4EA8_9BE9_BA5F11061F6A_.wvu.FilterData" localSheetId="25" hidden="1">'SFD (3)'!$A$3:$K$212</definedName>
    <definedName name="Z_D0BBF07D_C638_4EA8_9BE9_BA5F11061F6A_.wvu.FilterData" localSheetId="26" hidden="1">SLS!$A$3:$K$211</definedName>
    <definedName name="Z_D0BBF07D_C638_4EA8_9BE9_BA5F11061F6A_.wvu.FilterData" localSheetId="20" hidden="1">SSC!$A$3:$K$179</definedName>
    <definedName name="Z_D0BBF07D_C638_4EA8_9BE9_BA5F11061F6A_.wvu.FilterData" localSheetId="27" hidden="1">UTL!$A$3:$K$190</definedName>
    <definedName name="Z_D0BBF07D_C638_4EA8_9BE9_BA5F11061F6A_.wvu.PrintArea" localSheetId="26" hidden="1">SLS!$A$1:$J$146</definedName>
    <definedName name="Z_D0BBF07D_C638_4EA8_9BE9_BA5F11061F6A_.wvu.Rows" localSheetId="0" hidden="1">ADM!$106:$107,ADM!$186:$189</definedName>
    <definedName name="Z_D0BBF07D_C638_4EA8_9BE9_BA5F11061F6A_.wvu.Rows" localSheetId="1" hidden="1">CSD!$154:$157</definedName>
    <definedName name="Z_D0BBF07D_C638_4EA8_9BE9_BA5F11061F6A_.wvu.Rows" localSheetId="3" hidden="1">FIN!$144:$147</definedName>
    <definedName name="Z_D0BBF07D_C638_4EA8_9BE9_BA5F11061F6A_.wvu.Rows" localSheetId="2" hidden="1">FLT!$155:$158</definedName>
    <definedName name="Z_D0BBF07D_C638_4EA8_9BE9_BA5F11061F6A_.wvu.Rows" localSheetId="4" hidden="1">GW!$197:$200</definedName>
    <definedName name="Z_D0BBF07D_C638_4EA8_9BE9_BA5F11061F6A_.wvu.Rows" localSheetId="5" hidden="1">HCR!$170:$173</definedName>
    <definedName name="Z_D0BBF07D_C638_4EA8_9BE9_BA5F11061F6A_.wvu.Rows" localSheetId="6" hidden="1">HRD!$136:$139</definedName>
    <definedName name="Z_D0BBF07D_C638_4EA8_9BE9_BA5F11061F6A_.wvu.Rows" localSheetId="7" hidden="1">INV!$163:$166</definedName>
    <definedName name="Z_D0BBF07D_C638_4EA8_9BE9_BA5F11061F6A_.wvu.Rows" localSheetId="8" hidden="1">ITD!$156:$159</definedName>
    <definedName name="Z_D0BBF07D_C638_4EA8_9BE9_BA5F11061F6A_.wvu.Rows" localSheetId="9" hidden="1">LGL!$168:$171</definedName>
    <definedName name="Z_D0BBF07D_C638_4EA8_9BE9_BA5F11061F6A_.wvu.Rows" localSheetId="12" hidden="1">LOG!$175:$178</definedName>
    <definedName name="Z_D0BBF07D_C638_4EA8_9BE9_BA5F11061F6A_.wvu.Rows" localSheetId="11" hidden="1">'LOG Huawei'!$184:$187</definedName>
    <definedName name="Z_D0BBF07D_C638_4EA8_9BE9_BA5F11061F6A_.wvu.Rows" localSheetId="10" hidden="1">'LOG-FUL'!$166:$169</definedName>
    <definedName name="Z_D0BBF07D_C638_4EA8_9BE9_BA5F11061F6A_.wvu.Rows" localSheetId="13" hidden="1">'LOG-RTS'!$239:$242</definedName>
    <definedName name="Z_D0BBF07D_C638_4EA8_9BE9_BA5F11061F6A_.wvu.Rows" localSheetId="14" hidden="1">'MKT (2)'!$175:$178</definedName>
    <definedName name="Z_D0BBF07D_C638_4EA8_9BE9_BA5F11061F6A_.wvu.Rows" localSheetId="15" hidden="1">MOH!$175:$178</definedName>
    <definedName name="Z_D0BBF07D_C638_4EA8_9BE9_BA5F11061F6A_.wvu.Rows" localSheetId="16" hidden="1">MRM!$162:$165</definedName>
    <definedName name="Z_D0BBF07D_C638_4EA8_9BE9_BA5F11061F6A_.wvu.Rows" localSheetId="17" hidden="1">'MRM-KAUST'!$183:$186</definedName>
    <definedName name="Z_D0BBF07D_C638_4EA8_9BE9_BA5F11061F6A_.wvu.Rows" localSheetId="19" hidden="1">OPS!#REF!</definedName>
    <definedName name="Z_D0BBF07D_C638_4EA8_9BE9_BA5F11061F6A_.wvu.Rows" localSheetId="28" hidden="1">'OPS LMX'!$180:$183</definedName>
    <definedName name="Z_D0BBF07D_C638_4EA8_9BE9_BA5F11061F6A_.wvu.Rows" localSheetId="18" hidden="1">'OPS-STN'!$149:$152</definedName>
    <definedName name="Z_D0BBF07D_C638_4EA8_9BE9_BA5F11061F6A_.wvu.Rows" localSheetId="21" hidden="1">OVG!$171:$174</definedName>
    <definedName name="Z_D0BBF07D_C638_4EA8_9BE9_BA5F11061F6A_.wvu.Rows" localSheetId="22" hidden="1">PUR!$159:$162</definedName>
    <definedName name="Z_D0BBF07D_C638_4EA8_9BE9_BA5F11061F6A_.wvu.Rows" localSheetId="23" hidden="1">QRM!$226:$229</definedName>
    <definedName name="Z_D0BBF07D_C638_4EA8_9BE9_BA5F11061F6A_.wvu.Rows" localSheetId="24" hidden="1">SDC!$174:$177</definedName>
    <definedName name="Z_D0BBF07D_C638_4EA8_9BE9_BA5F11061F6A_.wvu.Rows" localSheetId="25" hidden="1">'SFD (3)'!$173:$176</definedName>
    <definedName name="Z_D0BBF07D_C638_4EA8_9BE9_BA5F11061F6A_.wvu.Rows" localSheetId="26" hidden="1">SLS!$172:$175</definedName>
    <definedName name="Z_D0BBF07D_C638_4EA8_9BE9_BA5F11061F6A_.wvu.Rows" localSheetId="20" hidden="1">SSC!$117:$120</definedName>
    <definedName name="Z_D0BBF07D_C638_4EA8_9BE9_BA5F11061F6A_.wvu.Rows" localSheetId="27" hidden="1">UTL!$151:$154</definedName>
  </definedNames>
  <calcPr calcId="191029"/>
  <customWorkbookViews>
    <customWorkbookView name="Rizwan Shoaib - Personal View" guid="{A31E00A3-19DA-495D-AB72-8D4CD5A01C54}" mergeInterval="0" personalView="1" maximized="1" xWindow="1" yWindow="1" windowWidth="1366" windowHeight="538" activeSheetId="17"/>
    <customWorkbookView name="amanshoor - Personal View" guid="{A9375DF8-4E07-4A3C-9691-43D9399E5425}" mergeInterval="0" personalView="1" maximized="1" xWindow="1" yWindow="1" windowWidth="1366" windowHeight="538" activeSheetId="1"/>
    <customWorkbookView name="rshoaib - Personal View" guid="{D0BBF07D-C638-4EA8-9BE9-BA5F11061F6A}" mergeInterval="0" personalView="1" maximized="1" xWindow="1" yWindow="1" windowWidth="1366" windowHeight="53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 i="39" l="1"/>
  <c r="I6" i="39"/>
  <c r="I7" i="39"/>
  <c r="I8" i="39"/>
  <c r="I9" i="39"/>
  <c r="I10" i="39"/>
  <c r="I11" i="39"/>
  <c r="I12" i="39"/>
  <c r="I13" i="39"/>
  <c r="I14" i="39"/>
  <c r="I15" i="39"/>
  <c r="I16" i="39"/>
  <c r="I17" i="39"/>
  <c r="I18" i="39"/>
  <c r="I19" i="39"/>
  <c r="I98" i="39" s="1"/>
  <c r="J98" i="39" s="1"/>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G98"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G150" i="39"/>
  <c r="I152" i="39"/>
  <c r="I153" i="39"/>
  <c r="I154" i="39"/>
  <c r="I155" i="39"/>
  <c r="I156" i="39"/>
  <c r="I157" i="39"/>
  <c r="I158" i="39"/>
  <c r="I159" i="39"/>
  <c r="I160" i="39"/>
  <c r="I161" i="39"/>
  <c r="I162" i="39"/>
  <c r="I163" i="39"/>
  <c r="I164" i="39"/>
  <c r="G165" i="39"/>
  <c r="I168" i="39"/>
  <c r="I169" i="39"/>
  <c r="I170" i="39"/>
  <c r="G171" i="39"/>
  <c r="G154" i="28"/>
  <c r="I153" i="28"/>
  <c r="I152" i="28"/>
  <c r="I151" i="28"/>
  <c r="I154" i="28" s="1"/>
  <c r="J154" i="28" s="1"/>
  <c r="G148" i="28"/>
  <c r="I147" i="28"/>
  <c r="I146" i="28"/>
  <c r="I145" i="28"/>
  <c r="I144" i="28"/>
  <c r="I143" i="28"/>
  <c r="I142" i="28"/>
  <c r="I141" i="28"/>
  <c r="I140" i="28"/>
  <c r="I139" i="28"/>
  <c r="I138" i="28"/>
  <c r="I137" i="28"/>
  <c r="I136" i="28"/>
  <c r="I135" i="28"/>
  <c r="I134" i="28"/>
  <c r="I148" i="28" s="1"/>
  <c r="J148" i="28" s="1"/>
  <c r="G132" i="28"/>
  <c r="I131" i="28"/>
  <c r="I130" i="28"/>
  <c r="I129" i="28"/>
  <c r="I128" i="28"/>
  <c r="I127" i="28"/>
  <c r="I126" i="28"/>
  <c r="I125" i="28"/>
  <c r="I124" i="28"/>
  <c r="I123" i="28"/>
  <c r="I122" i="28"/>
  <c r="I121" i="28"/>
  <c r="I120" i="28"/>
  <c r="I119" i="28"/>
  <c r="I118" i="28"/>
  <c r="I117" i="28"/>
  <c r="I116" i="28"/>
  <c r="I115" i="28"/>
  <c r="I114" i="28"/>
  <c r="I113" i="28"/>
  <c r="I112" i="28"/>
  <c r="I111" i="28"/>
  <c r="I110" i="28"/>
  <c r="I109" i="28"/>
  <c r="I108" i="28"/>
  <c r="I107" i="28"/>
  <c r="I106" i="28"/>
  <c r="I105" i="28"/>
  <c r="I104" i="28"/>
  <c r="I103" i="28"/>
  <c r="I102" i="28"/>
  <c r="I101" i="28"/>
  <c r="I100" i="28"/>
  <c r="I132" i="28" s="1"/>
  <c r="J132" i="28" s="1"/>
  <c r="G98" i="28"/>
  <c r="I97" i="28"/>
  <c r="I96" i="28"/>
  <c r="I95" i="28"/>
  <c r="I94" i="28"/>
  <c r="I93" i="28"/>
  <c r="I92" i="28"/>
  <c r="I91" i="28"/>
  <c r="I90" i="28"/>
  <c r="I89" i="28"/>
  <c r="I88" i="28"/>
  <c r="I87" i="28"/>
  <c r="I86" i="28"/>
  <c r="I85" i="28"/>
  <c r="I84" i="28"/>
  <c r="I83" i="28"/>
  <c r="I82" i="28"/>
  <c r="I81" i="28"/>
  <c r="I80" i="28"/>
  <c r="I79" i="28"/>
  <c r="I78" i="28"/>
  <c r="I77" i="28"/>
  <c r="I76" i="28"/>
  <c r="I75" i="28"/>
  <c r="I74" i="28"/>
  <c r="I73" i="28"/>
  <c r="I72" i="28"/>
  <c r="I71" i="28"/>
  <c r="I70" i="28"/>
  <c r="I69" i="28"/>
  <c r="I68" i="28"/>
  <c r="I67" i="28"/>
  <c r="I66" i="28"/>
  <c r="I65" i="28"/>
  <c r="I64" i="28"/>
  <c r="I63" i="28"/>
  <c r="I62" i="28"/>
  <c r="I61" i="28"/>
  <c r="I60" i="28"/>
  <c r="I59" i="28"/>
  <c r="I58" i="28"/>
  <c r="I57" i="28"/>
  <c r="I56" i="28"/>
  <c r="I55" i="28"/>
  <c r="I54" i="28"/>
  <c r="I53" i="28"/>
  <c r="I52" i="28"/>
  <c r="I51" i="28"/>
  <c r="I50" i="28"/>
  <c r="I49" i="28"/>
  <c r="I48" i="28"/>
  <c r="I47" i="28"/>
  <c r="I46" i="28"/>
  <c r="I45" i="28"/>
  <c r="I44" i="28"/>
  <c r="I43" i="28"/>
  <c r="I42" i="28"/>
  <c r="I41" i="28"/>
  <c r="I40" i="28"/>
  <c r="I39" i="28"/>
  <c r="I38" i="28"/>
  <c r="I37" i="28"/>
  <c r="I36" i="28"/>
  <c r="I35" i="28"/>
  <c r="I34" i="28"/>
  <c r="I33" i="28"/>
  <c r="I32" i="28"/>
  <c r="I31" i="28"/>
  <c r="I30" i="28"/>
  <c r="I29" i="28"/>
  <c r="I28" i="28"/>
  <c r="I27" i="28"/>
  <c r="I26" i="28"/>
  <c r="I25" i="28"/>
  <c r="I24" i="28"/>
  <c r="I23" i="28"/>
  <c r="I22" i="28"/>
  <c r="I21" i="28"/>
  <c r="I20" i="28"/>
  <c r="I19" i="28"/>
  <c r="I18" i="28"/>
  <c r="I17" i="28"/>
  <c r="I16" i="28"/>
  <c r="I15" i="28"/>
  <c r="I14" i="28"/>
  <c r="I13" i="28"/>
  <c r="I12" i="28"/>
  <c r="I11" i="28"/>
  <c r="I10" i="28"/>
  <c r="I9" i="28"/>
  <c r="I8" i="28"/>
  <c r="I7" i="28"/>
  <c r="I6" i="28"/>
  <c r="I5" i="28"/>
  <c r="I98" i="28" s="1"/>
  <c r="J98" i="28" s="1"/>
  <c r="G125" i="25"/>
  <c r="I124" i="25"/>
  <c r="I123" i="25"/>
  <c r="I122" i="25"/>
  <c r="I125" i="25" s="1"/>
  <c r="J125" i="25" s="1"/>
  <c r="G119" i="25"/>
  <c r="I118" i="25"/>
  <c r="I117" i="25"/>
  <c r="I116" i="25"/>
  <c r="I115" i="25"/>
  <c r="I114" i="25"/>
  <c r="I113" i="25"/>
  <c r="I112" i="25"/>
  <c r="I111" i="25"/>
  <c r="I110" i="25"/>
  <c r="I109" i="25"/>
  <c r="I108" i="25"/>
  <c r="I107" i="25"/>
  <c r="I106" i="25"/>
  <c r="I105" i="25"/>
  <c r="I119" i="25" s="1"/>
  <c r="J119" i="25" s="1"/>
  <c r="G103" i="25"/>
  <c r="I102" i="25"/>
  <c r="I101" i="25"/>
  <c r="I100" i="25"/>
  <c r="I99" i="25"/>
  <c r="I98" i="25"/>
  <c r="I97" i="25"/>
  <c r="I96" i="25"/>
  <c r="I95" i="25"/>
  <c r="I94" i="25"/>
  <c r="I93" i="25"/>
  <c r="I92" i="25"/>
  <c r="I91" i="25"/>
  <c r="I90" i="25"/>
  <c r="I89" i="25"/>
  <c r="I88" i="25"/>
  <c r="I103" i="25" s="1"/>
  <c r="J103" i="25" s="1"/>
  <c r="G86" i="25"/>
  <c r="I85" i="25"/>
  <c r="I84" i="25"/>
  <c r="I83" i="25"/>
  <c r="I82" i="25"/>
  <c r="I81" i="25"/>
  <c r="I80" i="25"/>
  <c r="I79" i="25"/>
  <c r="I78" i="25"/>
  <c r="I77" i="25"/>
  <c r="I76" i="25"/>
  <c r="I75" i="25"/>
  <c r="I74" i="25"/>
  <c r="I73" i="25"/>
  <c r="I72" i="25"/>
  <c r="I71" i="25"/>
  <c r="I70" i="25"/>
  <c r="I69" i="25"/>
  <c r="I68" i="25"/>
  <c r="I67" i="25"/>
  <c r="I66" i="25"/>
  <c r="I65" i="25"/>
  <c r="I64" i="25"/>
  <c r="I63" i="25"/>
  <c r="I62" i="25"/>
  <c r="I61" i="25"/>
  <c r="I60" i="25"/>
  <c r="I59" i="25"/>
  <c r="I58" i="25"/>
  <c r="I57" i="25"/>
  <c r="I56" i="25"/>
  <c r="I55" i="25"/>
  <c r="I54" i="25"/>
  <c r="I53" i="25"/>
  <c r="I52" i="25"/>
  <c r="I51" i="25"/>
  <c r="I50" i="25"/>
  <c r="I49" i="25"/>
  <c r="I48" i="25"/>
  <c r="I47" i="25"/>
  <c r="I46" i="25"/>
  <c r="I45" i="25"/>
  <c r="I44" i="25"/>
  <c r="I43" i="25"/>
  <c r="I42" i="25"/>
  <c r="I41" i="25"/>
  <c r="I40" i="25"/>
  <c r="I39" i="25"/>
  <c r="I38" i="25"/>
  <c r="I37" i="25"/>
  <c r="I36" i="25"/>
  <c r="I35" i="25"/>
  <c r="I34" i="25"/>
  <c r="I33" i="25"/>
  <c r="I32" i="25"/>
  <c r="I31" i="25"/>
  <c r="I30" i="25"/>
  <c r="I29" i="25"/>
  <c r="I28" i="25"/>
  <c r="I27" i="25"/>
  <c r="I26" i="25"/>
  <c r="I25" i="25"/>
  <c r="I24" i="25"/>
  <c r="I23" i="25"/>
  <c r="I22" i="25"/>
  <c r="I21" i="25"/>
  <c r="I20" i="25"/>
  <c r="I19" i="25"/>
  <c r="I18" i="25"/>
  <c r="I17" i="25"/>
  <c r="I16" i="25"/>
  <c r="I15" i="25"/>
  <c r="I14" i="25"/>
  <c r="I13" i="25"/>
  <c r="I12" i="25"/>
  <c r="I11" i="25"/>
  <c r="I10" i="25"/>
  <c r="I9" i="25"/>
  <c r="I8" i="25"/>
  <c r="I7" i="25"/>
  <c r="I6" i="25"/>
  <c r="I5" i="25"/>
  <c r="I86" i="25" s="1"/>
  <c r="J86" i="25" s="1"/>
  <c r="G146" i="24"/>
  <c r="I145" i="24"/>
  <c r="I144" i="24"/>
  <c r="I143" i="24"/>
  <c r="I146" i="24" s="1"/>
  <c r="J146" i="24" s="1"/>
  <c r="G140" i="24"/>
  <c r="I139" i="24"/>
  <c r="I138" i="24"/>
  <c r="I137" i="24"/>
  <c r="I136" i="24"/>
  <c r="I135" i="24"/>
  <c r="I134" i="24"/>
  <c r="I133" i="24"/>
  <c r="I140" i="24" s="1"/>
  <c r="J140" i="24" s="1"/>
  <c r="I132" i="24"/>
  <c r="I131" i="24"/>
  <c r="I130" i="24"/>
  <c r="G128" i="24"/>
  <c r="I127" i="24"/>
  <c r="I126" i="24"/>
  <c r="I125" i="24"/>
  <c r="I124" i="24"/>
  <c r="I123" i="24"/>
  <c r="I122" i="24"/>
  <c r="I121" i="24"/>
  <c r="I120" i="24"/>
  <c r="I119" i="24"/>
  <c r="I118" i="24"/>
  <c r="I117" i="24"/>
  <c r="I116" i="24"/>
  <c r="I115" i="24"/>
  <c r="I114" i="24"/>
  <c r="I113" i="24"/>
  <c r="I112" i="24"/>
  <c r="I111" i="24"/>
  <c r="I110" i="24"/>
  <c r="I109" i="24"/>
  <c r="I108" i="24"/>
  <c r="I107" i="24"/>
  <c r="I106" i="24"/>
  <c r="I105" i="24"/>
  <c r="I104" i="24"/>
  <c r="I103" i="24"/>
  <c r="I102" i="24"/>
  <c r="I101" i="24"/>
  <c r="I100" i="24"/>
  <c r="I99" i="24"/>
  <c r="I98" i="24"/>
  <c r="I97" i="24"/>
  <c r="I96" i="24"/>
  <c r="I95" i="24"/>
  <c r="I94" i="24"/>
  <c r="I93" i="24"/>
  <c r="I92" i="24"/>
  <c r="I91" i="24"/>
  <c r="I90" i="24"/>
  <c r="I89" i="24"/>
  <c r="I88" i="24"/>
  <c r="I87" i="24"/>
  <c r="I86" i="24"/>
  <c r="I85" i="24"/>
  <c r="I84" i="24"/>
  <c r="I128" i="24" s="1"/>
  <c r="J128" i="24" s="1"/>
  <c r="G82" i="24"/>
  <c r="I81" i="24"/>
  <c r="I80" i="24"/>
  <c r="I79" i="24"/>
  <c r="I78" i="24"/>
  <c r="I77" i="24"/>
  <c r="I76" i="24"/>
  <c r="I75" i="24"/>
  <c r="I74" i="24"/>
  <c r="I73" i="24"/>
  <c r="I72" i="24"/>
  <c r="I71" i="24"/>
  <c r="I70" i="24"/>
  <c r="I69" i="24"/>
  <c r="I68" i="24"/>
  <c r="I67" i="24"/>
  <c r="I66" i="24"/>
  <c r="I65" i="24"/>
  <c r="I64" i="24"/>
  <c r="I63" i="24"/>
  <c r="I62" i="24"/>
  <c r="I61" i="24"/>
  <c r="I60" i="24"/>
  <c r="I59" i="24"/>
  <c r="I58" i="24"/>
  <c r="I57" i="24"/>
  <c r="I56" i="24"/>
  <c r="I55" i="24"/>
  <c r="I54" i="24"/>
  <c r="I53" i="24"/>
  <c r="I52" i="24"/>
  <c r="I51" i="24"/>
  <c r="I50" i="24"/>
  <c r="I49" i="24"/>
  <c r="I48" i="24"/>
  <c r="I47" i="24"/>
  <c r="I46" i="24"/>
  <c r="I45" i="24"/>
  <c r="I44" i="24"/>
  <c r="I43" i="24"/>
  <c r="I42" i="24"/>
  <c r="I41" i="24"/>
  <c r="I40" i="24"/>
  <c r="I39" i="24"/>
  <c r="I38" i="24"/>
  <c r="I37" i="24"/>
  <c r="I36" i="24"/>
  <c r="I35" i="24"/>
  <c r="I34" i="24"/>
  <c r="I33" i="24"/>
  <c r="I32" i="24"/>
  <c r="I31" i="24"/>
  <c r="I30" i="24"/>
  <c r="I29" i="24"/>
  <c r="I28" i="24"/>
  <c r="I27" i="24"/>
  <c r="I26" i="24"/>
  <c r="I25" i="24"/>
  <c r="I24" i="24"/>
  <c r="I23" i="24"/>
  <c r="I22" i="24"/>
  <c r="I21" i="24"/>
  <c r="I20" i="24"/>
  <c r="I19" i="24"/>
  <c r="I18" i="24"/>
  <c r="I17" i="24"/>
  <c r="I16" i="24"/>
  <c r="I15" i="24"/>
  <c r="I14" i="24"/>
  <c r="I13" i="24"/>
  <c r="I12" i="24"/>
  <c r="I11" i="24"/>
  <c r="I82" i="24" s="1"/>
  <c r="J82" i="24" s="1"/>
  <c r="I10" i="24"/>
  <c r="I9" i="24"/>
  <c r="I8" i="24"/>
  <c r="I7" i="24"/>
  <c r="I6" i="24"/>
  <c r="I5" i="24"/>
  <c r="I147" i="37"/>
  <c r="J147" i="37" s="1"/>
  <c r="G147" i="37"/>
  <c r="I146" i="37"/>
  <c r="I145" i="37"/>
  <c r="I144" i="37"/>
  <c r="G141" i="37"/>
  <c r="I140" i="37"/>
  <c r="I139" i="37"/>
  <c r="I138" i="37"/>
  <c r="I137" i="37"/>
  <c r="I136" i="37"/>
  <c r="I135" i="37"/>
  <c r="I134" i="37"/>
  <c r="I133" i="37"/>
  <c r="I132" i="37"/>
  <c r="I131" i="37"/>
  <c r="I130" i="37"/>
  <c r="I129" i="37"/>
  <c r="I128" i="37"/>
  <c r="I141" i="37" s="1"/>
  <c r="J141" i="37" s="1"/>
  <c r="I127" i="37"/>
  <c r="G125" i="37"/>
  <c r="I124" i="37"/>
  <c r="I123" i="37"/>
  <c r="I122" i="37"/>
  <c r="I121" i="37"/>
  <c r="I120" i="37"/>
  <c r="I119" i="37"/>
  <c r="I118" i="37"/>
  <c r="I117" i="37"/>
  <c r="I116" i="37"/>
  <c r="I115" i="37"/>
  <c r="I114" i="37"/>
  <c r="I113" i="37"/>
  <c r="I112" i="37"/>
  <c r="I111" i="37"/>
  <c r="I110" i="37"/>
  <c r="I109" i="37"/>
  <c r="I108" i="37"/>
  <c r="I107" i="37"/>
  <c r="I106" i="37"/>
  <c r="I105" i="37"/>
  <c r="I104" i="37"/>
  <c r="I103" i="37"/>
  <c r="I102" i="37"/>
  <c r="I101" i="37"/>
  <c r="I100" i="37"/>
  <c r="I99" i="37"/>
  <c r="I98" i="37"/>
  <c r="I97" i="37"/>
  <c r="I96" i="37"/>
  <c r="I95" i="37"/>
  <c r="I94" i="37"/>
  <c r="I93" i="37"/>
  <c r="I92" i="37"/>
  <c r="I91" i="37"/>
  <c r="I90" i="37"/>
  <c r="I89" i="37"/>
  <c r="I88" i="37"/>
  <c r="I87" i="37"/>
  <c r="I86" i="37"/>
  <c r="I85" i="37"/>
  <c r="I84" i="37"/>
  <c r="I125" i="37" s="1"/>
  <c r="J125" i="37" s="1"/>
  <c r="G82" i="37"/>
  <c r="I81" i="37"/>
  <c r="I80" i="37"/>
  <c r="I79" i="37"/>
  <c r="I78" i="37"/>
  <c r="I77" i="37"/>
  <c r="I76" i="37"/>
  <c r="I75" i="37"/>
  <c r="I74" i="37"/>
  <c r="I73" i="37"/>
  <c r="I72" i="37"/>
  <c r="I71" i="37"/>
  <c r="I70" i="37"/>
  <c r="I69" i="37"/>
  <c r="I68" i="37"/>
  <c r="I67" i="37"/>
  <c r="I66" i="37"/>
  <c r="I65" i="37"/>
  <c r="I64" i="37"/>
  <c r="I63" i="37"/>
  <c r="I62" i="37"/>
  <c r="I61" i="37"/>
  <c r="I60" i="37"/>
  <c r="I59" i="37"/>
  <c r="I58" i="37"/>
  <c r="I57" i="37"/>
  <c r="I56" i="37"/>
  <c r="I55" i="37"/>
  <c r="I54" i="37"/>
  <c r="I53" i="37"/>
  <c r="I52" i="37"/>
  <c r="I51" i="37"/>
  <c r="I50" i="37"/>
  <c r="I49" i="37"/>
  <c r="I48" i="37"/>
  <c r="I47" i="37"/>
  <c r="I46" i="37"/>
  <c r="I45" i="37"/>
  <c r="I44" i="37"/>
  <c r="I43" i="37"/>
  <c r="I42" i="37"/>
  <c r="I41" i="37"/>
  <c r="I40" i="37"/>
  <c r="I39" i="37"/>
  <c r="I38" i="37"/>
  <c r="I37" i="37"/>
  <c r="I36" i="37"/>
  <c r="I35" i="37"/>
  <c r="I34" i="37"/>
  <c r="I33" i="37"/>
  <c r="I32" i="37"/>
  <c r="I31" i="37"/>
  <c r="I30" i="37"/>
  <c r="I29" i="37"/>
  <c r="I28" i="37"/>
  <c r="I27" i="37"/>
  <c r="I26" i="37"/>
  <c r="I25" i="37"/>
  <c r="I24" i="37"/>
  <c r="I23" i="37"/>
  <c r="I22" i="37"/>
  <c r="I21" i="37"/>
  <c r="I20" i="37"/>
  <c r="I19" i="37"/>
  <c r="I18" i="37"/>
  <c r="I17" i="37"/>
  <c r="I16" i="37"/>
  <c r="I15" i="37"/>
  <c r="I14" i="37"/>
  <c r="I13" i="37"/>
  <c r="I12" i="37"/>
  <c r="I11" i="37"/>
  <c r="I10" i="37"/>
  <c r="I9" i="37"/>
  <c r="I8" i="37"/>
  <c r="I7" i="37"/>
  <c r="I6" i="37"/>
  <c r="I5" i="37"/>
  <c r="I82" i="37" s="1"/>
  <c r="J82" i="37" s="1"/>
  <c r="I148" i="35"/>
  <c r="G148" i="35"/>
  <c r="J148" i="35" s="1"/>
  <c r="I147" i="35"/>
  <c r="I146" i="35"/>
  <c r="I145" i="35"/>
  <c r="G142" i="35"/>
  <c r="I141" i="35"/>
  <c r="I140" i="35"/>
  <c r="I139" i="35"/>
  <c r="I138" i="35"/>
  <c r="I137" i="35"/>
  <c r="I136" i="35"/>
  <c r="I135" i="35"/>
  <c r="I134" i="35"/>
  <c r="I133" i="35"/>
  <c r="I132" i="35"/>
  <c r="I131" i="35"/>
  <c r="I130" i="35"/>
  <c r="I129" i="35"/>
  <c r="I128" i="35"/>
  <c r="I142" i="35" s="1"/>
  <c r="J142" i="35" s="1"/>
  <c r="G126" i="35"/>
  <c r="I125" i="35"/>
  <c r="I124" i="35"/>
  <c r="I123" i="35"/>
  <c r="I122" i="35"/>
  <c r="I121" i="35"/>
  <c r="I120" i="35"/>
  <c r="I119" i="35"/>
  <c r="I118" i="35"/>
  <c r="I117" i="35"/>
  <c r="I116" i="35"/>
  <c r="I115" i="35"/>
  <c r="I114" i="35"/>
  <c r="I113" i="35"/>
  <c r="I112" i="35"/>
  <c r="I111" i="35"/>
  <c r="I110" i="35"/>
  <c r="I109" i="35"/>
  <c r="I108" i="35"/>
  <c r="I107" i="35"/>
  <c r="I106" i="35"/>
  <c r="I105" i="35"/>
  <c r="I104" i="35"/>
  <c r="I103" i="35"/>
  <c r="I102" i="35"/>
  <c r="I101" i="35"/>
  <c r="I100" i="35"/>
  <c r="I99" i="35"/>
  <c r="I98" i="35"/>
  <c r="I97" i="35"/>
  <c r="I96" i="35"/>
  <c r="I95" i="35"/>
  <c r="I94" i="35"/>
  <c r="I93" i="35"/>
  <c r="I92" i="35"/>
  <c r="I91" i="35"/>
  <c r="I90" i="35"/>
  <c r="I89" i="35"/>
  <c r="I88" i="35"/>
  <c r="I87" i="35"/>
  <c r="I86" i="35"/>
  <c r="I126" i="35" s="1"/>
  <c r="J126" i="35" s="1"/>
  <c r="G84" i="35"/>
  <c r="I83" i="35"/>
  <c r="I82" i="35"/>
  <c r="I81" i="35"/>
  <c r="I80" i="35"/>
  <c r="I79" i="35"/>
  <c r="I78" i="35"/>
  <c r="I77" i="35"/>
  <c r="I76" i="35"/>
  <c r="I75" i="35"/>
  <c r="I74" i="35"/>
  <c r="I73" i="35"/>
  <c r="I72" i="35"/>
  <c r="I71" i="35"/>
  <c r="I70" i="35"/>
  <c r="I69" i="35"/>
  <c r="I68" i="35"/>
  <c r="I67" i="35"/>
  <c r="I66" i="35"/>
  <c r="I65" i="35"/>
  <c r="I64" i="35"/>
  <c r="I63" i="35"/>
  <c r="I62" i="35"/>
  <c r="I61" i="35"/>
  <c r="I60" i="35"/>
  <c r="I59" i="35"/>
  <c r="I58" i="35"/>
  <c r="I57" i="35"/>
  <c r="I56" i="35"/>
  <c r="I55" i="35"/>
  <c r="I54" i="35"/>
  <c r="I53" i="35"/>
  <c r="I52" i="35"/>
  <c r="I51" i="35"/>
  <c r="I50" i="35"/>
  <c r="I49" i="35"/>
  <c r="I48" i="35"/>
  <c r="I47" i="35"/>
  <c r="I46" i="35"/>
  <c r="I45" i="35"/>
  <c r="I44" i="35"/>
  <c r="I43" i="35"/>
  <c r="I42" i="35"/>
  <c r="I41" i="35"/>
  <c r="I40" i="35"/>
  <c r="I39" i="35"/>
  <c r="I38" i="35"/>
  <c r="I37" i="35"/>
  <c r="I36" i="35"/>
  <c r="I35" i="35"/>
  <c r="I34" i="35"/>
  <c r="I33" i="35"/>
  <c r="I32" i="35"/>
  <c r="I31" i="35"/>
  <c r="I30" i="35"/>
  <c r="I29" i="35"/>
  <c r="I28" i="35"/>
  <c r="I27" i="35"/>
  <c r="I26" i="35"/>
  <c r="I25" i="35"/>
  <c r="I24" i="35"/>
  <c r="I23" i="35"/>
  <c r="I22" i="35"/>
  <c r="I21" i="35"/>
  <c r="I20" i="35"/>
  <c r="I19" i="35"/>
  <c r="I18" i="35"/>
  <c r="I17" i="35"/>
  <c r="I16" i="35"/>
  <c r="I15" i="35"/>
  <c r="I14" i="35"/>
  <c r="I13" i="35"/>
  <c r="I12" i="35"/>
  <c r="I11" i="35"/>
  <c r="I10" i="35"/>
  <c r="I9" i="35"/>
  <c r="I8" i="35"/>
  <c r="I7" i="35"/>
  <c r="I84" i="35" s="1"/>
  <c r="J84" i="35" s="1"/>
  <c r="G200" i="20"/>
  <c r="I199" i="20"/>
  <c r="I198" i="20"/>
  <c r="I197" i="20"/>
  <c r="I200" i="20" s="1"/>
  <c r="J200" i="20" s="1"/>
  <c r="G194" i="20"/>
  <c r="I193" i="20"/>
  <c r="I192" i="20"/>
  <c r="I191" i="20"/>
  <c r="I190" i="20"/>
  <c r="I189" i="20"/>
  <c r="I188" i="20"/>
  <c r="I187" i="20"/>
  <c r="I186" i="20"/>
  <c r="I185" i="20"/>
  <c r="I184" i="20"/>
  <c r="I183" i="20"/>
  <c r="I182" i="20"/>
  <c r="I181" i="20"/>
  <c r="I180" i="20"/>
  <c r="I194" i="20" s="1"/>
  <c r="J194" i="20" s="1"/>
  <c r="G178" i="20"/>
  <c r="I177" i="20"/>
  <c r="I176" i="20"/>
  <c r="I175" i="20"/>
  <c r="I174" i="20"/>
  <c r="I173" i="20"/>
  <c r="I172" i="20"/>
  <c r="I171" i="20"/>
  <c r="I170" i="20"/>
  <c r="I169" i="20"/>
  <c r="I168" i="20"/>
  <c r="I167" i="20"/>
  <c r="I166" i="20"/>
  <c r="I165" i="20"/>
  <c r="I164" i="20"/>
  <c r="I163" i="20"/>
  <c r="I162" i="20"/>
  <c r="I161" i="20"/>
  <c r="I160" i="20"/>
  <c r="I159" i="20"/>
  <c r="I158" i="20"/>
  <c r="I157" i="20"/>
  <c r="I156" i="20"/>
  <c r="I155" i="20"/>
  <c r="I154" i="20"/>
  <c r="I153" i="20"/>
  <c r="I152" i="20"/>
  <c r="I151" i="20"/>
  <c r="I150" i="20"/>
  <c r="I149" i="20"/>
  <c r="I148" i="20"/>
  <c r="I147" i="20"/>
  <c r="I146" i="20"/>
  <c r="I145" i="20"/>
  <c r="I144" i="20"/>
  <c r="I143" i="20"/>
  <c r="I142" i="20"/>
  <c r="I141" i="20"/>
  <c r="I140" i="20"/>
  <c r="I139" i="20"/>
  <c r="I138" i="20"/>
  <c r="I137" i="20"/>
  <c r="I136" i="20"/>
  <c r="I135" i="20"/>
  <c r="I134" i="20"/>
  <c r="I133" i="20"/>
  <c r="I132" i="20"/>
  <c r="I131" i="20"/>
  <c r="I130" i="20"/>
  <c r="I129" i="20"/>
  <c r="I128" i="20"/>
  <c r="I127" i="20"/>
  <c r="I126" i="20"/>
  <c r="I125" i="20"/>
  <c r="I124" i="20"/>
  <c r="I123" i="20"/>
  <c r="I122" i="20"/>
  <c r="I121" i="20"/>
  <c r="I120" i="20"/>
  <c r="I119" i="20"/>
  <c r="I118" i="20"/>
  <c r="I117" i="20"/>
  <c r="I116" i="20"/>
  <c r="I115" i="20"/>
  <c r="I114" i="20"/>
  <c r="I113" i="20"/>
  <c r="I112" i="20"/>
  <c r="I111" i="20"/>
  <c r="I110" i="20"/>
  <c r="I109" i="20"/>
  <c r="I108" i="20"/>
  <c r="I107" i="20"/>
  <c r="I106" i="20"/>
  <c r="I105" i="20"/>
  <c r="I104" i="20"/>
  <c r="I103" i="20"/>
  <c r="I102" i="20"/>
  <c r="I101" i="20"/>
  <c r="I100" i="20"/>
  <c r="I99" i="20"/>
  <c r="I98" i="20"/>
  <c r="I97" i="20"/>
  <c r="I96" i="20"/>
  <c r="I95" i="20"/>
  <c r="I94" i="20"/>
  <c r="I93" i="20"/>
  <c r="I92" i="20"/>
  <c r="I91" i="20"/>
  <c r="I90" i="20"/>
  <c r="I89" i="20"/>
  <c r="I88" i="20"/>
  <c r="I87" i="20"/>
  <c r="I178" i="20" s="1"/>
  <c r="J178" i="20" s="1"/>
  <c r="I86" i="20"/>
  <c r="I85" i="20"/>
  <c r="I84" i="20"/>
  <c r="G82" i="20"/>
  <c r="I81" i="20"/>
  <c r="I80" i="20"/>
  <c r="I79" i="20"/>
  <c r="I78" i="20"/>
  <c r="I77" i="20"/>
  <c r="I76" i="20"/>
  <c r="I75" i="20"/>
  <c r="I74" i="20"/>
  <c r="I73" i="20"/>
  <c r="I72" i="20"/>
  <c r="I71" i="20"/>
  <c r="I70" i="20"/>
  <c r="I69" i="20"/>
  <c r="I68" i="20"/>
  <c r="I67" i="20"/>
  <c r="I66" i="20"/>
  <c r="I65" i="20"/>
  <c r="I64" i="20"/>
  <c r="I63" i="20"/>
  <c r="I62" i="20"/>
  <c r="I61" i="20"/>
  <c r="I60" i="20"/>
  <c r="I59" i="20"/>
  <c r="I58" i="20"/>
  <c r="I57" i="20"/>
  <c r="I56" i="20"/>
  <c r="I55" i="20"/>
  <c r="I54" i="20"/>
  <c r="I53" i="20"/>
  <c r="I52" i="20"/>
  <c r="I51" i="20"/>
  <c r="I50" i="20"/>
  <c r="I49" i="20"/>
  <c r="I48" i="20"/>
  <c r="I47" i="20"/>
  <c r="I46" i="20"/>
  <c r="I45" i="20"/>
  <c r="I44" i="20"/>
  <c r="I43" i="20"/>
  <c r="I42" i="20"/>
  <c r="I41" i="20"/>
  <c r="I40" i="20"/>
  <c r="I39" i="20"/>
  <c r="I38" i="20"/>
  <c r="I37" i="20"/>
  <c r="I36" i="20"/>
  <c r="I35" i="20"/>
  <c r="I34" i="20"/>
  <c r="I33" i="20"/>
  <c r="I32" i="20"/>
  <c r="I31" i="20"/>
  <c r="I30" i="20"/>
  <c r="I29" i="20"/>
  <c r="I28" i="20"/>
  <c r="I27" i="20"/>
  <c r="I26" i="20"/>
  <c r="I25" i="20"/>
  <c r="I24" i="20"/>
  <c r="I23" i="20"/>
  <c r="I22" i="20"/>
  <c r="I21" i="20"/>
  <c r="I20" i="20"/>
  <c r="I19" i="20"/>
  <c r="I18" i="20"/>
  <c r="I17" i="20"/>
  <c r="I16" i="20"/>
  <c r="I15" i="20"/>
  <c r="I14" i="20"/>
  <c r="I13" i="20"/>
  <c r="I12" i="20"/>
  <c r="I11" i="20"/>
  <c r="I10" i="20"/>
  <c r="I9" i="20"/>
  <c r="I8" i="20"/>
  <c r="I7" i="20"/>
  <c r="I6" i="20"/>
  <c r="I5" i="20"/>
  <c r="I82" i="20" s="1"/>
  <c r="J82" i="20" s="1"/>
  <c r="G133" i="19"/>
  <c r="I132" i="19"/>
  <c r="I131" i="19"/>
  <c r="I133" i="19" s="1"/>
  <c r="J133" i="19" s="1"/>
  <c r="I130" i="19"/>
  <c r="G127" i="19"/>
  <c r="I126" i="19"/>
  <c r="I125" i="19"/>
  <c r="I124" i="19"/>
  <c r="I123" i="19"/>
  <c r="I122" i="19"/>
  <c r="I121" i="19"/>
  <c r="I120" i="19"/>
  <c r="I119" i="19"/>
  <c r="I118" i="19"/>
  <c r="I117" i="19"/>
  <c r="I116" i="19"/>
  <c r="I115" i="19"/>
  <c r="I127" i="19" s="1"/>
  <c r="J127" i="19" s="1"/>
  <c r="I114" i="19"/>
  <c r="I113" i="19"/>
  <c r="G111" i="19"/>
  <c r="I110" i="19"/>
  <c r="I109" i="19"/>
  <c r="I108" i="19"/>
  <c r="I107" i="19"/>
  <c r="I106" i="19"/>
  <c r="I105" i="19"/>
  <c r="I104" i="19"/>
  <c r="I103" i="19"/>
  <c r="I102" i="19"/>
  <c r="I101" i="19"/>
  <c r="I100" i="19"/>
  <c r="I99" i="19"/>
  <c r="I98" i="19"/>
  <c r="I97" i="19"/>
  <c r="I96" i="19"/>
  <c r="I95" i="19"/>
  <c r="I94" i="19"/>
  <c r="I93" i="19"/>
  <c r="I92" i="19"/>
  <c r="I91" i="19"/>
  <c r="I90" i="19"/>
  <c r="I89" i="19"/>
  <c r="I88" i="19"/>
  <c r="I87" i="19"/>
  <c r="I86" i="19"/>
  <c r="I85" i="19"/>
  <c r="I84" i="19"/>
  <c r="I111" i="19" s="1"/>
  <c r="J111" i="19" s="1"/>
  <c r="G82" i="19"/>
  <c r="I81" i="19"/>
  <c r="I80" i="19"/>
  <c r="I79" i="19"/>
  <c r="I78" i="19"/>
  <c r="I77" i="19"/>
  <c r="I76" i="19"/>
  <c r="I75" i="19"/>
  <c r="I74" i="19"/>
  <c r="I73" i="19"/>
  <c r="I72" i="19"/>
  <c r="I71" i="19"/>
  <c r="I70" i="19"/>
  <c r="I69" i="19"/>
  <c r="I68" i="19"/>
  <c r="I67" i="19"/>
  <c r="I66" i="19"/>
  <c r="I65" i="19"/>
  <c r="I64" i="19"/>
  <c r="I63" i="19"/>
  <c r="I62" i="19"/>
  <c r="I61" i="19"/>
  <c r="I60" i="19"/>
  <c r="I59" i="19"/>
  <c r="I58" i="19"/>
  <c r="I57" i="19"/>
  <c r="I56" i="19"/>
  <c r="I55" i="19"/>
  <c r="I54" i="19"/>
  <c r="I53" i="19"/>
  <c r="I52" i="19"/>
  <c r="I51" i="19"/>
  <c r="I50" i="19"/>
  <c r="I49" i="19"/>
  <c r="I48" i="19"/>
  <c r="I47" i="19"/>
  <c r="I46" i="19"/>
  <c r="I45" i="19"/>
  <c r="I44" i="19"/>
  <c r="I43" i="19"/>
  <c r="I42" i="19"/>
  <c r="I41" i="19"/>
  <c r="I40" i="19"/>
  <c r="I39" i="19"/>
  <c r="I38" i="19"/>
  <c r="I37" i="19"/>
  <c r="I36" i="19"/>
  <c r="I35" i="19"/>
  <c r="I34" i="19"/>
  <c r="I33" i="19"/>
  <c r="I32" i="19"/>
  <c r="I31" i="19"/>
  <c r="I30" i="19"/>
  <c r="I29" i="19"/>
  <c r="I28" i="19"/>
  <c r="I27" i="19"/>
  <c r="I26" i="19"/>
  <c r="I25" i="19"/>
  <c r="I24" i="19"/>
  <c r="I23" i="19"/>
  <c r="I22" i="19"/>
  <c r="I21" i="19"/>
  <c r="I20" i="19"/>
  <c r="I19" i="19"/>
  <c r="I18" i="19"/>
  <c r="I17" i="19"/>
  <c r="I16" i="19"/>
  <c r="I15" i="19"/>
  <c r="I14" i="19"/>
  <c r="I13" i="19"/>
  <c r="I12" i="19"/>
  <c r="I11" i="19"/>
  <c r="I10" i="19"/>
  <c r="I9" i="19"/>
  <c r="I8" i="19"/>
  <c r="I7" i="19"/>
  <c r="I6" i="19"/>
  <c r="I5" i="19"/>
  <c r="I82" i="19" s="1"/>
  <c r="J82" i="19" s="1"/>
  <c r="G145" i="18"/>
  <c r="I144" i="18"/>
  <c r="I143" i="18"/>
  <c r="I142" i="18"/>
  <c r="I145" i="18" s="1"/>
  <c r="J145" i="18" s="1"/>
  <c r="G139" i="18"/>
  <c r="I138" i="18"/>
  <c r="I137" i="18"/>
  <c r="I136" i="18"/>
  <c r="I135" i="18"/>
  <c r="I134" i="18"/>
  <c r="I133" i="18"/>
  <c r="I132" i="18"/>
  <c r="I139" i="18" s="1"/>
  <c r="J139" i="18" s="1"/>
  <c r="I131" i="18"/>
  <c r="I130" i="18"/>
  <c r="I129" i="18"/>
  <c r="I128" i="18"/>
  <c r="I127" i="18"/>
  <c r="I126" i="18"/>
  <c r="I125" i="18"/>
  <c r="G123" i="18"/>
  <c r="I122" i="18"/>
  <c r="I121" i="18"/>
  <c r="I120" i="18"/>
  <c r="I119" i="18"/>
  <c r="I118" i="18"/>
  <c r="I117" i="18"/>
  <c r="I116" i="18"/>
  <c r="I115" i="18"/>
  <c r="I114" i="18"/>
  <c r="I113" i="18"/>
  <c r="I112" i="18"/>
  <c r="I111" i="18"/>
  <c r="I110" i="18"/>
  <c r="I109" i="18"/>
  <c r="I108" i="18"/>
  <c r="I107" i="18"/>
  <c r="I106" i="18"/>
  <c r="I105" i="18"/>
  <c r="I104" i="18"/>
  <c r="I103" i="18"/>
  <c r="I102" i="18"/>
  <c r="I101" i="18"/>
  <c r="I100" i="18"/>
  <c r="I123" i="18" s="1"/>
  <c r="J123" i="18" s="1"/>
  <c r="G98" i="18"/>
  <c r="I97" i="18"/>
  <c r="I96" i="18"/>
  <c r="I95" i="18"/>
  <c r="I94" i="18"/>
  <c r="I93" i="18"/>
  <c r="I92" i="18"/>
  <c r="I91" i="18"/>
  <c r="I90" i="18"/>
  <c r="I89" i="18"/>
  <c r="I88" i="18"/>
  <c r="I87" i="18"/>
  <c r="I86" i="18"/>
  <c r="I85" i="18"/>
  <c r="I84" i="18"/>
  <c r="I83" i="18"/>
  <c r="I82" i="18"/>
  <c r="I81" i="18"/>
  <c r="I80" i="18"/>
  <c r="I79" i="18"/>
  <c r="I78" i="18"/>
  <c r="I77" i="18"/>
  <c r="I76" i="18"/>
  <c r="I75" i="18"/>
  <c r="I74" i="18"/>
  <c r="I73" i="18"/>
  <c r="I72" i="18"/>
  <c r="I71" i="18"/>
  <c r="I70" i="18"/>
  <c r="I69" i="18"/>
  <c r="I68" i="18"/>
  <c r="I67" i="18"/>
  <c r="I66" i="18"/>
  <c r="I65" i="18"/>
  <c r="I64" i="18"/>
  <c r="I63" i="18"/>
  <c r="I62" i="18"/>
  <c r="I61" i="18"/>
  <c r="I60" i="18"/>
  <c r="I59" i="18"/>
  <c r="I58" i="18"/>
  <c r="I57" i="18"/>
  <c r="I56" i="18"/>
  <c r="I55" i="18"/>
  <c r="I54" i="18"/>
  <c r="I53" i="18"/>
  <c r="I52" i="18"/>
  <c r="I51" i="18"/>
  <c r="I50" i="18"/>
  <c r="I49" i="18"/>
  <c r="I48" i="18"/>
  <c r="I47" i="18"/>
  <c r="I46" i="18"/>
  <c r="I45" i="18"/>
  <c r="I44" i="18"/>
  <c r="I43" i="18"/>
  <c r="I42" i="18"/>
  <c r="I41" i="18"/>
  <c r="I40" i="18"/>
  <c r="I39" i="18"/>
  <c r="I38" i="18"/>
  <c r="I37" i="18"/>
  <c r="I36" i="18"/>
  <c r="I35" i="18"/>
  <c r="I34" i="18"/>
  <c r="I33" i="18"/>
  <c r="I32" i="18"/>
  <c r="I31" i="18"/>
  <c r="I30" i="18"/>
  <c r="I29" i="18"/>
  <c r="I28" i="18"/>
  <c r="I27" i="18"/>
  <c r="I26" i="18"/>
  <c r="I25" i="18"/>
  <c r="I24" i="18"/>
  <c r="I23" i="18"/>
  <c r="I22" i="18"/>
  <c r="I21" i="18"/>
  <c r="I20" i="18"/>
  <c r="I19" i="18"/>
  <c r="I18" i="18"/>
  <c r="I17" i="18"/>
  <c r="I16" i="18"/>
  <c r="I15" i="18"/>
  <c r="I14" i="18"/>
  <c r="I13" i="18"/>
  <c r="I12" i="18"/>
  <c r="I11" i="18"/>
  <c r="I10" i="18"/>
  <c r="I9" i="18"/>
  <c r="I8" i="18"/>
  <c r="I7" i="18"/>
  <c r="I6" i="18"/>
  <c r="I98" i="18" s="1"/>
  <c r="J98" i="18" s="1"/>
  <c r="I5" i="18"/>
  <c r="I172" i="34"/>
  <c r="J172" i="34" s="1"/>
  <c r="G172" i="34"/>
  <c r="I171" i="34"/>
  <c r="I170" i="34"/>
  <c r="I169" i="34"/>
  <c r="G166" i="34"/>
  <c r="I165" i="34"/>
  <c r="I164" i="34"/>
  <c r="I163" i="34"/>
  <c r="I162" i="34"/>
  <c r="I161" i="34"/>
  <c r="I160" i="34"/>
  <c r="I159" i="34"/>
  <c r="I158" i="34"/>
  <c r="I157" i="34"/>
  <c r="I156" i="34"/>
  <c r="I155" i="34"/>
  <c r="I154" i="34"/>
  <c r="I153" i="34"/>
  <c r="I166" i="34" s="1"/>
  <c r="J166" i="34" s="1"/>
  <c r="G151" i="34"/>
  <c r="I150" i="34"/>
  <c r="I149" i="34"/>
  <c r="I148" i="34"/>
  <c r="I147" i="34"/>
  <c r="I146" i="34"/>
  <c r="I145" i="34"/>
  <c r="I144" i="34"/>
  <c r="I143" i="34"/>
  <c r="I142" i="34"/>
  <c r="I141" i="34"/>
  <c r="I140" i="34"/>
  <c r="I139" i="34"/>
  <c r="I138" i="34"/>
  <c r="I137" i="34"/>
  <c r="I136" i="34"/>
  <c r="I135" i="34"/>
  <c r="I134" i="34"/>
  <c r="I133" i="34"/>
  <c r="I132" i="34"/>
  <c r="I131" i="34"/>
  <c r="I130" i="34"/>
  <c r="I129" i="34"/>
  <c r="I128" i="34"/>
  <c r="I127" i="34"/>
  <c r="I126" i="34"/>
  <c r="I125" i="34"/>
  <c r="I124" i="34"/>
  <c r="I123" i="34"/>
  <c r="I122" i="34"/>
  <c r="I121" i="34"/>
  <c r="I120" i="34"/>
  <c r="I119" i="34"/>
  <c r="I118" i="34"/>
  <c r="I117" i="34"/>
  <c r="I116" i="34"/>
  <c r="I115" i="34"/>
  <c r="I114" i="34"/>
  <c r="I113" i="34"/>
  <c r="I112" i="34"/>
  <c r="I111" i="34"/>
  <c r="I110" i="34"/>
  <c r="I109" i="34"/>
  <c r="I108" i="34"/>
  <c r="I107" i="34"/>
  <c r="I106" i="34"/>
  <c r="I105" i="34"/>
  <c r="I104" i="34"/>
  <c r="I103" i="34"/>
  <c r="I102" i="34"/>
  <c r="I101" i="34"/>
  <c r="I100" i="34"/>
  <c r="I99" i="34"/>
  <c r="I98" i="34"/>
  <c r="I97" i="34"/>
  <c r="I96" i="34"/>
  <c r="I95" i="34"/>
  <c r="I94" i="34"/>
  <c r="I93" i="34"/>
  <c r="I92" i="34"/>
  <c r="I91" i="34"/>
  <c r="I90" i="34"/>
  <c r="I89" i="34"/>
  <c r="I88" i="34"/>
  <c r="I87" i="34"/>
  <c r="I86" i="34"/>
  <c r="I85" i="34"/>
  <c r="I84" i="34"/>
  <c r="I151" i="34" s="1"/>
  <c r="G82" i="34"/>
  <c r="I81" i="34"/>
  <c r="I80" i="34"/>
  <c r="I79" i="34"/>
  <c r="I78" i="34"/>
  <c r="I77" i="34"/>
  <c r="I76" i="34"/>
  <c r="I75" i="34"/>
  <c r="I74" i="34"/>
  <c r="I73" i="34"/>
  <c r="I72" i="34"/>
  <c r="I71" i="34"/>
  <c r="I70" i="34"/>
  <c r="I69" i="34"/>
  <c r="I68" i="34"/>
  <c r="I67" i="34"/>
  <c r="I66" i="34"/>
  <c r="I65" i="34"/>
  <c r="I64" i="34"/>
  <c r="I63" i="34"/>
  <c r="I62" i="34"/>
  <c r="I61" i="34"/>
  <c r="I60" i="34"/>
  <c r="I59" i="34"/>
  <c r="I58" i="34"/>
  <c r="I57" i="34"/>
  <c r="I56" i="34"/>
  <c r="I55" i="34"/>
  <c r="I54" i="34"/>
  <c r="I53" i="34"/>
  <c r="I52" i="34"/>
  <c r="I51" i="34"/>
  <c r="I50" i="34"/>
  <c r="I49" i="34"/>
  <c r="I48" i="34"/>
  <c r="I47" i="34"/>
  <c r="I46" i="34"/>
  <c r="I45" i="34"/>
  <c r="I44" i="34"/>
  <c r="I43" i="34"/>
  <c r="I42" i="34"/>
  <c r="I41" i="34"/>
  <c r="I40" i="34"/>
  <c r="I39" i="34"/>
  <c r="I38" i="34"/>
  <c r="I37" i="34"/>
  <c r="I36" i="34"/>
  <c r="I35" i="34"/>
  <c r="I34" i="34"/>
  <c r="I33" i="34"/>
  <c r="I32" i="34"/>
  <c r="I31" i="34"/>
  <c r="I30" i="34"/>
  <c r="I29" i="34"/>
  <c r="I28" i="34"/>
  <c r="I27" i="34"/>
  <c r="I26" i="34"/>
  <c r="I25" i="34"/>
  <c r="I24" i="34"/>
  <c r="I23" i="34"/>
  <c r="I22" i="34"/>
  <c r="I21" i="34"/>
  <c r="I20" i="34"/>
  <c r="I19" i="34"/>
  <c r="I18" i="34"/>
  <c r="I17" i="34"/>
  <c r="I16" i="34"/>
  <c r="I15" i="34"/>
  <c r="I14" i="34"/>
  <c r="I13" i="34"/>
  <c r="I12" i="34"/>
  <c r="I11" i="34"/>
  <c r="I10" i="34"/>
  <c r="I9" i="34"/>
  <c r="I8" i="34"/>
  <c r="I7" i="34"/>
  <c r="I6" i="34"/>
  <c r="I5" i="34"/>
  <c r="I82" i="34" s="1"/>
  <c r="J82" i="34" s="1"/>
  <c r="G194" i="17"/>
  <c r="I193" i="17"/>
  <c r="I192" i="17"/>
  <c r="I191" i="17"/>
  <c r="I194" i="17" s="1"/>
  <c r="J194" i="17" s="1"/>
  <c r="G188" i="17"/>
  <c r="I187" i="17"/>
  <c r="I186" i="17"/>
  <c r="I185" i="17"/>
  <c r="I184" i="17"/>
  <c r="I183" i="17"/>
  <c r="I182" i="17"/>
  <c r="I181" i="17"/>
  <c r="I180" i="17"/>
  <c r="I179" i="17"/>
  <c r="I178" i="17"/>
  <c r="I177" i="17"/>
  <c r="I176" i="17"/>
  <c r="I175" i="17"/>
  <c r="I188" i="17" s="1"/>
  <c r="J188" i="17" s="1"/>
  <c r="G173" i="17"/>
  <c r="I172" i="17"/>
  <c r="I171" i="17"/>
  <c r="I170" i="17"/>
  <c r="I169" i="17"/>
  <c r="I168" i="17"/>
  <c r="I167" i="17"/>
  <c r="I166" i="17"/>
  <c r="I165" i="17"/>
  <c r="I164" i="17"/>
  <c r="I163" i="17"/>
  <c r="I162" i="17"/>
  <c r="I161" i="17"/>
  <c r="I160" i="17"/>
  <c r="I159" i="17"/>
  <c r="I158" i="17"/>
  <c r="I157" i="17"/>
  <c r="I156" i="17"/>
  <c r="I155" i="17"/>
  <c r="I154" i="17"/>
  <c r="I153" i="17"/>
  <c r="I152" i="17"/>
  <c r="I151" i="17"/>
  <c r="I150" i="17"/>
  <c r="I149" i="17"/>
  <c r="I148" i="17"/>
  <c r="I147" i="17"/>
  <c r="I146" i="17"/>
  <c r="I145" i="17"/>
  <c r="I144" i="17"/>
  <c r="I143" i="17"/>
  <c r="I142" i="17"/>
  <c r="I141" i="17"/>
  <c r="I140" i="17"/>
  <c r="I139" i="17"/>
  <c r="I138" i="17"/>
  <c r="I137" i="17"/>
  <c r="I136" i="17"/>
  <c r="I135" i="17"/>
  <c r="I134" i="17"/>
  <c r="I133" i="17"/>
  <c r="I132" i="17"/>
  <c r="I131" i="17"/>
  <c r="I130" i="17"/>
  <c r="I129" i="17"/>
  <c r="I128" i="17"/>
  <c r="I127" i="17"/>
  <c r="I126" i="17"/>
  <c r="I125" i="17"/>
  <c r="I124" i="17"/>
  <c r="I123" i="17"/>
  <c r="I122" i="17"/>
  <c r="I121" i="17"/>
  <c r="I120" i="17"/>
  <c r="I119" i="17"/>
  <c r="I118" i="17"/>
  <c r="I117" i="17"/>
  <c r="I116" i="17"/>
  <c r="I115" i="17"/>
  <c r="I114" i="17"/>
  <c r="I113" i="17"/>
  <c r="I112" i="17"/>
  <c r="I111" i="17"/>
  <c r="I110" i="17"/>
  <c r="I109" i="17"/>
  <c r="I108" i="17"/>
  <c r="I107" i="17"/>
  <c r="I106" i="17"/>
  <c r="I105" i="17"/>
  <c r="I104" i="17"/>
  <c r="I103" i="17"/>
  <c r="I102" i="17"/>
  <c r="I101" i="17"/>
  <c r="I173" i="17" s="1"/>
  <c r="I100" i="17"/>
  <c r="G98" i="17"/>
  <c r="I97" i="17"/>
  <c r="I96" i="17"/>
  <c r="I95" i="17"/>
  <c r="I94" i="17"/>
  <c r="I93" i="17"/>
  <c r="I92" i="17"/>
  <c r="I91" i="17"/>
  <c r="I90" i="17"/>
  <c r="I89" i="17"/>
  <c r="I88" i="17"/>
  <c r="I87" i="17"/>
  <c r="I86" i="17"/>
  <c r="I85" i="17"/>
  <c r="I84" i="17"/>
  <c r="I83" i="17"/>
  <c r="I82" i="17"/>
  <c r="I81" i="17"/>
  <c r="I80" i="17"/>
  <c r="I79" i="17"/>
  <c r="I78" i="17"/>
  <c r="I77" i="17"/>
  <c r="I76" i="17"/>
  <c r="I75" i="17"/>
  <c r="I74" i="17"/>
  <c r="I73" i="17"/>
  <c r="I72" i="17"/>
  <c r="I71" i="17"/>
  <c r="I70" i="17"/>
  <c r="I69" i="17"/>
  <c r="I68" i="17"/>
  <c r="I67" i="17"/>
  <c r="I66" i="17"/>
  <c r="I65" i="17"/>
  <c r="I64" i="17"/>
  <c r="I63" i="17"/>
  <c r="I62" i="17"/>
  <c r="I61" i="17"/>
  <c r="I60" i="17"/>
  <c r="I59" i="17"/>
  <c r="I58" i="17"/>
  <c r="I57" i="17"/>
  <c r="I56" i="17"/>
  <c r="I55" i="17"/>
  <c r="I54" i="17"/>
  <c r="I53" i="17"/>
  <c r="I52" i="17"/>
  <c r="I51" i="17"/>
  <c r="I50" i="17"/>
  <c r="I49" i="17"/>
  <c r="I48" i="17"/>
  <c r="I47" i="17"/>
  <c r="I46" i="17"/>
  <c r="I45" i="17"/>
  <c r="I44" i="17"/>
  <c r="I43" i="17"/>
  <c r="I42" i="17"/>
  <c r="I41" i="17"/>
  <c r="I40" i="17"/>
  <c r="I39" i="17"/>
  <c r="I38" i="17"/>
  <c r="I37" i="17"/>
  <c r="I36" i="17"/>
  <c r="I35" i="17"/>
  <c r="I34" i="17"/>
  <c r="I33" i="17"/>
  <c r="I32" i="17"/>
  <c r="I31" i="17"/>
  <c r="I30" i="17"/>
  <c r="I29" i="17"/>
  <c r="I28" i="17"/>
  <c r="I27" i="17"/>
  <c r="I26" i="17"/>
  <c r="I25" i="17"/>
  <c r="I24" i="17"/>
  <c r="I23" i="17"/>
  <c r="I22" i="17"/>
  <c r="I21" i="17"/>
  <c r="I20" i="17"/>
  <c r="I19" i="17"/>
  <c r="I18" i="17"/>
  <c r="I17" i="17"/>
  <c r="I16" i="17"/>
  <c r="I15" i="17"/>
  <c r="I14" i="17"/>
  <c r="I13" i="17"/>
  <c r="I12" i="17"/>
  <c r="I11" i="17"/>
  <c r="I10" i="17"/>
  <c r="I9" i="17"/>
  <c r="I8" i="17"/>
  <c r="I7" i="17"/>
  <c r="I6" i="17"/>
  <c r="I5" i="17"/>
  <c r="I98" i="17" s="1"/>
  <c r="J98" i="17" s="1"/>
  <c r="G246" i="29"/>
  <c r="I245" i="29"/>
  <c r="I244" i="29"/>
  <c r="I243" i="29"/>
  <c r="I246" i="29" s="1"/>
  <c r="J246" i="29" s="1"/>
  <c r="G240" i="29"/>
  <c r="I239" i="29"/>
  <c r="I238" i="29"/>
  <c r="I237" i="29"/>
  <c r="I236" i="29"/>
  <c r="I235" i="29"/>
  <c r="I234" i="29"/>
  <c r="I233" i="29"/>
  <c r="I232" i="29"/>
  <c r="I231" i="29"/>
  <c r="I230" i="29"/>
  <c r="I229" i="29"/>
  <c r="I228" i="29"/>
  <c r="I227" i="29"/>
  <c r="I240" i="29" s="1"/>
  <c r="J240" i="29" s="1"/>
  <c r="G225" i="29"/>
  <c r="I224" i="29"/>
  <c r="I223" i="29"/>
  <c r="I222" i="29"/>
  <c r="I221" i="29"/>
  <c r="I220" i="29"/>
  <c r="I219" i="29"/>
  <c r="I218" i="29"/>
  <c r="I217" i="29"/>
  <c r="I216" i="29"/>
  <c r="I215" i="29"/>
  <c r="I214" i="29"/>
  <c r="I213" i="29"/>
  <c r="I212" i="29"/>
  <c r="I211" i="29"/>
  <c r="I210" i="29"/>
  <c r="I209" i="29"/>
  <c r="I208" i="29"/>
  <c r="I207" i="29"/>
  <c r="I206" i="29"/>
  <c r="I205" i="29"/>
  <c r="I204" i="29"/>
  <c r="I203" i="29"/>
  <c r="I202" i="29"/>
  <c r="I201" i="29"/>
  <c r="I200" i="29"/>
  <c r="I199" i="29"/>
  <c r="I198" i="29"/>
  <c r="I197" i="29"/>
  <c r="I196" i="29"/>
  <c r="I195" i="29"/>
  <c r="I194" i="29"/>
  <c r="I193" i="29"/>
  <c r="I192" i="29"/>
  <c r="I191" i="29"/>
  <c r="I190" i="29"/>
  <c r="I189" i="29"/>
  <c r="I188" i="29"/>
  <c r="I187" i="29"/>
  <c r="I186" i="29"/>
  <c r="I185" i="29"/>
  <c r="I184" i="29"/>
  <c r="I183" i="29"/>
  <c r="I182" i="29"/>
  <c r="I181" i="29"/>
  <c r="I180" i="29"/>
  <c r="I179" i="29"/>
  <c r="I178" i="29"/>
  <c r="I177" i="29"/>
  <c r="I176" i="29"/>
  <c r="I175" i="29"/>
  <c r="I174" i="29"/>
  <c r="I173" i="29"/>
  <c r="I172" i="29"/>
  <c r="I171" i="29"/>
  <c r="I170" i="29"/>
  <c r="I169" i="29"/>
  <c r="I168" i="29"/>
  <c r="I167" i="29"/>
  <c r="I166" i="29"/>
  <c r="I165" i="29"/>
  <c r="I164" i="29"/>
  <c r="I163" i="29"/>
  <c r="I162" i="29"/>
  <c r="I161" i="29"/>
  <c r="I160" i="29"/>
  <c r="I159" i="29"/>
  <c r="I158" i="29"/>
  <c r="I157" i="29"/>
  <c r="I156" i="29"/>
  <c r="I155" i="29"/>
  <c r="I154" i="29"/>
  <c r="I153" i="29"/>
  <c r="I152" i="29"/>
  <c r="I151" i="29"/>
  <c r="I150" i="29"/>
  <c r="I149" i="29"/>
  <c r="I148" i="29"/>
  <c r="I147" i="29"/>
  <c r="I146" i="29"/>
  <c r="I145" i="29"/>
  <c r="I144" i="29"/>
  <c r="I143" i="29"/>
  <c r="I142" i="29"/>
  <c r="I141" i="29"/>
  <c r="I140" i="29"/>
  <c r="I139" i="29"/>
  <c r="I138" i="29"/>
  <c r="I137" i="29"/>
  <c r="I136" i="29"/>
  <c r="I135" i="29"/>
  <c r="I134" i="29"/>
  <c r="I133" i="29"/>
  <c r="I132" i="29"/>
  <c r="I131" i="29"/>
  <c r="I130" i="29"/>
  <c r="I129" i="29"/>
  <c r="I128" i="29"/>
  <c r="I127" i="29"/>
  <c r="I126" i="29"/>
  <c r="I125" i="29"/>
  <c r="I124" i="29"/>
  <c r="I123" i="29"/>
  <c r="I122" i="29"/>
  <c r="I121" i="29"/>
  <c r="I120" i="29"/>
  <c r="I119" i="29"/>
  <c r="I118" i="29"/>
  <c r="I117" i="29"/>
  <c r="I116" i="29"/>
  <c r="I115" i="29"/>
  <c r="I114" i="29"/>
  <c r="I113" i="29"/>
  <c r="I112" i="29"/>
  <c r="I111" i="29"/>
  <c r="I110" i="29"/>
  <c r="I109" i="29"/>
  <c r="I108" i="29"/>
  <c r="I107" i="29"/>
  <c r="I106" i="29"/>
  <c r="I105" i="29"/>
  <c r="I104" i="29"/>
  <c r="I103" i="29"/>
  <c r="I102" i="29"/>
  <c r="I101" i="29"/>
  <c r="I100" i="29"/>
  <c r="I225" i="29" s="1"/>
  <c r="G98" i="29"/>
  <c r="I97" i="29"/>
  <c r="I96" i="29"/>
  <c r="I95" i="29"/>
  <c r="I94" i="29"/>
  <c r="I93" i="29"/>
  <c r="I92" i="29"/>
  <c r="I91" i="29"/>
  <c r="I90" i="29"/>
  <c r="I89" i="29"/>
  <c r="I88" i="29"/>
  <c r="I87" i="29"/>
  <c r="I86" i="29"/>
  <c r="I85" i="29"/>
  <c r="I84" i="29"/>
  <c r="I83" i="29"/>
  <c r="I82" i="29"/>
  <c r="I81" i="29"/>
  <c r="I80" i="29"/>
  <c r="I79" i="29"/>
  <c r="I78" i="29"/>
  <c r="I77" i="29"/>
  <c r="I76" i="29"/>
  <c r="I75" i="29"/>
  <c r="I74" i="29"/>
  <c r="I73" i="29"/>
  <c r="I72" i="29"/>
  <c r="I71" i="29"/>
  <c r="I70" i="29"/>
  <c r="I69" i="29"/>
  <c r="I68" i="29"/>
  <c r="I67" i="29"/>
  <c r="I66" i="29"/>
  <c r="I65" i="29"/>
  <c r="I64" i="29"/>
  <c r="I63" i="29"/>
  <c r="I62" i="29"/>
  <c r="I61" i="29"/>
  <c r="I60" i="29"/>
  <c r="I59" i="29"/>
  <c r="I58" i="29"/>
  <c r="I57" i="29"/>
  <c r="I56" i="29"/>
  <c r="I55" i="29"/>
  <c r="I54" i="29"/>
  <c r="I53" i="29"/>
  <c r="I52" i="29"/>
  <c r="I51" i="29"/>
  <c r="I50" i="29"/>
  <c r="I49" i="29"/>
  <c r="I48" i="29"/>
  <c r="I47" i="29"/>
  <c r="I46" i="29"/>
  <c r="I45" i="29"/>
  <c r="I44" i="29"/>
  <c r="I43" i="29"/>
  <c r="I42" i="29"/>
  <c r="I41" i="29"/>
  <c r="I40" i="29"/>
  <c r="I39" i="29"/>
  <c r="I38" i="29"/>
  <c r="I37" i="29"/>
  <c r="I36" i="29"/>
  <c r="I35" i="29"/>
  <c r="I34" i="29"/>
  <c r="I33" i="29"/>
  <c r="I32" i="29"/>
  <c r="I31" i="29"/>
  <c r="I30" i="29"/>
  <c r="I29" i="29"/>
  <c r="I28" i="29"/>
  <c r="I27" i="29"/>
  <c r="I26" i="29"/>
  <c r="I25" i="29"/>
  <c r="I24" i="29"/>
  <c r="I23" i="29"/>
  <c r="I22" i="29"/>
  <c r="I21" i="29"/>
  <c r="I20" i="29"/>
  <c r="I19" i="29"/>
  <c r="I18" i="29"/>
  <c r="I17" i="29"/>
  <c r="I16" i="29"/>
  <c r="I15" i="29"/>
  <c r="I14" i="29"/>
  <c r="I13" i="29"/>
  <c r="I12" i="29"/>
  <c r="I11" i="29"/>
  <c r="I10" i="29"/>
  <c r="I9" i="29"/>
  <c r="I8" i="29"/>
  <c r="I7" i="29"/>
  <c r="I6" i="29"/>
  <c r="I5" i="29"/>
  <c r="I98" i="29" s="1"/>
  <c r="J98" i="29" s="1"/>
  <c r="G157" i="32"/>
  <c r="I156" i="32"/>
  <c r="I155" i="32"/>
  <c r="I154" i="32"/>
  <c r="I157" i="32" s="1"/>
  <c r="J157" i="32" s="1"/>
  <c r="R155" i="32" s="1"/>
  <c r="G151" i="32"/>
  <c r="I150" i="32"/>
  <c r="I149" i="32"/>
  <c r="I148" i="32"/>
  <c r="I147" i="32"/>
  <c r="I146" i="32"/>
  <c r="I145" i="32"/>
  <c r="I144" i="32"/>
  <c r="I143" i="32"/>
  <c r="I142" i="32"/>
  <c r="I141" i="32"/>
  <c r="I140" i="32"/>
  <c r="I139" i="32"/>
  <c r="I138" i="32"/>
  <c r="I137" i="32"/>
  <c r="I151" i="32" s="1"/>
  <c r="J151" i="32" s="1"/>
  <c r="S155" i="32" s="1"/>
  <c r="G135" i="32"/>
  <c r="I134" i="32"/>
  <c r="I133" i="32"/>
  <c r="I132" i="32"/>
  <c r="I131" i="32"/>
  <c r="I130" i="32"/>
  <c r="I129" i="32"/>
  <c r="I128" i="32"/>
  <c r="I127" i="32"/>
  <c r="I126" i="32"/>
  <c r="I125" i="32"/>
  <c r="I124" i="32"/>
  <c r="I123" i="32"/>
  <c r="I122" i="32"/>
  <c r="I121" i="32"/>
  <c r="I120" i="32"/>
  <c r="I119" i="32"/>
  <c r="I118" i="32"/>
  <c r="I117" i="32"/>
  <c r="I116" i="32"/>
  <c r="I115" i="32"/>
  <c r="I114" i="32"/>
  <c r="I113" i="32"/>
  <c r="I112" i="32"/>
  <c r="I111" i="32"/>
  <c r="I110" i="32"/>
  <c r="I109" i="32"/>
  <c r="I108" i="32"/>
  <c r="I107" i="32"/>
  <c r="I106" i="32"/>
  <c r="I105" i="32"/>
  <c r="I104" i="32"/>
  <c r="I103" i="32"/>
  <c r="I102" i="32"/>
  <c r="I101" i="32"/>
  <c r="I100" i="32"/>
  <c r="I99" i="32"/>
  <c r="I98" i="32"/>
  <c r="I97" i="32"/>
  <c r="I96" i="32"/>
  <c r="I95" i="32"/>
  <c r="I94" i="32"/>
  <c r="I93" i="32"/>
  <c r="I92" i="32"/>
  <c r="I91" i="32"/>
  <c r="I90" i="32"/>
  <c r="I89" i="32"/>
  <c r="I88" i="32"/>
  <c r="I135" i="32" s="1"/>
  <c r="J135" i="32" s="1"/>
  <c r="I87" i="32"/>
  <c r="I86" i="32"/>
  <c r="I85" i="32"/>
  <c r="I84" i="32"/>
  <c r="G82" i="32"/>
  <c r="I81" i="32"/>
  <c r="I80" i="32"/>
  <c r="I79" i="32"/>
  <c r="I78" i="32"/>
  <c r="I77" i="32"/>
  <c r="I76" i="32"/>
  <c r="I75" i="32"/>
  <c r="I74" i="32"/>
  <c r="I73" i="32"/>
  <c r="I72" i="32"/>
  <c r="I71" i="32"/>
  <c r="I70" i="32"/>
  <c r="I69" i="32"/>
  <c r="I68" i="32"/>
  <c r="I67" i="32"/>
  <c r="I66" i="32"/>
  <c r="I65" i="32"/>
  <c r="I64" i="32"/>
  <c r="I63" i="32"/>
  <c r="I62" i="32"/>
  <c r="I61" i="32"/>
  <c r="I60" i="32"/>
  <c r="I59" i="32"/>
  <c r="I58" i="32"/>
  <c r="I57" i="32"/>
  <c r="I56" i="32"/>
  <c r="I55" i="32"/>
  <c r="I54" i="32"/>
  <c r="I53" i="32"/>
  <c r="I52" i="32"/>
  <c r="I51" i="32"/>
  <c r="I50" i="32"/>
  <c r="I49" i="32"/>
  <c r="I48" i="32"/>
  <c r="I47" i="32"/>
  <c r="I46" i="32"/>
  <c r="I45" i="32"/>
  <c r="I44" i="32"/>
  <c r="I43" i="32"/>
  <c r="I42" i="32"/>
  <c r="I41" i="32"/>
  <c r="I40" i="32"/>
  <c r="I39" i="32"/>
  <c r="I38" i="32"/>
  <c r="I37" i="32"/>
  <c r="I36" i="32"/>
  <c r="I35" i="32"/>
  <c r="I34" i="32"/>
  <c r="I33" i="32"/>
  <c r="I32" i="32"/>
  <c r="I31" i="32"/>
  <c r="I30" i="32"/>
  <c r="I29" i="32"/>
  <c r="I28" i="32"/>
  <c r="I27" i="32"/>
  <c r="I26" i="32"/>
  <c r="I25" i="32"/>
  <c r="I24" i="32"/>
  <c r="I23" i="32"/>
  <c r="I22" i="32"/>
  <c r="I21" i="32"/>
  <c r="I20" i="32"/>
  <c r="I19" i="32"/>
  <c r="I18" i="32"/>
  <c r="I17" i="32"/>
  <c r="I16" i="32"/>
  <c r="I15" i="32"/>
  <c r="I14" i="32"/>
  <c r="I13" i="32"/>
  <c r="I12" i="32"/>
  <c r="I11" i="32"/>
  <c r="I10" i="32"/>
  <c r="I9" i="32"/>
  <c r="I8" i="32"/>
  <c r="I7" i="32"/>
  <c r="I6" i="32"/>
  <c r="I5" i="32"/>
  <c r="I82" i="32" s="1"/>
  <c r="J82" i="32" s="1"/>
  <c r="G136" i="38"/>
  <c r="I135" i="38"/>
  <c r="I134" i="38"/>
  <c r="I133" i="38"/>
  <c r="I136" i="38" s="1"/>
  <c r="J136" i="38" s="1"/>
  <c r="R134" i="38" s="1"/>
  <c r="G130" i="38"/>
  <c r="I129" i="38"/>
  <c r="I128" i="38"/>
  <c r="I127" i="38"/>
  <c r="I126" i="38"/>
  <c r="I125" i="38"/>
  <c r="I124" i="38"/>
  <c r="I123" i="38"/>
  <c r="I122" i="38"/>
  <c r="I121" i="38"/>
  <c r="I120" i="38"/>
  <c r="I119" i="38"/>
  <c r="I118" i="38"/>
  <c r="I117" i="38"/>
  <c r="I116" i="38"/>
  <c r="I130" i="38" s="1"/>
  <c r="J130" i="38" s="1"/>
  <c r="S134" i="38" s="1"/>
  <c r="G114" i="38"/>
  <c r="I113" i="38"/>
  <c r="I112" i="38"/>
  <c r="I111" i="38"/>
  <c r="I110" i="38"/>
  <c r="I109" i="38"/>
  <c r="I108" i="38"/>
  <c r="I107" i="38"/>
  <c r="I106" i="38"/>
  <c r="I105" i="38"/>
  <c r="I104" i="38"/>
  <c r="I103" i="38"/>
  <c r="I102" i="38"/>
  <c r="I101" i="38"/>
  <c r="I100" i="38"/>
  <c r="I99" i="38"/>
  <c r="I98" i="38"/>
  <c r="I97" i="38"/>
  <c r="I96" i="38"/>
  <c r="I95" i="38"/>
  <c r="I94" i="38"/>
  <c r="I93" i="38"/>
  <c r="I92" i="38"/>
  <c r="I91" i="38"/>
  <c r="I90" i="38"/>
  <c r="I114" i="38" s="1"/>
  <c r="G88" i="38"/>
  <c r="I87" i="38"/>
  <c r="I86" i="38"/>
  <c r="I85" i="38"/>
  <c r="I84" i="38"/>
  <c r="I83" i="38"/>
  <c r="I82" i="38"/>
  <c r="I81" i="38"/>
  <c r="I80" i="38"/>
  <c r="I79" i="38"/>
  <c r="I78" i="38"/>
  <c r="I77" i="38"/>
  <c r="I76" i="38"/>
  <c r="I75" i="38"/>
  <c r="I74" i="38"/>
  <c r="I73" i="38"/>
  <c r="I72" i="38"/>
  <c r="I71" i="38"/>
  <c r="I70" i="38"/>
  <c r="I69" i="38"/>
  <c r="I68" i="38"/>
  <c r="I67" i="38"/>
  <c r="I66" i="38"/>
  <c r="I65" i="38"/>
  <c r="I64" i="38"/>
  <c r="I63" i="38"/>
  <c r="I62" i="38"/>
  <c r="I61" i="38"/>
  <c r="I60" i="38"/>
  <c r="I59" i="38"/>
  <c r="I58" i="38"/>
  <c r="I57" i="38"/>
  <c r="I56" i="38"/>
  <c r="I55" i="38"/>
  <c r="I54" i="38"/>
  <c r="I53" i="38"/>
  <c r="I52" i="38"/>
  <c r="I51" i="38"/>
  <c r="I50" i="38"/>
  <c r="I49" i="38"/>
  <c r="I48" i="38"/>
  <c r="I47" i="38"/>
  <c r="I46" i="38"/>
  <c r="I45" i="38"/>
  <c r="I44" i="38"/>
  <c r="I43" i="38"/>
  <c r="I42" i="38"/>
  <c r="I41" i="38"/>
  <c r="I40" i="38"/>
  <c r="I39" i="38"/>
  <c r="I38" i="38"/>
  <c r="I37" i="38"/>
  <c r="I36" i="38"/>
  <c r="I35" i="38"/>
  <c r="I34" i="38"/>
  <c r="I33" i="38"/>
  <c r="I32" i="38"/>
  <c r="I31" i="38"/>
  <c r="I30" i="38"/>
  <c r="I29" i="38"/>
  <c r="I28" i="38"/>
  <c r="I27" i="38"/>
  <c r="I26" i="38"/>
  <c r="I25" i="38"/>
  <c r="I24" i="38"/>
  <c r="I23" i="38"/>
  <c r="I22" i="38"/>
  <c r="I21" i="38"/>
  <c r="I20" i="38"/>
  <c r="I19" i="38"/>
  <c r="I18" i="38"/>
  <c r="I17" i="38"/>
  <c r="I16" i="38"/>
  <c r="I15" i="38"/>
  <c r="I14" i="38"/>
  <c r="I13" i="38"/>
  <c r="I12" i="38"/>
  <c r="I11" i="38"/>
  <c r="I10" i="38"/>
  <c r="I9" i="38"/>
  <c r="I8" i="38"/>
  <c r="I7" i="38"/>
  <c r="I6" i="38"/>
  <c r="I5" i="38"/>
  <c r="I88" i="38" s="1"/>
  <c r="J88" i="38" s="1"/>
  <c r="I149" i="15"/>
  <c r="J149" i="15" s="1"/>
  <c r="G149" i="15"/>
  <c r="I148" i="15"/>
  <c r="I147" i="15"/>
  <c r="I146" i="15"/>
  <c r="G143" i="15"/>
  <c r="I142" i="15"/>
  <c r="I141" i="15"/>
  <c r="I140" i="15"/>
  <c r="I139" i="15"/>
  <c r="I138" i="15"/>
  <c r="I137" i="15"/>
  <c r="I136" i="15"/>
  <c r="I135" i="15"/>
  <c r="I134" i="15"/>
  <c r="I133" i="15"/>
  <c r="I132" i="15"/>
  <c r="I131" i="15"/>
  <c r="I130" i="15"/>
  <c r="I129" i="15"/>
  <c r="I143" i="15" s="1"/>
  <c r="J143" i="15" s="1"/>
  <c r="G127" i="15"/>
  <c r="I104" i="15"/>
  <c r="I103" i="15"/>
  <c r="I102" i="15"/>
  <c r="I101" i="15"/>
  <c r="I100" i="15"/>
  <c r="I99" i="15"/>
  <c r="I98" i="15"/>
  <c r="I97" i="15"/>
  <c r="I96" i="15"/>
  <c r="I95" i="15"/>
  <c r="I94" i="15"/>
  <c r="I93" i="15"/>
  <c r="I92" i="15"/>
  <c r="I91" i="15"/>
  <c r="I90" i="15"/>
  <c r="I89" i="15"/>
  <c r="I88" i="15"/>
  <c r="I87" i="15"/>
  <c r="I86" i="15"/>
  <c r="I85" i="15"/>
  <c r="I127" i="15" s="1"/>
  <c r="J127" i="15" s="1"/>
  <c r="I84" i="15"/>
  <c r="G82" i="15"/>
  <c r="I81" i="15"/>
  <c r="I80" i="15"/>
  <c r="I79" i="15"/>
  <c r="I78" i="15"/>
  <c r="I77" i="15"/>
  <c r="I76" i="15"/>
  <c r="I75" i="15"/>
  <c r="I74" i="15"/>
  <c r="I73" i="15"/>
  <c r="I72" i="15"/>
  <c r="I71" i="15"/>
  <c r="I70" i="15"/>
  <c r="I69" i="15"/>
  <c r="I68" i="15"/>
  <c r="I67" i="15"/>
  <c r="I66" i="15"/>
  <c r="I65" i="15"/>
  <c r="I64" i="15"/>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34" i="15"/>
  <c r="I33" i="15"/>
  <c r="I32" i="15"/>
  <c r="I31" i="15"/>
  <c r="I30" i="15"/>
  <c r="I29" i="15"/>
  <c r="I28" i="15"/>
  <c r="I27" i="15"/>
  <c r="I26" i="15"/>
  <c r="I25" i="15"/>
  <c r="I24" i="15"/>
  <c r="I23" i="15"/>
  <c r="I22" i="15"/>
  <c r="I21" i="15"/>
  <c r="I20" i="15"/>
  <c r="I19" i="15"/>
  <c r="I18" i="15"/>
  <c r="I17" i="15"/>
  <c r="I16" i="15"/>
  <c r="I15" i="15"/>
  <c r="I14" i="15"/>
  <c r="I13" i="15"/>
  <c r="I12" i="15"/>
  <c r="I11" i="15"/>
  <c r="I10" i="15"/>
  <c r="I9" i="15"/>
  <c r="I8" i="15"/>
  <c r="I7" i="15"/>
  <c r="I6" i="15"/>
  <c r="I5" i="15"/>
  <c r="I82" i="15" s="1"/>
  <c r="J82" i="15" s="1"/>
  <c r="G149" i="33"/>
  <c r="I148" i="33"/>
  <c r="I147" i="33"/>
  <c r="I146" i="33"/>
  <c r="I149" i="33" s="1"/>
  <c r="J149" i="33" s="1"/>
  <c r="G143" i="33"/>
  <c r="I142" i="33"/>
  <c r="I141" i="33"/>
  <c r="I140" i="33"/>
  <c r="I139" i="33"/>
  <c r="I138" i="33"/>
  <c r="I137" i="33"/>
  <c r="I136" i="33"/>
  <c r="I135" i="33"/>
  <c r="I134" i="33"/>
  <c r="I133" i="33"/>
  <c r="I132" i="33"/>
  <c r="I131" i="33"/>
  <c r="I130" i="33"/>
  <c r="I143" i="33" s="1"/>
  <c r="J143" i="33" s="1"/>
  <c r="G128" i="33"/>
  <c r="I127" i="33"/>
  <c r="I126" i="33"/>
  <c r="I125" i="33"/>
  <c r="I124" i="33"/>
  <c r="I123" i="33"/>
  <c r="I122" i="33"/>
  <c r="I121" i="33"/>
  <c r="I120" i="33"/>
  <c r="I119" i="33"/>
  <c r="I118" i="33"/>
  <c r="I117" i="33"/>
  <c r="I116" i="33"/>
  <c r="I115" i="33"/>
  <c r="I114" i="33"/>
  <c r="I113" i="33"/>
  <c r="I112" i="33"/>
  <c r="I111" i="33"/>
  <c r="I110" i="33"/>
  <c r="I109" i="33"/>
  <c r="I108" i="33"/>
  <c r="I107" i="33"/>
  <c r="I106" i="33"/>
  <c r="I105" i="33"/>
  <c r="I104" i="33"/>
  <c r="I103" i="33"/>
  <c r="I102" i="33"/>
  <c r="I101" i="33"/>
  <c r="I100" i="33"/>
  <c r="I99" i="33"/>
  <c r="I98" i="33"/>
  <c r="I97" i="33"/>
  <c r="I96" i="33"/>
  <c r="I95" i="33"/>
  <c r="I94" i="33"/>
  <c r="I93" i="33"/>
  <c r="I92" i="33"/>
  <c r="I91" i="33"/>
  <c r="I90" i="33"/>
  <c r="I89" i="33"/>
  <c r="I88" i="33"/>
  <c r="I87" i="33"/>
  <c r="I86" i="33"/>
  <c r="I85" i="33"/>
  <c r="I84" i="33"/>
  <c r="I128" i="33" s="1"/>
  <c r="G82" i="33"/>
  <c r="I81" i="33"/>
  <c r="I80" i="33"/>
  <c r="I79" i="33"/>
  <c r="I78" i="33"/>
  <c r="I77" i="33"/>
  <c r="I76" i="33"/>
  <c r="I75" i="33"/>
  <c r="I74" i="33"/>
  <c r="I73" i="33"/>
  <c r="I72" i="33"/>
  <c r="I71" i="33"/>
  <c r="I70" i="33"/>
  <c r="I69" i="33"/>
  <c r="I68" i="33"/>
  <c r="I67" i="33"/>
  <c r="I66" i="33"/>
  <c r="I65" i="33"/>
  <c r="I64" i="33"/>
  <c r="I63" i="33"/>
  <c r="I62" i="33"/>
  <c r="I61" i="33"/>
  <c r="I60" i="33"/>
  <c r="I59" i="33"/>
  <c r="I58" i="33"/>
  <c r="I57" i="33"/>
  <c r="I56" i="33"/>
  <c r="I55" i="33"/>
  <c r="I54" i="33"/>
  <c r="I53" i="33"/>
  <c r="I52" i="33"/>
  <c r="I51" i="33"/>
  <c r="I50" i="33"/>
  <c r="I49" i="33"/>
  <c r="I48" i="33"/>
  <c r="I47" i="33"/>
  <c r="I46" i="33"/>
  <c r="I45" i="33"/>
  <c r="I44" i="33"/>
  <c r="I43" i="33"/>
  <c r="I42" i="33"/>
  <c r="I41" i="33"/>
  <c r="I40" i="33"/>
  <c r="I39" i="33"/>
  <c r="I38" i="33"/>
  <c r="I37" i="33"/>
  <c r="I36" i="33"/>
  <c r="I35" i="33"/>
  <c r="I34" i="33"/>
  <c r="I33" i="33"/>
  <c r="I32" i="33"/>
  <c r="I31" i="33"/>
  <c r="I30" i="33"/>
  <c r="I29" i="33"/>
  <c r="I28" i="33"/>
  <c r="I27" i="33"/>
  <c r="I26" i="33"/>
  <c r="I25" i="33"/>
  <c r="I24" i="33"/>
  <c r="I23" i="33"/>
  <c r="I22" i="33"/>
  <c r="I21" i="33"/>
  <c r="I20" i="33"/>
  <c r="I19" i="33"/>
  <c r="I18" i="33"/>
  <c r="I17" i="33"/>
  <c r="I16" i="33"/>
  <c r="I15" i="33"/>
  <c r="I14" i="33"/>
  <c r="I13" i="33"/>
  <c r="I12" i="33"/>
  <c r="I11" i="33"/>
  <c r="I10" i="33"/>
  <c r="I9" i="33"/>
  <c r="I8" i="33"/>
  <c r="I7" i="33"/>
  <c r="I82" i="33" s="1"/>
  <c r="J82" i="33" s="1"/>
  <c r="I6" i="33"/>
  <c r="I5" i="33"/>
  <c r="G213" i="13"/>
  <c r="I212" i="13"/>
  <c r="I211" i="13"/>
  <c r="I210" i="13"/>
  <c r="I213" i="13" s="1"/>
  <c r="J213" i="13" s="1"/>
  <c r="G207" i="13"/>
  <c r="I206" i="13"/>
  <c r="I205" i="13"/>
  <c r="I204" i="13"/>
  <c r="I203" i="13"/>
  <c r="I202" i="13"/>
  <c r="I201" i="13"/>
  <c r="I200" i="13"/>
  <c r="I199" i="13"/>
  <c r="I198" i="13"/>
  <c r="I197" i="13"/>
  <c r="I196" i="13"/>
  <c r="I195" i="13"/>
  <c r="I194" i="13"/>
  <c r="I193" i="13"/>
  <c r="I207" i="13" s="1"/>
  <c r="J207" i="13" s="1"/>
  <c r="G191" i="13"/>
  <c r="I190" i="13"/>
  <c r="I189" i="13"/>
  <c r="I188" i="13"/>
  <c r="I187" i="13"/>
  <c r="I186" i="13"/>
  <c r="I185" i="13"/>
  <c r="I184" i="13"/>
  <c r="I183" i="13"/>
  <c r="I182" i="13"/>
  <c r="I181" i="13"/>
  <c r="I180" i="13"/>
  <c r="I179" i="13"/>
  <c r="I178" i="13"/>
  <c r="I177" i="13"/>
  <c r="I176" i="13"/>
  <c r="I175" i="13"/>
  <c r="I174" i="13"/>
  <c r="I173" i="13"/>
  <c r="I172" i="13"/>
  <c r="I171" i="13"/>
  <c r="I170" i="13"/>
  <c r="I169" i="13"/>
  <c r="I168" i="13"/>
  <c r="I167" i="13"/>
  <c r="I166" i="13"/>
  <c r="I165" i="13"/>
  <c r="I164" i="13"/>
  <c r="I163" i="13"/>
  <c r="I162" i="13"/>
  <c r="I161" i="13"/>
  <c r="I160" i="13"/>
  <c r="I159" i="13"/>
  <c r="I158" i="13"/>
  <c r="I157" i="13"/>
  <c r="I156" i="13"/>
  <c r="I155" i="13"/>
  <c r="I154" i="13"/>
  <c r="I153" i="13"/>
  <c r="I152" i="13"/>
  <c r="I151" i="13"/>
  <c r="I150" i="13"/>
  <c r="I149" i="13"/>
  <c r="I148" i="13"/>
  <c r="I147" i="13"/>
  <c r="I146" i="13"/>
  <c r="I145" i="13"/>
  <c r="I144" i="13"/>
  <c r="I143" i="13"/>
  <c r="I142" i="13"/>
  <c r="I141" i="13"/>
  <c r="I140" i="13"/>
  <c r="I139" i="13"/>
  <c r="I138" i="13"/>
  <c r="I137" i="13"/>
  <c r="I136" i="13"/>
  <c r="I135" i="13"/>
  <c r="I134" i="13"/>
  <c r="I133" i="13"/>
  <c r="I132" i="13"/>
  <c r="I131" i="13"/>
  <c r="I130" i="13"/>
  <c r="I129" i="13"/>
  <c r="I128" i="13"/>
  <c r="I127" i="13"/>
  <c r="I126" i="13"/>
  <c r="I125" i="13"/>
  <c r="I124" i="13"/>
  <c r="I123" i="13"/>
  <c r="I122" i="13"/>
  <c r="I121" i="13"/>
  <c r="I120" i="13"/>
  <c r="I119" i="13"/>
  <c r="I118" i="13"/>
  <c r="I117" i="13"/>
  <c r="I116" i="13"/>
  <c r="I115" i="13"/>
  <c r="I114" i="13"/>
  <c r="I113" i="13"/>
  <c r="I112" i="13"/>
  <c r="I111" i="13"/>
  <c r="I110" i="13"/>
  <c r="I109" i="13"/>
  <c r="I108" i="13"/>
  <c r="I107" i="13"/>
  <c r="I106" i="13"/>
  <c r="I105" i="13"/>
  <c r="I104" i="13"/>
  <c r="I103" i="13"/>
  <c r="I102" i="13"/>
  <c r="I101" i="13"/>
  <c r="I191" i="13" s="1"/>
  <c r="J191" i="13" s="1"/>
  <c r="G98" i="13"/>
  <c r="I97" i="13"/>
  <c r="I96" i="13"/>
  <c r="I95" i="13"/>
  <c r="I94" i="13"/>
  <c r="I93" i="13"/>
  <c r="I92" i="13"/>
  <c r="I91" i="13"/>
  <c r="I90" i="13"/>
  <c r="I89" i="13"/>
  <c r="I88" i="13"/>
  <c r="I87" i="13"/>
  <c r="I86" i="13"/>
  <c r="I85" i="13"/>
  <c r="I84" i="13"/>
  <c r="I83" i="13"/>
  <c r="I82" i="13"/>
  <c r="I81" i="13"/>
  <c r="I80" i="13"/>
  <c r="I79" i="13"/>
  <c r="I78" i="13"/>
  <c r="I77" i="13"/>
  <c r="I76" i="13"/>
  <c r="I75" i="13"/>
  <c r="I74" i="13"/>
  <c r="I73" i="13"/>
  <c r="I72" i="13"/>
  <c r="I71" i="13"/>
  <c r="I70" i="13"/>
  <c r="I69" i="13"/>
  <c r="I68" i="13"/>
  <c r="I67" i="13"/>
  <c r="I66" i="13"/>
  <c r="I65" i="13"/>
  <c r="I64" i="13"/>
  <c r="I63" i="13"/>
  <c r="I62" i="13"/>
  <c r="I61" i="13"/>
  <c r="I60" i="13"/>
  <c r="I59" i="13"/>
  <c r="I58" i="13"/>
  <c r="I57" i="13"/>
  <c r="I56" i="13"/>
  <c r="I55" i="13"/>
  <c r="I54" i="13"/>
  <c r="I53" i="13"/>
  <c r="I52" i="13"/>
  <c r="I51" i="13"/>
  <c r="I50" i="13"/>
  <c r="I49" i="13"/>
  <c r="I48" i="13"/>
  <c r="I47" i="13"/>
  <c r="I46" i="13"/>
  <c r="I45" i="13"/>
  <c r="I44" i="13"/>
  <c r="I43" i="13"/>
  <c r="I42" i="13"/>
  <c r="I41" i="13"/>
  <c r="I40" i="13"/>
  <c r="I39" i="13"/>
  <c r="I38" i="13"/>
  <c r="I37" i="13"/>
  <c r="I36" i="13"/>
  <c r="I35" i="13"/>
  <c r="I34" i="13"/>
  <c r="I33" i="13"/>
  <c r="I32" i="13"/>
  <c r="I31" i="13"/>
  <c r="I30" i="13"/>
  <c r="I29" i="13"/>
  <c r="I28" i="13"/>
  <c r="I27" i="13"/>
  <c r="I26" i="13"/>
  <c r="I25" i="13"/>
  <c r="I24" i="13"/>
  <c r="I23" i="13"/>
  <c r="I22" i="13"/>
  <c r="I21" i="13"/>
  <c r="I20" i="13"/>
  <c r="I19" i="13"/>
  <c r="I18" i="13"/>
  <c r="I17" i="13"/>
  <c r="I16" i="13"/>
  <c r="I15" i="13"/>
  <c r="I14" i="13"/>
  <c r="I13" i="13"/>
  <c r="I12" i="13"/>
  <c r="I11" i="13"/>
  <c r="I98" i="13" s="1"/>
  <c r="J98" i="13" s="1"/>
  <c r="I10" i="13"/>
  <c r="I9" i="13"/>
  <c r="I8" i="13"/>
  <c r="I7" i="13"/>
  <c r="I6" i="13"/>
  <c r="I5" i="13"/>
  <c r="I149" i="12"/>
  <c r="J149" i="12" s="1"/>
  <c r="G149" i="12"/>
  <c r="I148" i="12"/>
  <c r="I147" i="12"/>
  <c r="I146" i="12"/>
  <c r="G143" i="12"/>
  <c r="I142" i="12"/>
  <c r="I141" i="12"/>
  <c r="I140" i="12"/>
  <c r="I139" i="12"/>
  <c r="I138" i="12"/>
  <c r="I137" i="12"/>
  <c r="I136" i="12"/>
  <c r="I135" i="12"/>
  <c r="I134" i="12"/>
  <c r="I133" i="12"/>
  <c r="I132" i="12"/>
  <c r="I131" i="12"/>
  <c r="I130" i="12"/>
  <c r="I129" i="12"/>
  <c r="I143" i="12" s="1"/>
  <c r="J143" i="12" s="1"/>
  <c r="G127" i="12"/>
  <c r="I126" i="12"/>
  <c r="I125" i="12"/>
  <c r="I124" i="12"/>
  <c r="I123" i="12"/>
  <c r="I122" i="12"/>
  <c r="I121" i="12"/>
  <c r="I120" i="12"/>
  <c r="I119" i="12"/>
  <c r="I118" i="12"/>
  <c r="I117" i="12"/>
  <c r="I116" i="12"/>
  <c r="I115" i="12"/>
  <c r="I114" i="12"/>
  <c r="I113" i="12"/>
  <c r="I112" i="12"/>
  <c r="I111" i="12"/>
  <c r="I110" i="12"/>
  <c r="I109" i="12"/>
  <c r="I108" i="12"/>
  <c r="I107" i="12"/>
  <c r="I106" i="12"/>
  <c r="I105" i="12"/>
  <c r="I104" i="12"/>
  <c r="I103" i="12"/>
  <c r="I102" i="12"/>
  <c r="I101" i="12"/>
  <c r="I100" i="12"/>
  <c r="I127" i="12" s="1"/>
  <c r="J127" i="12" s="1"/>
  <c r="G98" i="12"/>
  <c r="I97" i="12"/>
  <c r="I96" i="12"/>
  <c r="I95" i="12"/>
  <c r="I94" i="12"/>
  <c r="I93" i="12"/>
  <c r="I92" i="12"/>
  <c r="I91" i="12"/>
  <c r="I90" i="12"/>
  <c r="I89" i="12"/>
  <c r="I88" i="12"/>
  <c r="I87" i="12"/>
  <c r="I86" i="12"/>
  <c r="I85" i="12"/>
  <c r="I84" i="12"/>
  <c r="I83" i="12"/>
  <c r="I82" i="12"/>
  <c r="I81" i="12"/>
  <c r="I80" i="12"/>
  <c r="I79" i="12"/>
  <c r="I78" i="12"/>
  <c r="I77" i="12"/>
  <c r="I76" i="12"/>
  <c r="I75" i="12"/>
  <c r="I74" i="12"/>
  <c r="I73" i="12"/>
  <c r="I72" i="12"/>
  <c r="I71" i="12"/>
  <c r="I70" i="12"/>
  <c r="I69" i="12"/>
  <c r="I68" i="12"/>
  <c r="I67" i="12"/>
  <c r="I66" i="12"/>
  <c r="I65" i="12"/>
  <c r="I64" i="12"/>
  <c r="I63" i="12"/>
  <c r="I62" i="12"/>
  <c r="I61" i="12"/>
  <c r="I60" i="12"/>
  <c r="I59" i="12"/>
  <c r="I58" i="12"/>
  <c r="I57" i="12"/>
  <c r="I56" i="12"/>
  <c r="I55" i="12"/>
  <c r="I54" i="12"/>
  <c r="I53" i="12"/>
  <c r="I52" i="12"/>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6" i="12"/>
  <c r="I15" i="12"/>
  <c r="I14" i="12"/>
  <c r="I13" i="12"/>
  <c r="I12" i="12"/>
  <c r="I11" i="12"/>
  <c r="I10" i="12"/>
  <c r="I9" i="12"/>
  <c r="I8" i="12"/>
  <c r="I7" i="12"/>
  <c r="I6" i="12"/>
  <c r="I5" i="12"/>
  <c r="I98" i="12" s="1"/>
  <c r="J98" i="12" s="1"/>
  <c r="G158" i="27"/>
  <c r="I157" i="27"/>
  <c r="I156" i="27"/>
  <c r="I155" i="27"/>
  <c r="I158" i="27" s="1"/>
  <c r="J158" i="27" s="1"/>
  <c r="G152" i="27"/>
  <c r="I151" i="27"/>
  <c r="I150" i="27"/>
  <c r="I149" i="27"/>
  <c r="I148" i="27"/>
  <c r="I147" i="27"/>
  <c r="I146" i="27"/>
  <c r="I145" i="27"/>
  <c r="I144" i="27"/>
  <c r="I143" i="27"/>
  <c r="I142" i="27"/>
  <c r="I141" i="27"/>
  <c r="I140" i="27"/>
  <c r="I139" i="27"/>
  <c r="I152" i="27" s="1"/>
  <c r="J152" i="27" s="1"/>
  <c r="G137" i="27"/>
  <c r="I101" i="27"/>
  <c r="I100" i="27"/>
  <c r="I137" i="27" s="1"/>
  <c r="J137" i="27" s="1"/>
  <c r="G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I44" i="27"/>
  <c r="I43" i="27"/>
  <c r="I42" i="27"/>
  <c r="I41" i="27"/>
  <c r="I40" i="27"/>
  <c r="I39" i="27"/>
  <c r="I38" i="27"/>
  <c r="I37" i="27"/>
  <c r="I36" i="27"/>
  <c r="I35" i="27"/>
  <c r="I34" i="27"/>
  <c r="I33" i="27"/>
  <c r="I32" i="27"/>
  <c r="I31" i="27"/>
  <c r="I30" i="27"/>
  <c r="I29" i="27"/>
  <c r="I28" i="27"/>
  <c r="I27" i="27"/>
  <c r="I26" i="27"/>
  <c r="I25" i="27"/>
  <c r="I24" i="27"/>
  <c r="I23" i="27"/>
  <c r="I22" i="27"/>
  <c r="I21" i="27"/>
  <c r="I20" i="27"/>
  <c r="I19" i="27"/>
  <c r="I18" i="27"/>
  <c r="I17" i="27"/>
  <c r="I16" i="27"/>
  <c r="I15" i="27"/>
  <c r="I14" i="27"/>
  <c r="I13" i="27"/>
  <c r="I12" i="27"/>
  <c r="I11" i="27"/>
  <c r="I98" i="27" s="1"/>
  <c r="J98" i="27" s="1"/>
  <c r="I10" i="27"/>
  <c r="I9" i="27"/>
  <c r="I8" i="27"/>
  <c r="I7" i="27"/>
  <c r="I6" i="27"/>
  <c r="I5" i="27"/>
  <c r="I140" i="11"/>
  <c r="J140" i="11" s="1"/>
  <c r="G140" i="11"/>
  <c r="I139" i="11"/>
  <c r="I138" i="11"/>
  <c r="I137" i="11"/>
  <c r="G134" i="11"/>
  <c r="I133" i="11"/>
  <c r="I132" i="11"/>
  <c r="I131" i="11"/>
  <c r="I130" i="11"/>
  <c r="I129" i="11"/>
  <c r="I128" i="11"/>
  <c r="I127" i="11"/>
  <c r="I126" i="11"/>
  <c r="I125" i="11"/>
  <c r="I124" i="11"/>
  <c r="I123" i="11"/>
  <c r="I122" i="11"/>
  <c r="I121" i="11"/>
  <c r="I134" i="11" s="1"/>
  <c r="J134" i="11" s="1"/>
  <c r="I120" i="11"/>
  <c r="G118" i="11"/>
  <c r="I117" i="11"/>
  <c r="I116" i="11"/>
  <c r="I115" i="11"/>
  <c r="I114" i="11"/>
  <c r="I113" i="11"/>
  <c r="I112" i="11"/>
  <c r="I111" i="11"/>
  <c r="I110" i="11"/>
  <c r="I109" i="11"/>
  <c r="I108" i="11"/>
  <c r="I107" i="11"/>
  <c r="I106" i="11"/>
  <c r="I105" i="11"/>
  <c r="I104" i="11"/>
  <c r="I103" i="11"/>
  <c r="I102" i="11"/>
  <c r="I101" i="11"/>
  <c r="I100" i="11"/>
  <c r="I118" i="11" s="1"/>
  <c r="J118" i="11" s="1"/>
  <c r="G98" i="11"/>
  <c r="I97" i="11"/>
  <c r="I96" i="11"/>
  <c r="I95" i="11"/>
  <c r="I94" i="11"/>
  <c r="I93" i="11"/>
  <c r="I92" i="11"/>
  <c r="I91" i="11"/>
  <c r="I90" i="11"/>
  <c r="I89" i="11"/>
  <c r="I88" i="11"/>
  <c r="I87" i="11"/>
  <c r="I86" i="11"/>
  <c r="I85" i="11"/>
  <c r="I84" i="11"/>
  <c r="I83" i="11"/>
  <c r="I82" i="11"/>
  <c r="I81" i="11"/>
  <c r="I80" i="11"/>
  <c r="I79" i="11"/>
  <c r="I78" i="11"/>
  <c r="I77" i="11"/>
  <c r="I76" i="11"/>
  <c r="I75" i="11"/>
  <c r="I74" i="11"/>
  <c r="I73" i="11"/>
  <c r="I72" i="11"/>
  <c r="I71" i="11"/>
  <c r="I70" i="11"/>
  <c r="I69" i="11"/>
  <c r="I68" i="11"/>
  <c r="I67" i="11"/>
  <c r="I66" i="11"/>
  <c r="I65" i="11"/>
  <c r="I64" i="11"/>
  <c r="I63" i="11"/>
  <c r="I62" i="11"/>
  <c r="I61" i="11"/>
  <c r="I60" i="11"/>
  <c r="I59" i="11"/>
  <c r="I58" i="11"/>
  <c r="I57" i="11"/>
  <c r="I56" i="11"/>
  <c r="I55" i="11"/>
  <c r="I54" i="11"/>
  <c r="I53" i="11"/>
  <c r="I52" i="11"/>
  <c r="I51" i="11"/>
  <c r="I50" i="11"/>
  <c r="I49" i="11"/>
  <c r="I48" i="11"/>
  <c r="I47" i="11"/>
  <c r="I46" i="11"/>
  <c r="I45" i="11"/>
  <c r="I44" i="11"/>
  <c r="I43" i="11"/>
  <c r="I42" i="11"/>
  <c r="I41" i="11"/>
  <c r="I40" i="11"/>
  <c r="I39" i="11"/>
  <c r="I38" i="11"/>
  <c r="I37" i="11"/>
  <c r="I36" i="11"/>
  <c r="I35" i="11"/>
  <c r="I34" i="11"/>
  <c r="I33" i="11"/>
  <c r="I32" i="11"/>
  <c r="I31" i="11"/>
  <c r="I30" i="11"/>
  <c r="I29" i="11"/>
  <c r="I28" i="11"/>
  <c r="I27" i="11"/>
  <c r="I26" i="11"/>
  <c r="I25" i="11"/>
  <c r="I24" i="11"/>
  <c r="I23" i="11"/>
  <c r="I22" i="11"/>
  <c r="I21" i="11"/>
  <c r="I20" i="11"/>
  <c r="I19" i="11"/>
  <c r="I18" i="11"/>
  <c r="I17" i="11"/>
  <c r="I16" i="11"/>
  <c r="I15" i="11"/>
  <c r="I14" i="11"/>
  <c r="I13" i="11"/>
  <c r="I12" i="11"/>
  <c r="I11" i="11"/>
  <c r="I10" i="11"/>
  <c r="I9" i="11"/>
  <c r="I8" i="11"/>
  <c r="I7" i="11"/>
  <c r="I98" i="11" s="1"/>
  <c r="J98" i="11" s="1"/>
  <c r="I6" i="11"/>
  <c r="I5" i="11"/>
  <c r="G142" i="10"/>
  <c r="I141" i="10"/>
  <c r="I140" i="10"/>
  <c r="I139" i="10"/>
  <c r="I142" i="10" s="1"/>
  <c r="J142" i="10" s="1"/>
  <c r="G136" i="10"/>
  <c r="I135" i="10"/>
  <c r="I134" i="10"/>
  <c r="I133" i="10"/>
  <c r="I132" i="10"/>
  <c r="I131" i="10"/>
  <c r="I130" i="10"/>
  <c r="I129" i="10"/>
  <c r="I128" i="10"/>
  <c r="I127" i="10"/>
  <c r="I126" i="10"/>
  <c r="I125" i="10"/>
  <c r="I124" i="10"/>
  <c r="I123" i="10"/>
  <c r="I122" i="10"/>
  <c r="I136" i="10" s="1"/>
  <c r="J136" i="10" s="1"/>
  <c r="G120" i="10"/>
  <c r="I119" i="10"/>
  <c r="I118" i="10"/>
  <c r="I116" i="10"/>
  <c r="I115" i="10"/>
  <c r="I114" i="10"/>
  <c r="I113" i="10"/>
  <c r="I112" i="10"/>
  <c r="I111" i="10"/>
  <c r="I110" i="10"/>
  <c r="I109" i="10"/>
  <c r="I108" i="10"/>
  <c r="I107" i="10"/>
  <c r="I106" i="10"/>
  <c r="I105" i="10"/>
  <c r="I103" i="10"/>
  <c r="I102" i="10"/>
  <c r="I101" i="10"/>
  <c r="I100" i="10"/>
  <c r="I99" i="10"/>
  <c r="I97" i="10"/>
  <c r="I96" i="10"/>
  <c r="I95" i="10"/>
  <c r="I94" i="10"/>
  <c r="I93" i="10"/>
  <c r="I92" i="10"/>
  <c r="I91" i="10"/>
  <c r="I90" i="10"/>
  <c r="I89" i="10"/>
  <c r="I88" i="10"/>
  <c r="I87" i="10"/>
  <c r="I86" i="10"/>
  <c r="I85" i="10"/>
  <c r="I84" i="10"/>
  <c r="I120" i="10" s="1"/>
  <c r="J120" i="10" s="1"/>
  <c r="G82" i="10"/>
  <c r="I81" i="10"/>
  <c r="I80" i="10"/>
  <c r="I79" i="10"/>
  <c r="I78" i="10"/>
  <c r="I77" i="10"/>
  <c r="I76" i="10"/>
  <c r="I75" i="10"/>
  <c r="I74" i="10"/>
  <c r="I73" i="10"/>
  <c r="I72" i="10"/>
  <c r="I71" i="10"/>
  <c r="I70" i="10"/>
  <c r="I69" i="10"/>
  <c r="I68" i="10"/>
  <c r="I67" i="10"/>
  <c r="I66" i="10"/>
  <c r="I65" i="10"/>
  <c r="I64" i="10"/>
  <c r="I63" i="10"/>
  <c r="I62" i="10"/>
  <c r="I61" i="10"/>
  <c r="I60" i="10"/>
  <c r="I59" i="10"/>
  <c r="I58" i="10"/>
  <c r="I57" i="10"/>
  <c r="I56" i="10"/>
  <c r="I55" i="10"/>
  <c r="I54" i="10"/>
  <c r="I53" i="10"/>
  <c r="I52" i="10"/>
  <c r="I51" i="10"/>
  <c r="I50" i="10"/>
  <c r="I49" i="10"/>
  <c r="I48" i="10"/>
  <c r="I47" i="10"/>
  <c r="I46" i="10"/>
  <c r="I45" i="10"/>
  <c r="I44" i="10"/>
  <c r="I43"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I8" i="10"/>
  <c r="I7" i="10"/>
  <c r="I6" i="10"/>
  <c r="I5" i="10"/>
  <c r="I82" i="10" s="1"/>
  <c r="J82" i="10" s="1"/>
  <c r="G130" i="9"/>
  <c r="I129" i="9"/>
  <c r="I128" i="9"/>
  <c r="I127" i="9"/>
  <c r="I130" i="9" s="1"/>
  <c r="J130" i="9" s="1"/>
  <c r="G124" i="9"/>
  <c r="I123" i="9"/>
  <c r="I122" i="9"/>
  <c r="I121" i="9"/>
  <c r="I120" i="9"/>
  <c r="I119" i="9"/>
  <c r="I118" i="9"/>
  <c r="I117" i="9"/>
  <c r="I116" i="9"/>
  <c r="I115" i="9"/>
  <c r="I114" i="9"/>
  <c r="I113" i="9"/>
  <c r="I112" i="9"/>
  <c r="I111" i="9"/>
  <c r="I124" i="9" s="1"/>
  <c r="J124" i="9" s="1"/>
  <c r="G109" i="9"/>
  <c r="I108" i="9"/>
  <c r="I107" i="9"/>
  <c r="I106" i="9"/>
  <c r="I105" i="9"/>
  <c r="I104" i="9"/>
  <c r="I103" i="9"/>
  <c r="I102" i="9"/>
  <c r="I101" i="9"/>
  <c r="I100" i="9"/>
  <c r="I99" i="9"/>
  <c r="I98" i="9"/>
  <c r="I97" i="9"/>
  <c r="I96" i="9"/>
  <c r="I95" i="9"/>
  <c r="I94" i="9"/>
  <c r="I93" i="9"/>
  <c r="I92" i="9"/>
  <c r="I90" i="9"/>
  <c r="I89" i="9"/>
  <c r="I88" i="9"/>
  <c r="I87" i="9"/>
  <c r="I86" i="9"/>
  <c r="I85" i="9"/>
  <c r="I84" i="9"/>
  <c r="I109" i="9" s="1"/>
  <c r="J109" i="9" s="1"/>
  <c r="G82" i="9"/>
  <c r="I81" i="9"/>
  <c r="I80" i="9"/>
  <c r="I79" i="9"/>
  <c r="I78" i="9"/>
  <c r="I77" i="9"/>
  <c r="I76" i="9"/>
  <c r="I75" i="9"/>
  <c r="I74" i="9"/>
  <c r="I73" i="9"/>
  <c r="I72" i="9"/>
  <c r="I71" i="9"/>
  <c r="I70" i="9"/>
  <c r="I69" i="9"/>
  <c r="I68" i="9"/>
  <c r="I67" i="9"/>
  <c r="I66" i="9"/>
  <c r="I65" i="9"/>
  <c r="I64" i="9"/>
  <c r="I63" i="9"/>
  <c r="I62" i="9"/>
  <c r="I61" i="9"/>
  <c r="I60" i="9"/>
  <c r="I59" i="9"/>
  <c r="I58" i="9"/>
  <c r="I57" i="9"/>
  <c r="I56" i="9"/>
  <c r="I55" i="9"/>
  <c r="I54" i="9"/>
  <c r="I53" i="9"/>
  <c r="I52" i="9"/>
  <c r="I51" i="9"/>
  <c r="I50" i="9"/>
  <c r="I49" i="9"/>
  <c r="I48" i="9"/>
  <c r="I47" i="9"/>
  <c r="I46" i="9"/>
  <c r="I45" i="9"/>
  <c r="I44" i="9"/>
  <c r="I43" i="9"/>
  <c r="I42" i="9"/>
  <c r="I41" i="9"/>
  <c r="I40" i="9"/>
  <c r="I39" i="9"/>
  <c r="I38" i="9"/>
  <c r="I37" i="9"/>
  <c r="I36" i="9"/>
  <c r="I35" i="9"/>
  <c r="I34" i="9"/>
  <c r="I33" i="9"/>
  <c r="I32" i="9"/>
  <c r="I31" i="9"/>
  <c r="I30" i="9"/>
  <c r="I29" i="9"/>
  <c r="I28" i="9"/>
  <c r="I27" i="9"/>
  <c r="I26" i="9"/>
  <c r="I25" i="9"/>
  <c r="I24" i="9"/>
  <c r="I23" i="9"/>
  <c r="I22" i="9"/>
  <c r="I21" i="9"/>
  <c r="I20" i="9"/>
  <c r="I19" i="9"/>
  <c r="I18" i="9"/>
  <c r="I17" i="9"/>
  <c r="I16" i="9"/>
  <c r="I15" i="9"/>
  <c r="I14" i="9"/>
  <c r="I13" i="9"/>
  <c r="I12" i="9"/>
  <c r="I11" i="9"/>
  <c r="I82" i="9" s="1"/>
  <c r="J82" i="9" s="1"/>
  <c r="I10" i="9"/>
  <c r="I9" i="9"/>
  <c r="I8" i="9"/>
  <c r="I7" i="9"/>
  <c r="I6" i="9"/>
  <c r="I5" i="9"/>
  <c r="I137" i="8"/>
  <c r="J137" i="8" s="1"/>
  <c r="G137" i="8"/>
  <c r="I136" i="8"/>
  <c r="I135" i="8"/>
  <c r="I134" i="8"/>
  <c r="G131" i="8"/>
  <c r="I130" i="8"/>
  <c r="I129" i="8"/>
  <c r="I128" i="8"/>
  <c r="I127" i="8"/>
  <c r="I126" i="8"/>
  <c r="I125" i="8"/>
  <c r="I124" i="8"/>
  <c r="I123" i="8"/>
  <c r="I122" i="8"/>
  <c r="I121" i="8"/>
  <c r="I120" i="8"/>
  <c r="I119" i="8"/>
  <c r="I118" i="8"/>
  <c r="I131" i="8" s="1"/>
  <c r="J131" i="8" s="1"/>
  <c r="I117" i="8"/>
  <c r="G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115" i="8" s="1"/>
  <c r="J115" i="8" s="1"/>
  <c r="G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20" i="8"/>
  <c r="I19" i="8"/>
  <c r="I18" i="8"/>
  <c r="I17" i="8"/>
  <c r="I16" i="8"/>
  <c r="I15" i="8"/>
  <c r="I14" i="8"/>
  <c r="I13" i="8"/>
  <c r="I12" i="8"/>
  <c r="I11" i="8"/>
  <c r="I10" i="8"/>
  <c r="I9" i="8"/>
  <c r="I8" i="8"/>
  <c r="I7" i="8"/>
  <c r="I6" i="8"/>
  <c r="I5" i="8"/>
  <c r="I82" i="8" s="1"/>
  <c r="J82" i="8" s="1"/>
  <c r="G312" i="7"/>
  <c r="I311" i="7"/>
  <c r="I310" i="7"/>
  <c r="I312" i="7" s="1"/>
  <c r="J312" i="7" s="1"/>
  <c r="I309" i="7"/>
  <c r="G306" i="7"/>
  <c r="I305" i="7"/>
  <c r="I304" i="7"/>
  <c r="I303" i="7"/>
  <c r="I302" i="7"/>
  <c r="I301" i="7"/>
  <c r="I300" i="7"/>
  <c r="I299" i="7"/>
  <c r="I298" i="7"/>
  <c r="I297" i="7"/>
  <c r="I296" i="7"/>
  <c r="I295" i="7"/>
  <c r="I294" i="7"/>
  <c r="I293" i="7"/>
  <c r="I292" i="7"/>
  <c r="I306" i="7" s="1"/>
  <c r="J306" i="7" s="1"/>
  <c r="G290" i="7"/>
  <c r="I289" i="7"/>
  <c r="I288" i="7"/>
  <c r="I287" i="7"/>
  <c r="I286" i="7"/>
  <c r="I285" i="7"/>
  <c r="I284" i="7"/>
  <c r="I283" i="7"/>
  <c r="I282" i="7"/>
  <c r="I281" i="7"/>
  <c r="I280" i="7"/>
  <c r="I279" i="7"/>
  <c r="I278" i="7"/>
  <c r="I277" i="7"/>
  <c r="I276" i="7"/>
  <c r="I275" i="7"/>
  <c r="I274" i="7"/>
  <c r="I273" i="7"/>
  <c r="I272" i="7"/>
  <c r="I271" i="7"/>
  <c r="I270" i="7"/>
  <c r="I269" i="7"/>
  <c r="I268" i="7"/>
  <c r="I267" i="7"/>
  <c r="I266" i="7"/>
  <c r="I265" i="7"/>
  <c r="I264" i="7"/>
  <c r="I263" i="7"/>
  <c r="I262" i="7"/>
  <c r="I261" i="7"/>
  <c r="I260" i="7"/>
  <c r="I259" i="7"/>
  <c r="I258" i="7"/>
  <c r="I257" i="7"/>
  <c r="I256" i="7"/>
  <c r="I255" i="7"/>
  <c r="I254" i="7"/>
  <c r="I253" i="7"/>
  <c r="I252" i="7"/>
  <c r="I251" i="7"/>
  <c r="I250" i="7"/>
  <c r="I249" i="7"/>
  <c r="I248" i="7"/>
  <c r="I247" i="7"/>
  <c r="I246" i="7"/>
  <c r="I245"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 r="I141" i="7"/>
  <c r="I140" i="7"/>
  <c r="I139" i="7"/>
  <c r="I138" i="7"/>
  <c r="I137" i="7"/>
  <c r="I136" i="7"/>
  <c r="I135" i="7"/>
  <c r="I134" i="7"/>
  <c r="I133" i="7"/>
  <c r="I132" i="7"/>
  <c r="I131" i="7"/>
  <c r="I130" i="7"/>
  <c r="I129" i="7"/>
  <c r="I128" i="7"/>
  <c r="I127" i="7"/>
  <c r="I126" i="7"/>
  <c r="I125" i="7"/>
  <c r="I124" i="7"/>
  <c r="I123" i="7"/>
  <c r="I122" i="7"/>
  <c r="I121" i="7"/>
  <c r="I120" i="7"/>
  <c r="I119" i="7"/>
  <c r="I118" i="7"/>
  <c r="I117" i="7"/>
  <c r="I116" i="7"/>
  <c r="I115" i="7"/>
  <c r="I114" i="7"/>
  <c r="I113" i="7"/>
  <c r="I112" i="7"/>
  <c r="I111" i="7"/>
  <c r="I110" i="7"/>
  <c r="I109" i="7"/>
  <c r="I108" i="7"/>
  <c r="I107" i="7"/>
  <c r="I106" i="7"/>
  <c r="I105" i="7"/>
  <c r="I104" i="7"/>
  <c r="I103" i="7"/>
  <c r="I102" i="7"/>
  <c r="I101" i="7"/>
  <c r="I100" i="7"/>
  <c r="I99" i="7"/>
  <c r="I98" i="7"/>
  <c r="I97" i="7"/>
  <c r="I96" i="7"/>
  <c r="I95" i="7"/>
  <c r="I94" i="7"/>
  <c r="I93" i="7"/>
  <c r="I92" i="7"/>
  <c r="I91" i="7"/>
  <c r="I290" i="7" s="1"/>
  <c r="J290" i="7" s="1"/>
  <c r="I90" i="7"/>
  <c r="I89" i="7"/>
  <c r="I88" i="7"/>
  <c r="G86" i="7"/>
  <c r="I85" i="7"/>
  <c r="I84" i="7"/>
  <c r="I83" i="7"/>
  <c r="I82" i="7"/>
  <c r="I81" i="7"/>
  <c r="I80" i="7"/>
  <c r="I79" i="7"/>
  <c r="I78" i="7"/>
  <c r="I77" i="7"/>
  <c r="I76" i="7"/>
  <c r="I75" i="7"/>
  <c r="I74" i="7"/>
  <c r="I73" i="7"/>
  <c r="I72" i="7"/>
  <c r="I71" i="7"/>
  <c r="I70" i="7"/>
  <c r="I69" i="7"/>
  <c r="I68" i="7"/>
  <c r="I67"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I86" i="7" s="1"/>
  <c r="J86" i="7" s="1"/>
  <c r="G144" i="6"/>
  <c r="I143" i="6"/>
  <c r="I142" i="6"/>
  <c r="I144" i="6" s="1"/>
  <c r="J144" i="6" s="1"/>
  <c r="I141" i="6"/>
  <c r="G138" i="6"/>
  <c r="I137" i="6"/>
  <c r="I136" i="6"/>
  <c r="I135" i="6"/>
  <c r="I134" i="6"/>
  <c r="I133" i="6"/>
  <c r="I132" i="6"/>
  <c r="I131" i="6"/>
  <c r="I130" i="6"/>
  <c r="I129" i="6"/>
  <c r="I128" i="6"/>
  <c r="I127" i="6"/>
  <c r="I126" i="6"/>
  <c r="I125" i="6"/>
  <c r="I124" i="6"/>
  <c r="I138" i="6" s="1"/>
  <c r="J138" i="6" s="1"/>
  <c r="G122" i="6"/>
  <c r="I121" i="6"/>
  <c r="I120" i="6"/>
  <c r="I119" i="6"/>
  <c r="I118" i="6"/>
  <c r="I117" i="6"/>
  <c r="I116" i="6"/>
  <c r="I115" i="6"/>
  <c r="I114" i="6"/>
  <c r="I113" i="6"/>
  <c r="I112" i="6"/>
  <c r="I111" i="6"/>
  <c r="I110" i="6"/>
  <c r="I109" i="6"/>
  <c r="I108" i="6"/>
  <c r="I107" i="6"/>
  <c r="I106" i="6"/>
  <c r="I105" i="6"/>
  <c r="I104" i="6"/>
  <c r="I103" i="6"/>
  <c r="I102" i="6"/>
  <c r="I101" i="6"/>
  <c r="I100" i="6"/>
  <c r="I99" i="6"/>
  <c r="I98" i="6"/>
  <c r="I97" i="6"/>
  <c r="I96" i="6"/>
  <c r="I95" i="6"/>
  <c r="I94" i="6"/>
  <c r="I93" i="6"/>
  <c r="I92" i="6"/>
  <c r="I91" i="6"/>
  <c r="I122" i="6" s="1"/>
  <c r="J122" i="6" s="1"/>
  <c r="I90" i="6"/>
  <c r="I89" i="6"/>
  <c r="I88" i="6"/>
  <c r="I87" i="6"/>
  <c r="I86" i="6"/>
  <c r="I85" i="6"/>
  <c r="I84" i="6"/>
  <c r="G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I53" i="6"/>
  <c r="I52" i="6"/>
  <c r="I51" i="6"/>
  <c r="I50" i="6"/>
  <c r="I49" i="6"/>
  <c r="I48" i="6"/>
  <c r="I47" i="6"/>
  <c r="I46" i="6"/>
  <c r="I45" i="6"/>
  <c r="I44" i="6"/>
  <c r="I43" i="6"/>
  <c r="I42" i="6"/>
  <c r="I41" i="6"/>
  <c r="I40" i="6"/>
  <c r="I39" i="6"/>
  <c r="I38" i="6"/>
  <c r="I37" i="6"/>
  <c r="I36" i="6"/>
  <c r="I35" i="6"/>
  <c r="I34" i="6"/>
  <c r="I33" i="6"/>
  <c r="I32" i="6"/>
  <c r="I31" i="6"/>
  <c r="I30" i="6"/>
  <c r="I29" i="6"/>
  <c r="I28" i="6"/>
  <c r="I27" i="6"/>
  <c r="I26" i="6"/>
  <c r="I25" i="6"/>
  <c r="I24" i="6"/>
  <c r="I23" i="6"/>
  <c r="I22" i="6"/>
  <c r="I21" i="6"/>
  <c r="I20" i="6"/>
  <c r="I19" i="6"/>
  <c r="I18" i="6"/>
  <c r="I17" i="6"/>
  <c r="I16" i="6"/>
  <c r="I15" i="6"/>
  <c r="I14" i="6"/>
  <c r="I13" i="6"/>
  <c r="I12" i="6"/>
  <c r="I11" i="6"/>
  <c r="I10" i="6"/>
  <c r="I9" i="6"/>
  <c r="I8" i="6"/>
  <c r="I82" i="6" s="1"/>
  <c r="J82" i="6" s="1"/>
  <c r="I7" i="6"/>
  <c r="I6" i="6"/>
  <c r="I5" i="6"/>
  <c r="G118" i="3"/>
  <c r="I117" i="3"/>
  <c r="I116" i="3"/>
  <c r="I118" i="3" s="1"/>
  <c r="J118" i="3" s="1"/>
  <c r="I115" i="3"/>
  <c r="G112" i="3"/>
  <c r="I111" i="3"/>
  <c r="I110" i="3"/>
  <c r="I109" i="3"/>
  <c r="I108" i="3"/>
  <c r="I107" i="3"/>
  <c r="I106" i="3"/>
  <c r="I105" i="3"/>
  <c r="I104" i="3"/>
  <c r="I103" i="3"/>
  <c r="I102" i="3"/>
  <c r="I101" i="3"/>
  <c r="I100" i="3"/>
  <c r="I99" i="3"/>
  <c r="I98" i="3"/>
  <c r="I112" i="3" s="1"/>
  <c r="J112" i="3" s="1"/>
  <c r="G96" i="3"/>
  <c r="I95" i="3"/>
  <c r="I94" i="3"/>
  <c r="I93" i="3"/>
  <c r="I92" i="3"/>
  <c r="I91" i="3"/>
  <c r="I90" i="3"/>
  <c r="I89" i="3"/>
  <c r="I88" i="3"/>
  <c r="I87" i="3"/>
  <c r="I86" i="3"/>
  <c r="I85" i="3"/>
  <c r="I96" i="3" s="1"/>
  <c r="J96" i="3" s="1"/>
  <c r="I84" i="3"/>
  <c r="G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82" i="3" s="1"/>
  <c r="J82" i="3" s="1"/>
  <c r="G129" i="4"/>
  <c r="I128" i="4"/>
  <c r="I127" i="4"/>
  <c r="I126" i="4"/>
  <c r="I129" i="4" s="1"/>
  <c r="J129" i="4" s="1"/>
  <c r="G123" i="4"/>
  <c r="I122" i="4"/>
  <c r="I121" i="4"/>
  <c r="I120" i="4"/>
  <c r="I119" i="4"/>
  <c r="I118" i="4"/>
  <c r="I117" i="4"/>
  <c r="I116" i="4"/>
  <c r="I115" i="4"/>
  <c r="I114" i="4"/>
  <c r="I113" i="4"/>
  <c r="I112" i="4"/>
  <c r="I111" i="4"/>
  <c r="I110" i="4"/>
  <c r="I109" i="4"/>
  <c r="I123" i="4" s="1"/>
  <c r="J123" i="4" s="1"/>
  <c r="G107" i="4"/>
  <c r="I106" i="4"/>
  <c r="I105" i="4"/>
  <c r="I104" i="4"/>
  <c r="I103" i="4"/>
  <c r="I102" i="4"/>
  <c r="I101" i="4"/>
  <c r="I100" i="4"/>
  <c r="I99" i="4"/>
  <c r="I98" i="4"/>
  <c r="I97" i="4"/>
  <c r="I96" i="4"/>
  <c r="I95" i="4"/>
  <c r="I94" i="4"/>
  <c r="I93" i="4"/>
  <c r="I92" i="4"/>
  <c r="I91" i="4"/>
  <c r="I90" i="4"/>
  <c r="I89" i="4"/>
  <c r="I88" i="4"/>
  <c r="I87" i="4"/>
  <c r="I86" i="4"/>
  <c r="I85" i="4"/>
  <c r="I84" i="4"/>
  <c r="I107" i="4" s="1"/>
  <c r="J107" i="4" s="1"/>
  <c r="G82" i="4"/>
  <c r="I81" i="4"/>
  <c r="I80" i="4"/>
  <c r="I79" i="4"/>
  <c r="I78" i="4"/>
  <c r="I77" i="4"/>
  <c r="I76" i="4"/>
  <c r="I75" i="4"/>
  <c r="I74" i="4"/>
  <c r="I73" i="4"/>
  <c r="I72" i="4"/>
  <c r="I71" i="4"/>
  <c r="I70" i="4"/>
  <c r="I69" i="4"/>
  <c r="I68" i="4"/>
  <c r="I67" i="4"/>
  <c r="I66" i="4"/>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I32" i="4"/>
  <c r="I31" i="4"/>
  <c r="I30" i="4"/>
  <c r="I29" i="4"/>
  <c r="I28" i="4"/>
  <c r="I27" i="4"/>
  <c r="I26" i="4"/>
  <c r="I25" i="4"/>
  <c r="I24" i="4"/>
  <c r="I23" i="4"/>
  <c r="I22" i="4"/>
  <c r="I21" i="4"/>
  <c r="I20" i="4"/>
  <c r="I19" i="4"/>
  <c r="I18" i="4"/>
  <c r="I17" i="4"/>
  <c r="I16" i="4"/>
  <c r="I15" i="4"/>
  <c r="I14" i="4"/>
  <c r="I13" i="4"/>
  <c r="I12" i="4"/>
  <c r="I11" i="4"/>
  <c r="I10" i="4"/>
  <c r="I9" i="4"/>
  <c r="I8" i="4"/>
  <c r="I7" i="4"/>
  <c r="I6" i="4"/>
  <c r="I5" i="4"/>
  <c r="I82" i="4" s="1"/>
  <c r="J82" i="4" s="1"/>
  <c r="G128" i="2"/>
  <c r="I127" i="2"/>
  <c r="I128" i="2" s="1"/>
  <c r="J128" i="2" s="1"/>
  <c r="I126" i="2"/>
  <c r="I125" i="2"/>
  <c r="G122" i="2"/>
  <c r="I121" i="2"/>
  <c r="I120" i="2"/>
  <c r="I119" i="2"/>
  <c r="I118" i="2"/>
  <c r="I117" i="2"/>
  <c r="I116" i="2"/>
  <c r="I115" i="2"/>
  <c r="I114" i="2"/>
  <c r="I113" i="2"/>
  <c r="I112" i="2"/>
  <c r="I111" i="2"/>
  <c r="I122" i="2" s="1"/>
  <c r="J122" i="2" s="1"/>
  <c r="I110" i="2"/>
  <c r="I109" i="2"/>
  <c r="I108" i="2"/>
  <c r="G106" i="2"/>
  <c r="I105" i="2"/>
  <c r="I104" i="2"/>
  <c r="I103" i="2"/>
  <c r="I102" i="2"/>
  <c r="I101" i="2"/>
  <c r="I100" i="2"/>
  <c r="I99" i="2"/>
  <c r="I98" i="2"/>
  <c r="I97" i="2"/>
  <c r="I96" i="2"/>
  <c r="I95" i="2"/>
  <c r="I94" i="2"/>
  <c r="I93" i="2"/>
  <c r="I92" i="2"/>
  <c r="I91" i="2"/>
  <c r="I90" i="2"/>
  <c r="I89" i="2"/>
  <c r="I88" i="2"/>
  <c r="I87" i="2"/>
  <c r="I86" i="2"/>
  <c r="I85" i="2"/>
  <c r="I84" i="2"/>
  <c r="I106" i="2" s="1"/>
  <c r="J106" i="2" s="1"/>
  <c r="G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I10" i="2"/>
  <c r="I9" i="2"/>
  <c r="I8" i="2"/>
  <c r="I7" i="2"/>
  <c r="I6" i="2"/>
  <c r="I5" i="2"/>
  <c r="I82" i="2" s="1"/>
  <c r="J82" i="2" s="1"/>
  <c r="G160" i="1"/>
  <c r="I159" i="1"/>
  <c r="I158" i="1"/>
  <c r="I157" i="1"/>
  <c r="I160" i="1" s="1"/>
  <c r="J160" i="1" s="1"/>
  <c r="G154" i="1"/>
  <c r="I153" i="1"/>
  <c r="I152" i="1"/>
  <c r="I151" i="1"/>
  <c r="I150" i="1"/>
  <c r="I149" i="1"/>
  <c r="I148" i="1"/>
  <c r="I147" i="1"/>
  <c r="I146" i="1"/>
  <c r="I145" i="1"/>
  <c r="I144" i="1"/>
  <c r="I143" i="1"/>
  <c r="I142" i="1"/>
  <c r="I141" i="1"/>
  <c r="I140" i="1"/>
  <c r="I154" i="1" s="1"/>
  <c r="J154" i="1" s="1"/>
  <c r="G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138" i="1" s="1"/>
  <c r="J138" i="1" s="1"/>
  <c r="I86" i="1"/>
  <c r="I85" i="1"/>
  <c r="I84" i="1"/>
  <c r="G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82" i="1" s="1"/>
  <c r="J82" i="1" s="1"/>
  <c r="J173" i="17" l="1"/>
  <c r="I150" i="39"/>
  <c r="J150" i="39" s="1"/>
  <c r="I165" i="39"/>
  <c r="J165" i="39" s="1"/>
  <c r="I171" i="39"/>
  <c r="J171" i="39" s="1"/>
  <c r="J114" i="38"/>
  <c r="J128" i="33"/>
  <c r="J225" i="29"/>
  <c r="J151"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000-00000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 authorId="0" shapeId="0" xr:uid="{00000000-0006-0000-0000-00000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 authorId="0" shapeId="0" xr:uid="{00000000-0006-0000-0000-00000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 authorId="0" shapeId="0" xr:uid="{00000000-0006-0000-0000-00000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 authorId="0" shapeId="0" xr:uid="{00000000-0006-0000-0000-00000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 authorId="0" shapeId="0" xr:uid="{00000000-0006-0000-0000-00000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 authorId="0" shapeId="0" xr:uid="{00000000-0006-0000-0000-00000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 authorId="0" shapeId="0" xr:uid="{00000000-0006-0000-0000-00000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 authorId="0" shapeId="0" xr:uid="{00000000-0006-0000-0000-00000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 authorId="0" shapeId="0" xr:uid="{00000000-0006-0000-0000-00000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 authorId="0" shapeId="0" xr:uid="{00000000-0006-0000-0000-00000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6" authorId="0" shapeId="0" xr:uid="{00000000-0006-0000-0000-00000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7" authorId="0" shapeId="0" xr:uid="{00000000-0006-0000-0000-00000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8" authorId="0" shapeId="0" xr:uid="{00000000-0006-0000-0000-00000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9" authorId="0" shapeId="0" xr:uid="{00000000-0006-0000-0000-00000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0" authorId="0" shapeId="0" xr:uid="{00000000-0006-0000-0000-00001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1" authorId="0" shapeId="0" xr:uid="{00000000-0006-0000-0000-00001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2" authorId="0" shapeId="0" xr:uid="{00000000-0006-0000-0000-00001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3" authorId="0" shapeId="0" xr:uid="{00000000-0006-0000-0000-00001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4" authorId="0" shapeId="0" xr:uid="{00000000-0006-0000-0000-00001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5" authorId="0" shapeId="0" xr:uid="{00000000-0006-0000-0000-00001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6" authorId="0" shapeId="0" xr:uid="{00000000-0006-0000-0000-00001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7" authorId="0" shapeId="0" xr:uid="{00000000-0006-0000-0000-00001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8" authorId="0" shapeId="0" xr:uid="{00000000-0006-0000-0000-00001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29" authorId="0" shapeId="0" xr:uid="{00000000-0006-0000-0000-00001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0" authorId="0" shapeId="0" xr:uid="{00000000-0006-0000-0000-00001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1" authorId="0" shapeId="0" xr:uid="{00000000-0006-0000-0000-00001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2" authorId="0" shapeId="0" xr:uid="{00000000-0006-0000-0000-00001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3" authorId="0" shapeId="0" xr:uid="{00000000-0006-0000-0000-00001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4" authorId="0" shapeId="0" xr:uid="{00000000-0006-0000-0000-00001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5" authorId="0" shapeId="0" xr:uid="{00000000-0006-0000-0000-00001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6" authorId="0" shapeId="0" xr:uid="{00000000-0006-0000-0000-00002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7" authorId="0" shapeId="0" xr:uid="{00000000-0006-0000-0000-00002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8" authorId="0" shapeId="0" xr:uid="{00000000-0006-0000-0000-00002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39" authorId="0" shapeId="0" xr:uid="{00000000-0006-0000-0000-00002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0" authorId="0" shapeId="0" xr:uid="{00000000-0006-0000-0000-00002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1" authorId="0" shapeId="0" xr:uid="{00000000-0006-0000-0000-00002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2" authorId="0" shapeId="0" xr:uid="{00000000-0006-0000-0000-00002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3" authorId="0" shapeId="0" xr:uid="{00000000-0006-0000-0000-00002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4" authorId="0" shapeId="0" xr:uid="{00000000-0006-0000-0000-00002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5" authorId="0" shapeId="0" xr:uid="{00000000-0006-0000-0000-00002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6" authorId="0" shapeId="0" xr:uid="{00000000-0006-0000-0000-00002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7" authorId="0" shapeId="0" xr:uid="{00000000-0006-0000-0000-00002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8" authorId="0" shapeId="0" xr:uid="{00000000-0006-0000-0000-00002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49" authorId="0" shapeId="0" xr:uid="{00000000-0006-0000-0000-00002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0" authorId="0" shapeId="0" xr:uid="{00000000-0006-0000-0000-00002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1" authorId="0" shapeId="0" xr:uid="{00000000-0006-0000-0000-00002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2" authorId="0" shapeId="0" xr:uid="{00000000-0006-0000-0000-00003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3" authorId="0" shapeId="0" xr:uid="{00000000-0006-0000-0000-00003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4" authorId="0" shapeId="0" xr:uid="{00000000-0006-0000-0000-00003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5" authorId="0" shapeId="0" xr:uid="{00000000-0006-0000-0000-00003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6" authorId="0" shapeId="0" xr:uid="{00000000-0006-0000-0000-00003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7" authorId="0" shapeId="0" xr:uid="{00000000-0006-0000-0000-00003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8" authorId="0" shapeId="0" xr:uid="{00000000-0006-0000-0000-00003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59" authorId="0" shapeId="0" xr:uid="{00000000-0006-0000-0000-00003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0" authorId="0" shapeId="0" xr:uid="{00000000-0006-0000-0000-00003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1" authorId="0" shapeId="0" xr:uid="{00000000-0006-0000-0000-00003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2" authorId="0" shapeId="0" xr:uid="{00000000-0006-0000-0000-00003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3" authorId="0" shapeId="0" xr:uid="{00000000-0006-0000-0000-00003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4" authorId="0" shapeId="0" xr:uid="{00000000-0006-0000-0000-00003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5" authorId="0" shapeId="0" xr:uid="{00000000-0006-0000-0000-00003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6" authorId="0" shapeId="0" xr:uid="{00000000-0006-0000-0000-00003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7" authorId="0" shapeId="0" xr:uid="{00000000-0006-0000-0000-00003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8" authorId="0" shapeId="0" xr:uid="{00000000-0006-0000-0000-00004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69" authorId="0" shapeId="0" xr:uid="{00000000-0006-0000-0000-00004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0" authorId="0" shapeId="0" xr:uid="{00000000-0006-0000-0000-00004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1" authorId="0" shapeId="0" xr:uid="{00000000-0006-0000-0000-00004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2" authorId="0" shapeId="0" xr:uid="{00000000-0006-0000-0000-00004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3" authorId="0" shapeId="0" xr:uid="{00000000-0006-0000-0000-00004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4" authorId="0" shapeId="0" xr:uid="{00000000-0006-0000-0000-00004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5" authorId="0" shapeId="0" xr:uid="{00000000-0006-0000-0000-00004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6" authorId="0" shapeId="0" xr:uid="{00000000-0006-0000-0000-00004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7" authorId="0" shapeId="0" xr:uid="{00000000-0006-0000-0000-00004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8" authorId="0" shapeId="0" xr:uid="{00000000-0006-0000-0000-00004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79" authorId="0" shapeId="0" xr:uid="{00000000-0006-0000-0000-00004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0" authorId="0" shapeId="0" xr:uid="{00000000-0006-0000-0000-00004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1" authorId="0" shapeId="0" xr:uid="{00000000-0006-0000-0000-00004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4" authorId="0" shapeId="0" xr:uid="{00000000-0006-0000-0000-00004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5" authorId="0" shapeId="0" xr:uid="{00000000-0006-0000-0000-00004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6" authorId="0" shapeId="0" xr:uid="{00000000-0006-0000-0000-00005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7" authorId="0" shapeId="0" xr:uid="{00000000-0006-0000-0000-00005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8" authorId="0" shapeId="0" xr:uid="{00000000-0006-0000-0000-00005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89" authorId="0" shapeId="0" xr:uid="{00000000-0006-0000-0000-00005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0" authorId="0" shapeId="0" xr:uid="{00000000-0006-0000-0000-00005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1" authorId="0" shapeId="0" xr:uid="{00000000-0006-0000-0000-00005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2" authorId="0" shapeId="0" xr:uid="{00000000-0006-0000-0000-00005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3" authorId="0" shapeId="0" xr:uid="{00000000-0006-0000-0000-00005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4" authorId="0" shapeId="0" xr:uid="{00000000-0006-0000-0000-00005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5" authorId="0" shapeId="0" xr:uid="{00000000-0006-0000-0000-00005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6" authorId="0" shapeId="0" xr:uid="{00000000-0006-0000-0000-00005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7" authorId="0" shapeId="0" xr:uid="{00000000-0006-0000-0000-00005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8" authorId="0" shapeId="0" xr:uid="{00000000-0006-0000-0000-00005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99" authorId="0" shapeId="0" xr:uid="{00000000-0006-0000-0000-00005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0" authorId="0" shapeId="0" xr:uid="{00000000-0006-0000-0000-00005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1" authorId="0" shapeId="0" xr:uid="{00000000-0006-0000-0000-00005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2" authorId="0" shapeId="0" xr:uid="{00000000-0006-0000-0000-00006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3" authorId="0" shapeId="0" xr:uid="{00000000-0006-0000-0000-00006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4" authorId="0" shapeId="0" xr:uid="{00000000-0006-0000-0000-00006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5" authorId="0" shapeId="0" xr:uid="{00000000-0006-0000-0000-00006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6" authorId="0" shapeId="0" xr:uid="{00000000-0006-0000-0000-00006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7" authorId="0" shapeId="0" xr:uid="{00000000-0006-0000-0000-00006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8" authorId="0" shapeId="0" xr:uid="{00000000-0006-0000-0000-00006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09" authorId="0" shapeId="0" xr:uid="{00000000-0006-0000-0000-00006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0" authorId="0" shapeId="0" xr:uid="{00000000-0006-0000-0000-00006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1" authorId="0" shapeId="0" xr:uid="{00000000-0006-0000-0000-00006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2" authorId="0" shapeId="0" xr:uid="{00000000-0006-0000-0000-00006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3" authorId="0" shapeId="0" xr:uid="{00000000-0006-0000-0000-00006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4" authorId="0" shapeId="0" xr:uid="{00000000-0006-0000-0000-00006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5" authorId="0" shapeId="0" xr:uid="{00000000-0006-0000-0000-00006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6" authorId="0" shapeId="0" xr:uid="{00000000-0006-0000-0000-00006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7" authorId="0" shapeId="0" xr:uid="{00000000-0006-0000-0000-00006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8" authorId="0" shapeId="0" xr:uid="{00000000-0006-0000-0000-00007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19" authorId="0" shapeId="0" xr:uid="{00000000-0006-0000-0000-00007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0" authorId="0" shapeId="0" xr:uid="{00000000-0006-0000-0000-00007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1" authorId="0" shapeId="0" xr:uid="{00000000-0006-0000-0000-00007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2" authorId="0" shapeId="0" xr:uid="{00000000-0006-0000-0000-00007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3" authorId="0" shapeId="0" xr:uid="{00000000-0006-0000-0000-00007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4" authorId="0" shapeId="0" xr:uid="{00000000-0006-0000-0000-00007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5" authorId="0" shapeId="0" xr:uid="{00000000-0006-0000-0000-00007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6" authorId="0" shapeId="0" xr:uid="{00000000-0006-0000-0000-00007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7" authorId="0" shapeId="0" xr:uid="{00000000-0006-0000-0000-00007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8" authorId="0" shapeId="0" xr:uid="{00000000-0006-0000-0000-00007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29" authorId="0" shapeId="0" xr:uid="{00000000-0006-0000-0000-00007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0" authorId="0" shapeId="0" xr:uid="{00000000-0006-0000-0000-00007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1" authorId="0" shapeId="0" xr:uid="{00000000-0006-0000-0000-00007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2" authorId="0" shapeId="0" xr:uid="{00000000-0006-0000-0000-00007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3" authorId="0" shapeId="0" xr:uid="{00000000-0006-0000-0000-00007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4" authorId="0" shapeId="0" xr:uid="{00000000-0006-0000-0000-00008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5" authorId="0" shapeId="0" xr:uid="{00000000-0006-0000-0000-00008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6" authorId="0" shapeId="0" xr:uid="{00000000-0006-0000-0000-00008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37" authorId="0" shapeId="0" xr:uid="{00000000-0006-0000-0000-00008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0" authorId="0" shapeId="0" xr:uid="{00000000-0006-0000-0000-00008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1" authorId="0" shapeId="0" xr:uid="{00000000-0006-0000-0000-000085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2" authorId="0" shapeId="0" xr:uid="{00000000-0006-0000-0000-000086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3" authorId="0" shapeId="0" xr:uid="{00000000-0006-0000-0000-000087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4" authorId="0" shapeId="0" xr:uid="{00000000-0006-0000-0000-000088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5" authorId="0" shapeId="0" xr:uid="{00000000-0006-0000-0000-000089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6" authorId="0" shapeId="0" xr:uid="{00000000-0006-0000-0000-00008A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7" authorId="0" shapeId="0" xr:uid="{00000000-0006-0000-0000-00008B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8" authorId="0" shapeId="0" xr:uid="{00000000-0006-0000-0000-00008C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49" authorId="0" shapeId="0" xr:uid="{00000000-0006-0000-0000-00008D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0" authorId="0" shapeId="0" xr:uid="{00000000-0006-0000-0000-00008E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1" authorId="0" shapeId="0" xr:uid="{00000000-0006-0000-0000-00008F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2" authorId="0" shapeId="0" xr:uid="{00000000-0006-0000-0000-000090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3" authorId="0" shapeId="0" xr:uid="{00000000-0006-0000-0000-000091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7" authorId="0" shapeId="0" xr:uid="{00000000-0006-0000-0000-000092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8" authorId="0" shapeId="0" xr:uid="{00000000-0006-0000-0000-000093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 ref="F159" authorId="0" shapeId="0" xr:uid="{00000000-0006-0000-0000-000094000000}">
      <text>
        <r>
          <rPr>
            <b/>
            <sz val="9"/>
            <rFont val="Tahoma"/>
            <family val="2"/>
          </rPr>
          <t xml:space="preserve">Document Check
</t>
        </r>
        <r>
          <rPr>
            <b/>
            <sz val="10"/>
            <rFont val="Tahoma"/>
            <family val="2"/>
          </rPr>
          <t>Observation
System Check
Employee Interview
(Multiple means can be written)</t>
        </r>
        <r>
          <rPr>
            <sz val="9"/>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9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9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9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9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9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9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9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9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9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9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9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9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9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9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9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9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9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9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9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9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9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9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9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9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9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9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9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9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9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9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9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9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9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9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9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9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9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9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9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9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9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9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9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9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9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9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9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9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9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9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9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9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9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9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9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9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9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9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9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9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9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9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9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9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9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9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9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9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9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9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9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9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9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9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9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9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9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900-00004E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900-00004F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900-000050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900-000051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900-000052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900-000053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900-000054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900-000055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900-000056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900-000057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900-000058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900-000059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900-00005A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900-00005B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900-00005C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900-00005D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900-00005E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900-00005F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900-000060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900-000061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900-000062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900-000063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900-000064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900-000065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900-000066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900-000067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900-000068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900-000069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900-00006A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900-00006B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900-00006C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900-00006D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900-00006E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900-00006F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900-000070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900-000071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900-000072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900-000073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900-000074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900-000075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900-000076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900-000077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900-000078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900-000079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900-00007A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900-00007B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900-00007C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900-00007D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900-00007E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A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A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A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A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A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A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A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A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A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A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A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A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A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A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A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A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A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A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A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A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A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A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A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A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A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A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A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A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A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A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A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A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A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A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A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A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A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A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A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A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A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A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A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A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A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A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A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A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A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A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A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A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A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A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A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A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A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A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A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A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A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A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A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A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A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A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A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A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A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A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A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A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A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A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A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A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A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0A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0A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A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A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A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A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A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A00-000055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A00-000056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A00-000057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A00-000058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A00-000059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A00-00005A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A00-00005B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A00-00005C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A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A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A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A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A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A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A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A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A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A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A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A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A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A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A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A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A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A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A00-00006F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A00-000070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A00-000071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A00-000072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A00-000073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A00-000074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A00-000075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A00-000076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A00-000077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A00-000078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A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A00-00007A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A00-00007B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A00-00007C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A00-00007D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A00-00007E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0A00-00007F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A00-000080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B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B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B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B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B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B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B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B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B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B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B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B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B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B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B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B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B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B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B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B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B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B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B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B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B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B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B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B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B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B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B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B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B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B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B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B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B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B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B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B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B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B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B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B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B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B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B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B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B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B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B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B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B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B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B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B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B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B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B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B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B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B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B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B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B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B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B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B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B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B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B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B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B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B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B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B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B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0B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0B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B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B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B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B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B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B00-000055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B00-000056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B00-000057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B00-000058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B00-000059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B00-00005A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B00-00005B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B00-00005C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B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B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B00-00005F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B00-000060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B00-000061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B00-000062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B00-000063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0B00-000064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0B00-000065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0B00-000066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0B00-000067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0B00-000068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0B00-000069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0B00-00006A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0B00-00006B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0B00-00006C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0B00-00006D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0B00-00006E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0B00-00006F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C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C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C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C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C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C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C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C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C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C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C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C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C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C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C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C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C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C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C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C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C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C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C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C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C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C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C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C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C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C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C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C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C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C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C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C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C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C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C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C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C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C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C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C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C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C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C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C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C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C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C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C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C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C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C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C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C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C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C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C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C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C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C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C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C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C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C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C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C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C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C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C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C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C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C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C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C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0C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0C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C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C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C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C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C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C00-000055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C00-000056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C00-000057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C00-000058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C00-000059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C00-00005A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C00-00005B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C00-00005C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C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C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C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C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C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C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C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C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C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C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C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C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C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C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C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C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C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C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C00-00006F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C00-000070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C00-000071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C00-000072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C00-000073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C00-000074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C00-000075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C00-000076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C00-000077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C00-000078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C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C00-00007A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C00-00007B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C00-00007C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C00-00007D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C00-00007E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C00-00007F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C00-000080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C00-000081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0C00-000082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C00-000083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C00-000084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C00-000085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C00-000086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0C00-000087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0C00-000088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0C00-000089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D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D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D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D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D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D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D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D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D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D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D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D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D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D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D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D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D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D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D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D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D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D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D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D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D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D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D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D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D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D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D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D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D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D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D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D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D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D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D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D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D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D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D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D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D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D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D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D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D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D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D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D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D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D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D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D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D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D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D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D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D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D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D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D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D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D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D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D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D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D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D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D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D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D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D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D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D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0D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0D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D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D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D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D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D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D00-000055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D00-000056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D00-000057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D00-000058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D00-000059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D00-00005A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D00-00005B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D00-00005C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D00-00005D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D00-00005E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D00-00005F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D00-000060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D00-000061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D00-000062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D00-000063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D00-000064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D00-000065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D00-000066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D00-000067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D00-000068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D00-000069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D00-00006A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D00-00006B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D00-00006C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D00-00006D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D00-00006E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D00-00006F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D00-000070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D00-000071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D00-000072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D00-000073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D00-000074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D00-000075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D00-000076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D00-000077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D00-000078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D00-000079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D00-00007A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D00-00007B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D00-00007C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D00-00007D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D00-00007E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D00-00007F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D00-000080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D00-000081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D00-000082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0D00-000083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D00-000084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D00-000085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D00-000086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D00-000087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0D00-000088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0D00-000089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0D00-00008A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0D00-00008B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0D00-00008C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0D00-00008D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0D00-00008E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0D00-00008F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0D00-000090000000}">
      <text>
        <r>
          <rPr>
            <b/>
            <sz val="9"/>
            <rFont val="Tahoma"/>
            <family val="2"/>
          </rPr>
          <t>Document Check
Observation
System Check
Employee Interview
(Multiple means can be written)</t>
        </r>
        <r>
          <rPr>
            <sz val="9"/>
            <rFont val="Tahoma"/>
            <family val="2"/>
          </rPr>
          <t xml:space="preserve">
</t>
        </r>
      </text>
    </comment>
    <comment ref="F152" authorId="0" shapeId="0" xr:uid="{00000000-0006-0000-0D00-000091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0D00-000092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0D00-000093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0D00-000094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0D00-000095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0D00-000096000000}">
      <text>
        <r>
          <rPr>
            <b/>
            <sz val="9"/>
            <rFont val="Tahoma"/>
            <family val="2"/>
          </rPr>
          <t>Document Check
Observation
System Check
Employee Interview
(Multiple means can be written)</t>
        </r>
        <r>
          <rPr>
            <sz val="9"/>
            <rFont val="Tahoma"/>
            <family val="2"/>
          </rPr>
          <t xml:space="preserve">
</t>
        </r>
      </text>
    </comment>
    <comment ref="F158" authorId="0" shapeId="0" xr:uid="{00000000-0006-0000-0D00-000097000000}">
      <text>
        <r>
          <rPr>
            <b/>
            <sz val="9"/>
            <rFont val="Tahoma"/>
            <family val="2"/>
          </rPr>
          <t>Document Check
Observation
System Check
Employee Interview
(Multiple means can be written)</t>
        </r>
        <r>
          <rPr>
            <sz val="9"/>
            <rFont val="Tahoma"/>
            <family val="2"/>
          </rPr>
          <t xml:space="preserve">
</t>
        </r>
      </text>
    </comment>
    <comment ref="F159" authorId="0" shapeId="0" xr:uid="{00000000-0006-0000-0D00-000098000000}">
      <text>
        <r>
          <rPr>
            <b/>
            <sz val="9"/>
            <rFont val="Tahoma"/>
            <family val="2"/>
          </rPr>
          <t>Document Check
Observation
System Check
Employee Interview
(Multiple means can be written)</t>
        </r>
        <r>
          <rPr>
            <sz val="9"/>
            <rFont val="Tahoma"/>
            <family val="2"/>
          </rPr>
          <t xml:space="preserve">
</t>
        </r>
      </text>
    </comment>
    <comment ref="F160" authorId="0" shapeId="0" xr:uid="{00000000-0006-0000-0D00-000099000000}">
      <text>
        <r>
          <rPr>
            <b/>
            <sz val="9"/>
            <rFont val="Tahoma"/>
            <family val="2"/>
          </rPr>
          <t>Document Check
Observation
System Check
Employee Interview
(Multiple means can be written)</t>
        </r>
        <r>
          <rPr>
            <sz val="9"/>
            <rFont val="Tahoma"/>
            <family val="2"/>
          </rPr>
          <t xml:space="preserve">
</t>
        </r>
      </text>
    </comment>
    <comment ref="F161" authorId="0" shapeId="0" xr:uid="{00000000-0006-0000-0D00-00009A000000}">
      <text>
        <r>
          <rPr>
            <b/>
            <sz val="9"/>
            <rFont val="Tahoma"/>
            <family val="2"/>
          </rPr>
          <t>Document Check
Observation
System Check
Employee Interview
(Multiple means can be written)</t>
        </r>
        <r>
          <rPr>
            <sz val="9"/>
            <rFont val="Tahoma"/>
            <family val="2"/>
          </rPr>
          <t xml:space="preserve">
</t>
        </r>
      </text>
    </comment>
    <comment ref="F162" authorId="0" shapeId="0" xr:uid="{00000000-0006-0000-0D00-00009B000000}">
      <text>
        <r>
          <rPr>
            <b/>
            <sz val="9"/>
            <rFont val="Tahoma"/>
            <family val="2"/>
          </rPr>
          <t>Document Check
Observation
System Check
Employee Interview
(Multiple means can be written)</t>
        </r>
        <r>
          <rPr>
            <sz val="9"/>
            <rFont val="Tahoma"/>
            <family val="2"/>
          </rPr>
          <t xml:space="preserve">
</t>
        </r>
      </text>
    </comment>
    <comment ref="F163" authorId="0" shapeId="0" xr:uid="{00000000-0006-0000-0D00-00009C000000}">
      <text>
        <r>
          <rPr>
            <b/>
            <sz val="9"/>
            <rFont val="Tahoma"/>
            <family val="2"/>
          </rPr>
          <t>Document Check
Observation
System Check
Employee Interview
(Multiple means can be written)</t>
        </r>
        <r>
          <rPr>
            <sz val="9"/>
            <rFont val="Tahoma"/>
            <family val="2"/>
          </rPr>
          <t xml:space="preserve">
</t>
        </r>
      </text>
    </comment>
    <comment ref="F164" authorId="0" shapeId="0" xr:uid="{00000000-0006-0000-0D00-00009D000000}">
      <text>
        <r>
          <rPr>
            <b/>
            <sz val="9"/>
            <rFont val="Tahoma"/>
            <family val="2"/>
          </rPr>
          <t>Document Check
Observation
System Check
Employee Interview
(Multiple means can be written)</t>
        </r>
        <r>
          <rPr>
            <sz val="9"/>
            <rFont val="Tahoma"/>
            <family val="2"/>
          </rPr>
          <t xml:space="preserve">
</t>
        </r>
      </text>
    </comment>
    <comment ref="F165" authorId="0" shapeId="0" xr:uid="{00000000-0006-0000-0D00-00009E000000}">
      <text>
        <r>
          <rPr>
            <b/>
            <sz val="9"/>
            <rFont val="Tahoma"/>
            <family val="2"/>
          </rPr>
          <t>Document Check
Observation
System Check
Employee Interview
(Multiple means can be written)</t>
        </r>
        <r>
          <rPr>
            <sz val="9"/>
            <rFont val="Tahoma"/>
            <family val="2"/>
          </rPr>
          <t xml:space="preserve">
</t>
        </r>
      </text>
    </comment>
    <comment ref="F166" authorId="0" shapeId="0" xr:uid="{00000000-0006-0000-0D00-00009F000000}">
      <text>
        <r>
          <rPr>
            <b/>
            <sz val="9"/>
            <rFont val="Tahoma"/>
            <family val="2"/>
          </rPr>
          <t>Document Check
Observation
System Check
Employee Interview
(Multiple means can be written)</t>
        </r>
        <r>
          <rPr>
            <sz val="9"/>
            <rFont val="Tahoma"/>
            <family val="2"/>
          </rPr>
          <t xml:space="preserve">
</t>
        </r>
      </text>
    </comment>
    <comment ref="F167" authorId="0" shapeId="0" xr:uid="{00000000-0006-0000-0D00-0000A0000000}">
      <text>
        <r>
          <rPr>
            <b/>
            <sz val="9"/>
            <rFont val="Tahoma"/>
            <family val="2"/>
          </rPr>
          <t>Document Check
Observation
System Check
Employee Interview
(Multiple means can be written)</t>
        </r>
        <r>
          <rPr>
            <sz val="9"/>
            <rFont val="Tahoma"/>
            <family val="2"/>
          </rPr>
          <t xml:space="preserve">
</t>
        </r>
      </text>
    </comment>
    <comment ref="F168" authorId="0" shapeId="0" xr:uid="{00000000-0006-0000-0D00-0000A1000000}">
      <text>
        <r>
          <rPr>
            <b/>
            <sz val="9"/>
            <rFont val="Tahoma"/>
            <family val="2"/>
          </rPr>
          <t>Document Check
Observation
System Check
Employee Interview
(Multiple means can be written)</t>
        </r>
        <r>
          <rPr>
            <sz val="9"/>
            <rFont val="Tahoma"/>
            <family val="2"/>
          </rPr>
          <t xml:space="preserve">
</t>
        </r>
      </text>
    </comment>
    <comment ref="F169" authorId="0" shapeId="0" xr:uid="{00000000-0006-0000-0D00-0000A2000000}">
      <text>
        <r>
          <rPr>
            <b/>
            <sz val="9"/>
            <rFont val="Tahoma"/>
            <family val="2"/>
          </rPr>
          <t>Document Check
Observation
System Check
Employee Interview
(Multiple means can be written)</t>
        </r>
        <r>
          <rPr>
            <sz val="9"/>
            <rFont val="Tahoma"/>
            <family val="2"/>
          </rPr>
          <t xml:space="preserve">
</t>
        </r>
      </text>
    </comment>
    <comment ref="F170" authorId="0" shapeId="0" xr:uid="{00000000-0006-0000-0D00-0000A3000000}">
      <text>
        <r>
          <rPr>
            <b/>
            <sz val="9"/>
            <rFont val="Tahoma"/>
            <family val="2"/>
          </rPr>
          <t>Document Check
Observation
System Check
Employee Interview
(Multiple means can be written)</t>
        </r>
        <r>
          <rPr>
            <sz val="9"/>
            <rFont val="Tahoma"/>
            <family val="2"/>
          </rPr>
          <t xml:space="preserve">
</t>
        </r>
      </text>
    </comment>
    <comment ref="F171" authorId="0" shapeId="0" xr:uid="{00000000-0006-0000-0D00-0000A4000000}">
      <text>
        <r>
          <rPr>
            <b/>
            <sz val="9"/>
            <rFont val="Tahoma"/>
            <family val="2"/>
          </rPr>
          <t>Document Check
Observation
System Check
Employee Interview
(Multiple means can be written)</t>
        </r>
        <r>
          <rPr>
            <sz val="9"/>
            <rFont val="Tahoma"/>
            <family val="2"/>
          </rPr>
          <t xml:space="preserve">
</t>
        </r>
      </text>
    </comment>
    <comment ref="F172" authorId="0" shapeId="0" xr:uid="{00000000-0006-0000-0D00-0000A5000000}">
      <text>
        <r>
          <rPr>
            <b/>
            <sz val="9"/>
            <rFont val="Tahoma"/>
            <family val="2"/>
          </rPr>
          <t>Document Check
Observation
System Check
Employee Interview
(Multiple means can be written)</t>
        </r>
        <r>
          <rPr>
            <sz val="9"/>
            <rFont val="Tahoma"/>
            <family val="2"/>
          </rPr>
          <t xml:space="preserve">
</t>
        </r>
      </text>
    </comment>
    <comment ref="F173" authorId="0" shapeId="0" xr:uid="{00000000-0006-0000-0D00-0000A6000000}">
      <text>
        <r>
          <rPr>
            <b/>
            <sz val="9"/>
            <rFont val="Tahoma"/>
            <family val="2"/>
          </rPr>
          <t>Document Check
Observation
System Check
Employee Interview
(Multiple means can be written)</t>
        </r>
        <r>
          <rPr>
            <sz val="9"/>
            <rFont val="Tahoma"/>
            <family val="2"/>
          </rPr>
          <t xml:space="preserve">
</t>
        </r>
      </text>
    </comment>
    <comment ref="F174" authorId="0" shapeId="0" xr:uid="{00000000-0006-0000-0D00-0000A7000000}">
      <text>
        <r>
          <rPr>
            <b/>
            <sz val="9"/>
            <rFont val="Tahoma"/>
            <family val="2"/>
          </rPr>
          <t>Document Check
Observation
System Check
Employee Interview
(Multiple means can be written)</t>
        </r>
        <r>
          <rPr>
            <sz val="9"/>
            <rFont val="Tahoma"/>
            <family val="2"/>
          </rPr>
          <t xml:space="preserve">
</t>
        </r>
      </text>
    </comment>
    <comment ref="F175" authorId="0" shapeId="0" xr:uid="{00000000-0006-0000-0D00-0000A8000000}">
      <text>
        <r>
          <rPr>
            <b/>
            <sz val="9"/>
            <rFont val="Tahoma"/>
            <family val="2"/>
          </rPr>
          <t>Document Check
Observation
System Check
Employee Interview
(Multiple means can be written)</t>
        </r>
        <r>
          <rPr>
            <sz val="9"/>
            <rFont val="Tahoma"/>
            <family val="2"/>
          </rPr>
          <t xml:space="preserve">
</t>
        </r>
      </text>
    </comment>
    <comment ref="F176" authorId="0" shapeId="0" xr:uid="{00000000-0006-0000-0D00-0000A9000000}">
      <text>
        <r>
          <rPr>
            <b/>
            <sz val="9"/>
            <rFont val="Tahoma"/>
            <family val="2"/>
          </rPr>
          <t>Document Check
Observation
System Check
Employee Interview
(Multiple means can be written)</t>
        </r>
        <r>
          <rPr>
            <sz val="9"/>
            <rFont val="Tahoma"/>
            <family val="2"/>
          </rPr>
          <t xml:space="preserve">
</t>
        </r>
      </text>
    </comment>
    <comment ref="F177" authorId="0" shapeId="0" xr:uid="{00000000-0006-0000-0D00-0000AA000000}">
      <text>
        <r>
          <rPr>
            <b/>
            <sz val="9"/>
            <rFont val="Tahoma"/>
            <family val="2"/>
          </rPr>
          <t>Document Check
Observation
System Check
Employee Interview
(Multiple means can be written)</t>
        </r>
        <r>
          <rPr>
            <sz val="9"/>
            <rFont val="Tahoma"/>
            <family val="2"/>
          </rPr>
          <t xml:space="preserve">
</t>
        </r>
      </text>
    </comment>
    <comment ref="F178" authorId="0" shapeId="0" xr:uid="{00000000-0006-0000-0D00-0000AB000000}">
      <text>
        <r>
          <rPr>
            <b/>
            <sz val="9"/>
            <rFont val="Tahoma"/>
            <family val="2"/>
          </rPr>
          <t>Document Check
Observation
System Check
Employee Interview
(Multiple means can be written)</t>
        </r>
        <r>
          <rPr>
            <sz val="9"/>
            <rFont val="Tahoma"/>
            <family val="2"/>
          </rPr>
          <t xml:space="preserve">
</t>
        </r>
      </text>
    </comment>
    <comment ref="F179" authorId="0" shapeId="0" xr:uid="{00000000-0006-0000-0D00-0000AC000000}">
      <text>
        <r>
          <rPr>
            <b/>
            <sz val="9"/>
            <rFont val="Tahoma"/>
            <family val="2"/>
          </rPr>
          <t>Document Check
Observation
System Check
Employee Interview
(Multiple means can be written)</t>
        </r>
        <r>
          <rPr>
            <sz val="9"/>
            <rFont val="Tahoma"/>
            <family val="2"/>
          </rPr>
          <t xml:space="preserve">
</t>
        </r>
      </text>
    </comment>
    <comment ref="F180" authorId="0" shapeId="0" xr:uid="{00000000-0006-0000-0D00-0000AD000000}">
      <text>
        <r>
          <rPr>
            <b/>
            <sz val="9"/>
            <rFont val="Tahoma"/>
            <family val="2"/>
          </rPr>
          <t>Document Check
Observation
System Check
Employee Interview
(Multiple means can be written)</t>
        </r>
        <r>
          <rPr>
            <sz val="9"/>
            <rFont val="Tahoma"/>
            <family val="2"/>
          </rPr>
          <t xml:space="preserve">
</t>
        </r>
      </text>
    </comment>
    <comment ref="F181" authorId="0" shapeId="0" xr:uid="{00000000-0006-0000-0D00-0000AE000000}">
      <text>
        <r>
          <rPr>
            <b/>
            <sz val="9"/>
            <rFont val="Tahoma"/>
            <family val="2"/>
          </rPr>
          <t>Document Check
Observation
System Check
Employee Interview
(Multiple means can be written)</t>
        </r>
        <r>
          <rPr>
            <sz val="9"/>
            <rFont val="Tahoma"/>
            <family val="2"/>
          </rPr>
          <t xml:space="preserve">
</t>
        </r>
      </text>
    </comment>
    <comment ref="F182" authorId="0" shapeId="0" xr:uid="{00000000-0006-0000-0D00-0000AF000000}">
      <text>
        <r>
          <rPr>
            <b/>
            <sz val="9"/>
            <rFont val="Tahoma"/>
            <family val="2"/>
          </rPr>
          <t>Document Check
Observation
System Check
Employee Interview
(Multiple means can be written)</t>
        </r>
        <r>
          <rPr>
            <sz val="9"/>
            <rFont val="Tahoma"/>
            <family val="2"/>
          </rPr>
          <t xml:space="preserve">
</t>
        </r>
      </text>
    </comment>
    <comment ref="F183" authorId="0" shapeId="0" xr:uid="{00000000-0006-0000-0D00-0000B0000000}">
      <text>
        <r>
          <rPr>
            <b/>
            <sz val="9"/>
            <rFont val="Tahoma"/>
            <family val="2"/>
          </rPr>
          <t>Document Check
Observation
System Check
Employee Interview
(Multiple means can be written)</t>
        </r>
        <r>
          <rPr>
            <sz val="9"/>
            <rFont val="Tahoma"/>
            <family val="2"/>
          </rPr>
          <t xml:space="preserve">
</t>
        </r>
      </text>
    </comment>
    <comment ref="F184" authorId="0" shapeId="0" xr:uid="{00000000-0006-0000-0D00-0000B1000000}">
      <text>
        <r>
          <rPr>
            <b/>
            <sz val="9"/>
            <rFont val="Tahoma"/>
            <family val="2"/>
          </rPr>
          <t>Document Check
Observation
System Check
Employee Interview
(Multiple means can be written)</t>
        </r>
        <r>
          <rPr>
            <sz val="9"/>
            <rFont val="Tahoma"/>
            <family val="2"/>
          </rPr>
          <t xml:space="preserve">
</t>
        </r>
      </text>
    </comment>
    <comment ref="F185" authorId="0" shapeId="0" xr:uid="{00000000-0006-0000-0D00-0000B2000000}">
      <text>
        <r>
          <rPr>
            <b/>
            <sz val="9"/>
            <rFont val="Tahoma"/>
            <family val="2"/>
          </rPr>
          <t>Document Check
Observation
System Check
Employee Interview
(Multiple means can be written)</t>
        </r>
        <r>
          <rPr>
            <sz val="9"/>
            <rFont val="Tahoma"/>
            <family val="2"/>
          </rPr>
          <t xml:space="preserve">
</t>
        </r>
      </text>
    </comment>
    <comment ref="F186" authorId="0" shapeId="0" xr:uid="{00000000-0006-0000-0D00-0000B3000000}">
      <text>
        <r>
          <rPr>
            <b/>
            <sz val="9"/>
            <rFont val="Tahoma"/>
            <family val="2"/>
          </rPr>
          <t>Document Check
Observation
System Check
Employee Interview
(Multiple means can be written)</t>
        </r>
        <r>
          <rPr>
            <sz val="9"/>
            <rFont val="Tahoma"/>
            <family val="2"/>
          </rPr>
          <t xml:space="preserve">
</t>
        </r>
      </text>
    </comment>
    <comment ref="F187" authorId="0" shapeId="0" xr:uid="{00000000-0006-0000-0D00-0000B4000000}">
      <text>
        <r>
          <rPr>
            <b/>
            <sz val="9"/>
            <rFont val="Tahoma"/>
            <family val="2"/>
          </rPr>
          <t>Document Check
Observation
System Check
Employee Interview
(Multiple means can be written)</t>
        </r>
        <r>
          <rPr>
            <sz val="9"/>
            <rFont val="Tahoma"/>
            <family val="2"/>
          </rPr>
          <t xml:space="preserve">
</t>
        </r>
      </text>
    </comment>
    <comment ref="F188" authorId="0" shapeId="0" xr:uid="{00000000-0006-0000-0D00-0000B5000000}">
      <text>
        <r>
          <rPr>
            <b/>
            <sz val="9"/>
            <rFont val="Tahoma"/>
            <family val="2"/>
          </rPr>
          <t>Document Check
Observation
System Check
Employee Interview
(Multiple means can be written)</t>
        </r>
        <r>
          <rPr>
            <sz val="9"/>
            <rFont val="Tahoma"/>
            <family val="2"/>
          </rPr>
          <t xml:space="preserve">
</t>
        </r>
      </text>
    </comment>
    <comment ref="F189" authorId="0" shapeId="0" xr:uid="{00000000-0006-0000-0D00-0000B6000000}">
      <text>
        <r>
          <rPr>
            <b/>
            <sz val="9"/>
            <rFont val="Tahoma"/>
            <family val="2"/>
          </rPr>
          <t>Document Check
Observation
System Check
Employee Interview
(Multiple means can be written)</t>
        </r>
        <r>
          <rPr>
            <sz val="9"/>
            <rFont val="Tahoma"/>
            <family val="2"/>
          </rPr>
          <t xml:space="preserve">
</t>
        </r>
      </text>
    </comment>
    <comment ref="F190" authorId="0" shapeId="0" xr:uid="{00000000-0006-0000-0D00-0000B7000000}">
      <text>
        <r>
          <rPr>
            <b/>
            <sz val="9"/>
            <rFont val="Tahoma"/>
            <family val="2"/>
          </rPr>
          <t>Document Check
Observation
System Check
Employee Interview
(Multiple means can be written)</t>
        </r>
        <r>
          <rPr>
            <sz val="9"/>
            <rFont val="Tahoma"/>
            <family val="2"/>
          </rPr>
          <t xml:space="preserve">
</t>
        </r>
      </text>
    </comment>
    <comment ref="F193" authorId="0" shapeId="0" xr:uid="{00000000-0006-0000-0D00-0000B8000000}">
      <text>
        <r>
          <rPr>
            <b/>
            <sz val="9"/>
            <rFont val="Tahoma"/>
            <family val="2"/>
          </rPr>
          <t>Document Check
Observation
System Check
Employee Interview
(Multiple means can be written)</t>
        </r>
        <r>
          <rPr>
            <sz val="9"/>
            <rFont val="Tahoma"/>
            <family val="2"/>
          </rPr>
          <t xml:space="preserve">
</t>
        </r>
      </text>
    </comment>
    <comment ref="F194" authorId="0" shapeId="0" xr:uid="{00000000-0006-0000-0D00-0000B9000000}">
      <text>
        <r>
          <rPr>
            <b/>
            <sz val="9"/>
            <rFont val="Tahoma"/>
            <family val="2"/>
          </rPr>
          <t>Document Check
Observation
System Check
Employee Interview
(Multiple means can be written)</t>
        </r>
        <r>
          <rPr>
            <sz val="9"/>
            <rFont val="Tahoma"/>
            <family val="2"/>
          </rPr>
          <t xml:space="preserve">
</t>
        </r>
      </text>
    </comment>
    <comment ref="F195" authorId="0" shapeId="0" xr:uid="{00000000-0006-0000-0D00-0000BA000000}">
      <text>
        <r>
          <rPr>
            <b/>
            <sz val="9"/>
            <rFont val="Tahoma"/>
            <family val="2"/>
          </rPr>
          <t>Document Check
Observation
System Check
Employee Interview
(Multiple means can be written)</t>
        </r>
        <r>
          <rPr>
            <sz val="9"/>
            <rFont val="Tahoma"/>
            <family val="2"/>
          </rPr>
          <t xml:space="preserve">
</t>
        </r>
      </text>
    </comment>
    <comment ref="F196" authorId="0" shapeId="0" xr:uid="{00000000-0006-0000-0D00-0000BB000000}">
      <text>
        <r>
          <rPr>
            <b/>
            <sz val="9"/>
            <rFont val="Tahoma"/>
            <family val="2"/>
          </rPr>
          <t>Document Check
Observation
System Check
Employee Interview
(Multiple means can be written)</t>
        </r>
        <r>
          <rPr>
            <sz val="9"/>
            <rFont val="Tahoma"/>
            <family val="2"/>
          </rPr>
          <t xml:space="preserve">
</t>
        </r>
      </text>
    </comment>
    <comment ref="F197" authorId="0" shapeId="0" xr:uid="{00000000-0006-0000-0D00-0000BC000000}">
      <text>
        <r>
          <rPr>
            <b/>
            <sz val="9"/>
            <rFont val="Tahoma"/>
            <family val="2"/>
          </rPr>
          <t>Document Check
Observation
System Check
Employee Interview
(Multiple means can be written)</t>
        </r>
        <r>
          <rPr>
            <sz val="9"/>
            <rFont val="Tahoma"/>
            <family val="2"/>
          </rPr>
          <t xml:space="preserve">
</t>
        </r>
      </text>
    </comment>
    <comment ref="F198" authorId="0" shapeId="0" xr:uid="{00000000-0006-0000-0D00-0000BD000000}">
      <text>
        <r>
          <rPr>
            <b/>
            <sz val="9"/>
            <rFont val="Tahoma"/>
            <family val="2"/>
          </rPr>
          <t>Document Check
Observation
System Check
Employee Interview
(Multiple means can be written)</t>
        </r>
        <r>
          <rPr>
            <sz val="9"/>
            <rFont val="Tahoma"/>
            <family val="2"/>
          </rPr>
          <t xml:space="preserve">
</t>
        </r>
      </text>
    </comment>
    <comment ref="F199" authorId="0" shapeId="0" xr:uid="{00000000-0006-0000-0D00-0000BE000000}">
      <text>
        <r>
          <rPr>
            <b/>
            <sz val="9"/>
            <rFont val="Tahoma"/>
            <family val="2"/>
          </rPr>
          <t>Document Check
Observation
System Check
Employee Interview
(Multiple means can be written)</t>
        </r>
        <r>
          <rPr>
            <sz val="9"/>
            <rFont val="Tahoma"/>
            <family val="2"/>
          </rPr>
          <t xml:space="preserve">
</t>
        </r>
      </text>
    </comment>
    <comment ref="F200" authorId="0" shapeId="0" xr:uid="{00000000-0006-0000-0D00-0000BF000000}">
      <text>
        <r>
          <rPr>
            <b/>
            <sz val="9"/>
            <rFont val="Tahoma"/>
            <family val="2"/>
          </rPr>
          <t>Document Check
Observation
System Check
Employee Interview
(Multiple means can be written)</t>
        </r>
        <r>
          <rPr>
            <sz val="9"/>
            <rFont val="Tahoma"/>
            <family val="2"/>
          </rPr>
          <t xml:space="preserve">
</t>
        </r>
      </text>
    </comment>
    <comment ref="F201" authorId="0" shapeId="0" xr:uid="{00000000-0006-0000-0D00-0000C0000000}">
      <text>
        <r>
          <rPr>
            <b/>
            <sz val="9"/>
            <rFont val="Tahoma"/>
            <family val="2"/>
          </rPr>
          <t>Document Check
Observation
System Check
Employee Interview
(Multiple means can be written)</t>
        </r>
        <r>
          <rPr>
            <sz val="9"/>
            <rFont val="Tahoma"/>
            <family val="2"/>
          </rPr>
          <t xml:space="preserve">
</t>
        </r>
      </text>
    </comment>
    <comment ref="F202" authorId="0" shapeId="0" xr:uid="{00000000-0006-0000-0D00-0000C1000000}">
      <text>
        <r>
          <rPr>
            <b/>
            <sz val="9"/>
            <rFont val="Tahoma"/>
            <family val="2"/>
          </rPr>
          <t>Document Check
Observation
System Check
Employee Interview
(Multiple means can be written)</t>
        </r>
        <r>
          <rPr>
            <sz val="9"/>
            <rFont val="Tahoma"/>
            <family val="2"/>
          </rPr>
          <t xml:space="preserve">
</t>
        </r>
      </text>
    </comment>
    <comment ref="F203" authorId="0" shapeId="0" xr:uid="{00000000-0006-0000-0D00-0000C2000000}">
      <text>
        <r>
          <rPr>
            <b/>
            <sz val="9"/>
            <rFont val="Tahoma"/>
            <family val="2"/>
          </rPr>
          <t>Document Check
Observation
System Check
Employee Interview
(Multiple means can be written)</t>
        </r>
        <r>
          <rPr>
            <sz val="9"/>
            <rFont val="Tahoma"/>
            <family val="2"/>
          </rPr>
          <t xml:space="preserve">
</t>
        </r>
      </text>
    </comment>
    <comment ref="F204" authorId="0" shapeId="0" xr:uid="{00000000-0006-0000-0D00-0000C3000000}">
      <text>
        <r>
          <rPr>
            <b/>
            <sz val="9"/>
            <rFont val="Tahoma"/>
            <family val="2"/>
          </rPr>
          <t>Document Check
Observation
System Check
Employee Interview
(Multiple means can be written)</t>
        </r>
        <r>
          <rPr>
            <sz val="9"/>
            <rFont val="Tahoma"/>
            <family val="2"/>
          </rPr>
          <t xml:space="preserve">
</t>
        </r>
      </text>
    </comment>
    <comment ref="F205" authorId="0" shapeId="0" xr:uid="{00000000-0006-0000-0D00-0000C4000000}">
      <text>
        <r>
          <rPr>
            <b/>
            <sz val="9"/>
            <rFont val="Tahoma"/>
            <family val="2"/>
          </rPr>
          <t>Document Check
Observation
System Check
Employee Interview
(Multiple means can be written)</t>
        </r>
        <r>
          <rPr>
            <sz val="9"/>
            <rFont val="Tahoma"/>
            <family val="2"/>
          </rPr>
          <t xml:space="preserve">
</t>
        </r>
      </text>
    </comment>
    <comment ref="F206" authorId="0" shapeId="0" xr:uid="{00000000-0006-0000-0D00-0000C5000000}">
      <text>
        <r>
          <rPr>
            <b/>
            <sz val="9"/>
            <rFont val="Tahoma"/>
            <family val="2"/>
          </rPr>
          <t>Document Check
Observation
System Check
Employee Interview
(Multiple means can be written)</t>
        </r>
        <r>
          <rPr>
            <sz val="9"/>
            <rFont val="Tahoma"/>
            <family val="2"/>
          </rPr>
          <t xml:space="preserve">
</t>
        </r>
      </text>
    </comment>
    <comment ref="F210" authorId="0" shapeId="0" xr:uid="{00000000-0006-0000-0D00-0000C6000000}">
      <text>
        <r>
          <rPr>
            <b/>
            <sz val="9"/>
            <rFont val="Tahoma"/>
            <family val="2"/>
          </rPr>
          <t>Document Check
Observation
System Check
Employee Interview
(Multiple means can be written)</t>
        </r>
        <r>
          <rPr>
            <sz val="9"/>
            <rFont val="Tahoma"/>
            <family val="2"/>
          </rPr>
          <t xml:space="preserve">
</t>
        </r>
      </text>
    </comment>
    <comment ref="F211" authorId="0" shapeId="0" xr:uid="{00000000-0006-0000-0D00-0000C7000000}">
      <text>
        <r>
          <rPr>
            <b/>
            <sz val="9"/>
            <rFont val="Tahoma"/>
            <family val="2"/>
          </rPr>
          <t>Document Check
Observation
System Check
Employee Interview
(Multiple means can be written)</t>
        </r>
        <r>
          <rPr>
            <sz val="9"/>
            <rFont val="Tahoma"/>
            <family val="2"/>
          </rPr>
          <t xml:space="preserve">
</t>
        </r>
      </text>
    </comment>
    <comment ref="F212" authorId="0" shapeId="0" xr:uid="{00000000-0006-0000-0D00-0000C8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E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E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E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E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E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E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E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E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E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E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E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E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E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E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E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E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E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E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E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E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E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E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E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E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E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E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E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E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E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E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E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E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E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E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E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E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E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E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E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E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E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E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E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E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E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E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E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E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E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E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E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E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E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E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E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E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E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E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E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E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E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E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E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E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E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E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E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E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E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E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E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E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E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E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E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E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E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E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E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E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E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E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E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E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E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E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E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E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E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E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E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E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E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E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E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E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E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E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E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E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E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E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E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E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E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E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E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E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E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E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E00-00006F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E00-000070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E00-000071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E00-000072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E00-000073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E00-000074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E00-000075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E00-000076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E00-000077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E00-000078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E00-000079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E00-00007A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E00-00007B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E00-00007C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E00-00007D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E00-00007E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E00-00007F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E00-000080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0E00-000081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E00-000082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E00-000083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E00-000084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E00-000085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0E00-000086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0E00-000087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0E00-000088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F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F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F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F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F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F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F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F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F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F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F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F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F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F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F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F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F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F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F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F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F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F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F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F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F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F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F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F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F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F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F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F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F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F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F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F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F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F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F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F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F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F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F00-00002B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F00-00002C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F00-00002D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F00-00002E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F00-00002F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F00-000030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F00-000031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F00-000032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F00-000033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F00-000034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F00-000035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F00-000036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F00-000037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F00-000038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F00-000039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F00-00003A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F00-00003B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F00-00003C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F00-00003D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F00-00003E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F00-00003F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F00-000040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F00-000041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F00-000042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F00-000043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F00-000044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F00-000045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F00-000046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F00-000047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F00-000048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F00-000049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F00-00004A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F00-00004B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F00-00004C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F00-00004D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F00-00004E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F00-00004F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F00-000050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F00-000051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F00-000052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F00-000053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F00-000054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F00-000055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F00-000056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F00-000057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F00-000058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F00-000059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F00-00005A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F00-00005B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F00-00005C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F00-00005D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F00-00005E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F00-00005F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F00-000060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F00-000061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F00-000062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F00-000063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F00-000064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F00-000065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F00-000066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F00-000067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F00-000068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F00-000069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0F00-00006A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F00-00006B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F00-00006C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F00-00006D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F00-00006E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0F00-00006F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0F00-000070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0F00-000071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0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0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0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0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0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0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0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0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0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0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0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0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0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0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0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0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0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0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0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0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0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0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0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0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0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0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0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0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0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0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0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0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0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0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0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0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0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0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0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0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0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0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0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000-00002C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000-00002D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000-00002E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000-00002F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000-000030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000-000031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000-000032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000-000033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000-000034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000-000035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000-000036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000-000037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000-000038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000-000039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000-00003A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000-00003B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000-00003C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000-00003D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000-00003E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000-00003F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000-000040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000-000041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000-000042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000-000043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000-000044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000-000045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000-000046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000-000047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000-000048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000-000049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000-00004A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000-00004B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000-00004C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0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0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0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0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000-000051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000-000052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000-000053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000-000054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000-000055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000-000056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000-000057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000-000058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000-000059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000-00005A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000-00005B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000-00005C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000-00005D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000-00005E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000-00005F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000-000060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000-000061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000-000062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000-000063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000-000064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000-000065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000-000066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000-000067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000-000068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000-000069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000-00006A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000-00006B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000-00006C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000-00006D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000-00006E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000-00006F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000-000070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000-000071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000-000072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000-000073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000-000074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1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1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1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1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1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1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1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1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1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1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1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1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1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1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1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1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1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1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1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1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1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1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1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1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1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1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1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1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1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1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1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1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1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1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1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1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1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1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1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1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1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1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1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100-00002C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100-00002D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100-00002E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100-00002F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100-000030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100-000031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100-000032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100-000033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100-000034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100-000035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100-000036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100-000037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100-000038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100-000039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100-00003A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100-00003B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100-00003C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100-00003D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100-00003E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100-00003F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100-000040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100-000041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100-000042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100-000043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100-000044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100-000045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100-000046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100-000047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100-000048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100-000049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100-00004A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100-00004B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100-00004C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100-00004D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100-00004E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100-00004F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100-000050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100-000051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100-000052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100-000053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100-000054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100-000055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100-000056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100-000057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100-000058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100-000059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100-00005A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100-00005B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100-00005C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100-00005D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100-00005E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100-00005F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100-000060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100-000061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100-000062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100-000063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1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1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1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100-000067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100-000068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100-000069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100-00006A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100-00006B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100-00006C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100-00006D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100-00006E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100-00006F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100-000070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100-000071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100-000072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100-000073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100-000074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100-000075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100-000076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100-000077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100-000078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1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100-00007A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100-00007B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100-00007C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100-00007D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100-00007E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100-00007F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100-000080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100-000081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100-000082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100-000083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1100-000084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100-000085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100-000086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100-000087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1100-000088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1100-000089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1100-00008A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1100-00008B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1100-00008C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1100-00008D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1100-00008E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1100-00008F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2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2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2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2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2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2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2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2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2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2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2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2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2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2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2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2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2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2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2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2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2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2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2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2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2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2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2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2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2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2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2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2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2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2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2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2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2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2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2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2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2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2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2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2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2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2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2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2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2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2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2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2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2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2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2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2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2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2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2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2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2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2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2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2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2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2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2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2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2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2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2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2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2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2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2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2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2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2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2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2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2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2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2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2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200-000055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200-000056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200-000057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200-000058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200-000059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200-00005A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200-00005B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200-00005C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2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2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2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2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2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2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2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2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2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2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2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2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2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2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2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2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2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2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200-00006F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200-000070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200-000071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200-000072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200-000073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200-000074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200-000075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200-000076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200-000077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200-000078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200-000079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200-00007A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200-00007B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200-00007C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200-00007D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200-00007E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200-00007F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200-000080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200-000081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200-000082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200-000083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200-000084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200-000085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200-000086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200-000087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1200-000088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200-000089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200-00008A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200-00008B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1200-00008C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1200-00008D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1200-00008E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1200-00008F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1200-000090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1200-000091000000}">
      <text>
        <r>
          <rPr>
            <b/>
            <sz val="9"/>
            <rFont val="Tahoma"/>
            <family val="2"/>
          </rPr>
          <t>Document Check
Observation
System Check
Employee Interview
(Multiple means can be written)</t>
        </r>
        <r>
          <rPr>
            <sz val="9"/>
            <rFont val="Tahoma"/>
            <family val="2"/>
          </rPr>
          <t xml:space="preserve">
</t>
        </r>
      </text>
    </comment>
    <comment ref="F152" authorId="0" shapeId="0" xr:uid="{00000000-0006-0000-1200-000092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1200-000093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1200-000094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1200-000095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1200-000096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1200-000097000000}">
      <text>
        <r>
          <rPr>
            <b/>
            <sz val="9"/>
            <rFont val="Tahoma"/>
            <family val="2"/>
          </rPr>
          <t>Document Check
Observation
System Check
Employee Interview
(Multiple means can be written)</t>
        </r>
        <r>
          <rPr>
            <sz val="9"/>
            <rFont val="Tahoma"/>
            <family val="2"/>
          </rPr>
          <t xml:space="preserve">
</t>
        </r>
      </text>
    </comment>
    <comment ref="F158" authorId="0" shapeId="0" xr:uid="{00000000-0006-0000-1200-000098000000}">
      <text>
        <r>
          <rPr>
            <b/>
            <sz val="9"/>
            <rFont val="Tahoma"/>
            <family val="2"/>
          </rPr>
          <t>Document Check
Observation
System Check
Employee Interview
(Multiple means can be written)</t>
        </r>
        <r>
          <rPr>
            <sz val="9"/>
            <rFont val="Tahoma"/>
            <family val="2"/>
          </rPr>
          <t xml:space="preserve">
</t>
        </r>
      </text>
    </comment>
    <comment ref="F159" authorId="0" shapeId="0" xr:uid="{00000000-0006-0000-1200-000099000000}">
      <text>
        <r>
          <rPr>
            <b/>
            <sz val="9"/>
            <rFont val="Tahoma"/>
            <family val="2"/>
          </rPr>
          <t>Document Check
Observation
System Check
Employee Interview
(Multiple means can be written)</t>
        </r>
        <r>
          <rPr>
            <sz val="9"/>
            <rFont val="Tahoma"/>
            <family val="2"/>
          </rPr>
          <t xml:space="preserve">
</t>
        </r>
      </text>
    </comment>
    <comment ref="F160" authorId="0" shapeId="0" xr:uid="{00000000-0006-0000-1200-00009A000000}">
      <text>
        <r>
          <rPr>
            <b/>
            <sz val="9"/>
            <rFont val="Tahoma"/>
            <family val="2"/>
          </rPr>
          <t>Document Check
Observation
System Check
Employee Interview
(Multiple means can be written)</t>
        </r>
        <r>
          <rPr>
            <sz val="9"/>
            <rFont val="Tahoma"/>
            <family val="2"/>
          </rPr>
          <t xml:space="preserve">
</t>
        </r>
      </text>
    </comment>
    <comment ref="F161" authorId="0" shapeId="0" xr:uid="{00000000-0006-0000-1200-00009B000000}">
      <text>
        <r>
          <rPr>
            <b/>
            <sz val="9"/>
            <rFont val="Tahoma"/>
            <family val="2"/>
          </rPr>
          <t>Document Check
Observation
System Check
Employee Interview
(Multiple means can be written)</t>
        </r>
        <r>
          <rPr>
            <sz val="9"/>
            <rFont val="Tahoma"/>
            <family val="2"/>
          </rPr>
          <t xml:space="preserve">
</t>
        </r>
      </text>
    </comment>
    <comment ref="F162" authorId="0" shapeId="0" xr:uid="{00000000-0006-0000-1200-00009C000000}">
      <text>
        <r>
          <rPr>
            <b/>
            <sz val="9"/>
            <rFont val="Tahoma"/>
            <family val="2"/>
          </rPr>
          <t>Document Check
Observation
System Check
Employee Interview
(Multiple means can be written)</t>
        </r>
        <r>
          <rPr>
            <sz val="9"/>
            <rFont val="Tahoma"/>
            <family val="2"/>
          </rPr>
          <t xml:space="preserve">
</t>
        </r>
      </text>
    </comment>
    <comment ref="F163" authorId="0" shapeId="0" xr:uid="{00000000-0006-0000-1200-00009D000000}">
      <text>
        <r>
          <rPr>
            <b/>
            <sz val="9"/>
            <rFont val="Tahoma"/>
            <family val="2"/>
          </rPr>
          <t>Document Check
Observation
System Check
Employee Interview
(Multiple means can be written)</t>
        </r>
        <r>
          <rPr>
            <sz val="9"/>
            <rFont val="Tahoma"/>
            <family val="2"/>
          </rPr>
          <t xml:space="preserve">
</t>
        </r>
      </text>
    </comment>
    <comment ref="F164" authorId="0" shapeId="0" xr:uid="{00000000-0006-0000-1200-00009E000000}">
      <text>
        <r>
          <rPr>
            <b/>
            <sz val="9"/>
            <rFont val="Tahoma"/>
            <family val="2"/>
          </rPr>
          <t>Document Check
Observation
System Check
Employee Interview
(Multiple means can be written)</t>
        </r>
        <r>
          <rPr>
            <sz val="9"/>
            <rFont val="Tahoma"/>
            <family val="2"/>
          </rPr>
          <t xml:space="preserve">
</t>
        </r>
      </text>
    </comment>
    <comment ref="F165" authorId="0" shapeId="0" xr:uid="{00000000-0006-0000-1200-00009F000000}">
      <text>
        <r>
          <rPr>
            <b/>
            <sz val="9"/>
            <rFont val="Tahoma"/>
            <family val="2"/>
          </rPr>
          <t>Document Check
Observation
System Check
Employee Interview
(Multiple means can be written)</t>
        </r>
        <r>
          <rPr>
            <sz val="9"/>
            <rFont val="Tahoma"/>
            <family val="2"/>
          </rPr>
          <t xml:space="preserve">
</t>
        </r>
      </text>
    </comment>
    <comment ref="F166" authorId="0" shapeId="0" xr:uid="{00000000-0006-0000-1200-0000A0000000}">
      <text>
        <r>
          <rPr>
            <b/>
            <sz val="9"/>
            <rFont val="Tahoma"/>
            <family val="2"/>
          </rPr>
          <t>Document Check
Observation
System Check
Employee Interview
(Multiple means can be written)</t>
        </r>
        <r>
          <rPr>
            <sz val="9"/>
            <rFont val="Tahoma"/>
            <family val="2"/>
          </rPr>
          <t xml:space="preserve">
</t>
        </r>
      </text>
    </comment>
    <comment ref="F167" authorId="0" shapeId="0" xr:uid="{00000000-0006-0000-1200-0000A1000000}">
      <text>
        <r>
          <rPr>
            <b/>
            <sz val="9"/>
            <rFont val="Tahoma"/>
            <family val="2"/>
          </rPr>
          <t>Document Check
Observation
System Check
Employee Interview
(Multiple means can be written)</t>
        </r>
        <r>
          <rPr>
            <sz val="9"/>
            <rFont val="Tahoma"/>
            <family val="2"/>
          </rPr>
          <t xml:space="preserve">
</t>
        </r>
      </text>
    </comment>
    <comment ref="F168" authorId="0" shapeId="0" xr:uid="{00000000-0006-0000-1200-0000A2000000}">
      <text>
        <r>
          <rPr>
            <b/>
            <sz val="9"/>
            <rFont val="Tahoma"/>
            <family val="2"/>
          </rPr>
          <t>Document Check
Observation
System Check
Employee Interview
(Multiple means can be written)</t>
        </r>
        <r>
          <rPr>
            <sz val="9"/>
            <rFont val="Tahoma"/>
            <family val="2"/>
          </rPr>
          <t xml:space="preserve">
</t>
        </r>
      </text>
    </comment>
    <comment ref="F169" authorId="0" shapeId="0" xr:uid="{00000000-0006-0000-1200-0000A3000000}">
      <text>
        <r>
          <rPr>
            <b/>
            <sz val="9"/>
            <rFont val="Tahoma"/>
            <family val="2"/>
          </rPr>
          <t>Document Check
Observation
System Check
Employee Interview
(Multiple means can be written)</t>
        </r>
        <r>
          <rPr>
            <sz val="9"/>
            <rFont val="Tahoma"/>
            <family val="2"/>
          </rPr>
          <t xml:space="preserve">
</t>
        </r>
      </text>
    </comment>
    <comment ref="F170" authorId="0" shapeId="0" xr:uid="{00000000-0006-0000-1200-0000A4000000}">
      <text>
        <r>
          <rPr>
            <b/>
            <sz val="9"/>
            <rFont val="Tahoma"/>
            <family val="2"/>
          </rPr>
          <t>Document Check
Observation
System Check
Employee Interview
(Multiple means can be written)</t>
        </r>
        <r>
          <rPr>
            <sz val="9"/>
            <rFont val="Tahoma"/>
            <family val="2"/>
          </rPr>
          <t xml:space="preserve">
</t>
        </r>
      </text>
    </comment>
    <comment ref="F171" authorId="0" shapeId="0" xr:uid="{00000000-0006-0000-1200-0000A5000000}">
      <text>
        <r>
          <rPr>
            <b/>
            <sz val="9"/>
            <rFont val="Tahoma"/>
            <family val="2"/>
          </rPr>
          <t>Document Check
Observation
System Check
Employee Interview
(Multiple means can be written)</t>
        </r>
        <r>
          <rPr>
            <sz val="9"/>
            <rFont val="Tahoma"/>
            <family val="2"/>
          </rPr>
          <t xml:space="preserve">
</t>
        </r>
      </text>
    </comment>
    <comment ref="F172" authorId="0" shapeId="0" xr:uid="{00000000-0006-0000-1200-0000A6000000}">
      <text>
        <r>
          <rPr>
            <b/>
            <sz val="9"/>
            <rFont val="Tahoma"/>
            <family val="2"/>
          </rPr>
          <t>Document Check
Observation
System Check
Employee Interview
(Multiple means can be written)</t>
        </r>
        <r>
          <rPr>
            <sz val="9"/>
            <rFont val="Tahoma"/>
            <family val="2"/>
          </rPr>
          <t xml:space="preserve">
</t>
        </r>
      </text>
    </comment>
    <comment ref="F173" authorId="0" shapeId="0" xr:uid="{00000000-0006-0000-1200-0000A7000000}">
      <text>
        <r>
          <rPr>
            <b/>
            <sz val="9"/>
            <rFont val="Tahoma"/>
            <family val="2"/>
          </rPr>
          <t>Document Check
Observation
System Check
Employee Interview
(Multiple means can be written)</t>
        </r>
        <r>
          <rPr>
            <sz val="9"/>
            <rFont val="Tahoma"/>
            <family val="2"/>
          </rPr>
          <t xml:space="preserve">
</t>
        </r>
      </text>
    </comment>
    <comment ref="F174" authorId="0" shapeId="0" xr:uid="{00000000-0006-0000-1200-0000A8000000}">
      <text>
        <r>
          <rPr>
            <b/>
            <sz val="9"/>
            <rFont val="Tahoma"/>
            <family val="2"/>
          </rPr>
          <t>Document Check
Observation
System Check
Employee Interview
(Multiple means can be written)</t>
        </r>
        <r>
          <rPr>
            <sz val="9"/>
            <rFont val="Tahoma"/>
            <family val="2"/>
          </rPr>
          <t xml:space="preserve">
</t>
        </r>
      </text>
    </comment>
    <comment ref="F175" authorId="0" shapeId="0" xr:uid="{00000000-0006-0000-1200-0000A9000000}">
      <text>
        <r>
          <rPr>
            <b/>
            <sz val="9"/>
            <rFont val="Tahoma"/>
            <family val="2"/>
          </rPr>
          <t>Document Check
Observation
System Check
Employee Interview
(Multiple means can be written)</t>
        </r>
        <r>
          <rPr>
            <sz val="9"/>
            <rFont val="Tahoma"/>
            <family val="2"/>
          </rPr>
          <t xml:space="preserve">
</t>
        </r>
      </text>
    </comment>
    <comment ref="F176" authorId="0" shapeId="0" xr:uid="{00000000-0006-0000-1200-0000AA000000}">
      <text>
        <r>
          <rPr>
            <b/>
            <sz val="9"/>
            <rFont val="Tahoma"/>
            <family val="2"/>
          </rPr>
          <t>Document Check
Observation
System Check
Employee Interview
(Multiple means can be written)</t>
        </r>
        <r>
          <rPr>
            <sz val="9"/>
            <rFont val="Tahoma"/>
            <family val="2"/>
          </rPr>
          <t xml:space="preserve">
</t>
        </r>
      </text>
    </comment>
    <comment ref="F177" authorId="0" shapeId="0" xr:uid="{00000000-0006-0000-1200-0000AB000000}">
      <text>
        <r>
          <rPr>
            <b/>
            <sz val="9"/>
            <rFont val="Tahoma"/>
            <family val="2"/>
          </rPr>
          <t>Document Check
Observation
System Check
Employee Interview
(Multiple means can be written)</t>
        </r>
        <r>
          <rPr>
            <sz val="9"/>
            <rFont val="Tahoma"/>
            <family val="2"/>
          </rPr>
          <t xml:space="preserve">
</t>
        </r>
      </text>
    </comment>
    <comment ref="F178" authorId="0" shapeId="0" xr:uid="{00000000-0006-0000-1200-0000AC000000}">
      <text>
        <r>
          <rPr>
            <b/>
            <sz val="9"/>
            <rFont val="Tahoma"/>
            <family val="2"/>
          </rPr>
          <t>Document Check
Observation
System Check
Employee Interview
(Multiple means can be written)</t>
        </r>
        <r>
          <rPr>
            <sz val="9"/>
            <rFont val="Tahoma"/>
            <family val="2"/>
          </rPr>
          <t xml:space="preserve">
</t>
        </r>
      </text>
    </comment>
    <comment ref="F179" authorId="0" shapeId="0" xr:uid="{00000000-0006-0000-1200-0000AD000000}">
      <text>
        <r>
          <rPr>
            <b/>
            <sz val="9"/>
            <rFont val="Tahoma"/>
            <family val="2"/>
          </rPr>
          <t>Document Check
Observation
System Check
Employee Interview
(Multiple means can be written)</t>
        </r>
        <r>
          <rPr>
            <sz val="9"/>
            <rFont val="Tahoma"/>
            <family val="2"/>
          </rPr>
          <t xml:space="preserve">
</t>
        </r>
      </text>
    </comment>
    <comment ref="F180" authorId="0" shapeId="0" xr:uid="{00000000-0006-0000-1200-0000AE000000}">
      <text>
        <r>
          <rPr>
            <b/>
            <sz val="9"/>
            <rFont val="Tahoma"/>
            <family val="2"/>
          </rPr>
          <t>Document Check
Observation
System Check
Employee Interview
(Multiple means can be written)</t>
        </r>
        <r>
          <rPr>
            <sz val="9"/>
            <rFont val="Tahoma"/>
            <family val="2"/>
          </rPr>
          <t xml:space="preserve">
</t>
        </r>
      </text>
    </comment>
    <comment ref="F181" authorId="0" shapeId="0" xr:uid="{00000000-0006-0000-1200-0000AF000000}">
      <text>
        <r>
          <rPr>
            <b/>
            <sz val="9"/>
            <rFont val="Tahoma"/>
            <family val="2"/>
          </rPr>
          <t>Document Check
Observation
System Check
Employee Interview
(Multiple means can be written)</t>
        </r>
        <r>
          <rPr>
            <sz val="9"/>
            <rFont val="Tahoma"/>
            <family val="2"/>
          </rPr>
          <t xml:space="preserve">
</t>
        </r>
      </text>
    </comment>
    <comment ref="F182" authorId="0" shapeId="0" xr:uid="{00000000-0006-0000-1200-0000B0000000}">
      <text>
        <r>
          <rPr>
            <b/>
            <sz val="9"/>
            <rFont val="Tahoma"/>
            <family val="2"/>
          </rPr>
          <t>Document Check
Observation
System Check
Employee Interview
(Multiple means can be written)</t>
        </r>
        <r>
          <rPr>
            <sz val="9"/>
            <rFont val="Tahoma"/>
            <family val="2"/>
          </rPr>
          <t xml:space="preserve">
</t>
        </r>
      </text>
    </comment>
    <comment ref="F183" authorId="0" shapeId="0" xr:uid="{00000000-0006-0000-1200-0000B1000000}">
      <text>
        <r>
          <rPr>
            <b/>
            <sz val="9"/>
            <rFont val="Tahoma"/>
            <family val="2"/>
          </rPr>
          <t>Document Check
Observation
System Check
Employee Interview
(Multiple means can be written)</t>
        </r>
        <r>
          <rPr>
            <sz val="9"/>
            <rFont val="Tahoma"/>
            <family val="2"/>
          </rPr>
          <t xml:space="preserve">
</t>
        </r>
      </text>
    </comment>
    <comment ref="F184" authorId="0" shapeId="0" xr:uid="{00000000-0006-0000-1200-0000B2000000}">
      <text>
        <r>
          <rPr>
            <b/>
            <sz val="9"/>
            <rFont val="Tahoma"/>
            <family val="2"/>
          </rPr>
          <t>Document Check
Observation
System Check
Employee Interview
(Multiple means can be written)</t>
        </r>
        <r>
          <rPr>
            <sz val="9"/>
            <rFont val="Tahoma"/>
            <family val="2"/>
          </rPr>
          <t xml:space="preserve">
</t>
        </r>
      </text>
    </comment>
    <comment ref="F185" authorId="0" shapeId="0" xr:uid="{00000000-0006-0000-1200-0000B3000000}">
      <text>
        <r>
          <rPr>
            <b/>
            <sz val="9"/>
            <rFont val="Tahoma"/>
            <family val="2"/>
          </rPr>
          <t>Document Check
Observation
System Check
Employee Interview
(Multiple means can be written)</t>
        </r>
        <r>
          <rPr>
            <sz val="9"/>
            <rFont val="Tahoma"/>
            <family val="2"/>
          </rPr>
          <t xml:space="preserve">
</t>
        </r>
      </text>
    </comment>
    <comment ref="F186" authorId="0" shapeId="0" xr:uid="{00000000-0006-0000-1200-0000B4000000}">
      <text>
        <r>
          <rPr>
            <b/>
            <sz val="9"/>
            <rFont val="Tahoma"/>
            <family val="2"/>
          </rPr>
          <t>Document Check
Observation
System Check
Employee Interview
(Multiple means can be written)</t>
        </r>
        <r>
          <rPr>
            <sz val="9"/>
            <rFont val="Tahoma"/>
            <family val="2"/>
          </rPr>
          <t xml:space="preserve">
</t>
        </r>
      </text>
    </comment>
    <comment ref="F187" authorId="0" shapeId="0" xr:uid="{00000000-0006-0000-1200-0000B5000000}">
      <text>
        <r>
          <rPr>
            <b/>
            <sz val="9"/>
            <rFont val="Tahoma"/>
            <family val="2"/>
          </rPr>
          <t>Document Check
Observation
System Check
Employee Interview
(Multiple means can be written)</t>
        </r>
        <r>
          <rPr>
            <sz val="9"/>
            <rFont val="Tahoma"/>
            <family val="2"/>
          </rPr>
          <t xml:space="preserve">
</t>
        </r>
      </text>
    </comment>
    <comment ref="F188" authorId="0" shapeId="0" xr:uid="{00000000-0006-0000-1200-0000B6000000}">
      <text>
        <r>
          <rPr>
            <b/>
            <sz val="9"/>
            <rFont val="Tahoma"/>
            <family val="2"/>
          </rPr>
          <t>Document Check
Observation
System Check
Employee Interview
(Multiple means can be written)</t>
        </r>
        <r>
          <rPr>
            <sz val="9"/>
            <rFont val="Tahoma"/>
            <family val="2"/>
          </rPr>
          <t xml:space="preserve">
</t>
        </r>
      </text>
    </comment>
    <comment ref="F189" authorId="0" shapeId="0" xr:uid="{00000000-0006-0000-1200-0000B7000000}">
      <text>
        <r>
          <rPr>
            <b/>
            <sz val="9"/>
            <rFont val="Tahoma"/>
            <family val="2"/>
          </rPr>
          <t>Document Check
Observation
System Check
Employee Interview
(Multiple means can be written)</t>
        </r>
        <r>
          <rPr>
            <sz val="9"/>
            <rFont val="Tahoma"/>
            <family val="2"/>
          </rPr>
          <t xml:space="preserve">
</t>
        </r>
      </text>
    </comment>
    <comment ref="F190" authorId="0" shapeId="0" xr:uid="{00000000-0006-0000-1200-0000B8000000}">
      <text>
        <r>
          <rPr>
            <b/>
            <sz val="9"/>
            <rFont val="Tahoma"/>
            <family val="2"/>
          </rPr>
          <t>Document Check
Observation
System Check
Employee Interview
(Multiple means can be written)</t>
        </r>
        <r>
          <rPr>
            <sz val="9"/>
            <rFont val="Tahoma"/>
            <family val="2"/>
          </rPr>
          <t xml:space="preserve">
</t>
        </r>
      </text>
    </comment>
    <comment ref="F191" authorId="0" shapeId="0" xr:uid="{00000000-0006-0000-1200-0000B9000000}">
      <text>
        <r>
          <rPr>
            <b/>
            <sz val="9"/>
            <rFont val="Tahoma"/>
            <family val="2"/>
          </rPr>
          <t>Document Check
Observation
System Check
Employee Interview
(Multiple means can be written)</t>
        </r>
        <r>
          <rPr>
            <sz val="9"/>
            <rFont val="Tahoma"/>
            <family val="2"/>
          </rPr>
          <t xml:space="preserve">
</t>
        </r>
      </text>
    </comment>
    <comment ref="F192" authorId="0" shapeId="0" xr:uid="{00000000-0006-0000-1200-0000BA000000}">
      <text>
        <r>
          <rPr>
            <b/>
            <sz val="9"/>
            <rFont val="Tahoma"/>
            <family val="2"/>
          </rPr>
          <t>Document Check
Observation
System Check
Employee Interview
(Multiple means can be written)</t>
        </r>
        <r>
          <rPr>
            <sz val="9"/>
            <rFont val="Tahoma"/>
            <family val="2"/>
          </rPr>
          <t xml:space="preserve">
</t>
        </r>
      </text>
    </comment>
    <comment ref="F193" authorId="0" shapeId="0" xr:uid="{00000000-0006-0000-1200-0000BB000000}">
      <text>
        <r>
          <rPr>
            <b/>
            <sz val="9"/>
            <rFont val="Tahoma"/>
            <family val="2"/>
          </rPr>
          <t>Document Check
Observation
System Check
Employee Interview
(Multiple means can be written)</t>
        </r>
        <r>
          <rPr>
            <sz val="9"/>
            <rFont val="Tahoma"/>
            <family val="2"/>
          </rPr>
          <t xml:space="preserve">
</t>
        </r>
      </text>
    </comment>
    <comment ref="F194" authorId="0" shapeId="0" xr:uid="{00000000-0006-0000-1200-0000BC000000}">
      <text>
        <r>
          <rPr>
            <b/>
            <sz val="9"/>
            <rFont val="Tahoma"/>
            <family val="2"/>
          </rPr>
          <t>Document Check
Observation
System Check
Employee Interview
(Multiple means can be written)</t>
        </r>
        <r>
          <rPr>
            <sz val="9"/>
            <rFont val="Tahoma"/>
            <family val="2"/>
          </rPr>
          <t xml:space="preserve">
</t>
        </r>
      </text>
    </comment>
    <comment ref="F195" authorId="0" shapeId="0" xr:uid="{00000000-0006-0000-1200-0000BD000000}">
      <text>
        <r>
          <rPr>
            <b/>
            <sz val="9"/>
            <rFont val="Tahoma"/>
            <family val="2"/>
          </rPr>
          <t>Document Check
Observation
System Check
Employee Interview
(Multiple means can be written)</t>
        </r>
        <r>
          <rPr>
            <sz val="9"/>
            <rFont val="Tahoma"/>
            <family val="2"/>
          </rPr>
          <t xml:space="preserve">
</t>
        </r>
      </text>
    </comment>
    <comment ref="F196" authorId="0" shapeId="0" xr:uid="{00000000-0006-0000-1200-0000BE000000}">
      <text>
        <r>
          <rPr>
            <b/>
            <sz val="9"/>
            <rFont val="Tahoma"/>
            <family val="2"/>
          </rPr>
          <t>Document Check
Observation
System Check
Employee Interview
(Multiple means can be written)</t>
        </r>
        <r>
          <rPr>
            <sz val="9"/>
            <rFont val="Tahoma"/>
            <family val="2"/>
          </rPr>
          <t xml:space="preserve">
</t>
        </r>
      </text>
    </comment>
    <comment ref="F197" authorId="0" shapeId="0" xr:uid="{00000000-0006-0000-1200-0000BF000000}">
      <text>
        <r>
          <rPr>
            <b/>
            <sz val="9"/>
            <rFont val="Tahoma"/>
            <family val="2"/>
          </rPr>
          <t>Document Check
Observation
System Check
Employee Interview
(Multiple means can be written)</t>
        </r>
        <r>
          <rPr>
            <sz val="9"/>
            <rFont val="Tahoma"/>
            <family val="2"/>
          </rPr>
          <t xml:space="preserve">
</t>
        </r>
      </text>
    </comment>
    <comment ref="F198" authorId="0" shapeId="0" xr:uid="{00000000-0006-0000-1200-0000C0000000}">
      <text>
        <r>
          <rPr>
            <b/>
            <sz val="9"/>
            <rFont val="Tahoma"/>
            <family val="2"/>
          </rPr>
          <t>Document Check
Observation
System Check
Employee Interview
(Multiple means can be written)</t>
        </r>
        <r>
          <rPr>
            <sz val="9"/>
            <rFont val="Tahoma"/>
            <family val="2"/>
          </rPr>
          <t xml:space="preserve">
</t>
        </r>
      </text>
    </comment>
    <comment ref="F199" authorId="0" shapeId="0" xr:uid="{00000000-0006-0000-1200-0000C1000000}">
      <text>
        <r>
          <rPr>
            <b/>
            <sz val="9"/>
            <rFont val="Tahoma"/>
            <family val="2"/>
          </rPr>
          <t>Document Check
Observation
System Check
Employee Interview
(Multiple means can be written)</t>
        </r>
        <r>
          <rPr>
            <sz val="9"/>
            <rFont val="Tahoma"/>
            <family val="2"/>
          </rPr>
          <t xml:space="preserve">
</t>
        </r>
      </text>
    </comment>
    <comment ref="F200" authorId="0" shapeId="0" xr:uid="{00000000-0006-0000-1200-0000C2000000}">
      <text>
        <r>
          <rPr>
            <b/>
            <sz val="9"/>
            <rFont val="Tahoma"/>
            <family val="2"/>
          </rPr>
          <t>Document Check
Observation
System Check
Employee Interview
(Multiple means can be written)</t>
        </r>
        <r>
          <rPr>
            <sz val="9"/>
            <rFont val="Tahoma"/>
            <family val="2"/>
          </rPr>
          <t xml:space="preserve">
</t>
        </r>
      </text>
    </comment>
    <comment ref="F201" authorId="0" shapeId="0" xr:uid="{00000000-0006-0000-1200-0000C3000000}">
      <text>
        <r>
          <rPr>
            <b/>
            <sz val="9"/>
            <rFont val="Tahoma"/>
            <family val="2"/>
          </rPr>
          <t>Document Check
Observation
System Check
Employee Interview
(Multiple means can be written)</t>
        </r>
        <r>
          <rPr>
            <sz val="9"/>
            <rFont val="Tahoma"/>
            <family val="2"/>
          </rPr>
          <t xml:space="preserve">
</t>
        </r>
      </text>
    </comment>
    <comment ref="F202" authorId="0" shapeId="0" xr:uid="{00000000-0006-0000-1200-0000C4000000}">
      <text>
        <r>
          <rPr>
            <b/>
            <sz val="9"/>
            <rFont val="Tahoma"/>
            <family val="2"/>
          </rPr>
          <t>Document Check
Observation
System Check
Employee Interview
(Multiple means can be written)</t>
        </r>
        <r>
          <rPr>
            <sz val="9"/>
            <rFont val="Tahoma"/>
            <family val="2"/>
          </rPr>
          <t xml:space="preserve">
</t>
        </r>
      </text>
    </comment>
    <comment ref="F203" authorId="0" shapeId="0" xr:uid="{00000000-0006-0000-1200-0000C5000000}">
      <text>
        <r>
          <rPr>
            <b/>
            <sz val="9"/>
            <rFont val="Tahoma"/>
            <family val="2"/>
          </rPr>
          <t>Document Check
Observation
System Check
Employee Interview
(Multiple means can be written)</t>
        </r>
        <r>
          <rPr>
            <sz val="9"/>
            <rFont val="Tahoma"/>
            <family val="2"/>
          </rPr>
          <t xml:space="preserve">
</t>
        </r>
      </text>
    </comment>
    <comment ref="F204" authorId="0" shapeId="0" xr:uid="{00000000-0006-0000-1200-0000C6000000}">
      <text>
        <r>
          <rPr>
            <b/>
            <sz val="9"/>
            <rFont val="Tahoma"/>
            <family val="2"/>
          </rPr>
          <t>Document Check
Observation
System Check
Employee Interview
(Multiple means can be written)</t>
        </r>
        <r>
          <rPr>
            <sz val="9"/>
            <rFont val="Tahoma"/>
            <family val="2"/>
          </rPr>
          <t xml:space="preserve">
</t>
        </r>
      </text>
    </comment>
    <comment ref="F205" authorId="0" shapeId="0" xr:uid="{00000000-0006-0000-1200-0000C7000000}">
      <text>
        <r>
          <rPr>
            <b/>
            <sz val="9"/>
            <rFont val="Tahoma"/>
            <family val="2"/>
          </rPr>
          <t>Document Check
Observation
System Check
Employee Interview
(Multiple means can be written)</t>
        </r>
        <r>
          <rPr>
            <sz val="9"/>
            <rFont val="Tahoma"/>
            <family val="2"/>
          </rPr>
          <t xml:space="preserve">
</t>
        </r>
      </text>
    </comment>
    <comment ref="F206" authorId="0" shapeId="0" xr:uid="{00000000-0006-0000-1200-0000C8000000}">
      <text>
        <r>
          <rPr>
            <b/>
            <sz val="9"/>
            <rFont val="Tahoma"/>
            <family val="2"/>
          </rPr>
          <t>Document Check
Observation
System Check
Employee Interview
(Multiple means can be written)</t>
        </r>
        <r>
          <rPr>
            <sz val="9"/>
            <rFont val="Tahoma"/>
            <family val="2"/>
          </rPr>
          <t xml:space="preserve">
</t>
        </r>
      </text>
    </comment>
    <comment ref="F207" authorId="0" shapeId="0" xr:uid="{00000000-0006-0000-1200-0000C9000000}">
      <text>
        <r>
          <rPr>
            <b/>
            <sz val="9"/>
            <rFont val="Tahoma"/>
            <family val="2"/>
          </rPr>
          <t>Document Check
Observation
System Check
Employee Interview
(Multiple means can be written)</t>
        </r>
        <r>
          <rPr>
            <sz val="9"/>
            <rFont val="Tahoma"/>
            <family val="2"/>
          </rPr>
          <t xml:space="preserve">
</t>
        </r>
      </text>
    </comment>
    <comment ref="F208" authorId="0" shapeId="0" xr:uid="{00000000-0006-0000-1200-0000CA000000}">
      <text>
        <r>
          <rPr>
            <b/>
            <sz val="9"/>
            <rFont val="Tahoma"/>
            <family val="2"/>
          </rPr>
          <t>Document Check
Observation
System Check
Employee Interview
(Multiple means can be written)</t>
        </r>
        <r>
          <rPr>
            <sz val="9"/>
            <rFont val="Tahoma"/>
            <family val="2"/>
          </rPr>
          <t xml:space="preserve">
</t>
        </r>
      </text>
    </comment>
    <comment ref="F209" authorId="0" shapeId="0" xr:uid="{00000000-0006-0000-1200-0000CB000000}">
      <text>
        <r>
          <rPr>
            <b/>
            <sz val="9"/>
            <rFont val="Tahoma"/>
            <family val="2"/>
          </rPr>
          <t>Document Check
Observation
System Check
Employee Interview
(Multiple means can be written)</t>
        </r>
        <r>
          <rPr>
            <sz val="9"/>
            <rFont val="Tahoma"/>
            <family val="2"/>
          </rPr>
          <t xml:space="preserve">
</t>
        </r>
      </text>
    </comment>
    <comment ref="F210" authorId="0" shapeId="0" xr:uid="{00000000-0006-0000-1200-0000CC000000}">
      <text>
        <r>
          <rPr>
            <b/>
            <sz val="9"/>
            <rFont val="Tahoma"/>
            <family val="2"/>
          </rPr>
          <t>Document Check
Observation
System Check
Employee Interview
(Multiple means can be written)</t>
        </r>
        <r>
          <rPr>
            <sz val="9"/>
            <rFont val="Tahoma"/>
            <family val="2"/>
          </rPr>
          <t xml:space="preserve">
</t>
        </r>
      </text>
    </comment>
    <comment ref="F211" authorId="0" shapeId="0" xr:uid="{00000000-0006-0000-1200-0000CD000000}">
      <text>
        <r>
          <rPr>
            <b/>
            <sz val="9"/>
            <rFont val="Tahoma"/>
            <family val="2"/>
          </rPr>
          <t>Document Check
Observation
System Check
Employee Interview
(Multiple means can be written)</t>
        </r>
        <r>
          <rPr>
            <sz val="9"/>
            <rFont val="Tahoma"/>
            <family val="2"/>
          </rPr>
          <t xml:space="preserve">
</t>
        </r>
      </text>
    </comment>
    <comment ref="F212" authorId="0" shapeId="0" xr:uid="{00000000-0006-0000-1200-0000CE000000}">
      <text>
        <r>
          <rPr>
            <b/>
            <sz val="9"/>
            <rFont val="Tahoma"/>
            <family val="2"/>
          </rPr>
          <t>Document Check
Observation
System Check
Employee Interview
(Multiple means can be written)</t>
        </r>
        <r>
          <rPr>
            <sz val="9"/>
            <rFont val="Tahoma"/>
            <family val="2"/>
          </rPr>
          <t xml:space="preserve">
</t>
        </r>
      </text>
    </comment>
    <comment ref="F213" authorId="0" shapeId="0" xr:uid="{00000000-0006-0000-1200-0000CF000000}">
      <text>
        <r>
          <rPr>
            <b/>
            <sz val="9"/>
            <rFont val="Tahoma"/>
            <family val="2"/>
          </rPr>
          <t>Document Check
Observation
System Check
Employee Interview
(Multiple means can be written)</t>
        </r>
        <r>
          <rPr>
            <sz val="9"/>
            <rFont val="Tahoma"/>
            <family val="2"/>
          </rPr>
          <t xml:space="preserve">
</t>
        </r>
      </text>
    </comment>
    <comment ref="F214" authorId="0" shapeId="0" xr:uid="{00000000-0006-0000-1200-0000D0000000}">
      <text>
        <r>
          <rPr>
            <b/>
            <sz val="9"/>
            <rFont val="Tahoma"/>
            <family val="2"/>
          </rPr>
          <t>Document Check
Observation
System Check
Employee Interview
(Multiple means can be written)</t>
        </r>
        <r>
          <rPr>
            <sz val="9"/>
            <rFont val="Tahoma"/>
            <family val="2"/>
          </rPr>
          <t xml:space="preserve">
</t>
        </r>
      </text>
    </comment>
    <comment ref="F215" authorId="0" shapeId="0" xr:uid="{00000000-0006-0000-1200-0000D1000000}">
      <text>
        <r>
          <rPr>
            <b/>
            <sz val="9"/>
            <rFont val="Tahoma"/>
            <family val="2"/>
          </rPr>
          <t>Document Check
Observation
System Check
Employee Interview
(Multiple means can be written)</t>
        </r>
        <r>
          <rPr>
            <sz val="9"/>
            <rFont val="Tahoma"/>
            <family val="2"/>
          </rPr>
          <t xml:space="preserve">
</t>
        </r>
      </text>
    </comment>
    <comment ref="F216" authorId="0" shapeId="0" xr:uid="{00000000-0006-0000-1200-0000D2000000}">
      <text>
        <r>
          <rPr>
            <b/>
            <sz val="9"/>
            <rFont val="Tahoma"/>
            <family val="2"/>
          </rPr>
          <t>Document Check
Observation
System Check
Employee Interview
(Multiple means can be written)</t>
        </r>
        <r>
          <rPr>
            <sz val="9"/>
            <rFont val="Tahoma"/>
            <family val="2"/>
          </rPr>
          <t xml:space="preserve">
</t>
        </r>
      </text>
    </comment>
    <comment ref="F217" authorId="0" shapeId="0" xr:uid="{00000000-0006-0000-1200-0000D3000000}">
      <text>
        <r>
          <rPr>
            <b/>
            <sz val="9"/>
            <rFont val="Tahoma"/>
            <family val="2"/>
          </rPr>
          <t>Document Check
Observation
System Check
Employee Interview
(Multiple means can be written)</t>
        </r>
        <r>
          <rPr>
            <sz val="9"/>
            <rFont val="Tahoma"/>
            <family val="2"/>
          </rPr>
          <t xml:space="preserve">
</t>
        </r>
      </text>
    </comment>
    <comment ref="F218" authorId="0" shapeId="0" xr:uid="{00000000-0006-0000-1200-0000D4000000}">
      <text>
        <r>
          <rPr>
            <b/>
            <sz val="9"/>
            <rFont val="Tahoma"/>
            <family val="2"/>
          </rPr>
          <t>Document Check
Observation
System Check
Employee Interview
(Multiple means can be written)</t>
        </r>
        <r>
          <rPr>
            <sz val="9"/>
            <rFont val="Tahoma"/>
            <family val="2"/>
          </rPr>
          <t xml:space="preserve">
</t>
        </r>
      </text>
    </comment>
    <comment ref="F219" authorId="0" shapeId="0" xr:uid="{00000000-0006-0000-1200-0000D5000000}">
      <text>
        <r>
          <rPr>
            <b/>
            <sz val="9"/>
            <rFont val="Tahoma"/>
            <family val="2"/>
          </rPr>
          <t>Document Check
Observation
System Check
Employee Interview
(Multiple means can be written)</t>
        </r>
        <r>
          <rPr>
            <sz val="9"/>
            <rFont val="Tahoma"/>
            <family val="2"/>
          </rPr>
          <t xml:space="preserve">
</t>
        </r>
      </text>
    </comment>
    <comment ref="F220" authorId="0" shapeId="0" xr:uid="{00000000-0006-0000-1200-0000D6000000}">
      <text>
        <r>
          <rPr>
            <b/>
            <sz val="9"/>
            <rFont val="Tahoma"/>
            <family val="2"/>
          </rPr>
          <t>Document Check
Observation
System Check
Employee Interview
(Multiple means can be written)</t>
        </r>
        <r>
          <rPr>
            <sz val="9"/>
            <rFont val="Tahoma"/>
            <family val="2"/>
          </rPr>
          <t xml:space="preserve">
</t>
        </r>
      </text>
    </comment>
    <comment ref="F221" authorId="0" shapeId="0" xr:uid="{00000000-0006-0000-1200-0000D7000000}">
      <text>
        <r>
          <rPr>
            <b/>
            <sz val="9"/>
            <rFont val="Tahoma"/>
            <family val="2"/>
          </rPr>
          <t>Document Check
Observation
System Check
Employee Interview
(Multiple means can be written)</t>
        </r>
        <r>
          <rPr>
            <sz val="9"/>
            <rFont val="Tahoma"/>
            <family val="2"/>
          </rPr>
          <t xml:space="preserve">
</t>
        </r>
      </text>
    </comment>
    <comment ref="F222" authorId="0" shapeId="0" xr:uid="{00000000-0006-0000-1200-0000D8000000}">
      <text>
        <r>
          <rPr>
            <b/>
            <sz val="9"/>
            <rFont val="Tahoma"/>
            <family val="2"/>
          </rPr>
          <t>Document Check
Observation
System Check
Employee Interview
(Multiple means can be written)</t>
        </r>
        <r>
          <rPr>
            <sz val="9"/>
            <rFont val="Tahoma"/>
            <family val="2"/>
          </rPr>
          <t xml:space="preserve">
</t>
        </r>
      </text>
    </comment>
    <comment ref="F223" authorId="0" shapeId="0" xr:uid="{00000000-0006-0000-1200-0000D9000000}">
      <text>
        <r>
          <rPr>
            <b/>
            <sz val="9"/>
            <rFont val="Tahoma"/>
            <family val="2"/>
          </rPr>
          <t>Document Check
Observation
System Check
Employee Interview
(Multiple means can be written)</t>
        </r>
        <r>
          <rPr>
            <sz val="9"/>
            <rFont val="Tahoma"/>
            <family val="2"/>
          </rPr>
          <t xml:space="preserve">
</t>
        </r>
      </text>
    </comment>
    <comment ref="F227" authorId="0" shapeId="0" xr:uid="{00000000-0006-0000-1200-0000DA000000}">
      <text>
        <r>
          <rPr>
            <b/>
            <sz val="9"/>
            <rFont val="Tahoma"/>
            <family val="2"/>
          </rPr>
          <t>Document Check
Observation
System Check
Employee Interview
(Multiple means can be written)</t>
        </r>
        <r>
          <rPr>
            <sz val="9"/>
            <rFont val="Tahoma"/>
            <family val="2"/>
          </rPr>
          <t xml:space="preserve">
</t>
        </r>
      </text>
    </comment>
    <comment ref="F228" authorId="0" shapeId="0" xr:uid="{00000000-0006-0000-1200-0000DB000000}">
      <text>
        <r>
          <rPr>
            <b/>
            <sz val="9"/>
            <rFont val="Tahoma"/>
            <family val="2"/>
          </rPr>
          <t>Document Check
Observation
System Check
Employee Interview
(Multiple means can be written)</t>
        </r>
        <r>
          <rPr>
            <sz val="9"/>
            <rFont val="Tahoma"/>
            <family val="2"/>
          </rPr>
          <t xml:space="preserve">
</t>
        </r>
      </text>
    </comment>
    <comment ref="F229" authorId="0" shapeId="0" xr:uid="{00000000-0006-0000-1200-0000DC000000}">
      <text>
        <r>
          <rPr>
            <b/>
            <sz val="9"/>
            <rFont val="Tahoma"/>
            <family val="2"/>
          </rPr>
          <t>Document Check
Observation
System Check
Employee Interview
(Multiple means can be written)</t>
        </r>
        <r>
          <rPr>
            <sz val="9"/>
            <rFont val="Tahoma"/>
            <family val="2"/>
          </rPr>
          <t xml:space="preserve">
</t>
        </r>
      </text>
    </comment>
    <comment ref="F230" authorId="0" shapeId="0" xr:uid="{00000000-0006-0000-1200-0000DD000000}">
      <text>
        <r>
          <rPr>
            <b/>
            <sz val="9"/>
            <rFont val="Tahoma"/>
            <family val="2"/>
          </rPr>
          <t>Document Check
Observation
System Check
Employee Interview
(Multiple means can be written)</t>
        </r>
        <r>
          <rPr>
            <sz val="9"/>
            <rFont val="Tahoma"/>
            <family val="2"/>
          </rPr>
          <t xml:space="preserve">
</t>
        </r>
      </text>
    </comment>
    <comment ref="F231" authorId="0" shapeId="0" xr:uid="{00000000-0006-0000-1200-0000DE000000}">
      <text>
        <r>
          <rPr>
            <b/>
            <sz val="9"/>
            <rFont val="Tahoma"/>
            <family val="2"/>
          </rPr>
          <t>Document Check
Observation
System Check
Employee Interview
(Multiple means can be written)</t>
        </r>
        <r>
          <rPr>
            <sz val="9"/>
            <rFont val="Tahoma"/>
            <family val="2"/>
          </rPr>
          <t xml:space="preserve">
</t>
        </r>
      </text>
    </comment>
    <comment ref="F232" authorId="0" shapeId="0" xr:uid="{00000000-0006-0000-1200-0000DF000000}">
      <text>
        <r>
          <rPr>
            <b/>
            <sz val="9"/>
            <rFont val="Tahoma"/>
            <family val="2"/>
          </rPr>
          <t>Document Check
Observation
System Check
Employee Interview
(Multiple means can be written)</t>
        </r>
        <r>
          <rPr>
            <sz val="9"/>
            <rFont val="Tahoma"/>
            <family val="2"/>
          </rPr>
          <t xml:space="preserve">
</t>
        </r>
      </text>
    </comment>
    <comment ref="F233" authorId="0" shapeId="0" xr:uid="{00000000-0006-0000-1200-0000E0000000}">
      <text>
        <r>
          <rPr>
            <b/>
            <sz val="9"/>
            <rFont val="Tahoma"/>
            <family val="2"/>
          </rPr>
          <t>Document Check
Observation
System Check
Employee Interview
(Multiple means can be written)</t>
        </r>
        <r>
          <rPr>
            <sz val="9"/>
            <rFont val="Tahoma"/>
            <family val="2"/>
          </rPr>
          <t xml:space="preserve">
</t>
        </r>
      </text>
    </comment>
    <comment ref="E234" authorId="0" shapeId="0" xr:uid="{00000000-0006-0000-1200-0000E1000000}">
      <text>
        <r>
          <rPr>
            <b/>
            <sz val="9"/>
            <rFont val="Tahoma"/>
            <family val="2"/>
          </rPr>
          <t>Document Check
Observation
System Check
Employee Interview
(Multiple means can be written)</t>
        </r>
        <r>
          <rPr>
            <sz val="9"/>
            <rFont val="Tahoma"/>
            <family val="2"/>
          </rPr>
          <t xml:space="preserve">
</t>
        </r>
      </text>
    </comment>
    <comment ref="F234" authorId="0" shapeId="0" xr:uid="{00000000-0006-0000-1200-0000E2000000}">
      <text>
        <r>
          <rPr>
            <b/>
            <sz val="9"/>
            <rFont val="Tahoma"/>
            <family val="2"/>
          </rPr>
          <t>Document Check
Observation
System Check
Employee Interview
(Multiple means can be written)</t>
        </r>
        <r>
          <rPr>
            <sz val="9"/>
            <rFont val="Tahoma"/>
            <family val="2"/>
          </rPr>
          <t xml:space="preserve">
</t>
        </r>
      </text>
    </comment>
    <comment ref="E235" authorId="0" shapeId="0" xr:uid="{00000000-0006-0000-1200-0000E3000000}">
      <text>
        <r>
          <rPr>
            <b/>
            <sz val="9"/>
            <rFont val="Tahoma"/>
            <family val="2"/>
          </rPr>
          <t>Document Check
Observation
System Check
Employee Interview
(Multiple means can be written)</t>
        </r>
        <r>
          <rPr>
            <sz val="9"/>
            <rFont val="Tahoma"/>
            <family val="2"/>
          </rPr>
          <t xml:space="preserve">
</t>
        </r>
      </text>
    </comment>
    <comment ref="F235" authorId="0" shapeId="0" xr:uid="{00000000-0006-0000-1200-0000E4000000}">
      <text>
        <r>
          <rPr>
            <b/>
            <sz val="9"/>
            <rFont val="Tahoma"/>
            <family val="2"/>
          </rPr>
          <t>Document Check
Observation
System Check
Employee Interview
(Multiple means can be written)</t>
        </r>
        <r>
          <rPr>
            <sz val="9"/>
            <rFont val="Tahoma"/>
            <family val="2"/>
          </rPr>
          <t xml:space="preserve">
</t>
        </r>
      </text>
    </comment>
    <comment ref="F236" authorId="0" shapeId="0" xr:uid="{00000000-0006-0000-1200-0000E5000000}">
      <text>
        <r>
          <rPr>
            <b/>
            <sz val="9"/>
            <rFont val="Tahoma"/>
            <family val="2"/>
          </rPr>
          <t>Document Check
Observation
System Check
Employee Interview
(Multiple means can be written)</t>
        </r>
        <r>
          <rPr>
            <sz val="9"/>
            <rFont val="Tahoma"/>
            <family val="2"/>
          </rPr>
          <t xml:space="preserve">
</t>
        </r>
      </text>
    </comment>
    <comment ref="F237" authorId="0" shapeId="0" xr:uid="{00000000-0006-0000-1200-0000E6000000}">
      <text>
        <r>
          <rPr>
            <b/>
            <sz val="9"/>
            <rFont val="Tahoma"/>
            <family val="2"/>
          </rPr>
          <t>Document Check
Observation
System Check
Employee Interview
(Multiple means can be written)</t>
        </r>
        <r>
          <rPr>
            <sz val="9"/>
            <rFont val="Tahoma"/>
            <family val="2"/>
          </rPr>
          <t xml:space="preserve">
</t>
        </r>
      </text>
    </comment>
    <comment ref="E238" authorId="0" shapeId="0" xr:uid="{00000000-0006-0000-1200-0000E7000000}">
      <text>
        <r>
          <rPr>
            <b/>
            <sz val="9"/>
            <rFont val="Tahoma"/>
            <family val="2"/>
          </rPr>
          <t>Document Check
Observation
System Check
Employee Interview
(Multiple means can be written)</t>
        </r>
        <r>
          <rPr>
            <sz val="9"/>
            <rFont val="Tahoma"/>
            <family val="2"/>
          </rPr>
          <t xml:space="preserve">
</t>
        </r>
      </text>
    </comment>
    <comment ref="F238" authorId="0" shapeId="0" xr:uid="{00000000-0006-0000-1200-0000E8000000}">
      <text>
        <r>
          <rPr>
            <b/>
            <sz val="9"/>
            <rFont val="Tahoma"/>
            <family val="2"/>
          </rPr>
          <t>Document Check
Observation
System Check
Employee Interview
(Multiple means can be written)</t>
        </r>
        <r>
          <rPr>
            <sz val="9"/>
            <rFont val="Tahoma"/>
            <family val="2"/>
          </rPr>
          <t xml:space="preserve">
</t>
        </r>
      </text>
    </comment>
    <comment ref="E239" authorId="0" shapeId="0" xr:uid="{00000000-0006-0000-1200-0000E9000000}">
      <text>
        <r>
          <rPr>
            <b/>
            <sz val="9"/>
            <rFont val="Tahoma"/>
            <family val="2"/>
          </rPr>
          <t>Document Check
Observation
System Check
Employee Interview
(Multiple means can be written)</t>
        </r>
        <r>
          <rPr>
            <sz val="9"/>
            <rFont val="Tahoma"/>
            <family val="2"/>
          </rPr>
          <t xml:space="preserve">
</t>
        </r>
      </text>
    </comment>
    <comment ref="F239" authorId="0" shapeId="0" xr:uid="{00000000-0006-0000-1200-0000EA000000}">
      <text>
        <r>
          <rPr>
            <b/>
            <sz val="9"/>
            <rFont val="Tahoma"/>
            <family val="2"/>
          </rPr>
          <t>Document Check
Observation
System Check
Employee Interview
(Multiple means can be written)</t>
        </r>
        <r>
          <rPr>
            <sz val="9"/>
            <rFont val="Tahoma"/>
            <family val="2"/>
          </rPr>
          <t xml:space="preserve">
</t>
        </r>
      </text>
    </comment>
    <comment ref="F243" authorId="0" shapeId="0" xr:uid="{00000000-0006-0000-1200-0000EB000000}">
      <text>
        <r>
          <rPr>
            <b/>
            <sz val="9"/>
            <rFont val="Tahoma"/>
            <family val="2"/>
          </rPr>
          <t>Document Check
Observation
System Check
Employee Interview
(Multiple means can be written)</t>
        </r>
        <r>
          <rPr>
            <sz val="9"/>
            <rFont val="Tahoma"/>
            <family val="2"/>
          </rPr>
          <t xml:space="preserve">
</t>
        </r>
      </text>
    </comment>
    <comment ref="F244" authorId="0" shapeId="0" xr:uid="{00000000-0006-0000-1200-0000EC000000}">
      <text>
        <r>
          <rPr>
            <b/>
            <sz val="9"/>
            <rFont val="Tahoma"/>
            <family val="2"/>
          </rPr>
          <t>Document Check
Observation
System Check
Employee Interview
(Multiple means can be written)</t>
        </r>
        <r>
          <rPr>
            <sz val="9"/>
            <rFont val="Tahoma"/>
            <family val="2"/>
          </rPr>
          <t xml:space="preserve">
</t>
        </r>
      </text>
    </comment>
    <comment ref="F245" authorId="0" shapeId="0" xr:uid="{00000000-0006-0000-1200-0000ED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100-000001000000}">
      <text>
        <r>
          <rPr>
            <b/>
            <sz val="9"/>
            <rFont val="Calibri"/>
            <family val="2"/>
            <scheme val="minor"/>
          </rPr>
          <t>Document Check
Observation
System Check
Employee Interview
(Multiple means can be written)</t>
        </r>
        <r>
          <rPr>
            <sz val="9"/>
            <rFont val="Tahoma"/>
            <family val="2"/>
          </rPr>
          <t xml:space="preserve">
</t>
        </r>
      </text>
    </comment>
    <comment ref="F6" authorId="0" shapeId="0" xr:uid="{00000000-0006-0000-0100-000002000000}">
      <text>
        <r>
          <rPr>
            <b/>
            <sz val="9"/>
            <rFont val="Calibri"/>
            <family val="2"/>
            <scheme val="minor"/>
          </rPr>
          <t>Document Check
Observation
System Check
Employee Interview
(Multiple means can be written)</t>
        </r>
        <r>
          <rPr>
            <sz val="9"/>
            <rFont val="Tahoma"/>
            <family val="2"/>
          </rPr>
          <t xml:space="preserve">
</t>
        </r>
      </text>
    </comment>
    <comment ref="F7" authorId="0" shapeId="0" xr:uid="{00000000-0006-0000-0100-000003000000}">
      <text>
        <r>
          <rPr>
            <b/>
            <sz val="9"/>
            <rFont val="Calibri"/>
            <family val="2"/>
            <scheme val="minor"/>
          </rPr>
          <t>Document Check
Observation
System Check
Employee Interview
(Multiple means can be written)</t>
        </r>
        <r>
          <rPr>
            <sz val="9"/>
            <rFont val="Tahoma"/>
            <family val="2"/>
          </rPr>
          <t xml:space="preserve">
</t>
        </r>
      </text>
    </comment>
    <comment ref="F8" authorId="0" shapeId="0" xr:uid="{00000000-0006-0000-0100-000004000000}">
      <text>
        <r>
          <rPr>
            <b/>
            <sz val="9"/>
            <rFont val="Calibri"/>
            <family val="2"/>
            <scheme val="minor"/>
          </rPr>
          <t>Document Check
Observation
System Check
Employee Interview
(Multiple means can be written)</t>
        </r>
        <r>
          <rPr>
            <sz val="9"/>
            <rFont val="Tahoma"/>
            <family val="2"/>
          </rPr>
          <t xml:space="preserve">
</t>
        </r>
      </text>
    </comment>
    <comment ref="F9" authorId="0" shapeId="0" xr:uid="{00000000-0006-0000-0100-000005000000}">
      <text>
        <r>
          <rPr>
            <b/>
            <sz val="9"/>
            <rFont val="Calibri"/>
            <family val="2"/>
            <scheme val="minor"/>
          </rPr>
          <t>Document Check
Observation
System Check
Employee Interview
(Multiple means can be written)</t>
        </r>
        <r>
          <rPr>
            <sz val="9"/>
            <rFont val="Tahoma"/>
            <family val="2"/>
          </rPr>
          <t xml:space="preserve">
</t>
        </r>
      </text>
    </comment>
    <comment ref="F10" authorId="0" shapeId="0" xr:uid="{00000000-0006-0000-0100-000006000000}">
      <text>
        <r>
          <rPr>
            <b/>
            <sz val="9"/>
            <rFont val="Calibri"/>
            <family val="2"/>
            <scheme val="minor"/>
          </rPr>
          <t>Document Check
Observation
System Check
Employee Interview
(Multiple means can be written)</t>
        </r>
        <r>
          <rPr>
            <sz val="9"/>
            <rFont val="Tahoma"/>
            <family val="2"/>
          </rPr>
          <t xml:space="preserve">
</t>
        </r>
      </text>
    </comment>
    <comment ref="F11" authorId="0" shapeId="0" xr:uid="{00000000-0006-0000-0100-000007000000}">
      <text>
        <r>
          <rPr>
            <b/>
            <sz val="9"/>
            <rFont val="Calibri"/>
            <family val="2"/>
            <scheme val="minor"/>
          </rPr>
          <t>Document Check
Observation
System Check
Employee Interview
(Multiple means can be written)</t>
        </r>
        <r>
          <rPr>
            <sz val="9"/>
            <rFont val="Tahoma"/>
            <family val="2"/>
          </rPr>
          <t xml:space="preserve">
</t>
        </r>
      </text>
    </comment>
    <comment ref="F12" authorId="0" shapeId="0" xr:uid="{00000000-0006-0000-0100-000008000000}">
      <text>
        <r>
          <rPr>
            <b/>
            <sz val="9"/>
            <rFont val="Calibri"/>
            <family val="2"/>
            <scheme val="minor"/>
          </rPr>
          <t>Document Check
Observation
System Check
Employee Interview
(Multiple means can be written)</t>
        </r>
        <r>
          <rPr>
            <sz val="9"/>
            <rFont val="Tahoma"/>
            <family val="2"/>
          </rPr>
          <t xml:space="preserve">
</t>
        </r>
      </text>
    </comment>
    <comment ref="F13" authorId="0" shapeId="0" xr:uid="{00000000-0006-0000-0100-000009000000}">
      <text>
        <r>
          <rPr>
            <b/>
            <sz val="9"/>
            <rFont val="Calibri"/>
            <family val="2"/>
            <scheme val="minor"/>
          </rPr>
          <t>Document Check
Observation
System Check
Employee Interview
(Multiple means can be written)</t>
        </r>
        <r>
          <rPr>
            <sz val="9"/>
            <rFont val="Tahoma"/>
            <family val="2"/>
          </rPr>
          <t xml:space="preserve">
</t>
        </r>
      </text>
    </comment>
    <comment ref="F14" authorId="0" shapeId="0" xr:uid="{00000000-0006-0000-0100-00000A000000}">
      <text>
        <r>
          <rPr>
            <b/>
            <sz val="9"/>
            <rFont val="Calibri"/>
            <family val="2"/>
            <scheme val="minor"/>
          </rPr>
          <t>Document Check
Observation
System Check
Employee Interview
(Multiple means can be written)</t>
        </r>
        <r>
          <rPr>
            <sz val="9"/>
            <rFont val="Tahoma"/>
            <family val="2"/>
          </rPr>
          <t xml:space="preserve">
</t>
        </r>
      </text>
    </comment>
    <comment ref="F15" authorId="0" shapeId="0" xr:uid="{00000000-0006-0000-0100-00000B000000}">
      <text>
        <r>
          <rPr>
            <b/>
            <sz val="9"/>
            <rFont val="Calibri"/>
            <family val="2"/>
            <scheme val="minor"/>
          </rPr>
          <t>Document Check
Observation
System Check
Employee Interview
(Multiple means can be written)</t>
        </r>
        <r>
          <rPr>
            <sz val="9"/>
            <rFont val="Tahoma"/>
            <family val="2"/>
          </rPr>
          <t xml:space="preserve">
</t>
        </r>
      </text>
    </comment>
    <comment ref="F16" authorId="0" shapeId="0" xr:uid="{00000000-0006-0000-0100-00000C000000}">
      <text>
        <r>
          <rPr>
            <b/>
            <sz val="9"/>
            <rFont val="Calibri"/>
            <family val="2"/>
            <scheme val="minor"/>
          </rPr>
          <t>Document Check
Observation
System Check
Employee Interview
(Multiple means can be written)</t>
        </r>
        <r>
          <rPr>
            <sz val="9"/>
            <rFont val="Tahoma"/>
            <family val="2"/>
          </rPr>
          <t xml:space="preserve">
</t>
        </r>
      </text>
    </comment>
    <comment ref="F17" authorId="0" shapeId="0" xr:uid="{00000000-0006-0000-0100-00000D000000}">
      <text>
        <r>
          <rPr>
            <b/>
            <sz val="9"/>
            <rFont val="Calibri"/>
            <family val="2"/>
            <scheme val="minor"/>
          </rPr>
          <t>Document Check
Observation
System Check
Employee Interview
(Multiple means can be written)</t>
        </r>
        <r>
          <rPr>
            <sz val="9"/>
            <rFont val="Tahoma"/>
            <family val="2"/>
          </rPr>
          <t xml:space="preserve">
</t>
        </r>
      </text>
    </comment>
    <comment ref="F18" authorId="0" shapeId="0" xr:uid="{00000000-0006-0000-0100-00000E000000}">
      <text>
        <r>
          <rPr>
            <b/>
            <sz val="9"/>
            <rFont val="Calibri"/>
            <family val="2"/>
            <scheme val="minor"/>
          </rPr>
          <t>Document Check
Observation
System Check
Employee Interview
(Multiple means can be written)</t>
        </r>
        <r>
          <rPr>
            <sz val="9"/>
            <rFont val="Tahoma"/>
            <family val="2"/>
          </rPr>
          <t xml:space="preserve">
</t>
        </r>
      </text>
    </comment>
    <comment ref="F19" authorId="0" shapeId="0" xr:uid="{00000000-0006-0000-0100-00000F000000}">
      <text>
        <r>
          <rPr>
            <b/>
            <sz val="9"/>
            <rFont val="Calibri"/>
            <family val="2"/>
            <scheme val="minor"/>
          </rPr>
          <t>Document Check
Observation
System Check
Employee Interview
(Multiple means can be written)</t>
        </r>
        <r>
          <rPr>
            <sz val="9"/>
            <rFont val="Tahoma"/>
            <family val="2"/>
          </rPr>
          <t xml:space="preserve">
</t>
        </r>
      </text>
    </comment>
    <comment ref="F20" authorId="0" shapeId="0" xr:uid="{00000000-0006-0000-0100-000010000000}">
      <text>
        <r>
          <rPr>
            <b/>
            <sz val="9"/>
            <rFont val="Calibri"/>
            <family val="2"/>
            <scheme val="minor"/>
          </rPr>
          <t>Document Check
Observation
System Check
Employee Interview
(Multiple means can be written)</t>
        </r>
        <r>
          <rPr>
            <sz val="9"/>
            <rFont val="Tahoma"/>
            <family val="2"/>
          </rPr>
          <t xml:space="preserve">
</t>
        </r>
      </text>
    </comment>
    <comment ref="F21" authorId="0" shapeId="0" xr:uid="{00000000-0006-0000-0100-000011000000}">
      <text>
        <r>
          <rPr>
            <b/>
            <sz val="9"/>
            <rFont val="Calibri"/>
            <family val="2"/>
            <scheme val="minor"/>
          </rPr>
          <t>Document Check
Observation
System Check
Employee Interview
(Multiple means can be written)</t>
        </r>
        <r>
          <rPr>
            <sz val="9"/>
            <rFont val="Tahoma"/>
            <family val="2"/>
          </rPr>
          <t xml:space="preserve">
</t>
        </r>
      </text>
    </comment>
    <comment ref="F22" authorId="0" shapeId="0" xr:uid="{00000000-0006-0000-0100-000012000000}">
      <text>
        <r>
          <rPr>
            <b/>
            <sz val="9"/>
            <rFont val="Calibri"/>
            <family val="2"/>
            <scheme val="minor"/>
          </rPr>
          <t>Document Check
Observation
System Check
Employee Interview
(Multiple means can be written)</t>
        </r>
        <r>
          <rPr>
            <sz val="9"/>
            <rFont val="Tahoma"/>
            <family val="2"/>
          </rPr>
          <t xml:space="preserve">
</t>
        </r>
      </text>
    </comment>
    <comment ref="F23" authorId="0" shapeId="0" xr:uid="{00000000-0006-0000-0100-000013000000}">
      <text>
        <r>
          <rPr>
            <b/>
            <sz val="9"/>
            <rFont val="Calibri"/>
            <family val="2"/>
            <scheme val="minor"/>
          </rPr>
          <t>Document Check
Observation
System Check
Employee Interview
(Multiple means can be written)</t>
        </r>
        <r>
          <rPr>
            <sz val="9"/>
            <rFont val="Tahoma"/>
            <family val="2"/>
          </rPr>
          <t xml:space="preserve">
</t>
        </r>
      </text>
    </comment>
    <comment ref="F24" authorId="0" shapeId="0" xr:uid="{00000000-0006-0000-0100-000014000000}">
      <text>
        <r>
          <rPr>
            <b/>
            <sz val="9"/>
            <rFont val="Calibri"/>
            <family val="2"/>
            <scheme val="minor"/>
          </rPr>
          <t>Document Check
Observation
System Check
Employee Interview
(Multiple means can be written)</t>
        </r>
        <r>
          <rPr>
            <sz val="9"/>
            <rFont val="Tahoma"/>
            <family val="2"/>
          </rPr>
          <t xml:space="preserve">
</t>
        </r>
      </text>
    </comment>
    <comment ref="F25" authorId="0" shapeId="0" xr:uid="{00000000-0006-0000-0100-000015000000}">
      <text>
        <r>
          <rPr>
            <b/>
            <sz val="9"/>
            <rFont val="Calibri"/>
            <family val="2"/>
            <scheme val="minor"/>
          </rPr>
          <t>Document Check
Observation
System Check
Employee Interview
(Multiple means can be written)</t>
        </r>
        <r>
          <rPr>
            <sz val="9"/>
            <rFont val="Tahoma"/>
            <family val="2"/>
          </rPr>
          <t xml:space="preserve">
</t>
        </r>
      </text>
    </comment>
    <comment ref="F26" authorId="0" shapeId="0" xr:uid="{00000000-0006-0000-0100-000016000000}">
      <text>
        <r>
          <rPr>
            <b/>
            <sz val="9"/>
            <rFont val="Calibri"/>
            <family val="2"/>
            <scheme val="minor"/>
          </rPr>
          <t>Document Check
Observation
System Check
Employee Interview
(Multiple means can be written)</t>
        </r>
        <r>
          <rPr>
            <sz val="9"/>
            <rFont val="Tahoma"/>
            <family val="2"/>
          </rPr>
          <t xml:space="preserve">
</t>
        </r>
      </text>
    </comment>
    <comment ref="F27" authorId="0" shapeId="0" xr:uid="{00000000-0006-0000-0100-000017000000}">
      <text>
        <r>
          <rPr>
            <b/>
            <sz val="9"/>
            <rFont val="Calibri"/>
            <family val="2"/>
            <scheme val="minor"/>
          </rPr>
          <t>Document Check
Observation
System Check
Employee Interview
(Multiple means can be written)</t>
        </r>
        <r>
          <rPr>
            <sz val="9"/>
            <rFont val="Tahoma"/>
            <family val="2"/>
          </rPr>
          <t xml:space="preserve">
</t>
        </r>
      </text>
    </comment>
    <comment ref="F28" authorId="0" shapeId="0" xr:uid="{00000000-0006-0000-0100-000018000000}">
      <text>
        <r>
          <rPr>
            <b/>
            <sz val="9"/>
            <rFont val="Calibri"/>
            <family val="2"/>
            <scheme val="minor"/>
          </rPr>
          <t>Document Check
Observation
System Check
Employee Interview
(Multiple means can be written)</t>
        </r>
        <r>
          <rPr>
            <sz val="9"/>
            <rFont val="Tahoma"/>
            <family val="2"/>
          </rPr>
          <t xml:space="preserve">
</t>
        </r>
      </text>
    </comment>
    <comment ref="F29" authorId="0" shapeId="0" xr:uid="{00000000-0006-0000-0100-000019000000}">
      <text>
        <r>
          <rPr>
            <b/>
            <sz val="9"/>
            <rFont val="Calibri"/>
            <family val="2"/>
            <scheme val="minor"/>
          </rPr>
          <t>Document Check
Observation
System Check
Employee Interview
(Multiple means can be written)</t>
        </r>
        <r>
          <rPr>
            <sz val="9"/>
            <rFont val="Tahoma"/>
            <family val="2"/>
          </rPr>
          <t xml:space="preserve">
</t>
        </r>
      </text>
    </comment>
    <comment ref="F30" authorId="0" shapeId="0" xr:uid="{00000000-0006-0000-0100-00001A000000}">
      <text>
        <r>
          <rPr>
            <b/>
            <sz val="9"/>
            <rFont val="Calibri"/>
            <family val="2"/>
            <scheme val="minor"/>
          </rPr>
          <t>Document Check
Observation
System Check
Employee Interview
(Multiple means can be written)</t>
        </r>
        <r>
          <rPr>
            <sz val="9"/>
            <rFont val="Tahoma"/>
            <family val="2"/>
          </rPr>
          <t xml:space="preserve">
</t>
        </r>
      </text>
    </comment>
    <comment ref="F31" authorId="0" shapeId="0" xr:uid="{00000000-0006-0000-0100-00001B000000}">
      <text>
        <r>
          <rPr>
            <b/>
            <sz val="9"/>
            <rFont val="Calibri"/>
            <family val="2"/>
            <scheme val="minor"/>
          </rPr>
          <t>Document Check
Observation
System Check
Employee Interview
(Multiple means can be written)</t>
        </r>
        <r>
          <rPr>
            <sz val="9"/>
            <rFont val="Tahoma"/>
            <family val="2"/>
          </rPr>
          <t xml:space="preserve">
</t>
        </r>
      </text>
    </comment>
    <comment ref="F32" authorId="0" shapeId="0" xr:uid="{00000000-0006-0000-0100-00001C000000}">
      <text>
        <r>
          <rPr>
            <b/>
            <sz val="9"/>
            <rFont val="Calibri"/>
            <family val="2"/>
            <scheme val="minor"/>
          </rPr>
          <t>Document Check
Observation
System Check
Employee Interview
(Multiple means can be written)</t>
        </r>
        <r>
          <rPr>
            <sz val="9"/>
            <rFont val="Tahoma"/>
            <family val="2"/>
          </rPr>
          <t xml:space="preserve">
</t>
        </r>
      </text>
    </comment>
    <comment ref="F33" authorId="0" shapeId="0" xr:uid="{00000000-0006-0000-0100-00001D000000}">
      <text>
        <r>
          <rPr>
            <b/>
            <sz val="9"/>
            <rFont val="Calibri"/>
            <family val="2"/>
            <scheme val="minor"/>
          </rPr>
          <t>Document Check
Observation
System Check
Employee Interview
(Multiple means can be written)</t>
        </r>
        <r>
          <rPr>
            <sz val="9"/>
            <rFont val="Tahoma"/>
            <family val="2"/>
          </rPr>
          <t xml:space="preserve">
</t>
        </r>
      </text>
    </comment>
    <comment ref="F34" authorId="0" shapeId="0" xr:uid="{00000000-0006-0000-0100-00001E000000}">
      <text>
        <r>
          <rPr>
            <b/>
            <sz val="9"/>
            <rFont val="Calibri"/>
            <family val="2"/>
            <scheme val="minor"/>
          </rPr>
          <t>Document Check
Observation
System Check
Employee Interview
(Multiple means can be written)</t>
        </r>
        <r>
          <rPr>
            <sz val="9"/>
            <rFont val="Tahoma"/>
            <family val="2"/>
          </rPr>
          <t xml:space="preserve">
</t>
        </r>
      </text>
    </comment>
    <comment ref="F35" authorId="0" shapeId="0" xr:uid="{00000000-0006-0000-0100-00001F000000}">
      <text>
        <r>
          <rPr>
            <b/>
            <sz val="9"/>
            <rFont val="Calibri"/>
            <family val="2"/>
            <scheme val="minor"/>
          </rPr>
          <t>Document Check
Observation
System Check
Employee Interview
(Multiple means can be written)</t>
        </r>
        <r>
          <rPr>
            <sz val="9"/>
            <rFont val="Tahoma"/>
            <family val="2"/>
          </rPr>
          <t xml:space="preserve">
</t>
        </r>
      </text>
    </comment>
    <comment ref="F36" authorId="0" shapeId="0" xr:uid="{00000000-0006-0000-0100-000020000000}">
      <text>
        <r>
          <rPr>
            <b/>
            <sz val="9"/>
            <rFont val="Calibri"/>
            <family val="2"/>
            <scheme val="minor"/>
          </rPr>
          <t>Document Check
Observation
System Check
Employee Interview
(Multiple means can be written)</t>
        </r>
        <r>
          <rPr>
            <sz val="9"/>
            <rFont val="Tahoma"/>
            <family val="2"/>
          </rPr>
          <t xml:space="preserve">
</t>
        </r>
      </text>
    </comment>
    <comment ref="F37" authorId="0" shapeId="0" xr:uid="{00000000-0006-0000-0100-000021000000}">
      <text>
        <r>
          <rPr>
            <b/>
            <sz val="9"/>
            <rFont val="Calibri"/>
            <family val="2"/>
            <scheme val="minor"/>
          </rPr>
          <t>Document Check
Observation
System Check
Employee Interview
(Multiple means can be written)</t>
        </r>
        <r>
          <rPr>
            <sz val="9"/>
            <rFont val="Tahoma"/>
            <family val="2"/>
          </rPr>
          <t xml:space="preserve">
</t>
        </r>
      </text>
    </comment>
    <comment ref="F38" authorId="0" shapeId="0" xr:uid="{00000000-0006-0000-0100-000022000000}">
      <text>
        <r>
          <rPr>
            <b/>
            <sz val="9"/>
            <rFont val="Calibri"/>
            <family val="2"/>
            <scheme val="minor"/>
          </rPr>
          <t>Document Check
Observation
System Check
Employee Interview
(Multiple means can be written)</t>
        </r>
        <r>
          <rPr>
            <sz val="9"/>
            <rFont val="Tahoma"/>
            <family val="2"/>
          </rPr>
          <t xml:space="preserve">
</t>
        </r>
      </text>
    </comment>
    <comment ref="F39" authorId="0" shapeId="0" xr:uid="{00000000-0006-0000-0100-000023000000}">
      <text>
        <r>
          <rPr>
            <b/>
            <sz val="9"/>
            <rFont val="Calibri"/>
            <family val="2"/>
            <scheme val="minor"/>
          </rPr>
          <t>Document Check
Observation
System Check
Employee Interview
(Multiple means can be written)</t>
        </r>
        <r>
          <rPr>
            <sz val="9"/>
            <rFont val="Tahoma"/>
            <family val="2"/>
          </rPr>
          <t xml:space="preserve">
</t>
        </r>
      </text>
    </comment>
    <comment ref="F40" authorId="0" shapeId="0" xr:uid="{00000000-0006-0000-0100-000024000000}">
      <text>
        <r>
          <rPr>
            <b/>
            <sz val="9"/>
            <rFont val="Calibri"/>
            <family val="2"/>
            <scheme val="minor"/>
          </rPr>
          <t>Document Check
Observation
System Check
Employee Interview
(Multiple means can be written)</t>
        </r>
        <r>
          <rPr>
            <sz val="9"/>
            <rFont val="Tahoma"/>
            <family val="2"/>
          </rPr>
          <t xml:space="preserve">
</t>
        </r>
      </text>
    </comment>
    <comment ref="F41" authorId="0" shapeId="0" xr:uid="{00000000-0006-0000-0100-000025000000}">
      <text>
        <r>
          <rPr>
            <b/>
            <sz val="9"/>
            <rFont val="Calibri"/>
            <family val="2"/>
            <scheme val="minor"/>
          </rPr>
          <t>Document Check
Observation
System Check
Employee Interview
(Multiple means can be written)</t>
        </r>
        <r>
          <rPr>
            <sz val="9"/>
            <rFont val="Tahoma"/>
            <family val="2"/>
          </rPr>
          <t xml:space="preserve">
</t>
        </r>
      </text>
    </comment>
    <comment ref="F42" authorId="0" shapeId="0" xr:uid="{00000000-0006-0000-0100-000026000000}">
      <text>
        <r>
          <rPr>
            <b/>
            <sz val="9"/>
            <rFont val="Calibri"/>
            <family val="2"/>
            <scheme val="minor"/>
          </rPr>
          <t>Document Check
Observation
System Check
Employee Interview
(Multiple means can be written)</t>
        </r>
        <r>
          <rPr>
            <sz val="9"/>
            <rFont val="Tahoma"/>
            <family val="2"/>
          </rPr>
          <t xml:space="preserve">
</t>
        </r>
      </text>
    </comment>
    <comment ref="F43" authorId="0" shapeId="0" xr:uid="{00000000-0006-0000-0100-000027000000}">
      <text>
        <r>
          <rPr>
            <b/>
            <sz val="9"/>
            <rFont val="Calibri"/>
            <family val="2"/>
            <scheme val="minor"/>
          </rPr>
          <t>Document Check
Observation
System Check
Employee Interview
(Multiple means can be written)</t>
        </r>
        <r>
          <rPr>
            <sz val="9"/>
            <rFont val="Tahoma"/>
            <family val="2"/>
          </rPr>
          <t xml:space="preserve">
</t>
        </r>
      </text>
    </comment>
    <comment ref="F44" authorId="0" shapeId="0" xr:uid="{00000000-0006-0000-0100-000028000000}">
      <text>
        <r>
          <rPr>
            <b/>
            <sz val="9"/>
            <rFont val="Calibri"/>
            <family val="2"/>
            <scheme val="minor"/>
          </rPr>
          <t>Document Check
Observation
System Check
Employee Interview
(Multiple means can be written)</t>
        </r>
        <r>
          <rPr>
            <sz val="9"/>
            <rFont val="Tahoma"/>
            <family val="2"/>
          </rPr>
          <t xml:space="preserve">
</t>
        </r>
      </text>
    </comment>
    <comment ref="F45" authorId="0" shapeId="0" xr:uid="{00000000-0006-0000-0100-000029000000}">
      <text>
        <r>
          <rPr>
            <b/>
            <sz val="9"/>
            <rFont val="Calibri"/>
            <family val="2"/>
            <scheme val="minor"/>
          </rPr>
          <t>Document Check
Observation
System Check
Employee Interview
(Multiple means can be written)</t>
        </r>
        <r>
          <rPr>
            <sz val="9"/>
            <rFont val="Tahoma"/>
            <family val="2"/>
          </rPr>
          <t xml:space="preserve">
</t>
        </r>
      </text>
    </comment>
    <comment ref="F46" authorId="0" shapeId="0" xr:uid="{00000000-0006-0000-0100-00002A000000}">
      <text>
        <r>
          <rPr>
            <b/>
            <sz val="9"/>
            <rFont val="Calibri"/>
            <family val="2"/>
            <scheme val="minor"/>
          </rPr>
          <t>Document Check
Observation
System Check
Employee Interview
(Multiple means can be written)</t>
        </r>
        <r>
          <rPr>
            <sz val="9"/>
            <rFont val="Tahoma"/>
            <family val="2"/>
          </rPr>
          <t xml:space="preserve">
</t>
        </r>
      </text>
    </comment>
    <comment ref="F47" authorId="0" shapeId="0" xr:uid="{00000000-0006-0000-0100-00002B000000}">
      <text>
        <r>
          <rPr>
            <b/>
            <sz val="9"/>
            <rFont val="Calibri"/>
            <family val="2"/>
            <scheme val="minor"/>
          </rPr>
          <t>Document Check
Observation
System Check
Employee Interview
(Multiple means can be written)</t>
        </r>
        <r>
          <rPr>
            <sz val="9"/>
            <rFont val="Tahoma"/>
            <family val="2"/>
          </rPr>
          <t xml:space="preserve">
</t>
        </r>
      </text>
    </comment>
    <comment ref="F48" authorId="0" shapeId="0" xr:uid="{00000000-0006-0000-0100-00002C000000}">
      <text>
        <r>
          <rPr>
            <b/>
            <sz val="9"/>
            <rFont val="Calibri"/>
            <family val="2"/>
            <scheme val="minor"/>
          </rPr>
          <t>Document Check
Observation
System Check
Employee Interview
(Multiple means can be written)</t>
        </r>
        <r>
          <rPr>
            <sz val="9"/>
            <rFont val="Tahoma"/>
            <family val="2"/>
          </rPr>
          <t xml:space="preserve">
</t>
        </r>
      </text>
    </comment>
    <comment ref="F49" authorId="0" shapeId="0" xr:uid="{00000000-0006-0000-0100-00002D000000}">
      <text>
        <r>
          <rPr>
            <b/>
            <sz val="9"/>
            <rFont val="Calibri"/>
            <family val="2"/>
            <scheme val="minor"/>
          </rPr>
          <t>Document Check
Observation
System Check
Employee Interview
(Multiple means can be written)</t>
        </r>
        <r>
          <rPr>
            <sz val="9"/>
            <rFont val="Tahoma"/>
            <family val="2"/>
          </rPr>
          <t xml:space="preserve">
</t>
        </r>
      </text>
    </comment>
    <comment ref="F50" authorId="0" shapeId="0" xr:uid="{00000000-0006-0000-0100-00002E000000}">
      <text>
        <r>
          <rPr>
            <b/>
            <sz val="9"/>
            <rFont val="Calibri"/>
            <family val="2"/>
            <scheme val="minor"/>
          </rPr>
          <t>Document Check
Observation
System Check
Employee Interview
(Multiple means can be written)</t>
        </r>
        <r>
          <rPr>
            <sz val="9"/>
            <rFont val="Tahoma"/>
            <family val="2"/>
          </rPr>
          <t xml:space="preserve">
</t>
        </r>
      </text>
    </comment>
    <comment ref="F51" authorId="0" shapeId="0" xr:uid="{00000000-0006-0000-0100-00002F000000}">
      <text>
        <r>
          <rPr>
            <b/>
            <sz val="9"/>
            <rFont val="Calibri"/>
            <family val="2"/>
            <scheme val="minor"/>
          </rPr>
          <t>Document Check
Observation
System Check
Employee Interview
(Multiple means can be written)</t>
        </r>
        <r>
          <rPr>
            <sz val="9"/>
            <rFont val="Tahoma"/>
            <family val="2"/>
          </rPr>
          <t xml:space="preserve">
</t>
        </r>
      </text>
    </comment>
    <comment ref="F52" authorId="0" shapeId="0" xr:uid="{00000000-0006-0000-0100-000030000000}">
      <text>
        <r>
          <rPr>
            <b/>
            <sz val="9"/>
            <rFont val="Calibri"/>
            <family val="2"/>
            <scheme val="minor"/>
          </rPr>
          <t>Document Check
Observation
System Check
Employee Interview
(Multiple means can be written)</t>
        </r>
        <r>
          <rPr>
            <sz val="9"/>
            <rFont val="Tahoma"/>
            <family val="2"/>
          </rPr>
          <t xml:space="preserve">
</t>
        </r>
      </text>
    </comment>
    <comment ref="F53" authorId="0" shapeId="0" xr:uid="{00000000-0006-0000-0100-000031000000}">
      <text>
        <r>
          <rPr>
            <b/>
            <sz val="9"/>
            <rFont val="Calibri"/>
            <family val="2"/>
            <scheme val="minor"/>
          </rPr>
          <t>Document Check
Observation
System Check
Employee Interview
(Multiple means can be written)</t>
        </r>
        <r>
          <rPr>
            <sz val="9"/>
            <rFont val="Tahoma"/>
            <family val="2"/>
          </rPr>
          <t xml:space="preserve">
</t>
        </r>
      </text>
    </comment>
    <comment ref="F54" authorId="0" shapeId="0" xr:uid="{00000000-0006-0000-0100-000032000000}">
      <text>
        <r>
          <rPr>
            <b/>
            <sz val="9"/>
            <rFont val="Calibri"/>
            <family val="2"/>
            <scheme val="minor"/>
          </rPr>
          <t>Document Check
Observation
System Check
Employee Interview
(Multiple means can be written)</t>
        </r>
        <r>
          <rPr>
            <sz val="9"/>
            <rFont val="Tahoma"/>
            <family val="2"/>
          </rPr>
          <t xml:space="preserve">
</t>
        </r>
      </text>
    </comment>
    <comment ref="F55" authorId="0" shapeId="0" xr:uid="{00000000-0006-0000-0100-000033000000}">
      <text>
        <r>
          <rPr>
            <b/>
            <sz val="9"/>
            <rFont val="Calibri"/>
            <family val="2"/>
            <scheme val="minor"/>
          </rPr>
          <t>Document Check
Observation
System Check
Employee Interview
(Multiple means can be written)</t>
        </r>
        <r>
          <rPr>
            <sz val="9"/>
            <rFont val="Tahoma"/>
            <family val="2"/>
          </rPr>
          <t xml:space="preserve">
</t>
        </r>
      </text>
    </comment>
    <comment ref="F56" authorId="0" shapeId="0" xr:uid="{00000000-0006-0000-0100-000034000000}">
      <text>
        <r>
          <rPr>
            <b/>
            <sz val="9"/>
            <rFont val="Calibri"/>
            <family val="2"/>
            <scheme val="minor"/>
          </rPr>
          <t>Document Check
Observation
System Check
Employee Interview
(Multiple means can be written)</t>
        </r>
        <r>
          <rPr>
            <sz val="9"/>
            <rFont val="Tahoma"/>
            <family val="2"/>
          </rPr>
          <t xml:space="preserve">
</t>
        </r>
      </text>
    </comment>
    <comment ref="F57" authorId="0" shapeId="0" xr:uid="{00000000-0006-0000-0100-000035000000}">
      <text>
        <r>
          <rPr>
            <b/>
            <sz val="9"/>
            <rFont val="Calibri"/>
            <family val="2"/>
            <scheme val="minor"/>
          </rPr>
          <t>Document Check
Observation
System Check
Employee Interview
(Multiple means can be written)</t>
        </r>
        <r>
          <rPr>
            <sz val="9"/>
            <rFont val="Tahoma"/>
            <family val="2"/>
          </rPr>
          <t xml:space="preserve">
</t>
        </r>
      </text>
    </comment>
    <comment ref="F58" authorId="0" shapeId="0" xr:uid="{00000000-0006-0000-0100-000036000000}">
      <text>
        <r>
          <rPr>
            <b/>
            <sz val="9"/>
            <rFont val="Calibri"/>
            <family val="2"/>
            <scheme val="minor"/>
          </rPr>
          <t>Document Check
Observation
System Check
Employee Interview
(Multiple means can be written)</t>
        </r>
        <r>
          <rPr>
            <sz val="9"/>
            <rFont val="Tahoma"/>
            <family val="2"/>
          </rPr>
          <t xml:space="preserve">
</t>
        </r>
      </text>
    </comment>
    <comment ref="F59" authorId="0" shapeId="0" xr:uid="{00000000-0006-0000-0100-000037000000}">
      <text>
        <r>
          <rPr>
            <b/>
            <sz val="9"/>
            <rFont val="Calibri"/>
            <family val="2"/>
            <scheme val="minor"/>
          </rPr>
          <t>Document Check
Observation
System Check
Employee Interview
(Multiple means can be written)</t>
        </r>
        <r>
          <rPr>
            <sz val="9"/>
            <rFont val="Tahoma"/>
            <family val="2"/>
          </rPr>
          <t xml:space="preserve">
</t>
        </r>
      </text>
    </comment>
    <comment ref="F60" authorId="0" shapeId="0" xr:uid="{00000000-0006-0000-0100-000038000000}">
      <text>
        <r>
          <rPr>
            <b/>
            <sz val="9"/>
            <rFont val="Calibri"/>
            <family val="2"/>
            <scheme val="minor"/>
          </rPr>
          <t>Document Check
Observation
System Check
Employee Interview
(Multiple means can be written)</t>
        </r>
        <r>
          <rPr>
            <sz val="9"/>
            <rFont val="Tahoma"/>
            <family val="2"/>
          </rPr>
          <t xml:space="preserve">
</t>
        </r>
      </text>
    </comment>
    <comment ref="F61" authorId="0" shapeId="0" xr:uid="{00000000-0006-0000-0100-000039000000}">
      <text>
        <r>
          <rPr>
            <b/>
            <sz val="9"/>
            <rFont val="Calibri"/>
            <family val="2"/>
            <scheme val="minor"/>
          </rPr>
          <t>Document Check
Observation
System Check
Employee Interview
(Multiple means can be written)</t>
        </r>
        <r>
          <rPr>
            <sz val="9"/>
            <rFont val="Tahoma"/>
            <family val="2"/>
          </rPr>
          <t xml:space="preserve">
</t>
        </r>
      </text>
    </comment>
    <comment ref="F62" authorId="0" shapeId="0" xr:uid="{00000000-0006-0000-0100-00003A000000}">
      <text>
        <r>
          <rPr>
            <b/>
            <sz val="9"/>
            <rFont val="Calibri"/>
            <family val="2"/>
            <scheme val="minor"/>
          </rPr>
          <t>Document Check
Observation
System Check
Employee Interview
(Multiple means can be written)</t>
        </r>
        <r>
          <rPr>
            <sz val="9"/>
            <rFont val="Tahoma"/>
            <family val="2"/>
          </rPr>
          <t xml:space="preserve">
</t>
        </r>
      </text>
    </comment>
    <comment ref="F63" authorId="0" shapeId="0" xr:uid="{00000000-0006-0000-0100-00003B000000}">
      <text>
        <r>
          <rPr>
            <b/>
            <sz val="9"/>
            <rFont val="Calibri"/>
            <family val="2"/>
            <scheme val="minor"/>
          </rPr>
          <t>Document Check
Observation
System Check
Employee Interview
(Multiple means can be written)</t>
        </r>
        <r>
          <rPr>
            <sz val="9"/>
            <rFont val="Tahoma"/>
            <family val="2"/>
          </rPr>
          <t xml:space="preserve">
</t>
        </r>
      </text>
    </comment>
    <comment ref="F64" authorId="0" shapeId="0" xr:uid="{00000000-0006-0000-0100-00003C000000}">
      <text>
        <r>
          <rPr>
            <b/>
            <sz val="9"/>
            <rFont val="Calibri"/>
            <family val="2"/>
            <scheme val="minor"/>
          </rPr>
          <t>Document Check
Observation
System Check
Employee Interview
(Multiple means can be written)</t>
        </r>
        <r>
          <rPr>
            <sz val="9"/>
            <rFont val="Tahoma"/>
            <family val="2"/>
          </rPr>
          <t xml:space="preserve">
</t>
        </r>
      </text>
    </comment>
    <comment ref="F65" authorId="0" shapeId="0" xr:uid="{00000000-0006-0000-0100-00003D000000}">
      <text>
        <r>
          <rPr>
            <b/>
            <sz val="9"/>
            <rFont val="Calibri"/>
            <family val="2"/>
            <scheme val="minor"/>
          </rPr>
          <t>Document Check
Observation
System Check
Employee Interview
(Multiple means can be written)</t>
        </r>
        <r>
          <rPr>
            <sz val="9"/>
            <rFont val="Tahoma"/>
            <family val="2"/>
          </rPr>
          <t xml:space="preserve">
</t>
        </r>
      </text>
    </comment>
    <comment ref="F66" authorId="0" shapeId="0" xr:uid="{00000000-0006-0000-0100-00003E000000}">
      <text>
        <r>
          <rPr>
            <b/>
            <sz val="9"/>
            <rFont val="Calibri"/>
            <family val="2"/>
            <scheme val="minor"/>
          </rPr>
          <t>Document Check
Observation
System Check
Employee Interview
(Multiple means can be written)</t>
        </r>
        <r>
          <rPr>
            <sz val="9"/>
            <rFont val="Tahoma"/>
            <family val="2"/>
          </rPr>
          <t xml:space="preserve">
</t>
        </r>
      </text>
    </comment>
    <comment ref="F67" authorId="0" shapeId="0" xr:uid="{00000000-0006-0000-0100-00003F000000}">
      <text>
        <r>
          <rPr>
            <b/>
            <sz val="9"/>
            <rFont val="Calibri"/>
            <family val="2"/>
            <scheme val="minor"/>
          </rPr>
          <t>Document Check
Observation
System Check
Employee Interview
(Multiple means can be written)</t>
        </r>
        <r>
          <rPr>
            <sz val="9"/>
            <rFont val="Tahoma"/>
            <family val="2"/>
          </rPr>
          <t xml:space="preserve">
</t>
        </r>
      </text>
    </comment>
    <comment ref="F68" authorId="0" shapeId="0" xr:uid="{00000000-0006-0000-0100-000040000000}">
      <text>
        <r>
          <rPr>
            <b/>
            <sz val="9"/>
            <rFont val="Calibri"/>
            <family val="2"/>
            <scheme val="minor"/>
          </rPr>
          <t>Document Check
Observation
System Check
Employee Interview
(Multiple means can be written)</t>
        </r>
        <r>
          <rPr>
            <sz val="9"/>
            <rFont val="Tahoma"/>
            <family val="2"/>
          </rPr>
          <t xml:space="preserve">
</t>
        </r>
      </text>
    </comment>
    <comment ref="F69" authorId="0" shapeId="0" xr:uid="{00000000-0006-0000-0100-000041000000}">
      <text>
        <r>
          <rPr>
            <b/>
            <sz val="9"/>
            <rFont val="Calibri"/>
            <family val="2"/>
            <scheme val="minor"/>
          </rPr>
          <t>Document Check
Observation
System Check
Employee Interview
(Multiple means can be written)</t>
        </r>
        <r>
          <rPr>
            <sz val="9"/>
            <rFont val="Tahoma"/>
            <family val="2"/>
          </rPr>
          <t xml:space="preserve">
</t>
        </r>
      </text>
    </comment>
    <comment ref="F70" authorId="0" shapeId="0" xr:uid="{00000000-0006-0000-0100-000042000000}">
      <text>
        <r>
          <rPr>
            <b/>
            <sz val="9"/>
            <rFont val="Calibri"/>
            <family val="2"/>
            <scheme val="minor"/>
          </rPr>
          <t>Document Check
Observation
System Check
Employee Interview
(Multiple means can be written)</t>
        </r>
        <r>
          <rPr>
            <sz val="9"/>
            <rFont val="Tahoma"/>
            <family val="2"/>
          </rPr>
          <t xml:space="preserve">
</t>
        </r>
      </text>
    </comment>
    <comment ref="F71" authorId="0" shapeId="0" xr:uid="{00000000-0006-0000-0100-000043000000}">
      <text>
        <r>
          <rPr>
            <b/>
            <sz val="9"/>
            <rFont val="Calibri"/>
            <family val="2"/>
            <scheme val="minor"/>
          </rPr>
          <t>Document Check
Observation
System Check
Employee Interview
(Multiple means can be written)</t>
        </r>
        <r>
          <rPr>
            <sz val="9"/>
            <rFont val="Tahoma"/>
            <family val="2"/>
          </rPr>
          <t xml:space="preserve">
</t>
        </r>
      </text>
    </comment>
    <comment ref="F72" authorId="0" shapeId="0" xr:uid="{00000000-0006-0000-0100-000044000000}">
      <text>
        <r>
          <rPr>
            <b/>
            <sz val="9"/>
            <rFont val="Calibri"/>
            <family val="2"/>
            <scheme val="minor"/>
          </rPr>
          <t>Document Check
Observation
System Check
Employee Interview
(Multiple means can be written)</t>
        </r>
        <r>
          <rPr>
            <sz val="9"/>
            <rFont val="Tahoma"/>
            <family val="2"/>
          </rPr>
          <t xml:space="preserve">
</t>
        </r>
      </text>
    </comment>
    <comment ref="F73" authorId="0" shapeId="0" xr:uid="{00000000-0006-0000-0100-000045000000}">
      <text>
        <r>
          <rPr>
            <b/>
            <sz val="9"/>
            <rFont val="Calibri"/>
            <family val="2"/>
            <scheme val="minor"/>
          </rPr>
          <t>Document Check
Observation
System Check
Employee Interview
(Multiple means can be written)</t>
        </r>
        <r>
          <rPr>
            <sz val="9"/>
            <rFont val="Tahoma"/>
            <family val="2"/>
          </rPr>
          <t xml:space="preserve">
</t>
        </r>
      </text>
    </comment>
    <comment ref="F74" authorId="0" shapeId="0" xr:uid="{00000000-0006-0000-0100-000046000000}">
      <text>
        <r>
          <rPr>
            <b/>
            <sz val="9"/>
            <rFont val="Calibri"/>
            <family val="2"/>
            <scheme val="minor"/>
          </rPr>
          <t>Document Check
Observation
System Check
Employee Interview
(Multiple means can be written)</t>
        </r>
        <r>
          <rPr>
            <sz val="9"/>
            <rFont val="Tahoma"/>
            <family val="2"/>
          </rPr>
          <t xml:space="preserve">
</t>
        </r>
      </text>
    </comment>
    <comment ref="F75" authorId="0" shapeId="0" xr:uid="{00000000-0006-0000-0100-000047000000}">
      <text>
        <r>
          <rPr>
            <b/>
            <sz val="9"/>
            <rFont val="Calibri"/>
            <family val="2"/>
            <scheme val="minor"/>
          </rPr>
          <t>Document Check
Observation
System Check
Employee Interview
(Multiple means can be written)</t>
        </r>
        <r>
          <rPr>
            <sz val="9"/>
            <rFont val="Tahoma"/>
            <family val="2"/>
          </rPr>
          <t xml:space="preserve">
</t>
        </r>
      </text>
    </comment>
    <comment ref="F76" authorId="0" shapeId="0" xr:uid="{00000000-0006-0000-0100-000048000000}">
      <text>
        <r>
          <rPr>
            <b/>
            <sz val="9"/>
            <rFont val="Calibri"/>
            <family val="2"/>
            <scheme val="minor"/>
          </rPr>
          <t>Document Check
Observation
System Check
Employee Interview
(Multiple means can be written)</t>
        </r>
        <r>
          <rPr>
            <sz val="9"/>
            <rFont val="Tahoma"/>
            <family val="2"/>
          </rPr>
          <t xml:space="preserve">
</t>
        </r>
      </text>
    </comment>
    <comment ref="F77" authorId="0" shapeId="0" xr:uid="{00000000-0006-0000-0100-000049000000}">
      <text>
        <r>
          <rPr>
            <b/>
            <sz val="9"/>
            <rFont val="Calibri"/>
            <family val="2"/>
            <scheme val="minor"/>
          </rPr>
          <t>Document Check
Observation
System Check
Employee Interview
(Multiple means can be written)</t>
        </r>
        <r>
          <rPr>
            <sz val="9"/>
            <rFont val="Tahoma"/>
            <family val="2"/>
          </rPr>
          <t xml:space="preserve">
</t>
        </r>
      </text>
    </comment>
    <comment ref="F78" authorId="0" shapeId="0" xr:uid="{00000000-0006-0000-0100-00004A000000}">
      <text>
        <r>
          <rPr>
            <b/>
            <sz val="9"/>
            <rFont val="Calibri"/>
            <family val="2"/>
            <scheme val="minor"/>
          </rPr>
          <t>Document Check
Observation
System Check
Employee Interview
(Multiple means can be written)</t>
        </r>
        <r>
          <rPr>
            <sz val="9"/>
            <rFont val="Tahoma"/>
            <family val="2"/>
          </rPr>
          <t xml:space="preserve">
</t>
        </r>
      </text>
    </comment>
    <comment ref="F79" authorId="0" shapeId="0" xr:uid="{00000000-0006-0000-0100-00004B000000}">
      <text>
        <r>
          <rPr>
            <b/>
            <sz val="9"/>
            <rFont val="Calibri"/>
            <family val="2"/>
            <scheme val="minor"/>
          </rPr>
          <t>Document Check
Observation
System Check
Employee Interview
(Multiple means can be written)</t>
        </r>
        <r>
          <rPr>
            <sz val="9"/>
            <rFont val="Tahoma"/>
            <family val="2"/>
          </rPr>
          <t xml:space="preserve">
</t>
        </r>
      </text>
    </comment>
    <comment ref="F80" authorId="0" shapeId="0" xr:uid="{00000000-0006-0000-0100-00004C000000}">
      <text>
        <r>
          <rPr>
            <b/>
            <sz val="9"/>
            <rFont val="Calibri"/>
            <family val="2"/>
            <scheme val="minor"/>
          </rPr>
          <t>Document Check
Observation
System Check
Employee Interview
(Multiple means can be written)</t>
        </r>
        <r>
          <rPr>
            <sz val="9"/>
            <rFont val="Tahoma"/>
            <family val="2"/>
          </rPr>
          <t xml:space="preserve">
</t>
        </r>
      </text>
    </comment>
    <comment ref="F81" authorId="0" shapeId="0" xr:uid="{00000000-0006-0000-0100-00004D000000}">
      <text>
        <r>
          <rPr>
            <b/>
            <sz val="9"/>
            <rFont val="Calibri"/>
            <family val="2"/>
            <scheme val="minor"/>
          </rPr>
          <t>Document Check
Observation
System Check
Employee Interview
(Multiple means can be written)</t>
        </r>
        <r>
          <rPr>
            <sz val="9"/>
            <rFont val="Tahoma"/>
            <family val="2"/>
          </rPr>
          <t xml:space="preserve">
</t>
        </r>
      </text>
    </comment>
    <comment ref="F84" authorId="0" shapeId="0" xr:uid="{00000000-0006-0000-0100-00004E000000}">
      <text>
        <r>
          <rPr>
            <b/>
            <sz val="9"/>
            <rFont val="Calibri"/>
            <family val="2"/>
            <scheme val="minor"/>
          </rPr>
          <t>Document Check
Observation
System Check
Employee Interview
(Multiple means can be written)</t>
        </r>
        <r>
          <rPr>
            <sz val="9"/>
            <rFont val="Tahoma"/>
            <family val="2"/>
          </rPr>
          <t xml:space="preserve">
</t>
        </r>
      </text>
    </comment>
    <comment ref="F85" authorId="0" shapeId="0" xr:uid="{00000000-0006-0000-0100-00004F000000}">
      <text>
        <r>
          <rPr>
            <b/>
            <sz val="9"/>
            <rFont val="Calibri"/>
            <family val="2"/>
            <scheme val="minor"/>
          </rPr>
          <t>Document Check
Observation
System Check
Employee Interview
(Multiple means can be written)</t>
        </r>
        <r>
          <rPr>
            <sz val="9"/>
            <rFont val="Tahoma"/>
            <family val="2"/>
          </rPr>
          <t xml:space="preserve">
</t>
        </r>
      </text>
    </comment>
    <comment ref="F86" authorId="0" shapeId="0" xr:uid="{00000000-0006-0000-0100-000050000000}">
      <text>
        <r>
          <rPr>
            <b/>
            <sz val="9"/>
            <rFont val="Calibri"/>
            <family val="2"/>
            <scheme val="minor"/>
          </rPr>
          <t>Document Check
Observation
System Check
Employee Interview
(Multiple means can be written)</t>
        </r>
        <r>
          <rPr>
            <sz val="9"/>
            <rFont val="Tahoma"/>
            <family val="2"/>
          </rPr>
          <t xml:space="preserve">
</t>
        </r>
      </text>
    </comment>
    <comment ref="F87" authorId="0" shapeId="0" xr:uid="{00000000-0006-0000-0100-000051000000}">
      <text>
        <r>
          <rPr>
            <b/>
            <sz val="9"/>
            <rFont val="Calibri"/>
            <family val="2"/>
            <scheme val="minor"/>
          </rPr>
          <t>Document Check
Observation
System Check
Employee Interview
(Multiple means can be written)</t>
        </r>
        <r>
          <rPr>
            <sz val="9"/>
            <rFont val="Tahoma"/>
            <family val="2"/>
          </rPr>
          <t xml:space="preserve">
</t>
        </r>
      </text>
    </comment>
    <comment ref="F88" authorId="0" shapeId="0" xr:uid="{00000000-0006-0000-01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1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1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1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1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1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1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1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1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1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1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1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1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1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1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1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1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100-000063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1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1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1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100-000067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100-000068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100-000069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100-00006A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100-00006B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100-00006C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100-00006D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100-00006E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100-00006F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100-000070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100-000071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100-000072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100-000073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100-000074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3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3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3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3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3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3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3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3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3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3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3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3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3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3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3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3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3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3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3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3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3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3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3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3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3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3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3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3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3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3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3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3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3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3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3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3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3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3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3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3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3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3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300-00002B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300-00002C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300-00002D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300-00002E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300-00002F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300-000030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300-000031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300-000032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300-000033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300-000034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300-000035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300-000036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300-000037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300-000038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300-000039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300-00003A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300-00003B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300-00003C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300-00003D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300-00003E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300-00003F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300-000040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300-000041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300-000042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300-000043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300-000044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300-000045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300-000046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300-000047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300-000048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300-000049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300-00004A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300-00004B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300-00004C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3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3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3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3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3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3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3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3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3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3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3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3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3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3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300-00005B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300-00005C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300-00005D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300-00005E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300-00005F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300-000060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300-000061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300-000062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300-000063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3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3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3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300-000067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300-000068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300-000069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300-00006A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300-00006B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300-00006C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300-00006D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300-00006E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300-00006F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300-000070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300-000071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300-000072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300-000073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300-000074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300-000075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300-000076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300-000077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300-000078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3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300-00007A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300-00007B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300-00007C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300-00007D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300-00007E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300-00007F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300-000080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300-000081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300-000082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300-000083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300-000084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300-000085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1300-000086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300-000087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300-000088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300-000089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1300-00008A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1300-00008B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1300-00008C000000}">
      <text>
        <r>
          <rPr>
            <b/>
            <sz val="9"/>
            <rFont val="Tahoma"/>
            <family val="2"/>
          </rPr>
          <t>Document Check
Observation
System Check
Employee Interview
(Multiple means can be written)</t>
        </r>
        <r>
          <rPr>
            <sz val="9"/>
            <rFont val="Tahoma"/>
            <family val="2"/>
          </rPr>
          <t xml:space="preserve">
</t>
        </r>
      </text>
    </comment>
    <comment ref="F152" authorId="0" shapeId="0" xr:uid="{00000000-0006-0000-1300-00008D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1300-00008E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1300-00008F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1300-000090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1300-000091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1300-000092000000}">
      <text>
        <r>
          <rPr>
            <b/>
            <sz val="9"/>
            <rFont val="Tahoma"/>
            <family val="2"/>
          </rPr>
          <t>Document Check
Observation
System Check
Employee Interview
(Multiple means can be written)</t>
        </r>
        <r>
          <rPr>
            <sz val="9"/>
            <rFont val="Tahoma"/>
            <family val="2"/>
          </rPr>
          <t xml:space="preserve">
</t>
        </r>
      </text>
    </comment>
    <comment ref="F158" authorId="0" shapeId="0" xr:uid="{00000000-0006-0000-1300-000093000000}">
      <text>
        <r>
          <rPr>
            <b/>
            <sz val="9"/>
            <rFont val="Tahoma"/>
            <family val="2"/>
          </rPr>
          <t>Document Check
Observation
System Check
Employee Interview
(Multiple means can be written)</t>
        </r>
        <r>
          <rPr>
            <sz val="9"/>
            <rFont val="Tahoma"/>
            <family val="2"/>
          </rPr>
          <t xml:space="preserve">
</t>
        </r>
      </text>
    </comment>
    <comment ref="F159" authorId="0" shapeId="0" xr:uid="{00000000-0006-0000-1300-000094000000}">
      <text>
        <r>
          <rPr>
            <b/>
            <sz val="9"/>
            <rFont val="Tahoma"/>
            <family val="2"/>
          </rPr>
          <t>Document Check
Observation
System Check
Employee Interview
(Multiple means can be written)</t>
        </r>
        <r>
          <rPr>
            <sz val="9"/>
            <rFont val="Tahoma"/>
            <family val="2"/>
          </rPr>
          <t xml:space="preserve">
</t>
        </r>
      </text>
    </comment>
    <comment ref="F160" authorId="0" shapeId="0" xr:uid="{00000000-0006-0000-1300-000095000000}">
      <text>
        <r>
          <rPr>
            <b/>
            <sz val="9"/>
            <rFont val="Tahoma"/>
            <family val="2"/>
          </rPr>
          <t>Document Check
Observation
System Check
Employee Interview
(Multiple means can be written)</t>
        </r>
        <r>
          <rPr>
            <sz val="9"/>
            <rFont val="Tahoma"/>
            <family val="2"/>
          </rPr>
          <t xml:space="preserve">
</t>
        </r>
      </text>
    </comment>
    <comment ref="F161" authorId="0" shapeId="0" xr:uid="{00000000-0006-0000-1300-000096000000}">
      <text>
        <r>
          <rPr>
            <b/>
            <sz val="9"/>
            <rFont val="Tahoma"/>
            <family val="2"/>
          </rPr>
          <t>Document Check
Observation
System Check
Employee Interview
(Multiple means can be written)</t>
        </r>
        <r>
          <rPr>
            <sz val="9"/>
            <rFont val="Tahoma"/>
            <family val="2"/>
          </rPr>
          <t xml:space="preserve">
</t>
        </r>
      </text>
    </comment>
    <comment ref="F162" authorId="0" shapeId="0" xr:uid="{00000000-0006-0000-1300-000097000000}">
      <text>
        <r>
          <rPr>
            <b/>
            <sz val="9"/>
            <rFont val="Tahoma"/>
            <family val="2"/>
          </rPr>
          <t>Document Check
Observation
System Check
Employee Interview
(Multiple means can be written)</t>
        </r>
        <r>
          <rPr>
            <sz val="9"/>
            <rFont val="Tahoma"/>
            <family val="2"/>
          </rPr>
          <t xml:space="preserve">
</t>
        </r>
      </text>
    </comment>
    <comment ref="F163" authorId="0" shapeId="0" xr:uid="{00000000-0006-0000-1300-000098000000}">
      <text>
        <r>
          <rPr>
            <b/>
            <sz val="9"/>
            <rFont val="Tahoma"/>
            <family val="2"/>
          </rPr>
          <t>Document Check
Observation
System Check
Employee Interview
(Multiple means can be written)</t>
        </r>
        <r>
          <rPr>
            <sz val="9"/>
            <rFont val="Tahoma"/>
            <family val="2"/>
          </rPr>
          <t xml:space="preserve">
</t>
        </r>
      </text>
    </comment>
    <comment ref="F164" authorId="0" shapeId="0" xr:uid="{00000000-0006-0000-1300-000099000000}">
      <text>
        <r>
          <rPr>
            <b/>
            <sz val="9"/>
            <rFont val="Tahoma"/>
            <family val="2"/>
          </rPr>
          <t>Document Check
Observation
System Check
Employee Interview
(Multiple means can be written)</t>
        </r>
        <r>
          <rPr>
            <sz val="9"/>
            <rFont val="Tahoma"/>
            <family val="2"/>
          </rPr>
          <t xml:space="preserve">
</t>
        </r>
      </text>
    </comment>
    <comment ref="F165" authorId="0" shapeId="0" xr:uid="{00000000-0006-0000-1300-00009A000000}">
      <text>
        <r>
          <rPr>
            <b/>
            <sz val="9"/>
            <rFont val="Tahoma"/>
            <family val="2"/>
          </rPr>
          <t>Document Check
Observation
System Check
Employee Interview
(Multiple means can be written)</t>
        </r>
        <r>
          <rPr>
            <sz val="9"/>
            <rFont val="Tahoma"/>
            <family val="2"/>
          </rPr>
          <t xml:space="preserve">
</t>
        </r>
      </text>
    </comment>
    <comment ref="F166" authorId="0" shapeId="0" xr:uid="{00000000-0006-0000-1300-00009B000000}">
      <text>
        <r>
          <rPr>
            <b/>
            <sz val="9"/>
            <rFont val="Tahoma"/>
            <family val="2"/>
          </rPr>
          <t>Document Check
Observation
System Check
Employee Interview
(Multiple means can be written)</t>
        </r>
        <r>
          <rPr>
            <sz val="9"/>
            <rFont val="Tahoma"/>
            <family val="2"/>
          </rPr>
          <t xml:space="preserve">
</t>
        </r>
      </text>
    </comment>
    <comment ref="F167" authorId="0" shapeId="0" xr:uid="{00000000-0006-0000-1300-00009C000000}">
      <text>
        <r>
          <rPr>
            <b/>
            <sz val="9"/>
            <rFont val="Tahoma"/>
            <family val="2"/>
          </rPr>
          <t>Document Check
Observation
System Check
Employee Interview
(Multiple means can be written)</t>
        </r>
        <r>
          <rPr>
            <sz val="9"/>
            <rFont val="Tahoma"/>
            <family val="2"/>
          </rPr>
          <t xml:space="preserve">
</t>
        </r>
      </text>
    </comment>
    <comment ref="F175" authorId="0" shapeId="0" xr:uid="{00000000-0006-0000-1300-00009D000000}">
      <text>
        <r>
          <rPr>
            <b/>
            <sz val="9"/>
            <rFont val="Tahoma"/>
            <family val="2"/>
          </rPr>
          <t>Document Check
Observation
System Check
Employee Interview
(Multiple means can be written)</t>
        </r>
        <r>
          <rPr>
            <sz val="9"/>
            <rFont val="Tahoma"/>
            <family val="2"/>
          </rPr>
          <t xml:space="preserve">
</t>
        </r>
      </text>
    </comment>
    <comment ref="F176" authorId="0" shapeId="0" xr:uid="{00000000-0006-0000-1300-00009E000000}">
      <text>
        <r>
          <rPr>
            <b/>
            <sz val="9"/>
            <rFont val="Tahoma"/>
            <family val="2"/>
          </rPr>
          <t>Document Check
Observation
System Check
Employee Interview
(Multiple means can be written)</t>
        </r>
        <r>
          <rPr>
            <sz val="9"/>
            <rFont val="Tahoma"/>
            <family val="2"/>
          </rPr>
          <t xml:space="preserve">
</t>
        </r>
      </text>
    </comment>
    <comment ref="F177" authorId="0" shapeId="0" xr:uid="{00000000-0006-0000-1300-00009F000000}">
      <text>
        <r>
          <rPr>
            <b/>
            <sz val="9"/>
            <rFont val="Tahoma"/>
            <family val="2"/>
          </rPr>
          <t>Document Check
Observation
System Check
Employee Interview
(Multiple means can be written)</t>
        </r>
        <r>
          <rPr>
            <sz val="9"/>
            <rFont val="Tahoma"/>
            <family val="2"/>
          </rPr>
          <t xml:space="preserve">
</t>
        </r>
      </text>
    </comment>
    <comment ref="F178" authorId="0" shapeId="0" xr:uid="{00000000-0006-0000-1300-0000A0000000}">
      <text>
        <r>
          <rPr>
            <b/>
            <sz val="9"/>
            <rFont val="Tahoma"/>
            <family val="2"/>
          </rPr>
          <t>Document Check
Observation
System Check
Employee Interview
(Multiple means can be written)</t>
        </r>
        <r>
          <rPr>
            <sz val="9"/>
            <rFont val="Tahoma"/>
            <family val="2"/>
          </rPr>
          <t xml:space="preserve">
</t>
        </r>
      </text>
    </comment>
    <comment ref="F179" authorId="0" shapeId="0" xr:uid="{00000000-0006-0000-1300-0000A1000000}">
      <text>
        <r>
          <rPr>
            <b/>
            <sz val="9"/>
            <rFont val="Tahoma"/>
            <family val="2"/>
          </rPr>
          <t>Document Check
Observation
System Check
Employee Interview
(Multiple means can be written)</t>
        </r>
        <r>
          <rPr>
            <sz val="9"/>
            <rFont val="Tahoma"/>
            <family val="2"/>
          </rPr>
          <t xml:space="preserve">
</t>
        </r>
      </text>
    </comment>
    <comment ref="F180" authorId="0" shapeId="0" xr:uid="{00000000-0006-0000-1300-0000A2000000}">
      <text>
        <r>
          <rPr>
            <b/>
            <sz val="9"/>
            <rFont val="Tahoma"/>
            <family val="2"/>
          </rPr>
          <t>Document Check
Observation
System Check
Employee Interview
(Multiple means can be written)</t>
        </r>
        <r>
          <rPr>
            <sz val="9"/>
            <rFont val="Tahoma"/>
            <family val="2"/>
          </rPr>
          <t xml:space="preserve">
</t>
        </r>
      </text>
    </comment>
    <comment ref="F181" authorId="0" shapeId="0" xr:uid="{00000000-0006-0000-1300-0000A3000000}">
      <text>
        <r>
          <rPr>
            <b/>
            <sz val="9"/>
            <rFont val="Tahoma"/>
            <family val="2"/>
          </rPr>
          <t>Document Check
Observation
System Check
Employee Interview
(Multiple means can be written)</t>
        </r>
        <r>
          <rPr>
            <sz val="9"/>
            <rFont val="Tahoma"/>
            <family val="2"/>
          </rPr>
          <t xml:space="preserve">
</t>
        </r>
      </text>
    </comment>
    <comment ref="F182" authorId="0" shapeId="0" xr:uid="{00000000-0006-0000-1300-0000A4000000}">
      <text>
        <r>
          <rPr>
            <b/>
            <sz val="9"/>
            <rFont val="Tahoma"/>
            <family val="2"/>
          </rPr>
          <t>Document Check
Observation
System Check
Employee Interview
(Multiple means can be written)</t>
        </r>
        <r>
          <rPr>
            <sz val="9"/>
            <rFont val="Tahoma"/>
            <family val="2"/>
          </rPr>
          <t xml:space="preserve">
</t>
        </r>
      </text>
    </comment>
    <comment ref="F183" authorId="0" shapeId="0" xr:uid="{00000000-0006-0000-1300-0000A5000000}">
      <text>
        <r>
          <rPr>
            <b/>
            <sz val="9"/>
            <rFont val="Tahoma"/>
            <family val="2"/>
          </rPr>
          <t>Document Check
Observation
System Check
Employee Interview
(Multiple means can be written)</t>
        </r>
        <r>
          <rPr>
            <sz val="9"/>
            <rFont val="Tahoma"/>
            <family val="2"/>
          </rPr>
          <t xml:space="preserve">
</t>
        </r>
      </text>
    </comment>
    <comment ref="F184" authorId="0" shapeId="0" xr:uid="{00000000-0006-0000-1300-0000A6000000}">
      <text>
        <r>
          <rPr>
            <b/>
            <sz val="9"/>
            <rFont val="Tahoma"/>
            <family val="2"/>
          </rPr>
          <t>Document Check
Observation
System Check
Employee Interview
(Multiple means can be written)</t>
        </r>
        <r>
          <rPr>
            <sz val="9"/>
            <rFont val="Tahoma"/>
            <family val="2"/>
          </rPr>
          <t xml:space="preserve">
</t>
        </r>
      </text>
    </comment>
    <comment ref="F185" authorId="0" shapeId="0" xr:uid="{00000000-0006-0000-1300-0000A7000000}">
      <text>
        <r>
          <rPr>
            <b/>
            <sz val="9"/>
            <rFont val="Tahoma"/>
            <family val="2"/>
          </rPr>
          <t>Document Check
Observation
System Check
Employee Interview
(Multiple means can be written)</t>
        </r>
        <r>
          <rPr>
            <sz val="9"/>
            <rFont val="Tahoma"/>
            <family val="2"/>
          </rPr>
          <t xml:space="preserve">
</t>
        </r>
      </text>
    </comment>
    <comment ref="F186" authorId="0" shapeId="0" xr:uid="{00000000-0006-0000-1300-0000A8000000}">
      <text>
        <r>
          <rPr>
            <b/>
            <sz val="9"/>
            <rFont val="Tahoma"/>
            <family val="2"/>
          </rPr>
          <t>Document Check
Observation
System Check
Employee Interview
(Multiple means can be written)</t>
        </r>
        <r>
          <rPr>
            <sz val="9"/>
            <rFont val="Tahoma"/>
            <family val="2"/>
          </rPr>
          <t xml:space="preserve">
</t>
        </r>
      </text>
    </comment>
    <comment ref="F187" authorId="0" shapeId="0" xr:uid="{00000000-0006-0000-1300-0000A9000000}">
      <text>
        <r>
          <rPr>
            <b/>
            <sz val="9"/>
            <rFont val="Tahoma"/>
            <family val="2"/>
          </rPr>
          <t>Document Check
Observation
System Check
Employee Interview
(Multiple means can be written)</t>
        </r>
        <r>
          <rPr>
            <sz val="9"/>
            <rFont val="Tahoma"/>
            <family val="2"/>
          </rPr>
          <t xml:space="preserve">
</t>
        </r>
      </text>
    </comment>
    <comment ref="F191" authorId="0" shapeId="0" xr:uid="{00000000-0006-0000-1300-0000AA000000}">
      <text>
        <r>
          <rPr>
            <b/>
            <sz val="9"/>
            <rFont val="Tahoma"/>
            <family val="2"/>
          </rPr>
          <t>Document Check
Observation
System Check
Employee Interview
(Multiple means can be written)</t>
        </r>
        <r>
          <rPr>
            <sz val="9"/>
            <rFont val="Tahoma"/>
            <family val="2"/>
          </rPr>
          <t xml:space="preserve">
</t>
        </r>
      </text>
    </comment>
    <comment ref="F192" authorId="0" shapeId="0" xr:uid="{00000000-0006-0000-1300-0000AB000000}">
      <text>
        <r>
          <rPr>
            <b/>
            <sz val="9"/>
            <rFont val="Tahoma"/>
            <family val="2"/>
          </rPr>
          <t>Document Check
Observation
System Check
Employee Interview
(Multiple means can be written)</t>
        </r>
        <r>
          <rPr>
            <sz val="9"/>
            <rFont val="Tahoma"/>
            <family val="2"/>
          </rPr>
          <t xml:space="preserve">
</t>
        </r>
      </text>
    </comment>
    <comment ref="F193" authorId="0" shapeId="0" xr:uid="{00000000-0006-0000-1300-0000AC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4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4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4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4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4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4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4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4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4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4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4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4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4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4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4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4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4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4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4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4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4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4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4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4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4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4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4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4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4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4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4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4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4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4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4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4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4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4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4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4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4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4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4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4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4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4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400-00002F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400-000030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400-000031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400-000032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400-000033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400-000034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400-000035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400-000036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400-000037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400-000038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400-000039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400-00003A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400-00003B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400-00003C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400-00003D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400-00003E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400-00003F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400-000040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400-000041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400-000042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400-000043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400-000044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400-000045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400-000046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400-000047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400-000048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400-000049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400-00004A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400-00004B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400-00004C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400-00004D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400-00004E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400-00004F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400-000050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400-000051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400-000052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400-000053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400-000054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400-000055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400-000056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400-000057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400-000058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400-000059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400-00005A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400-00005B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400-00005C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400-00005D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400-00005E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400-00005F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400-000060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400-000061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400-000062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400-000063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400-000064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400-000065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400-000066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400-000067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400-000068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400-000069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400-00006A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400-00006B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400-00006C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400-00006D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400-00006E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400-00006F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400-000070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400-000071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400-000072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400-000073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400-000074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400-000075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400-000076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400-000077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400-000078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400-000079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400-00007A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400-00007B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400-00007C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400-00007D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400-00007E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400-00007F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400-000080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400-000081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400-000082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400-000083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1400-000084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400-000085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400-000086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400-000087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1400-000088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1400-000089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1400-00008A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1400-00008B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1400-00008C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1400-00008D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1400-00008E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1400-00008F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1400-000090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1400-000091000000}">
      <text>
        <r>
          <rPr>
            <b/>
            <sz val="9"/>
            <rFont val="Tahoma"/>
            <family val="2"/>
          </rPr>
          <t>Document Check
Observation
System Check
Employee Interview
(Multiple means can be written)</t>
        </r>
        <r>
          <rPr>
            <sz val="9"/>
            <rFont val="Tahoma"/>
            <family val="2"/>
          </rPr>
          <t xml:space="preserve">
</t>
        </r>
      </text>
    </comment>
    <comment ref="F158" authorId="0" shapeId="0" xr:uid="{00000000-0006-0000-1400-000092000000}">
      <text>
        <r>
          <rPr>
            <b/>
            <sz val="9"/>
            <rFont val="Tahoma"/>
            <family val="2"/>
          </rPr>
          <t>Document Check
Observation
System Check
Employee Interview
(Multiple means can be written)</t>
        </r>
        <r>
          <rPr>
            <sz val="9"/>
            <rFont val="Tahoma"/>
            <family val="2"/>
          </rPr>
          <t xml:space="preserve">
</t>
        </r>
      </text>
    </comment>
    <comment ref="F159" authorId="0" shapeId="0" xr:uid="{00000000-0006-0000-1400-000093000000}">
      <text>
        <r>
          <rPr>
            <b/>
            <sz val="9"/>
            <rFont val="Tahoma"/>
            <family val="2"/>
          </rPr>
          <t>Document Check
Observation
System Check
Employee Interview
(Multiple means can be written)</t>
        </r>
        <r>
          <rPr>
            <sz val="9"/>
            <rFont val="Tahoma"/>
            <family val="2"/>
          </rPr>
          <t xml:space="preserve">
</t>
        </r>
      </text>
    </comment>
    <comment ref="E160" authorId="0" shapeId="0" xr:uid="{00000000-0006-0000-1400-000094000000}">
      <text>
        <r>
          <rPr>
            <b/>
            <sz val="9"/>
            <rFont val="Tahoma"/>
            <family val="2"/>
          </rPr>
          <t>Document Check
Observation
System Check
Employee Interview
(Multiple means can be written)</t>
        </r>
        <r>
          <rPr>
            <sz val="9"/>
            <rFont val="Tahoma"/>
            <family val="2"/>
          </rPr>
          <t xml:space="preserve">
</t>
        </r>
      </text>
    </comment>
    <comment ref="F160" authorId="0" shapeId="0" xr:uid="{00000000-0006-0000-1400-000095000000}">
      <text>
        <r>
          <rPr>
            <b/>
            <sz val="9"/>
            <rFont val="Tahoma"/>
            <family val="2"/>
          </rPr>
          <t>Document Check
Observation
System Check
Employee Interview
(Multiple means can be written)</t>
        </r>
        <r>
          <rPr>
            <sz val="9"/>
            <rFont val="Tahoma"/>
            <family val="2"/>
          </rPr>
          <t xml:space="preserve">
</t>
        </r>
      </text>
    </comment>
    <comment ref="E161" authorId="0" shapeId="0" xr:uid="{00000000-0006-0000-1400-000096000000}">
      <text>
        <r>
          <rPr>
            <b/>
            <sz val="9"/>
            <rFont val="Tahoma"/>
            <family val="2"/>
          </rPr>
          <t>Document Check
Observation
System Check
Employee Interview
(Multiple means can be written)</t>
        </r>
        <r>
          <rPr>
            <sz val="9"/>
            <rFont val="Tahoma"/>
            <family val="2"/>
          </rPr>
          <t xml:space="preserve">
</t>
        </r>
      </text>
    </comment>
    <comment ref="F161" authorId="0" shapeId="0" xr:uid="{00000000-0006-0000-1400-000097000000}">
      <text>
        <r>
          <rPr>
            <b/>
            <sz val="9"/>
            <rFont val="Tahoma"/>
            <family val="2"/>
          </rPr>
          <t>Document Check
Observation
System Check
Employee Interview
(Multiple means can be written)</t>
        </r>
        <r>
          <rPr>
            <sz val="9"/>
            <rFont val="Tahoma"/>
            <family val="2"/>
          </rPr>
          <t xml:space="preserve">
</t>
        </r>
      </text>
    </comment>
    <comment ref="F162" authorId="0" shapeId="0" xr:uid="{00000000-0006-0000-1400-000098000000}">
      <text>
        <r>
          <rPr>
            <b/>
            <sz val="9"/>
            <rFont val="Tahoma"/>
            <family val="2"/>
          </rPr>
          <t>Document Check
Observation
System Check
Employee Interview
(Multiple means can be written)</t>
        </r>
        <r>
          <rPr>
            <sz val="9"/>
            <rFont val="Tahoma"/>
            <family val="2"/>
          </rPr>
          <t xml:space="preserve">
</t>
        </r>
      </text>
    </comment>
    <comment ref="F163" authorId="0" shapeId="0" xr:uid="{00000000-0006-0000-1400-000099000000}">
      <text>
        <r>
          <rPr>
            <b/>
            <sz val="9"/>
            <rFont val="Tahoma"/>
            <family val="2"/>
          </rPr>
          <t>Document Check
Observation
System Check
Employee Interview
(Multiple means can be written)</t>
        </r>
        <r>
          <rPr>
            <sz val="9"/>
            <rFont val="Tahoma"/>
            <family val="2"/>
          </rPr>
          <t xml:space="preserve">
</t>
        </r>
      </text>
    </comment>
    <comment ref="E164" authorId="0" shapeId="0" xr:uid="{00000000-0006-0000-1400-00009A000000}">
      <text>
        <r>
          <rPr>
            <b/>
            <sz val="9"/>
            <rFont val="Tahoma"/>
            <family val="2"/>
          </rPr>
          <t>Document Check
Observation
System Check
Employee Interview
(Multiple means can be written)</t>
        </r>
        <r>
          <rPr>
            <sz val="9"/>
            <rFont val="Tahoma"/>
            <family val="2"/>
          </rPr>
          <t xml:space="preserve">
</t>
        </r>
      </text>
    </comment>
    <comment ref="F164" authorId="0" shapeId="0" xr:uid="{00000000-0006-0000-1400-00009B000000}">
      <text>
        <r>
          <rPr>
            <b/>
            <sz val="9"/>
            <rFont val="Tahoma"/>
            <family val="2"/>
          </rPr>
          <t>Document Check
Observation
System Check
Employee Interview
(Multiple means can be written)</t>
        </r>
        <r>
          <rPr>
            <sz val="9"/>
            <rFont val="Tahoma"/>
            <family val="2"/>
          </rPr>
          <t xml:space="preserve">
</t>
        </r>
      </text>
    </comment>
    <comment ref="E165" authorId="0" shapeId="0" xr:uid="{00000000-0006-0000-1400-00009C000000}">
      <text>
        <r>
          <rPr>
            <b/>
            <sz val="9"/>
            <rFont val="Tahoma"/>
            <family val="2"/>
          </rPr>
          <t>Document Check
Observation
System Check
Employee Interview
(Multiple means can be written)</t>
        </r>
        <r>
          <rPr>
            <sz val="9"/>
            <rFont val="Tahoma"/>
            <family val="2"/>
          </rPr>
          <t xml:space="preserve">
</t>
        </r>
      </text>
    </comment>
    <comment ref="F165" authorId="0" shapeId="0" xr:uid="{00000000-0006-0000-1400-00009D000000}">
      <text>
        <r>
          <rPr>
            <b/>
            <sz val="9"/>
            <rFont val="Tahoma"/>
            <family val="2"/>
          </rPr>
          <t>Document Check
Observation
System Check
Employee Interview
(Multiple means can be written)</t>
        </r>
        <r>
          <rPr>
            <sz val="9"/>
            <rFont val="Tahoma"/>
            <family val="2"/>
          </rPr>
          <t xml:space="preserve">
</t>
        </r>
      </text>
    </comment>
    <comment ref="F169" authorId="0" shapeId="0" xr:uid="{00000000-0006-0000-1400-00009E000000}">
      <text>
        <r>
          <rPr>
            <b/>
            <sz val="9"/>
            <rFont val="Tahoma"/>
            <family val="2"/>
          </rPr>
          <t>Document Check
Observation
System Check
Employee Interview
(Multiple means can be written)</t>
        </r>
        <r>
          <rPr>
            <sz val="9"/>
            <rFont val="Tahoma"/>
            <family val="2"/>
          </rPr>
          <t xml:space="preserve">
</t>
        </r>
      </text>
    </comment>
    <comment ref="F170" authorId="0" shapeId="0" xr:uid="{00000000-0006-0000-1400-00009F000000}">
      <text>
        <r>
          <rPr>
            <b/>
            <sz val="9"/>
            <rFont val="Tahoma"/>
            <family val="2"/>
          </rPr>
          <t>Document Check
Observation
System Check
Employee Interview
(Multiple means can be written)</t>
        </r>
        <r>
          <rPr>
            <sz val="9"/>
            <rFont val="Tahoma"/>
            <family val="2"/>
          </rPr>
          <t xml:space="preserve">
</t>
        </r>
      </text>
    </comment>
    <comment ref="F171" authorId="0" shapeId="0" xr:uid="{00000000-0006-0000-1400-0000A0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500-000001000000}">
      <text>
        <r>
          <rPr>
            <sz val="9"/>
            <rFont val="Tahoma"/>
            <family val="2"/>
          </rPr>
          <t>Document Check
Observation
System Check
Employee Interview
(Multiple means can be written)</t>
        </r>
      </text>
    </comment>
    <comment ref="F6" authorId="0" shapeId="0" xr:uid="{00000000-0006-0000-1500-000002000000}">
      <text>
        <r>
          <rPr>
            <sz val="9"/>
            <rFont val="Tahoma"/>
            <family val="2"/>
          </rPr>
          <t>Document Check
Observation
System Check
Employee Interview
(Multiple means can be written)</t>
        </r>
      </text>
    </comment>
    <comment ref="F7" authorId="0" shapeId="0" xr:uid="{00000000-0006-0000-1500-000003000000}">
      <text>
        <r>
          <rPr>
            <sz val="9"/>
            <rFont val="Tahoma"/>
            <family val="2"/>
          </rPr>
          <t>Document Check
Observation
System Check
Employee Interview
(Multiple means can be written)</t>
        </r>
      </text>
    </comment>
    <comment ref="F8" authorId="0" shapeId="0" xr:uid="{00000000-0006-0000-1500-000004000000}">
      <text>
        <r>
          <rPr>
            <sz val="9"/>
            <rFont val="Tahoma"/>
            <family val="2"/>
          </rPr>
          <t>Document Check
Observation
System Check
Employee Interview
(Multiple means can be written)</t>
        </r>
      </text>
    </comment>
    <comment ref="F9" authorId="0" shapeId="0" xr:uid="{00000000-0006-0000-1500-000005000000}">
      <text>
        <r>
          <rPr>
            <sz val="9"/>
            <rFont val="Tahoma"/>
            <family val="2"/>
          </rPr>
          <t>Document Check
Observation
System Check
Employee Interview
(Multiple means can be written)</t>
        </r>
      </text>
    </comment>
    <comment ref="F10" authorId="0" shapeId="0" xr:uid="{00000000-0006-0000-1500-000006000000}">
      <text>
        <r>
          <rPr>
            <sz val="9"/>
            <rFont val="Tahoma"/>
            <family val="2"/>
          </rPr>
          <t>Document Check
Observation
System Check
Employee Interview
(Multiple means can be written)</t>
        </r>
      </text>
    </comment>
    <comment ref="F11" authorId="0" shapeId="0" xr:uid="{00000000-0006-0000-1500-000007000000}">
      <text>
        <r>
          <rPr>
            <sz val="9"/>
            <rFont val="Tahoma"/>
            <family val="2"/>
          </rPr>
          <t>Document Check
Observation
System Check
Employee Interview
(Multiple means can be written)</t>
        </r>
      </text>
    </comment>
    <comment ref="F12" authorId="0" shapeId="0" xr:uid="{00000000-0006-0000-1500-000008000000}">
      <text>
        <r>
          <rPr>
            <sz val="9"/>
            <rFont val="Tahoma"/>
            <family val="2"/>
          </rPr>
          <t>Document Check
Observation
System Check
Employee Interview
(Multiple means can be written)</t>
        </r>
      </text>
    </comment>
    <comment ref="F13" authorId="0" shapeId="0" xr:uid="{00000000-0006-0000-1500-000009000000}">
      <text>
        <r>
          <rPr>
            <sz val="9"/>
            <rFont val="Tahoma"/>
            <family val="2"/>
          </rPr>
          <t>Document Check
Observation
System Check
Employee Interview
(Multiple means can be written)</t>
        </r>
      </text>
    </comment>
    <comment ref="F14" authorId="0" shapeId="0" xr:uid="{00000000-0006-0000-1500-00000A000000}">
      <text>
        <r>
          <rPr>
            <sz val="9"/>
            <rFont val="Tahoma"/>
            <family val="2"/>
          </rPr>
          <t>Document Check
Observation
System Check
Employee Interview
(Multiple means can be written)</t>
        </r>
      </text>
    </comment>
    <comment ref="F15" authorId="0" shapeId="0" xr:uid="{00000000-0006-0000-1500-00000B000000}">
      <text>
        <r>
          <rPr>
            <sz val="9"/>
            <rFont val="Tahoma"/>
            <family val="2"/>
          </rPr>
          <t>Document Check
Observation
System Check
Employee Interview
(Multiple means can be written)</t>
        </r>
      </text>
    </comment>
    <comment ref="F16" authorId="0" shapeId="0" xr:uid="{00000000-0006-0000-1500-00000C000000}">
      <text>
        <r>
          <rPr>
            <sz val="9"/>
            <rFont val="Tahoma"/>
            <family val="2"/>
          </rPr>
          <t>Document Check
Observation
System Check
Employee Interview
(Multiple means can be written)</t>
        </r>
      </text>
    </comment>
    <comment ref="F17" authorId="0" shapeId="0" xr:uid="{00000000-0006-0000-1500-00000D000000}">
      <text>
        <r>
          <rPr>
            <sz val="9"/>
            <rFont val="Tahoma"/>
            <family val="2"/>
          </rPr>
          <t>Document Check
Observation
System Check
Employee Interview
(Multiple means can be written)</t>
        </r>
      </text>
    </comment>
    <comment ref="F18" authorId="0" shapeId="0" xr:uid="{00000000-0006-0000-1500-00000E000000}">
      <text>
        <r>
          <rPr>
            <sz val="9"/>
            <rFont val="Tahoma"/>
            <family val="2"/>
          </rPr>
          <t>Document Check
Observation
System Check
Employee Interview
(Multiple means can be written)</t>
        </r>
      </text>
    </comment>
    <comment ref="F19" authorId="0" shapeId="0" xr:uid="{00000000-0006-0000-1500-00000F000000}">
      <text>
        <r>
          <rPr>
            <sz val="9"/>
            <rFont val="Tahoma"/>
            <family val="2"/>
          </rPr>
          <t>Document Check
Observation
System Check
Employee Interview
(Multiple means can be written)</t>
        </r>
      </text>
    </comment>
    <comment ref="F20" authorId="0" shapeId="0" xr:uid="{00000000-0006-0000-1500-000010000000}">
      <text>
        <r>
          <rPr>
            <sz val="9"/>
            <rFont val="Tahoma"/>
            <family val="2"/>
          </rPr>
          <t>Document Check
Observation
System Check
Employee Interview
(Multiple means can be written)</t>
        </r>
      </text>
    </comment>
    <comment ref="F21" authorId="0" shapeId="0" xr:uid="{00000000-0006-0000-1500-000011000000}">
      <text>
        <r>
          <rPr>
            <sz val="9"/>
            <rFont val="Tahoma"/>
            <family val="2"/>
          </rPr>
          <t>Document Check
Observation
System Check
Employee Interview
(Multiple means can be written)</t>
        </r>
      </text>
    </comment>
    <comment ref="F22" authorId="0" shapeId="0" xr:uid="{00000000-0006-0000-1500-000012000000}">
      <text>
        <r>
          <rPr>
            <sz val="9"/>
            <rFont val="Tahoma"/>
            <family val="2"/>
          </rPr>
          <t>Document Check
Observation
System Check
Employee Interview
(Multiple means can be written)</t>
        </r>
      </text>
    </comment>
    <comment ref="F23" authorId="0" shapeId="0" xr:uid="{00000000-0006-0000-1500-000013000000}">
      <text>
        <r>
          <rPr>
            <sz val="9"/>
            <rFont val="Tahoma"/>
            <family val="2"/>
          </rPr>
          <t>Document Check
Observation
System Check
Employee Interview
(Multiple means can be written)</t>
        </r>
      </text>
    </comment>
    <comment ref="F24" authorId="0" shapeId="0" xr:uid="{00000000-0006-0000-1500-000014000000}">
      <text>
        <r>
          <rPr>
            <sz val="9"/>
            <rFont val="Tahoma"/>
            <family val="2"/>
          </rPr>
          <t>Document Check
Observation
System Check
Employee Interview
(Multiple means can be written)</t>
        </r>
      </text>
    </comment>
    <comment ref="F25" authorId="0" shapeId="0" xr:uid="{00000000-0006-0000-1500-000015000000}">
      <text>
        <r>
          <rPr>
            <sz val="9"/>
            <rFont val="Tahoma"/>
            <family val="2"/>
          </rPr>
          <t>Document Check
Observation
System Check
Employee Interview
(Multiple means can be written)</t>
        </r>
      </text>
    </comment>
    <comment ref="F26" authorId="0" shapeId="0" xr:uid="{00000000-0006-0000-1500-000016000000}">
      <text>
        <r>
          <rPr>
            <sz val="9"/>
            <rFont val="Tahoma"/>
            <family val="2"/>
          </rPr>
          <t>Document Check
Observation
System Check
Employee Interview
(Multiple means can be written)</t>
        </r>
      </text>
    </comment>
    <comment ref="F27" authorId="0" shapeId="0" xr:uid="{00000000-0006-0000-1500-000017000000}">
      <text>
        <r>
          <rPr>
            <sz val="9"/>
            <rFont val="Tahoma"/>
            <family val="2"/>
          </rPr>
          <t>Document Check
Observation
System Check
Employee Interview
(Multiple means can be written)</t>
        </r>
      </text>
    </comment>
    <comment ref="F28" authorId="0" shapeId="0" xr:uid="{00000000-0006-0000-1500-000018000000}">
      <text>
        <r>
          <rPr>
            <sz val="9"/>
            <rFont val="Tahoma"/>
            <family val="2"/>
          </rPr>
          <t>Document Check
Observation
System Check
Employee Interview
(Multiple means can be written)</t>
        </r>
      </text>
    </comment>
    <comment ref="F29" authorId="0" shapeId="0" xr:uid="{00000000-0006-0000-1500-000019000000}">
      <text>
        <r>
          <rPr>
            <sz val="9"/>
            <rFont val="Tahoma"/>
            <family val="2"/>
          </rPr>
          <t>Document Check
Observation
System Check
Employee Interview
(Multiple means can be written)</t>
        </r>
      </text>
    </comment>
    <comment ref="F30" authorId="0" shapeId="0" xr:uid="{00000000-0006-0000-1500-00001A000000}">
      <text>
        <r>
          <rPr>
            <sz val="9"/>
            <rFont val="Tahoma"/>
            <family val="2"/>
          </rPr>
          <t>Document Check
Observation
System Check
Employee Interview
(Multiple means can be written)</t>
        </r>
      </text>
    </comment>
    <comment ref="F31" authorId="0" shapeId="0" xr:uid="{00000000-0006-0000-1500-00001B000000}">
      <text>
        <r>
          <rPr>
            <sz val="9"/>
            <rFont val="Tahoma"/>
            <family val="2"/>
          </rPr>
          <t>Document Check
Observation
System Check
Employee Interview
(Multiple means can be written)</t>
        </r>
      </text>
    </comment>
    <comment ref="F32" authorId="0" shapeId="0" xr:uid="{00000000-0006-0000-1500-00001C000000}">
      <text>
        <r>
          <rPr>
            <sz val="9"/>
            <rFont val="Tahoma"/>
            <family val="2"/>
          </rPr>
          <t>Document Check
Observation
System Check
Employee Interview
(Multiple means can be written)</t>
        </r>
      </text>
    </comment>
    <comment ref="F33" authorId="0" shapeId="0" xr:uid="{00000000-0006-0000-1500-00001D000000}">
      <text>
        <r>
          <rPr>
            <sz val="9"/>
            <rFont val="Tahoma"/>
            <family val="2"/>
          </rPr>
          <t>Document Check
Observation
System Check
Employee Interview
(Multiple means can be written)</t>
        </r>
      </text>
    </comment>
    <comment ref="F34" authorId="0" shapeId="0" xr:uid="{00000000-0006-0000-1500-00001E000000}">
      <text>
        <r>
          <rPr>
            <sz val="9"/>
            <rFont val="Tahoma"/>
            <family val="2"/>
          </rPr>
          <t>Document Check
Observation
System Check
Employee Interview
(Multiple means can be written)</t>
        </r>
      </text>
    </comment>
    <comment ref="F35" authorId="0" shapeId="0" xr:uid="{00000000-0006-0000-1500-00001F000000}">
      <text>
        <r>
          <rPr>
            <sz val="9"/>
            <rFont val="Tahoma"/>
            <family val="2"/>
          </rPr>
          <t>Document Check
Observation
System Check
Employee Interview
(Multiple means can be written)</t>
        </r>
      </text>
    </comment>
    <comment ref="F36" authorId="0" shapeId="0" xr:uid="{00000000-0006-0000-1500-000020000000}">
      <text>
        <r>
          <rPr>
            <sz val="9"/>
            <rFont val="Tahoma"/>
            <family val="2"/>
          </rPr>
          <t>Document Check
Observation
System Check
Employee Interview
(Multiple means can be written)</t>
        </r>
      </text>
    </comment>
    <comment ref="F37" authorId="0" shapeId="0" xr:uid="{00000000-0006-0000-1500-000021000000}">
      <text>
        <r>
          <rPr>
            <sz val="9"/>
            <rFont val="Tahoma"/>
            <family val="2"/>
          </rPr>
          <t>Document Check
Observation
System Check
Employee Interview
(Multiple means can be written)</t>
        </r>
      </text>
    </comment>
    <comment ref="F38" authorId="0" shapeId="0" xr:uid="{00000000-0006-0000-1500-000022000000}">
      <text>
        <r>
          <rPr>
            <sz val="9"/>
            <rFont val="Tahoma"/>
            <family val="2"/>
          </rPr>
          <t>Document Check
Observation
System Check
Employee Interview
(Multiple means can be written)</t>
        </r>
      </text>
    </comment>
    <comment ref="F39" authorId="0" shapeId="0" xr:uid="{00000000-0006-0000-1500-000023000000}">
      <text>
        <r>
          <rPr>
            <sz val="9"/>
            <rFont val="Tahoma"/>
            <family val="2"/>
          </rPr>
          <t>Document Check
Observation
System Check
Employee Interview
(Multiple means can be written)</t>
        </r>
      </text>
    </comment>
    <comment ref="F40" authorId="0" shapeId="0" xr:uid="{00000000-0006-0000-1500-000024000000}">
      <text>
        <r>
          <rPr>
            <sz val="9"/>
            <rFont val="Tahoma"/>
            <family val="2"/>
          </rPr>
          <t>Document Check
Observation
System Check
Employee Interview
(Multiple means can be written)</t>
        </r>
      </text>
    </comment>
    <comment ref="F41" authorId="0" shapeId="0" xr:uid="{00000000-0006-0000-1500-000025000000}">
      <text>
        <r>
          <rPr>
            <sz val="9"/>
            <rFont val="Tahoma"/>
            <family val="2"/>
          </rPr>
          <t>Document Check
Observation
System Check
Employee Interview
(Multiple means can be written)</t>
        </r>
      </text>
    </comment>
    <comment ref="F42" authorId="0" shapeId="0" xr:uid="{00000000-0006-0000-1500-000026000000}">
      <text>
        <r>
          <rPr>
            <sz val="9"/>
            <rFont val="Tahoma"/>
            <family val="2"/>
          </rPr>
          <t>Document Check
Observation
System Check
Employee Interview
(Multiple means can be written)</t>
        </r>
      </text>
    </comment>
    <comment ref="F43" authorId="0" shapeId="0" xr:uid="{00000000-0006-0000-1500-000027000000}">
      <text>
        <r>
          <rPr>
            <sz val="9"/>
            <rFont val="Tahoma"/>
            <family val="2"/>
          </rPr>
          <t>Document Check
Observation
System Check
Employee Interview
(Multiple means can be written)</t>
        </r>
      </text>
    </comment>
    <comment ref="F44" authorId="0" shapeId="0" xr:uid="{00000000-0006-0000-1500-000028000000}">
      <text>
        <r>
          <rPr>
            <sz val="9"/>
            <rFont val="Tahoma"/>
            <family val="2"/>
          </rPr>
          <t>Document Check
Observation
System Check
Employee Interview
(Multiple means can be written)</t>
        </r>
      </text>
    </comment>
    <comment ref="F45" authorId="0" shapeId="0" xr:uid="{00000000-0006-0000-1500-000029000000}">
      <text>
        <r>
          <rPr>
            <sz val="9"/>
            <rFont val="Tahoma"/>
            <family val="2"/>
          </rPr>
          <t>Document Check
Observation
System Check
Employee Interview
(Multiple means can be written)</t>
        </r>
      </text>
    </comment>
    <comment ref="F46" authorId="0" shapeId="0" xr:uid="{00000000-0006-0000-1500-00002A000000}">
      <text>
        <r>
          <rPr>
            <sz val="9"/>
            <rFont val="Tahoma"/>
            <family val="2"/>
          </rPr>
          <t>Document Check
Observation
System Check
Employee Interview
(Multiple means can be written)</t>
        </r>
      </text>
    </comment>
    <comment ref="F47" authorId="0" shapeId="0" xr:uid="{00000000-0006-0000-1500-00002B000000}">
      <text>
        <r>
          <rPr>
            <sz val="9"/>
            <rFont val="Tahoma"/>
            <family val="2"/>
          </rPr>
          <t>Document Check
Observation
System Check
Employee Interview
(Multiple means can be written)</t>
        </r>
      </text>
    </comment>
    <comment ref="F48" authorId="0" shapeId="0" xr:uid="{00000000-0006-0000-1500-00002C000000}">
      <text>
        <r>
          <rPr>
            <sz val="9"/>
            <rFont val="Tahoma"/>
            <family val="2"/>
          </rPr>
          <t>Document Check
Observation
System Check
Employee Interview
(Multiple means can be written)</t>
        </r>
      </text>
    </comment>
    <comment ref="F49" authorId="0" shapeId="0" xr:uid="{00000000-0006-0000-1500-00002D000000}">
      <text>
        <r>
          <rPr>
            <sz val="9"/>
            <rFont val="Tahoma"/>
            <family val="2"/>
          </rPr>
          <t>Document Check
Observation
System Check
Employee Interview
(Multiple means can be written)</t>
        </r>
      </text>
    </comment>
    <comment ref="F50" authorId="0" shapeId="0" xr:uid="{00000000-0006-0000-1500-00002E000000}">
      <text>
        <r>
          <rPr>
            <sz val="9"/>
            <rFont val="Tahoma"/>
            <family val="2"/>
          </rPr>
          <t>Document Check
Observation
System Check
Employee Interview
(Multiple means can be written)</t>
        </r>
      </text>
    </comment>
    <comment ref="F51" authorId="0" shapeId="0" xr:uid="{00000000-0006-0000-1500-00002F000000}">
      <text>
        <r>
          <rPr>
            <sz val="9"/>
            <rFont val="Tahoma"/>
            <family val="2"/>
          </rPr>
          <t>Document Check
Observation
System Check
Employee Interview
(Multiple means can be written)</t>
        </r>
      </text>
    </comment>
    <comment ref="F52" authorId="0" shapeId="0" xr:uid="{00000000-0006-0000-1500-000030000000}">
      <text>
        <r>
          <rPr>
            <sz val="9"/>
            <rFont val="Tahoma"/>
            <family val="2"/>
          </rPr>
          <t>Document Check
Observation
System Check
Employee Interview
(Multiple means can be written)</t>
        </r>
      </text>
    </comment>
    <comment ref="F53" authorId="0" shapeId="0" xr:uid="{00000000-0006-0000-1500-000031000000}">
      <text>
        <r>
          <rPr>
            <sz val="9"/>
            <rFont val="Tahoma"/>
            <family val="2"/>
          </rPr>
          <t>Document Check
Observation
System Check
Employee Interview
(Multiple means can be written)</t>
        </r>
      </text>
    </comment>
    <comment ref="F54" authorId="0" shapeId="0" xr:uid="{00000000-0006-0000-1500-000032000000}">
      <text>
        <r>
          <rPr>
            <sz val="9"/>
            <rFont val="Tahoma"/>
            <family val="2"/>
          </rPr>
          <t>Document Check
Observation
System Check
Employee Interview
(Multiple means can be written)</t>
        </r>
      </text>
    </comment>
    <comment ref="F55" authorId="0" shapeId="0" xr:uid="{00000000-0006-0000-1500-000033000000}">
      <text>
        <r>
          <rPr>
            <sz val="9"/>
            <rFont val="Tahoma"/>
            <family val="2"/>
          </rPr>
          <t>Document Check
Observation
System Check
Employee Interview
(Multiple means can be written)</t>
        </r>
      </text>
    </comment>
    <comment ref="F56" authorId="0" shapeId="0" xr:uid="{00000000-0006-0000-1500-000034000000}">
      <text>
        <r>
          <rPr>
            <sz val="9"/>
            <rFont val="Tahoma"/>
            <family val="2"/>
          </rPr>
          <t>Document Check
Observation
System Check
Employee Interview
(Multiple means can be written)</t>
        </r>
      </text>
    </comment>
    <comment ref="F57" authorId="0" shapeId="0" xr:uid="{00000000-0006-0000-1500-000035000000}">
      <text>
        <r>
          <rPr>
            <sz val="9"/>
            <rFont val="Tahoma"/>
            <family val="2"/>
          </rPr>
          <t>Document Check
Observation
System Check
Employee Interview
(Multiple means can be written)</t>
        </r>
      </text>
    </comment>
    <comment ref="F58" authorId="0" shapeId="0" xr:uid="{00000000-0006-0000-1500-000036000000}">
      <text>
        <r>
          <rPr>
            <sz val="9"/>
            <rFont val="Tahoma"/>
            <family val="2"/>
          </rPr>
          <t>Document Check
Observation
System Check
Employee Interview
(Multiple means can be written)</t>
        </r>
      </text>
    </comment>
    <comment ref="F59" authorId="0" shapeId="0" xr:uid="{00000000-0006-0000-1500-000037000000}">
      <text>
        <r>
          <rPr>
            <sz val="9"/>
            <rFont val="Tahoma"/>
            <family val="2"/>
          </rPr>
          <t>Document Check
Observation
System Check
Employee Interview
(Multiple means can be written)</t>
        </r>
      </text>
    </comment>
    <comment ref="F60" authorId="0" shapeId="0" xr:uid="{00000000-0006-0000-1500-000038000000}">
      <text>
        <r>
          <rPr>
            <sz val="9"/>
            <rFont val="Tahoma"/>
            <family val="2"/>
          </rPr>
          <t>Document Check
Observation
System Check
Employee Interview
(Multiple means can be written)</t>
        </r>
      </text>
    </comment>
    <comment ref="F61" authorId="0" shapeId="0" xr:uid="{00000000-0006-0000-1500-000039000000}">
      <text>
        <r>
          <rPr>
            <sz val="9"/>
            <rFont val="Tahoma"/>
            <family val="2"/>
          </rPr>
          <t>Document Check
Observation
System Check
Employee Interview
(Multiple means can be written)</t>
        </r>
      </text>
    </comment>
    <comment ref="F62" authorId="0" shapeId="0" xr:uid="{00000000-0006-0000-1500-00003A000000}">
      <text>
        <r>
          <rPr>
            <sz val="9"/>
            <rFont val="Tahoma"/>
            <family val="2"/>
          </rPr>
          <t>Document Check
Observation
System Check
Employee Interview
(Multiple means can be written)</t>
        </r>
      </text>
    </comment>
    <comment ref="F63" authorId="0" shapeId="0" xr:uid="{00000000-0006-0000-1500-00003B000000}">
      <text>
        <r>
          <rPr>
            <sz val="9"/>
            <rFont val="Tahoma"/>
            <family val="2"/>
          </rPr>
          <t>Document Check
Observation
System Check
Employee Interview
(Multiple means can be written)</t>
        </r>
      </text>
    </comment>
    <comment ref="F64" authorId="0" shapeId="0" xr:uid="{00000000-0006-0000-1500-00003C000000}">
      <text>
        <r>
          <rPr>
            <sz val="9"/>
            <rFont val="Tahoma"/>
            <family val="2"/>
          </rPr>
          <t>Document Check
Observation
System Check
Employee Interview
(Multiple means can be written)</t>
        </r>
      </text>
    </comment>
    <comment ref="F65" authorId="0" shapeId="0" xr:uid="{00000000-0006-0000-1500-00003D000000}">
      <text>
        <r>
          <rPr>
            <sz val="9"/>
            <rFont val="Tahoma"/>
            <family val="2"/>
          </rPr>
          <t>Document Check
Observation
System Check
Employee Interview
(Multiple means can be written)</t>
        </r>
      </text>
    </comment>
    <comment ref="F66" authorId="0" shapeId="0" xr:uid="{00000000-0006-0000-1500-00003E000000}">
      <text>
        <r>
          <rPr>
            <sz val="9"/>
            <rFont val="Tahoma"/>
            <family val="2"/>
          </rPr>
          <t>Document Check
Observation
System Check
Employee Interview
(Multiple means can be written)</t>
        </r>
      </text>
    </comment>
    <comment ref="F67" authorId="0" shapeId="0" xr:uid="{00000000-0006-0000-1500-00003F000000}">
      <text>
        <r>
          <rPr>
            <sz val="9"/>
            <rFont val="Tahoma"/>
            <family val="2"/>
          </rPr>
          <t>Document Check
Observation
System Check
Employee Interview
(Multiple means can be written)</t>
        </r>
      </text>
    </comment>
    <comment ref="F68" authorId="0" shapeId="0" xr:uid="{00000000-0006-0000-1500-000040000000}">
      <text>
        <r>
          <rPr>
            <sz val="9"/>
            <rFont val="Tahoma"/>
            <family val="2"/>
          </rPr>
          <t>Document Check
Observation
System Check
Employee Interview
(Multiple means can be written)</t>
        </r>
      </text>
    </comment>
    <comment ref="F69" authorId="0" shapeId="0" xr:uid="{00000000-0006-0000-1500-000041000000}">
      <text>
        <r>
          <rPr>
            <sz val="9"/>
            <rFont val="Tahoma"/>
            <family val="2"/>
          </rPr>
          <t>Document Check
Observation
System Check
Employee Interview
(Multiple means can be written)</t>
        </r>
      </text>
    </comment>
    <comment ref="F70" authorId="0" shapeId="0" xr:uid="{00000000-0006-0000-1500-000042000000}">
      <text>
        <r>
          <rPr>
            <sz val="9"/>
            <rFont val="Tahoma"/>
            <family val="2"/>
          </rPr>
          <t>Document Check
Observation
System Check
Employee Interview
(Multiple means can be written)</t>
        </r>
      </text>
    </comment>
    <comment ref="F71" authorId="0" shapeId="0" xr:uid="{00000000-0006-0000-1500-000043000000}">
      <text>
        <r>
          <rPr>
            <sz val="9"/>
            <rFont val="Tahoma"/>
            <family val="2"/>
          </rPr>
          <t>Document Check
Observation
System Check
Employee Interview
(Multiple means can be written)</t>
        </r>
      </text>
    </comment>
    <comment ref="F72" authorId="0" shapeId="0" xr:uid="{00000000-0006-0000-1500-000044000000}">
      <text>
        <r>
          <rPr>
            <sz val="9"/>
            <rFont val="Tahoma"/>
            <family val="2"/>
          </rPr>
          <t>Document Check
Observation
System Check
Employee Interview
(Multiple means can be written)</t>
        </r>
      </text>
    </comment>
    <comment ref="F73" authorId="0" shapeId="0" xr:uid="{00000000-0006-0000-15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5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5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5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5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5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5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5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5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5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5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5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5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5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5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5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500-000055000000}">
      <text>
        <r>
          <rPr>
            <sz val="9"/>
            <rFont val="Tahoma"/>
            <family val="2"/>
          </rPr>
          <t>Document Check
Observation
System Check
Employee Interview
(Multiple means can be written)</t>
        </r>
      </text>
    </comment>
    <comment ref="F90" authorId="0" shapeId="0" xr:uid="{00000000-0006-0000-1500-000056000000}">
      <text>
        <r>
          <rPr>
            <sz val="9"/>
            <rFont val="Tahoma"/>
            <family val="2"/>
          </rPr>
          <t>Document Check
Observation
System Check
Employee Interview
(Multiple means can be written)</t>
        </r>
      </text>
    </comment>
    <comment ref="F91" authorId="0" shapeId="0" xr:uid="{00000000-0006-0000-1500-000057000000}">
      <text>
        <r>
          <rPr>
            <sz val="9"/>
            <rFont val="Tahoma"/>
            <family val="2"/>
          </rPr>
          <t>Document Check
Observation
System Check
Employee Interview
(Multiple means can be written)</t>
        </r>
      </text>
    </comment>
    <comment ref="F92" authorId="0" shapeId="0" xr:uid="{00000000-0006-0000-1500-000058000000}">
      <text>
        <r>
          <rPr>
            <sz val="9"/>
            <rFont val="Tahoma"/>
            <family val="2"/>
          </rPr>
          <t>Document Check
Observation
System Check
Employee Interview
(Multiple means can be written)</t>
        </r>
      </text>
    </comment>
    <comment ref="F93" authorId="0" shapeId="0" xr:uid="{00000000-0006-0000-1500-000059000000}">
      <text>
        <r>
          <rPr>
            <sz val="9"/>
            <rFont val="Tahoma"/>
            <family val="2"/>
          </rPr>
          <t>Document Check
Observation
System Check
Employee Interview
(Multiple means can be written)</t>
        </r>
      </text>
    </comment>
    <comment ref="F94" authorId="0" shapeId="0" xr:uid="{00000000-0006-0000-1500-00005A000000}">
      <text>
        <r>
          <rPr>
            <sz val="9"/>
            <rFont val="Tahoma"/>
            <family val="2"/>
          </rPr>
          <t>Document Check
Observation
System Check
Employee Interview
(Multiple means can be written)</t>
        </r>
      </text>
    </comment>
    <comment ref="F95" authorId="0" shapeId="0" xr:uid="{00000000-0006-0000-1500-00005B000000}">
      <text>
        <r>
          <rPr>
            <sz val="9"/>
            <rFont val="Tahoma"/>
            <family val="2"/>
          </rPr>
          <t>Document Check
Observation
System Check
Employee Interview
(Multiple means can be written)</t>
        </r>
      </text>
    </comment>
    <comment ref="F96" authorId="0" shapeId="0" xr:uid="{00000000-0006-0000-1500-00005C000000}">
      <text>
        <r>
          <rPr>
            <sz val="9"/>
            <rFont val="Tahoma"/>
            <family val="2"/>
          </rPr>
          <t>Document Check
Observation
System Check
Employee Interview
(Multiple means can be written)</t>
        </r>
      </text>
    </comment>
    <comment ref="F97" authorId="0" shapeId="0" xr:uid="{00000000-0006-0000-1500-00005D000000}">
      <text>
        <r>
          <rPr>
            <sz val="9"/>
            <rFont val="Tahoma"/>
            <family val="2"/>
          </rPr>
          <t>Document Check
Observation
System Check
Employee Interview
(Multiple means can be written)</t>
        </r>
      </text>
    </comment>
    <comment ref="F100" authorId="0" shapeId="0" xr:uid="{00000000-0006-0000-1500-00005E000000}">
      <text>
        <r>
          <rPr>
            <sz val="9"/>
            <rFont val="Tahoma"/>
            <family val="2"/>
          </rPr>
          <t>Document Check
Observation
System Check
Employee Interview
(Multiple means can be written)</t>
        </r>
      </text>
    </comment>
    <comment ref="F101" authorId="0" shapeId="0" xr:uid="{00000000-0006-0000-1500-00005F000000}">
      <text>
        <r>
          <rPr>
            <sz val="9"/>
            <rFont val="Tahoma"/>
            <family val="2"/>
          </rPr>
          <t>Document Check
Observation
System Check
Employee Interview
(Multiple means can be written)</t>
        </r>
      </text>
    </comment>
    <comment ref="F102" authorId="0" shapeId="0" xr:uid="{00000000-0006-0000-1500-000060000000}">
      <text>
        <r>
          <rPr>
            <sz val="9"/>
            <rFont val="Tahoma"/>
            <family val="2"/>
          </rPr>
          <t>Document Check
Observation
System Check
Employee Interview
(Multiple means can be written)</t>
        </r>
      </text>
    </comment>
    <comment ref="F103" authorId="0" shapeId="0" xr:uid="{00000000-0006-0000-1500-000061000000}">
      <text>
        <r>
          <rPr>
            <sz val="9"/>
            <rFont val="Tahoma"/>
            <family val="2"/>
          </rPr>
          <t>Document Check
Observation
System Check
Employee Interview
(Multiple means can be written)</t>
        </r>
      </text>
    </comment>
    <comment ref="F104" authorId="0" shapeId="0" xr:uid="{00000000-0006-0000-1500-000062000000}">
      <text>
        <r>
          <rPr>
            <sz val="9"/>
            <rFont val="Tahoma"/>
            <family val="2"/>
          </rPr>
          <t>Document Check
Observation
System Check
Employee Interview
(Multiple means can be written)</t>
        </r>
      </text>
    </comment>
    <comment ref="F105" authorId="0" shapeId="0" xr:uid="{00000000-0006-0000-1500-000063000000}">
      <text>
        <r>
          <rPr>
            <sz val="9"/>
            <rFont val="Tahoma"/>
            <family val="2"/>
          </rPr>
          <t>Document Check
Observation
System Check
Employee Interview
(Multiple means can be written)</t>
        </r>
      </text>
    </comment>
    <comment ref="F106" authorId="0" shapeId="0" xr:uid="{00000000-0006-0000-1500-000064000000}">
      <text>
        <r>
          <rPr>
            <sz val="9"/>
            <rFont val="Tahoma"/>
            <family val="2"/>
          </rPr>
          <t>Document Check
Observation
System Check
Employee Interview
(Multiple means can be written)</t>
        </r>
      </text>
    </comment>
    <comment ref="F107" authorId="0" shapeId="0" xr:uid="{00000000-0006-0000-1500-000065000000}">
      <text>
        <r>
          <rPr>
            <sz val="9"/>
            <rFont val="Tahoma"/>
            <family val="2"/>
          </rPr>
          <t>Document Check
Observation
System Check
Employee Interview
(Multiple means can be written)</t>
        </r>
      </text>
    </comment>
    <comment ref="F108" authorId="0" shapeId="0" xr:uid="{00000000-0006-0000-1500-000066000000}">
      <text>
        <r>
          <rPr>
            <sz val="9"/>
            <rFont val="Tahoma"/>
            <family val="2"/>
          </rPr>
          <t>Document Check
Observation
System Check
Employee Interview
(Multiple means can be written)</t>
        </r>
      </text>
    </comment>
    <comment ref="F109" authorId="0" shapeId="0" xr:uid="{00000000-0006-0000-1500-000067000000}">
      <text>
        <r>
          <rPr>
            <sz val="9"/>
            <rFont val="Tahoma"/>
            <family val="2"/>
          </rPr>
          <t>Document Check
Observation
System Check
Employee Interview
(Multiple means can be written)</t>
        </r>
      </text>
    </comment>
    <comment ref="F110" authorId="0" shapeId="0" xr:uid="{00000000-0006-0000-1500-000068000000}">
      <text>
        <r>
          <rPr>
            <sz val="9"/>
            <rFont val="Tahoma"/>
            <family val="2"/>
          </rPr>
          <t>Document Check
Observation
System Check
Employee Interview
(Multiple means can be written)</t>
        </r>
      </text>
    </comment>
    <comment ref="F111" authorId="0" shapeId="0" xr:uid="{00000000-0006-0000-1500-000069000000}">
      <text>
        <r>
          <rPr>
            <sz val="9"/>
            <rFont val="Tahoma"/>
            <family val="2"/>
          </rPr>
          <t>Document Check
Observation
System Check
Employee Interview
(Multiple means can be written)</t>
        </r>
      </text>
    </comment>
    <comment ref="F112" authorId="0" shapeId="0" xr:uid="{00000000-0006-0000-1500-00006A000000}">
      <text>
        <r>
          <rPr>
            <sz val="9"/>
            <rFont val="Tahoma"/>
            <family val="2"/>
          </rPr>
          <t>Document Check
Observation
System Check
Employee Interview
(Multiple means can be written)</t>
        </r>
      </text>
    </comment>
    <comment ref="F113" authorId="0" shapeId="0" xr:uid="{00000000-0006-0000-1500-00006B000000}">
      <text>
        <r>
          <rPr>
            <sz val="9"/>
            <rFont val="Tahoma"/>
            <family val="2"/>
          </rPr>
          <t>Document Check
Observation
System Check
Employee Interview
(Multiple means can be written)</t>
        </r>
      </text>
    </comment>
    <comment ref="F114" authorId="0" shapeId="0" xr:uid="{00000000-0006-0000-1500-00006C000000}">
      <text>
        <r>
          <rPr>
            <sz val="9"/>
            <rFont val="Tahoma"/>
            <family val="2"/>
          </rPr>
          <t>Document Check
Observation
System Check
Employee Interview
(Multiple means can be written)</t>
        </r>
      </text>
    </comment>
    <comment ref="F115" authorId="0" shapeId="0" xr:uid="{00000000-0006-0000-1500-00006D000000}">
      <text>
        <r>
          <rPr>
            <sz val="9"/>
            <rFont val="Tahoma"/>
            <family val="2"/>
          </rPr>
          <t>Document Check
Observation
System Check
Employee Interview
(Multiple means can be written)</t>
        </r>
      </text>
    </comment>
    <comment ref="F116" authorId="0" shapeId="0" xr:uid="{00000000-0006-0000-1500-00006E000000}">
      <text>
        <r>
          <rPr>
            <sz val="9"/>
            <rFont val="Tahoma"/>
            <family val="2"/>
          </rPr>
          <t>Document Check
Observation
System Check
Employee Interview
(Multiple means can be written)</t>
        </r>
      </text>
    </comment>
    <comment ref="F117" authorId="0" shapeId="0" xr:uid="{00000000-0006-0000-1500-00006F000000}">
      <text>
        <r>
          <rPr>
            <sz val="9"/>
            <rFont val="Tahoma"/>
            <family val="2"/>
          </rPr>
          <t>Document Check
Observation
System Check
Employee Interview
(Multiple means can be written)</t>
        </r>
      </text>
    </comment>
    <comment ref="F118" authorId="0" shapeId="0" xr:uid="{00000000-0006-0000-1500-000070000000}">
      <text>
        <r>
          <rPr>
            <sz val="9"/>
            <rFont val="Tahoma"/>
            <family val="2"/>
          </rPr>
          <t>Document Check
Observation
System Check
Employee Interview
(Multiple means can be written)</t>
        </r>
      </text>
    </comment>
    <comment ref="F119" authorId="0" shapeId="0" xr:uid="{00000000-0006-0000-1500-000071000000}">
      <text>
        <r>
          <rPr>
            <sz val="9"/>
            <rFont val="Tahoma"/>
            <family val="2"/>
          </rPr>
          <t>Document Check
Observation
System Check
Employee Interview
(Multiple means can be written)</t>
        </r>
      </text>
    </comment>
    <comment ref="F120" authorId="0" shapeId="0" xr:uid="{00000000-0006-0000-1500-000072000000}">
      <text>
        <r>
          <rPr>
            <sz val="9"/>
            <rFont val="Tahoma"/>
            <family val="2"/>
          </rPr>
          <t>Document Check
Observation
System Check
Employee Interview
(Multiple means can be written)</t>
        </r>
      </text>
    </comment>
    <comment ref="F121" authorId="0" shapeId="0" xr:uid="{00000000-0006-0000-1500-000073000000}">
      <text>
        <r>
          <rPr>
            <sz val="9"/>
            <rFont val="Tahoma"/>
            <family val="2"/>
          </rPr>
          <t>Document Check
Observation
System Check
Employee Interview
(Multiple means can be written)</t>
        </r>
      </text>
    </comment>
    <comment ref="F122" authorId="0" shapeId="0" xr:uid="{00000000-0006-0000-1500-000074000000}">
      <text>
        <r>
          <rPr>
            <sz val="9"/>
            <rFont val="Tahoma"/>
            <family val="2"/>
          </rPr>
          <t>Document Check
Observation
System Check
Employee Interview
(Multiple means can be written)</t>
        </r>
      </text>
    </comment>
    <comment ref="F125" authorId="0" shapeId="0" xr:uid="{00000000-0006-0000-1500-000075000000}">
      <text>
        <r>
          <rPr>
            <sz val="9"/>
            <rFont val="Tahoma"/>
            <family val="2"/>
          </rPr>
          <t>Document Check
Observation
System Check
Employee Interview
(Multiple means can be written)</t>
        </r>
      </text>
    </comment>
    <comment ref="F126" authorId="0" shapeId="0" xr:uid="{00000000-0006-0000-1500-000076000000}">
      <text>
        <r>
          <rPr>
            <sz val="9"/>
            <rFont val="Tahoma"/>
            <family val="2"/>
          </rPr>
          <t>Document Check
Observation
System Check
Employee Interview
(Multiple means can be written)</t>
        </r>
      </text>
    </comment>
    <comment ref="F127" authorId="0" shapeId="0" xr:uid="{00000000-0006-0000-1500-000077000000}">
      <text>
        <r>
          <rPr>
            <sz val="9"/>
            <rFont val="Tahoma"/>
            <family val="2"/>
          </rPr>
          <t>Document Check
Observation
System Check
Employee Interview
(Multiple means can be written)</t>
        </r>
      </text>
    </comment>
    <comment ref="F128" authorId="0" shapeId="0" xr:uid="{00000000-0006-0000-1500-000078000000}">
      <text>
        <r>
          <rPr>
            <sz val="9"/>
            <rFont val="Tahoma"/>
            <family val="2"/>
          </rPr>
          <t>Document Check
Observation
System Check
Employee Interview
(Multiple means can be written)</t>
        </r>
      </text>
    </comment>
    <comment ref="F129" authorId="0" shapeId="0" xr:uid="{00000000-0006-0000-1500-000079000000}">
      <text>
        <r>
          <rPr>
            <sz val="9"/>
            <rFont val="Tahoma"/>
            <family val="2"/>
          </rPr>
          <t>Document Check
Observation
System Check
Employee Interview
(Multiple means can be written)</t>
        </r>
      </text>
    </comment>
    <comment ref="F130" authorId="0" shapeId="0" xr:uid="{00000000-0006-0000-1500-00007A000000}">
      <text>
        <r>
          <rPr>
            <sz val="9"/>
            <rFont val="Tahoma"/>
            <family val="2"/>
          </rPr>
          <t>Document Check
Observation
System Check
Employee Interview
(Multiple means can be written)</t>
        </r>
      </text>
    </comment>
    <comment ref="F131" authorId="0" shapeId="0" xr:uid="{00000000-0006-0000-1500-00007B000000}">
      <text>
        <r>
          <rPr>
            <sz val="9"/>
            <rFont val="Tahoma"/>
            <family val="2"/>
          </rPr>
          <t>Document Check
Observation
System Check
Employee Interview
(Multiple means can be written)</t>
        </r>
      </text>
    </comment>
    <comment ref="F132" authorId="0" shapeId="0" xr:uid="{00000000-0006-0000-1500-00007C000000}">
      <text>
        <r>
          <rPr>
            <sz val="9"/>
            <rFont val="Tahoma"/>
            <family val="2"/>
          </rPr>
          <t>Document Check
Observation
System Check
Employee Interview
(Multiple means can be written)</t>
        </r>
      </text>
    </comment>
    <comment ref="F133" authorId="0" shapeId="0" xr:uid="{00000000-0006-0000-1500-00007D000000}">
      <text>
        <r>
          <rPr>
            <sz val="9"/>
            <rFont val="Tahoma"/>
            <family val="2"/>
          </rPr>
          <t>Document Check
Observation
System Check
Employee Interview
(Multiple means can be written)</t>
        </r>
      </text>
    </comment>
    <comment ref="F134" authorId="0" shapeId="0" xr:uid="{00000000-0006-0000-1500-00007E000000}">
      <text>
        <r>
          <rPr>
            <sz val="9"/>
            <rFont val="Tahoma"/>
            <family val="2"/>
          </rPr>
          <t>Document Check
Observation
System Check
Employee Interview
(Multiple means can be written)</t>
        </r>
      </text>
    </comment>
    <comment ref="F135" authorId="0" shapeId="0" xr:uid="{00000000-0006-0000-1500-00007F000000}">
      <text>
        <r>
          <rPr>
            <sz val="9"/>
            <rFont val="Tahoma"/>
            <family val="2"/>
          </rPr>
          <t>Document Check
Observation
System Check
Employee Interview
(Multiple means can be written)</t>
        </r>
      </text>
    </comment>
    <comment ref="F136" authorId="0" shapeId="0" xr:uid="{00000000-0006-0000-1500-000080000000}">
      <text>
        <r>
          <rPr>
            <sz val="9"/>
            <rFont val="Tahoma"/>
            <family val="2"/>
          </rPr>
          <t>Document Check
Observation
System Check
Employee Interview
(Multiple means can be written)</t>
        </r>
      </text>
    </comment>
    <comment ref="F137" authorId="0" shapeId="0" xr:uid="{00000000-0006-0000-1500-000081000000}">
      <text>
        <r>
          <rPr>
            <sz val="9"/>
            <rFont val="Tahoma"/>
            <family val="2"/>
          </rPr>
          <t>Document Check
Observation
System Check
Employee Interview
(Multiple means can be written)</t>
        </r>
      </text>
    </comment>
    <comment ref="F138" authorId="0" shapeId="0" xr:uid="{00000000-0006-0000-1500-000082000000}">
      <text>
        <r>
          <rPr>
            <sz val="9"/>
            <rFont val="Tahoma"/>
            <family val="2"/>
          </rPr>
          <t>Document Check
Observation
System Check
Employee Interview
(Multiple means can be written)</t>
        </r>
      </text>
    </comment>
    <comment ref="F142" authorId="0" shapeId="0" xr:uid="{00000000-0006-0000-1500-000083000000}">
      <text>
        <r>
          <rPr>
            <sz val="9"/>
            <rFont val="Tahoma"/>
            <family val="2"/>
          </rPr>
          <t>Document Check
Observation
System Check
Employee Interview
(Multiple means can be written)</t>
        </r>
      </text>
    </comment>
    <comment ref="F143" authorId="0" shapeId="0" xr:uid="{00000000-0006-0000-1500-000084000000}">
      <text>
        <r>
          <rPr>
            <sz val="9"/>
            <rFont val="Tahoma"/>
            <family val="2"/>
          </rPr>
          <t>Document Check
Observation
System Check
Employee Interview
(Multiple means can be written)</t>
        </r>
      </text>
    </comment>
    <comment ref="F144" authorId="0" shapeId="0" xr:uid="{00000000-0006-0000-1500-000085000000}">
      <text>
        <r>
          <rPr>
            <sz val="9"/>
            <rFont val="Tahoma"/>
            <family val="2"/>
          </rPr>
          <t>Document Check
Observation
System Check
Employee Interview
(Multiple means can be written)</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600-000001000000}">
      <text>
        <r>
          <rPr>
            <b/>
            <sz val="9"/>
            <rFont val="Tahoma"/>
            <family val="2"/>
          </rPr>
          <t>Document Check
Observation
System Check
Employee Interview
(Multiple means can be written)</t>
        </r>
      </text>
    </comment>
    <comment ref="F6" authorId="0" shapeId="0" xr:uid="{00000000-0006-0000-1600-000002000000}">
      <text>
        <r>
          <rPr>
            <b/>
            <sz val="9"/>
            <rFont val="Tahoma"/>
            <family val="2"/>
          </rPr>
          <t>Document Check
Observation
System Check
Employee Interview
(Multiple means can be written)</t>
        </r>
      </text>
    </comment>
    <comment ref="F7" authorId="0" shapeId="0" xr:uid="{00000000-0006-0000-1600-000003000000}">
      <text>
        <r>
          <rPr>
            <b/>
            <sz val="9"/>
            <rFont val="Tahoma"/>
            <family val="2"/>
          </rPr>
          <t>Document Check
Observation
System Check
Employee Interview
(Multiple means can be written)</t>
        </r>
      </text>
    </comment>
    <comment ref="F8" authorId="0" shapeId="0" xr:uid="{00000000-0006-0000-1600-000004000000}">
      <text>
        <r>
          <rPr>
            <b/>
            <sz val="9"/>
            <rFont val="Tahoma"/>
            <family val="2"/>
          </rPr>
          <t>Document Check
Observation
System Check
Employee Interview
(Multiple means can be written)</t>
        </r>
      </text>
    </comment>
    <comment ref="F9" authorId="0" shapeId="0" xr:uid="{00000000-0006-0000-1600-000005000000}">
      <text>
        <r>
          <rPr>
            <b/>
            <sz val="9"/>
            <rFont val="Tahoma"/>
            <family val="2"/>
          </rPr>
          <t>Document Check
Observation
System Check
Employee Interview
(Multiple means can be written)</t>
        </r>
      </text>
    </comment>
    <comment ref="F10" authorId="0" shapeId="0" xr:uid="{00000000-0006-0000-1600-000006000000}">
      <text>
        <r>
          <rPr>
            <b/>
            <sz val="9"/>
            <rFont val="Tahoma"/>
            <family val="2"/>
          </rPr>
          <t>Document Check
Observation
System Check
Employee Interview
(Multiple means can be written)</t>
        </r>
      </text>
    </comment>
    <comment ref="F11" authorId="0" shapeId="0" xr:uid="{00000000-0006-0000-1600-000007000000}">
      <text>
        <r>
          <rPr>
            <b/>
            <sz val="9"/>
            <rFont val="Tahoma"/>
            <family val="2"/>
          </rPr>
          <t>Document Check
Observation
System Check
Employee Interview
(Multiple means can be written)</t>
        </r>
      </text>
    </comment>
    <comment ref="F12" authorId="0" shapeId="0" xr:uid="{00000000-0006-0000-1600-000008000000}">
      <text>
        <r>
          <rPr>
            <b/>
            <sz val="9"/>
            <rFont val="Tahoma"/>
            <family val="2"/>
          </rPr>
          <t>Document Check
Observation
System Check
Employee Interview
(Multiple means can be written)</t>
        </r>
      </text>
    </comment>
    <comment ref="F13" authorId="0" shapeId="0" xr:uid="{00000000-0006-0000-1600-000009000000}">
      <text>
        <r>
          <rPr>
            <b/>
            <sz val="9"/>
            <rFont val="Tahoma"/>
            <family val="2"/>
          </rPr>
          <t>Document Check
Observation
System Check
Employee Interview
(Multiple means can be written)</t>
        </r>
      </text>
    </comment>
    <comment ref="F14" authorId="0" shapeId="0" xr:uid="{00000000-0006-0000-1600-00000A000000}">
      <text>
        <r>
          <rPr>
            <b/>
            <sz val="9"/>
            <rFont val="Tahoma"/>
            <family val="2"/>
          </rPr>
          <t>Document Check
Observation
System Check
Employee Interview
(Multiple means can be written)</t>
        </r>
      </text>
    </comment>
    <comment ref="F15" authorId="0" shapeId="0" xr:uid="{00000000-0006-0000-1600-00000B000000}">
      <text>
        <r>
          <rPr>
            <b/>
            <sz val="9"/>
            <rFont val="Tahoma"/>
            <family val="2"/>
          </rPr>
          <t>Document Check
Observation
System Check
Employee Interview
(Multiple means can be written)</t>
        </r>
      </text>
    </comment>
    <comment ref="F16" authorId="0" shapeId="0" xr:uid="{00000000-0006-0000-1600-00000C000000}">
      <text>
        <r>
          <rPr>
            <b/>
            <sz val="9"/>
            <rFont val="Tahoma"/>
            <family val="2"/>
          </rPr>
          <t>Document Check
Observation
System Check
Employee Interview
(Multiple means can be written)</t>
        </r>
      </text>
    </comment>
    <comment ref="F17" authorId="0" shapeId="0" xr:uid="{00000000-0006-0000-1600-00000D000000}">
      <text>
        <r>
          <rPr>
            <b/>
            <sz val="9"/>
            <rFont val="Tahoma"/>
            <family val="2"/>
          </rPr>
          <t>Document Check
Observation
System Check
Employee Interview
(Multiple means can be written)</t>
        </r>
      </text>
    </comment>
    <comment ref="F18" authorId="0" shapeId="0" xr:uid="{00000000-0006-0000-1600-00000E000000}">
      <text>
        <r>
          <rPr>
            <b/>
            <sz val="9"/>
            <rFont val="Tahoma"/>
            <family val="2"/>
          </rPr>
          <t>Document Check
Observation
System Check
Employee Interview
(Multiple means can be written)</t>
        </r>
      </text>
    </comment>
    <comment ref="F19" authorId="0" shapeId="0" xr:uid="{00000000-0006-0000-1600-00000F000000}">
      <text>
        <r>
          <rPr>
            <b/>
            <sz val="9"/>
            <rFont val="Tahoma"/>
            <family val="2"/>
          </rPr>
          <t>Document Check
Observation
System Check
Employee Interview
(Multiple means can be written)</t>
        </r>
      </text>
    </comment>
    <comment ref="F20" authorId="0" shapeId="0" xr:uid="{00000000-0006-0000-1600-000010000000}">
      <text>
        <r>
          <rPr>
            <b/>
            <sz val="9"/>
            <rFont val="Tahoma"/>
            <family val="2"/>
          </rPr>
          <t>Document Check
Observation
System Check
Employee Interview
(Multiple means can be written)</t>
        </r>
      </text>
    </comment>
    <comment ref="F21" authorId="0" shapeId="0" xr:uid="{00000000-0006-0000-1600-000011000000}">
      <text>
        <r>
          <rPr>
            <b/>
            <sz val="9"/>
            <rFont val="Tahoma"/>
            <family val="2"/>
          </rPr>
          <t>Document Check
Observation
System Check
Employee Interview
(Multiple means can be written)</t>
        </r>
      </text>
    </comment>
    <comment ref="F22" authorId="0" shapeId="0" xr:uid="{00000000-0006-0000-1600-000012000000}">
      <text>
        <r>
          <rPr>
            <b/>
            <sz val="9"/>
            <rFont val="Tahoma"/>
            <family val="2"/>
          </rPr>
          <t>Document Check
Observation
System Check
Employee Interview
(Multiple means can be written)</t>
        </r>
      </text>
    </comment>
    <comment ref="F23" authorId="0" shapeId="0" xr:uid="{00000000-0006-0000-1600-000013000000}">
      <text>
        <r>
          <rPr>
            <b/>
            <sz val="9"/>
            <rFont val="Tahoma"/>
            <family val="2"/>
          </rPr>
          <t>Document Check
Observation
System Check
Employee Interview
(Multiple means can be written)</t>
        </r>
      </text>
    </comment>
    <comment ref="F24" authorId="0" shapeId="0" xr:uid="{00000000-0006-0000-1600-000014000000}">
      <text>
        <r>
          <rPr>
            <b/>
            <sz val="9"/>
            <rFont val="Tahoma"/>
            <family val="2"/>
          </rPr>
          <t>Document Check
Observation
System Check
Employee Interview
(Multiple means can be written)</t>
        </r>
      </text>
    </comment>
    <comment ref="F25" authorId="0" shapeId="0" xr:uid="{00000000-0006-0000-1600-000015000000}">
      <text>
        <r>
          <rPr>
            <b/>
            <sz val="9"/>
            <rFont val="Tahoma"/>
            <family val="2"/>
          </rPr>
          <t>Document Check
Observation
System Check
Employee Interview
(Multiple means can be written)</t>
        </r>
      </text>
    </comment>
    <comment ref="F26" authorId="0" shapeId="0" xr:uid="{00000000-0006-0000-1600-000016000000}">
      <text>
        <r>
          <rPr>
            <b/>
            <sz val="9"/>
            <rFont val="Tahoma"/>
            <family val="2"/>
          </rPr>
          <t>Document Check
Observation
System Check
Employee Interview
(Multiple means can be written)</t>
        </r>
      </text>
    </comment>
    <comment ref="F27" authorId="0" shapeId="0" xr:uid="{00000000-0006-0000-1600-000017000000}">
      <text>
        <r>
          <rPr>
            <b/>
            <sz val="9"/>
            <rFont val="Tahoma"/>
            <family val="2"/>
          </rPr>
          <t>Document Check
Observation
System Check
Employee Interview
(Multiple means can be written)</t>
        </r>
      </text>
    </comment>
    <comment ref="F28" authorId="0" shapeId="0" xr:uid="{00000000-0006-0000-1600-000018000000}">
      <text>
        <r>
          <rPr>
            <b/>
            <sz val="9"/>
            <rFont val="Tahoma"/>
            <family val="2"/>
          </rPr>
          <t>Document Check
Observation
System Check
Employee Interview
(Multiple means can be written)</t>
        </r>
      </text>
    </comment>
    <comment ref="F29" authorId="0" shapeId="0" xr:uid="{00000000-0006-0000-1600-000019000000}">
      <text>
        <r>
          <rPr>
            <b/>
            <sz val="9"/>
            <rFont val="Tahoma"/>
            <family val="2"/>
          </rPr>
          <t>Document Check
Observation
System Check
Employee Interview
(Multiple means can be written)</t>
        </r>
      </text>
    </comment>
    <comment ref="F30" authorId="0" shapeId="0" xr:uid="{00000000-0006-0000-1600-00001A000000}">
      <text>
        <r>
          <rPr>
            <b/>
            <sz val="9"/>
            <rFont val="Tahoma"/>
            <family val="2"/>
          </rPr>
          <t>Document Check
Observation
System Check
Employee Interview
(Multiple means can be written)</t>
        </r>
      </text>
    </comment>
    <comment ref="F31" authorId="0" shapeId="0" xr:uid="{00000000-0006-0000-1600-00001B000000}">
      <text>
        <r>
          <rPr>
            <b/>
            <sz val="9"/>
            <rFont val="Tahoma"/>
            <family val="2"/>
          </rPr>
          <t>Document Check
Observation
System Check
Employee Interview
(Multiple means can be written)</t>
        </r>
      </text>
    </comment>
    <comment ref="F32" authorId="0" shapeId="0" xr:uid="{00000000-0006-0000-1600-00001C000000}">
      <text>
        <r>
          <rPr>
            <b/>
            <sz val="9"/>
            <rFont val="Tahoma"/>
            <family val="2"/>
          </rPr>
          <t>Document Check
Observation
System Check
Employee Interview
(Multiple means can be written)</t>
        </r>
      </text>
    </comment>
    <comment ref="F33" authorId="0" shapeId="0" xr:uid="{00000000-0006-0000-1600-00001D000000}">
      <text>
        <r>
          <rPr>
            <b/>
            <sz val="9"/>
            <rFont val="Tahoma"/>
            <family val="2"/>
          </rPr>
          <t>Document Check
Observation
System Check
Employee Interview
(Multiple means can be written)</t>
        </r>
      </text>
    </comment>
    <comment ref="F34" authorId="0" shapeId="0" xr:uid="{00000000-0006-0000-1600-00001E000000}">
      <text>
        <r>
          <rPr>
            <b/>
            <sz val="9"/>
            <rFont val="Tahoma"/>
            <family val="2"/>
          </rPr>
          <t>Document Check
Observation
System Check
Employee Interview
(Multiple means can be written)</t>
        </r>
      </text>
    </comment>
    <comment ref="F35" authorId="0" shapeId="0" xr:uid="{00000000-0006-0000-1600-00001F000000}">
      <text>
        <r>
          <rPr>
            <b/>
            <sz val="9"/>
            <rFont val="Tahoma"/>
            <family val="2"/>
          </rPr>
          <t>Document Check
Observation
System Check
Employee Interview
(Multiple means can be written)</t>
        </r>
      </text>
    </comment>
    <comment ref="F36" authorId="0" shapeId="0" xr:uid="{00000000-0006-0000-1600-000020000000}">
      <text>
        <r>
          <rPr>
            <b/>
            <sz val="9"/>
            <rFont val="Tahoma"/>
            <family val="2"/>
          </rPr>
          <t>Document Check
Observation
System Check
Employee Interview
(Multiple means can be written)</t>
        </r>
      </text>
    </comment>
    <comment ref="F37" authorId="0" shapeId="0" xr:uid="{00000000-0006-0000-1600-000021000000}">
      <text>
        <r>
          <rPr>
            <b/>
            <sz val="9"/>
            <rFont val="Tahoma"/>
            <family val="2"/>
          </rPr>
          <t>Document Check
Observation
System Check
Employee Interview
(Multiple means can be written)</t>
        </r>
      </text>
    </comment>
    <comment ref="F38" authorId="0" shapeId="0" xr:uid="{00000000-0006-0000-1600-000022000000}">
      <text>
        <r>
          <rPr>
            <b/>
            <sz val="9"/>
            <rFont val="Tahoma"/>
            <family val="2"/>
          </rPr>
          <t>Document Check
Observation
System Check
Employee Interview
(Multiple means can be written)</t>
        </r>
      </text>
    </comment>
    <comment ref="F39" authorId="0" shapeId="0" xr:uid="{00000000-0006-0000-1600-000023000000}">
      <text>
        <r>
          <rPr>
            <b/>
            <sz val="9"/>
            <rFont val="Tahoma"/>
            <family val="2"/>
          </rPr>
          <t>Document Check
Observation
System Check
Employee Interview
(Multiple means can be written)</t>
        </r>
      </text>
    </comment>
    <comment ref="F40" authorId="0" shapeId="0" xr:uid="{00000000-0006-0000-1600-000024000000}">
      <text>
        <r>
          <rPr>
            <b/>
            <sz val="9"/>
            <rFont val="Tahoma"/>
            <family val="2"/>
          </rPr>
          <t>Document Check
Observation
System Check
Employee Interview
(Multiple means can be written)</t>
        </r>
      </text>
    </comment>
    <comment ref="F41" authorId="0" shapeId="0" xr:uid="{00000000-0006-0000-1600-000025000000}">
      <text>
        <r>
          <rPr>
            <b/>
            <sz val="9"/>
            <rFont val="Tahoma"/>
            <family val="2"/>
          </rPr>
          <t>Document Check
Observation
System Check
Employee Interview
(Multiple means can be written)</t>
        </r>
      </text>
    </comment>
    <comment ref="F42" authorId="0" shapeId="0" xr:uid="{00000000-0006-0000-1600-000026000000}">
      <text>
        <r>
          <rPr>
            <b/>
            <sz val="9"/>
            <rFont val="Tahoma"/>
            <family val="2"/>
          </rPr>
          <t>Document Check
Observation
System Check
Employee Interview
(Multiple means can be written)</t>
        </r>
      </text>
    </comment>
    <comment ref="F43" authorId="0" shapeId="0" xr:uid="{00000000-0006-0000-1600-000027000000}">
      <text>
        <r>
          <rPr>
            <b/>
            <sz val="9"/>
            <rFont val="Tahoma"/>
            <family val="2"/>
          </rPr>
          <t>Document Check
Observation
System Check
Employee Interview
(Multiple means can be written)</t>
        </r>
      </text>
    </comment>
    <comment ref="F44" authorId="0" shapeId="0" xr:uid="{00000000-0006-0000-1600-000028000000}">
      <text>
        <r>
          <rPr>
            <b/>
            <sz val="9"/>
            <rFont val="Tahoma"/>
            <family val="2"/>
          </rPr>
          <t>Document Check
Observation
System Check
Employee Interview
(Multiple means can be written)</t>
        </r>
      </text>
    </comment>
    <comment ref="F45" authorId="0" shapeId="0" xr:uid="{00000000-0006-0000-1600-000029000000}">
      <text>
        <r>
          <rPr>
            <b/>
            <sz val="9"/>
            <rFont val="Tahoma"/>
            <family val="2"/>
          </rPr>
          <t>Document Check
Observation
System Check
Employee Interview
(Multiple means can be written)</t>
        </r>
      </text>
    </comment>
    <comment ref="F46" authorId="0" shapeId="0" xr:uid="{00000000-0006-0000-1600-00002A000000}">
      <text>
        <r>
          <rPr>
            <b/>
            <sz val="9"/>
            <rFont val="Tahoma"/>
            <family val="2"/>
          </rPr>
          <t>Document Check
Observation
System Check
Employee Interview
(Multiple means can be written)</t>
        </r>
      </text>
    </comment>
    <comment ref="F47" authorId="0" shapeId="0" xr:uid="{00000000-0006-0000-1600-00002B000000}">
      <text>
        <r>
          <rPr>
            <b/>
            <sz val="9"/>
            <rFont val="Tahoma"/>
            <family val="2"/>
          </rPr>
          <t>Document Check
Observation
System Check
Employee Interview
(Multiple means can be written)</t>
        </r>
      </text>
    </comment>
    <comment ref="F48" authorId="0" shapeId="0" xr:uid="{00000000-0006-0000-1600-00002C000000}">
      <text>
        <r>
          <rPr>
            <b/>
            <sz val="9"/>
            <rFont val="Tahoma"/>
            <family val="2"/>
          </rPr>
          <t>Document Check
Observation
System Check
Employee Interview
(Multiple means can be written)</t>
        </r>
      </text>
    </comment>
    <comment ref="F49" authorId="0" shapeId="0" xr:uid="{00000000-0006-0000-1600-00002D000000}">
      <text>
        <r>
          <rPr>
            <b/>
            <sz val="9"/>
            <rFont val="Tahoma"/>
            <family val="2"/>
          </rPr>
          <t>Document Check
Observation
System Check
Employee Interview
(Multiple means can be written)</t>
        </r>
      </text>
    </comment>
    <comment ref="F50" authorId="0" shapeId="0" xr:uid="{00000000-0006-0000-1600-00002E000000}">
      <text>
        <r>
          <rPr>
            <b/>
            <sz val="9"/>
            <rFont val="Tahoma"/>
            <family val="2"/>
          </rPr>
          <t>Document Check
Observation
System Check
Employee Interview
(Multiple means can be written)</t>
        </r>
      </text>
    </comment>
    <comment ref="F51" authorId="0" shapeId="0" xr:uid="{00000000-0006-0000-1600-00002F000000}">
      <text>
        <r>
          <rPr>
            <b/>
            <sz val="9"/>
            <rFont val="Tahoma"/>
            <family val="2"/>
          </rPr>
          <t>Document Check
Observation
System Check
Employee Interview
(Multiple means can be written)</t>
        </r>
      </text>
    </comment>
    <comment ref="F52" authorId="0" shapeId="0" xr:uid="{00000000-0006-0000-1600-000030000000}">
      <text>
        <r>
          <rPr>
            <b/>
            <sz val="9"/>
            <rFont val="Tahoma"/>
            <family val="2"/>
          </rPr>
          <t>Document Check
Observation
System Check
Employee Interview
(Multiple means can be written)</t>
        </r>
      </text>
    </comment>
    <comment ref="F53" authorId="0" shapeId="0" xr:uid="{00000000-0006-0000-1600-000031000000}">
      <text>
        <r>
          <rPr>
            <b/>
            <sz val="9"/>
            <rFont val="Tahoma"/>
            <family val="2"/>
          </rPr>
          <t>Document Check
Observation
System Check
Employee Interview
(Multiple means can be written)</t>
        </r>
      </text>
    </comment>
    <comment ref="F54" authorId="0" shapeId="0" xr:uid="{00000000-0006-0000-1600-000032000000}">
      <text>
        <r>
          <rPr>
            <b/>
            <sz val="9"/>
            <rFont val="Tahoma"/>
            <family val="2"/>
          </rPr>
          <t>Document Check
Observation
System Check
Employee Interview
(Multiple means can be written)</t>
        </r>
      </text>
    </comment>
    <comment ref="F55" authorId="0" shapeId="0" xr:uid="{00000000-0006-0000-1600-000033000000}">
      <text>
        <r>
          <rPr>
            <b/>
            <sz val="9"/>
            <rFont val="Tahoma"/>
            <family val="2"/>
          </rPr>
          <t>Document Check
Observation
System Check
Employee Interview
(Multiple means can be written)</t>
        </r>
      </text>
    </comment>
    <comment ref="F56" authorId="0" shapeId="0" xr:uid="{00000000-0006-0000-1600-000034000000}">
      <text>
        <r>
          <rPr>
            <b/>
            <sz val="9"/>
            <rFont val="Tahoma"/>
            <family val="2"/>
          </rPr>
          <t>Document Check
Observation
System Check
Employee Interview
(Multiple means can be written)</t>
        </r>
      </text>
    </comment>
    <comment ref="F57" authorId="0" shapeId="0" xr:uid="{00000000-0006-0000-1600-000035000000}">
      <text>
        <r>
          <rPr>
            <b/>
            <sz val="9"/>
            <rFont val="Tahoma"/>
            <family val="2"/>
          </rPr>
          <t>Document Check
Observation
System Check
Employee Interview
(Multiple means can be written)</t>
        </r>
      </text>
    </comment>
    <comment ref="F58" authorId="0" shapeId="0" xr:uid="{00000000-0006-0000-1600-000036000000}">
      <text>
        <r>
          <rPr>
            <b/>
            <sz val="9"/>
            <rFont val="Tahoma"/>
            <family val="2"/>
          </rPr>
          <t>Document Check
Observation
System Check
Employee Interview
(Multiple means can be written)</t>
        </r>
      </text>
    </comment>
    <comment ref="F59" authorId="0" shapeId="0" xr:uid="{00000000-0006-0000-1600-000037000000}">
      <text>
        <r>
          <rPr>
            <b/>
            <sz val="9"/>
            <rFont val="Tahoma"/>
            <family val="2"/>
          </rPr>
          <t>Document Check
Observation
System Check
Employee Interview
(Multiple means can be written)</t>
        </r>
      </text>
    </comment>
    <comment ref="F60" authorId="0" shapeId="0" xr:uid="{00000000-0006-0000-1600-000038000000}">
      <text>
        <r>
          <rPr>
            <b/>
            <sz val="9"/>
            <rFont val="Tahoma"/>
            <family val="2"/>
          </rPr>
          <t>Document Check
Observation
System Check
Employee Interview
(Multiple means can be written)</t>
        </r>
      </text>
    </comment>
    <comment ref="F61" authorId="0" shapeId="0" xr:uid="{00000000-0006-0000-1600-000039000000}">
      <text>
        <r>
          <rPr>
            <b/>
            <sz val="9"/>
            <rFont val="Tahoma"/>
            <family val="2"/>
          </rPr>
          <t>Document Check
Observation
System Check
Employee Interview
(Multiple means can be written)</t>
        </r>
      </text>
    </comment>
    <comment ref="F62" authorId="0" shapeId="0" xr:uid="{00000000-0006-0000-1600-00003A000000}">
      <text>
        <r>
          <rPr>
            <b/>
            <sz val="9"/>
            <rFont val="Tahoma"/>
            <family val="2"/>
          </rPr>
          <t>Document Check
Observation
System Check
Employee Interview
(Multiple means can be written)</t>
        </r>
      </text>
    </comment>
    <comment ref="F63" authorId="0" shapeId="0" xr:uid="{00000000-0006-0000-1600-00003B000000}">
      <text>
        <r>
          <rPr>
            <b/>
            <sz val="9"/>
            <rFont val="Tahoma"/>
            <family val="2"/>
          </rPr>
          <t>Document Check
Observation
System Check
Employee Interview
(Multiple means can be written)</t>
        </r>
      </text>
    </comment>
    <comment ref="F64" authorId="0" shapeId="0" xr:uid="{00000000-0006-0000-1600-00003C000000}">
      <text>
        <r>
          <rPr>
            <b/>
            <sz val="9"/>
            <rFont val="Tahoma"/>
            <family val="2"/>
          </rPr>
          <t>Document Check
Observation
System Check
Employee Interview
(Multiple means can be written)</t>
        </r>
      </text>
    </comment>
    <comment ref="F65" authorId="0" shapeId="0" xr:uid="{00000000-0006-0000-1600-00003D000000}">
      <text>
        <r>
          <rPr>
            <b/>
            <sz val="9"/>
            <rFont val="Tahoma"/>
            <family val="2"/>
          </rPr>
          <t>Document Check
Observation
System Check
Employee Interview
(Multiple means can be written)</t>
        </r>
      </text>
    </comment>
    <comment ref="F66" authorId="0" shapeId="0" xr:uid="{00000000-0006-0000-1600-00003E000000}">
      <text>
        <r>
          <rPr>
            <b/>
            <sz val="9"/>
            <rFont val="Tahoma"/>
            <family val="2"/>
          </rPr>
          <t>Document Check
Observation
System Check
Employee Interview
(Multiple means can be written)</t>
        </r>
      </text>
    </comment>
    <comment ref="F67" authorId="0" shapeId="0" xr:uid="{00000000-0006-0000-1600-00003F000000}">
      <text>
        <r>
          <rPr>
            <b/>
            <sz val="9"/>
            <rFont val="Tahoma"/>
            <family val="2"/>
          </rPr>
          <t>Document Check
Observation
System Check
Employee Interview
(Multiple means can be written)</t>
        </r>
      </text>
    </comment>
    <comment ref="F68" authorId="0" shapeId="0" xr:uid="{00000000-0006-0000-1600-000040000000}">
      <text>
        <r>
          <rPr>
            <b/>
            <sz val="9"/>
            <rFont val="Tahoma"/>
            <family val="2"/>
          </rPr>
          <t>Document Check
Observation
System Check
Employee Interview
(Multiple means can be written)</t>
        </r>
      </text>
    </comment>
    <comment ref="F69" authorId="0" shapeId="0" xr:uid="{00000000-0006-0000-1600-000041000000}">
      <text>
        <r>
          <rPr>
            <b/>
            <sz val="9"/>
            <rFont val="Tahoma"/>
            <family val="2"/>
          </rPr>
          <t>Document Check
Observation
System Check
Employee Interview
(Multiple means can be written)</t>
        </r>
      </text>
    </comment>
    <comment ref="F70" authorId="0" shapeId="0" xr:uid="{00000000-0006-0000-1600-000042000000}">
      <text>
        <r>
          <rPr>
            <b/>
            <sz val="9"/>
            <rFont val="Tahoma"/>
            <family val="2"/>
          </rPr>
          <t>Document Check
Observation
System Check
Employee Interview
(Multiple means can be written)</t>
        </r>
      </text>
    </comment>
    <comment ref="F71" authorId="0" shapeId="0" xr:uid="{00000000-0006-0000-1600-000043000000}">
      <text>
        <r>
          <rPr>
            <b/>
            <sz val="9"/>
            <rFont val="Tahoma"/>
            <family val="2"/>
          </rPr>
          <t>Document Check
Observation
System Check
Employee Interview
(Multiple means can be written)</t>
        </r>
      </text>
    </comment>
    <comment ref="F72" authorId="0" shapeId="0" xr:uid="{00000000-0006-0000-1600-000044000000}">
      <text>
        <r>
          <rPr>
            <b/>
            <sz val="9"/>
            <rFont val="Tahoma"/>
            <family val="2"/>
          </rPr>
          <t>Document Check
Observation
System Check
Employee Interview
(Multiple means can be written)</t>
        </r>
      </text>
    </comment>
    <comment ref="F73" authorId="0" shapeId="0" xr:uid="{00000000-0006-0000-1600-000045000000}">
      <text>
        <r>
          <rPr>
            <b/>
            <sz val="9"/>
            <rFont val="Tahoma"/>
            <family val="2"/>
          </rPr>
          <t>Document Check
Observation
System Check
Employee Interview
(Multiple means can be written)</t>
        </r>
      </text>
    </comment>
    <comment ref="F74" authorId="0" shapeId="0" xr:uid="{00000000-0006-0000-1600-000046000000}">
      <text>
        <r>
          <rPr>
            <b/>
            <sz val="9"/>
            <rFont val="Tahoma"/>
            <family val="2"/>
          </rPr>
          <t>Document Check
Observation
System Check
Employee Interview
(Multiple means can be written)</t>
        </r>
      </text>
    </comment>
    <comment ref="F75" authorId="0" shapeId="0" xr:uid="{00000000-0006-0000-1600-000047000000}">
      <text>
        <r>
          <rPr>
            <b/>
            <sz val="9"/>
            <rFont val="Tahoma"/>
            <family val="2"/>
          </rPr>
          <t>Document Check
Observation
System Check
Employee Interview
(Multiple means can be written)</t>
        </r>
      </text>
    </comment>
    <comment ref="F76" authorId="0" shapeId="0" xr:uid="{00000000-0006-0000-1600-000048000000}">
      <text>
        <r>
          <rPr>
            <b/>
            <sz val="9"/>
            <rFont val="Tahoma"/>
            <family val="2"/>
          </rPr>
          <t>Document Check
Observation
System Check
Employee Interview
(Multiple means can be written)</t>
        </r>
      </text>
    </comment>
    <comment ref="F77" authorId="0" shapeId="0" xr:uid="{00000000-0006-0000-1600-000049000000}">
      <text>
        <r>
          <rPr>
            <b/>
            <sz val="9"/>
            <rFont val="Tahoma"/>
            <family val="2"/>
          </rPr>
          <t>Document Check
Observation
System Check
Employee Interview
(Multiple means can be written)</t>
        </r>
      </text>
    </comment>
    <comment ref="F78" authorId="0" shapeId="0" xr:uid="{00000000-0006-0000-1600-00004A000000}">
      <text>
        <r>
          <rPr>
            <b/>
            <sz val="9"/>
            <rFont val="Tahoma"/>
            <family val="2"/>
          </rPr>
          <t>Document Check
Observation
System Check
Employee Interview
(Multiple means can be written)</t>
        </r>
      </text>
    </comment>
    <comment ref="F79" authorId="0" shapeId="0" xr:uid="{00000000-0006-0000-1600-00004B000000}">
      <text>
        <r>
          <rPr>
            <b/>
            <sz val="9"/>
            <rFont val="Tahoma"/>
            <family val="2"/>
          </rPr>
          <t>Document Check
Observation
System Check
Employee Interview
(Multiple means can be written)</t>
        </r>
      </text>
    </comment>
    <comment ref="F80" authorId="0" shapeId="0" xr:uid="{00000000-0006-0000-1600-00004C000000}">
      <text>
        <r>
          <rPr>
            <b/>
            <sz val="9"/>
            <rFont val="Tahoma"/>
            <family val="2"/>
          </rPr>
          <t>Document Check
Observation
System Check
Employee Interview
(Multiple means can be written)</t>
        </r>
      </text>
    </comment>
    <comment ref="F81" authorId="0" shapeId="0" xr:uid="{00000000-0006-0000-1600-00004D000000}">
      <text>
        <r>
          <rPr>
            <b/>
            <sz val="9"/>
            <rFont val="Tahoma"/>
            <family val="2"/>
          </rPr>
          <t>Document Check
Observation
System Check
Employee Interview
(Multiple means can be written)</t>
        </r>
      </text>
    </comment>
    <comment ref="F84" authorId="0" shapeId="0" xr:uid="{00000000-0006-0000-1600-00004E000000}">
      <text>
        <r>
          <rPr>
            <b/>
            <sz val="9"/>
            <rFont val="Tahoma"/>
            <family val="2"/>
          </rPr>
          <t>Document Check
Observation
System Check
Employee Interview
(Multiple means can be written)</t>
        </r>
      </text>
    </comment>
    <comment ref="F85" authorId="0" shapeId="0" xr:uid="{00000000-0006-0000-1600-00004F000000}">
      <text>
        <r>
          <rPr>
            <b/>
            <sz val="9"/>
            <rFont val="Tahoma"/>
            <family val="2"/>
          </rPr>
          <t>Document Check
Observation
System Check
Employee Interview
(Multiple means can be written)</t>
        </r>
      </text>
    </comment>
    <comment ref="F86" authorId="0" shapeId="0" xr:uid="{00000000-0006-0000-1600-000050000000}">
      <text>
        <r>
          <rPr>
            <b/>
            <sz val="9"/>
            <rFont val="Tahoma"/>
            <family val="2"/>
          </rPr>
          <t>Document Check
Observation
System Check
Employee Interview
(Multiple means can be written)</t>
        </r>
      </text>
    </comment>
    <comment ref="F87" authorId="0" shapeId="0" xr:uid="{00000000-0006-0000-1600-000051000000}">
      <text>
        <r>
          <rPr>
            <b/>
            <sz val="9"/>
            <rFont val="Tahoma"/>
            <family val="2"/>
          </rPr>
          <t>Document Check
Observation
System Check
Employee Interview
(Multiple means can be written)</t>
        </r>
      </text>
    </comment>
    <comment ref="F88" authorId="0" shapeId="0" xr:uid="{00000000-0006-0000-1600-000052000000}">
      <text>
        <r>
          <rPr>
            <b/>
            <sz val="9"/>
            <rFont val="Tahoma"/>
            <family val="2"/>
          </rPr>
          <t>Document Check
Observation
System Check
Employee Interview
(Multiple means can be written)</t>
        </r>
      </text>
    </comment>
    <comment ref="F89" authorId="0" shapeId="0" xr:uid="{00000000-0006-0000-1600-000053000000}">
      <text>
        <r>
          <rPr>
            <b/>
            <sz val="9"/>
            <rFont val="Tahoma"/>
            <family val="2"/>
          </rPr>
          <t>Document Check
Observation
System Check
Employee Interview
(Multiple means can be written)</t>
        </r>
      </text>
    </comment>
    <comment ref="F90" authorId="0" shapeId="0" xr:uid="{00000000-0006-0000-1600-000054000000}">
      <text>
        <r>
          <rPr>
            <b/>
            <sz val="9"/>
            <rFont val="Tahoma"/>
            <family val="2"/>
          </rPr>
          <t>Document Check
Observation
System Check
Employee Interview
(Multiple means can be written)</t>
        </r>
      </text>
    </comment>
    <comment ref="F91" authorId="0" shapeId="0" xr:uid="{00000000-0006-0000-1600-000055000000}">
      <text>
        <r>
          <rPr>
            <b/>
            <sz val="9"/>
            <rFont val="Tahoma"/>
            <family val="2"/>
          </rPr>
          <t>Document Check
Observation
System Check
Employee Interview
(Multiple means can be written)</t>
        </r>
      </text>
    </comment>
    <comment ref="F92" authorId="0" shapeId="0" xr:uid="{00000000-0006-0000-1600-000056000000}">
      <text>
        <r>
          <rPr>
            <b/>
            <sz val="9"/>
            <rFont val="Tahoma"/>
            <family val="2"/>
          </rPr>
          <t>Document Check
Observation
System Check
Employee Interview
(Multiple means can be written)</t>
        </r>
      </text>
    </comment>
    <comment ref="F93" authorId="0" shapeId="0" xr:uid="{00000000-0006-0000-1600-000057000000}">
      <text>
        <r>
          <rPr>
            <b/>
            <sz val="9"/>
            <rFont val="Tahoma"/>
            <family val="2"/>
          </rPr>
          <t>Document Check
Observation
System Check
Employee Interview
(Multiple means can be written)</t>
        </r>
      </text>
    </comment>
    <comment ref="F94" authorId="0" shapeId="0" xr:uid="{00000000-0006-0000-1600-000058000000}">
      <text>
        <r>
          <rPr>
            <b/>
            <sz val="9"/>
            <rFont val="Tahoma"/>
            <family val="2"/>
          </rPr>
          <t>Document Check
Observation
System Check
Employee Interview
(Multiple means can be written)</t>
        </r>
      </text>
    </comment>
    <comment ref="F95" authorId="0" shapeId="0" xr:uid="{00000000-0006-0000-1600-000059000000}">
      <text>
        <r>
          <rPr>
            <b/>
            <sz val="9"/>
            <rFont val="Tahoma"/>
            <family val="2"/>
          </rPr>
          <t>Document Check
Observation
System Check
Employee Interview
(Multiple means can be written)</t>
        </r>
      </text>
    </comment>
    <comment ref="F96" authorId="0" shapeId="0" xr:uid="{00000000-0006-0000-1600-00005A000000}">
      <text>
        <r>
          <rPr>
            <b/>
            <sz val="9"/>
            <rFont val="Tahoma"/>
            <family val="2"/>
          </rPr>
          <t>Document Check
Observation
System Check
Employee Interview
(Multiple means can be written)</t>
        </r>
      </text>
    </comment>
    <comment ref="F97" authorId="0" shapeId="0" xr:uid="{00000000-0006-0000-1600-00005B000000}">
      <text>
        <r>
          <rPr>
            <b/>
            <sz val="9"/>
            <rFont val="Tahoma"/>
            <family val="2"/>
          </rPr>
          <t>Document Check
Observation
System Check
Employee Interview
(Multiple means can be written)</t>
        </r>
      </text>
    </comment>
    <comment ref="F98" authorId="0" shapeId="0" xr:uid="{00000000-0006-0000-1600-00005C000000}">
      <text>
        <r>
          <rPr>
            <b/>
            <sz val="9"/>
            <rFont val="Tahoma"/>
            <family val="2"/>
          </rPr>
          <t>Document Check
Observation
System Check
Employee Interview
(Multiple means can be written)</t>
        </r>
      </text>
    </comment>
    <comment ref="F99" authorId="0" shapeId="0" xr:uid="{00000000-0006-0000-1600-00005D000000}">
      <text>
        <r>
          <rPr>
            <b/>
            <sz val="9"/>
            <rFont val="Tahoma"/>
            <family val="2"/>
          </rPr>
          <t>Document Check
Observation
System Check
Employee Interview
(Multiple means can be written)</t>
        </r>
      </text>
    </comment>
    <comment ref="F100" authorId="0" shapeId="0" xr:uid="{00000000-0006-0000-1600-00005E000000}">
      <text>
        <r>
          <rPr>
            <b/>
            <sz val="9"/>
            <rFont val="Tahoma"/>
            <family val="2"/>
          </rPr>
          <t>Document Check
Observation
System Check
Employee Interview
(Multiple means can be written)</t>
        </r>
      </text>
    </comment>
    <comment ref="F101" authorId="0" shapeId="0" xr:uid="{00000000-0006-0000-1600-00005F000000}">
      <text>
        <r>
          <rPr>
            <b/>
            <sz val="9"/>
            <rFont val="Tahoma"/>
            <family val="2"/>
          </rPr>
          <t>Document Check
Observation
System Check
Employee Interview
(Multiple means can be written)</t>
        </r>
      </text>
    </comment>
    <comment ref="F102" authorId="0" shapeId="0" xr:uid="{00000000-0006-0000-1600-000060000000}">
      <text>
        <r>
          <rPr>
            <b/>
            <sz val="9"/>
            <rFont val="Tahoma"/>
            <family val="2"/>
          </rPr>
          <t>Document Check
Observation
System Check
Employee Interview
(Multiple means can be written)</t>
        </r>
      </text>
    </comment>
    <comment ref="F103" authorId="0" shapeId="0" xr:uid="{00000000-0006-0000-1600-000061000000}">
      <text>
        <r>
          <rPr>
            <b/>
            <sz val="9"/>
            <rFont val="Tahoma"/>
            <family val="2"/>
          </rPr>
          <t>Document Check
Observation
System Check
Employee Interview
(Multiple means can be written)</t>
        </r>
      </text>
    </comment>
    <comment ref="F104" authorId="0" shapeId="0" xr:uid="{00000000-0006-0000-1600-000062000000}">
      <text>
        <r>
          <rPr>
            <b/>
            <sz val="9"/>
            <rFont val="Tahoma"/>
            <family val="2"/>
          </rPr>
          <t>Document Check
Observation
System Check
Employee Interview
(Multiple means can be written)</t>
        </r>
      </text>
    </comment>
    <comment ref="F105" authorId="0" shapeId="0" xr:uid="{00000000-0006-0000-1600-000063000000}">
      <text>
        <r>
          <rPr>
            <b/>
            <sz val="9"/>
            <rFont val="Tahoma"/>
            <family val="2"/>
          </rPr>
          <t>Document Check
Observation
System Check
Employee Interview
(Multiple means can be written)</t>
        </r>
      </text>
    </comment>
    <comment ref="F106" authorId="0" shapeId="0" xr:uid="{00000000-0006-0000-1600-000064000000}">
      <text>
        <r>
          <rPr>
            <b/>
            <sz val="9"/>
            <rFont val="Tahoma"/>
            <family val="2"/>
          </rPr>
          <t>Document Check
Observation
System Check
Employee Interview
(Multiple means can be written)</t>
        </r>
      </text>
    </comment>
    <comment ref="F107" authorId="0" shapeId="0" xr:uid="{00000000-0006-0000-1600-000065000000}">
      <text>
        <r>
          <rPr>
            <b/>
            <sz val="9"/>
            <rFont val="Tahoma"/>
            <family val="2"/>
          </rPr>
          <t>Document Check
Observation
System Check
Employee Interview
(Multiple means can be written)</t>
        </r>
      </text>
    </comment>
    <comment ref="F108" authorId="0" shapeId="0" xr:uid="{00000000-0006-0000-1600-000066000000}">
      <text>
        <r>
          <rPr>
            <b/>
            <sz val="9"/>
            <rFont val="Tahoma"/>
            <family val="2"/>
          </rPr>
          <t>Document Check
Observation
System Check
Employee Interview
(Multiple means can be written)</t>
        </r>
      </text>
    </comment>
    <comment ref="F109" authorId="0" shapeId="0" xr:uid="{00000000-0006-0000-1600-000067000000}">
      <text>
        <r>
          <rPr>
            <b/>
            <sz val="9"/>
            <rFont val="Tahoma"/>
            <family val="2"/>
          </rPr>
          <t>Document Check
Observation
System Check
Employee Interview
(Multiple means can be written)</t>
        </r>
      </text>
    </comment>
    <comment ref="F110" authorId="0" shapeId="0" xr:uid="{00000000-0006-0000-1600-000068000000}">
      <text>
        <r>
          <rPr>
            <b/>
            <sz val="9"/>
            <rFont val="Tahoma"/>
            <family val="2"/>
          </rPr>
          <t>Document Check
Observation
System Check
Employee Interview
(Multiple means can be written)</t>
        </r>
      </text>
    </comment>
    <comment ref="F113" authorId="0" shapeId="0" xr:uid="{00000000-0006-0000-1600-000069000000}">
      <text>
        <r>
          <rPr>
            <b/>
            <sz val="9"/>
            <rFont val="Tahoma"/>
            <family val="2"/>
          </rPr>
          <t>Document Check
Observation
System Check
Employee Interview
(Multiple means can be written)</t>
        </r>
      </text>
    </comment>
    <comment ref="F114" authorId="0" shapeId="0" xr:uid="{00000000-0006-0000-1600-00006A000000}">
      <text>
        <r>
          <rPr>
            <b/>
            <sz val="9"/>
            <rFont val="Tahoma"/>
            <family val="2"/>
          </rPr>
          <t>Document Check
Observation
System Check
Employee Interview
(Multiple means can be written)</t>
        </r>
      </text>
    </comment>
    <comment ref="F115" authorId="0" shapeId="0" xr:uid="{00000000-0006-0000-1600-00006B000000}">
      <text>
        <r>
          <rPr>
            <b/>
            <sz val="9"/>
            <rFont val="Tahoma"/>
            <family val="2"/>
          </rPr>
          <t>Document Check
Observation
System Check
Employee Interview
(Multiple means can be written)</t>
        </r>
      </text>
    </comment>
    <comment ref="F116" authorId="0" shapeId="0" xr:uid="{00000000-0006-0000-1600-00006C000000}">
      <text>
        <r>
          <rPr>
            <b/>
            <sz val="9"/>
            <rFont val="Tahoma"/>
            <family val="2"/>
          </rPr>
          <t>Document Check
Observation
System Check
Employee Interview
(Multiple means can be written)</t>
        </r>
      </text>
    </comment>
    <comment ref="F117" authorId="0" shapeId="0" xr:uid="{00000000-0006-0000-1600-00006D000000}">
      <text>
        <r>
          <rPr>
            <b/>
            <sz val="9"/>
            <rFont val="Tahoma"/>
            <family val="2"/>
          </rPr>
          <t>Document Check
Observation
System Check
Employee Interview
(Multiple means can be written)</t>
        </r>
      </text>
    </comment>
    <comment ref="F118" authorId="0" shapeId="0" xr:uid="{00000000-0006-0000-1600-00006E000000}">
      <text>
        <r>
          <rPr>
            <b/>
            <sz val="9"/>
            <rFont val="Tahoma"/>
            <family val="2"/>
          </rPr>
          <t>Document Check
Observation
System Check
Employee Interview
(Multiple means can be written)</t>
        </r>
      </text>
    </comment>
    <comment ref="F119" authorId="0" shapeId="0" xr:uid="{00000000-0006-0000-1600-00006F000000}">
      <text>
        <r>
          <rPr>
            <b/>
            <sz val="9"/>
            <rFont val="Tahoma"/>
            <family val="2"/>
          </rPr>
          <t>Document Check
Observation
System Check
Employee Interview
(Multiple means can be written)</t>
        </r>
      </text>
    </comment>
    <comment ref="F120" authorId="0" shapeId="0" xr:uid="{00000000-0006-0000-1600-000070000000}">
      <text>
        <r>
          <rPr>
            <b/>
            <sz val="9"/>
            <rFont val="Tahoma"/>
            <family val="2"/>
          </rPr>
          <t>Document Check
Observation
System Check
Employee Interview
(Multiple means can be written)</t>
        </r>
      </text>
    </comment>
    <comment ref="F121" authorId="0" shapeId="0" xr:uid="{00000000-0006-0000-1600-000071000000}">
      <text>
        <r>
          <rPr>
            <b/>
            <sz val="9"/>
            <rFont val="Tahoma"/>
            <family val="2"/>
          </rPr>
          <t>Document Check
Observation
System Check
Employee Interview
(Multiple means can be written)</t>
        </r>
      </text>
    </comment>
    <comment ref="F122" authorId="0" shapeId="0" xr:uid="{00000000-0006-0000-1600-000072000000}">
      <text>
        <r>
          <rPr>
            <b/>
            <sz val="9"/>
            <rFont val="Tahoma"/>
            <family val="2"/>
          </rPr>
          <t>Document Check
Observation
System Check
Employee Interview
(Multiple means can be written)</t>
        </r>
      </text>
    </comment>
    <comment ref="F123" authorId="0" shapeId="0" xr:uid="{00000000-0006-0000-1600-000073000000}">
      <text>
        <r>
          <rPr>
            <b/>
            <sz val="9"/>
            <rFont val="Tahoma"/>
            <family val="2"/>
          </rPr>
          <t>Document Check
Observation
System Check
Employee Interview
(Multiple means can be written)</t>
        </r>
      </text>
    </comment>
    <comment ref="F124" authorId="0" shapeId="0" xr:uid="{00000000-0006-0000-1600-000074000000}">
      <text>
        <r>
          <rPr>
            <b/>
            <sz val="9"/>
            <rFont val="Tahoma"/>
            <family val="2"/>
          </rPr>
          <t>Document Check
Observation
System Check
Employee Interview
(Multiple means can be written)</t>
        </r>
      </text>
    </comment>
    <comment ref="F125" authorId="0" shapeId="0" xr:uid="{00000000-0006-0000-1600-000075000000}">
      <text>
        <r>
          <rPr>
            <b/>
            <sz val="9"/>
            <rFont val="Tahoma"/>
            <family val="2"/>
          </rPr>
          <t>Document Check
Observation
System Check
Employee Interview
(Multiple means can be written)</t>
        </r>
      </text>
    </comment>
    <comment ref="F126" authorId="0" shapeId="0" xr:uid="{00000000-0006-0000-1600-000076000000}">
      <text>
        <r>
          <rPr>
            <b/>
            <sz val="9"/>
            <rFont val="Tahoma"/>
            <family val="2"/>
          </rPr>
          <t>Document Check
Observation
System Check
Employee Interview
(Multiple means can be written)</t>
        </r>
      </text>
    </comment>
    <comment ref="F130" authorId="0" shapeId="0" xr:uid="{00000000-0006-0000-1600-000077000000}">
      <text>
        <r>
          <rPr>
            <b/>
            <sz val="9"/>
            <rFont val="Tahoma"/>
            <family val="2"/>
          </rPr>
          <t>Document Check
Observation
System Check
Employee Interview
(Multiple means can be written)</t>
        </r>
      </text>
    </comment>
    <comment ref="F131" authorId="0" shapeId="0" xr:uid="{00000000-0006-0000-1600-000078000000}">
      <text>
        <r>
          <rPr>
            <b/>
            <sz val="9"/>
            <rFont val="Tahoma"/>
            <family val="2"/>
          </rPr>
          <t>Document Check
Observation
System Check
Employee Interview
(Multiple means can be written)</t>
        </r>
      </text>
    </comment>
    <comment ref="F132" authorId="0" shapeId="0" xr:uid="{00000000-0006-0000-1600-000079000000}">
      <text>
        <r>
          <rPr>
            <b/>
            <sz val="9"/>
            <rFont val="Tahoma"/>
            <family val="2"/>
          </rPr>
          <t>Document Check
Observation
System Check
Employee Interview
(Multiple means can be written)</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7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7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7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7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7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7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7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7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7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7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7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7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7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7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7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7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7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7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7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7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7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7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7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7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7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7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7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7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7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7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7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7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7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7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7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7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7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7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7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7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7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7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7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7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7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7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7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7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7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7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7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7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7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7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7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7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7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7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7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7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7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7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7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7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7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7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7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7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7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7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7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7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7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7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7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7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7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7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7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7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7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7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7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7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7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7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7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7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7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7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7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7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7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7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7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7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7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7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7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7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7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7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7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7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7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7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7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7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7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7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700-00006F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700-000070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700-000071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700-000072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700-000073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700-000074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700-000075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700-000076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700-000077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700-000078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700-000079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700-00007A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700-00007B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700-00007C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700-00007D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700-00007E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700-00007F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700-000080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700-000081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700-000082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700-000083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700-000084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700-000085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700-000086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700-000087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1700-000088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700-000089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700-00008A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700-00008B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1700-00008C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1700-00008D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1700-00008E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1700-00008F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1700-000090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1700-000091000000}">
      <text>
        <r>
          <rPr>
            <b/>
            <sz val="9"/>
            <rFont val="Tahoma"/>
            <family val="2"/>
          </rPr>
          <t>Document Check
Observation
System Check
Employee Interview
(Multiple means can be written)</t>
        </r>
        <r>
          <rPr>
            <sz val="9"/>
            <rFont val="Tahoma"/>
            <family val="2"/>
          </rPr>
          <t xml:space="preserve">
</t>
        </r>
      </text>
    </comment>
    <comment ref="F152" authorId="0" shapeId="0" xr:uid="{00000000-0006-0000-1700-000092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1700-000093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1700-000094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1700-000095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1700-000096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1700-000097000000}">
      <text>
        <r>
          <rPr>
            <b/>
            <sz val="9"/>
            <rFont val="Tahoma"/>
            <family val="2"/>
          </rPr>
          <t>Document Check
Observation
System Check
Employee Interview
(Multiple means can be written)</t>
        </r>
        <r>
          <rPr>
            <sz val="9"/>
            <rFont val="Tahoma"/>
            <family val="2"/>
          </rPr>
          <t xml:space="preserve">
</t>
        </r>
      </text>
    </comment>
    <comment ref="F158" authorId="0" shapeId="0" xr:uid="{00000000-0006-0000-1700-000098000000}">
      <text>
        <r>
          <rPr>
            <b/>
            <sz val="9"/>
            <rFont val="Tahoma"/>
            <family val="2"/>
          </rPr>
          <t>Document Check
Observation
System Check
Employee Interview
(Multiple means can be written)</t>
        </r>
        <r>
          <rPr>
            <sz val="9"/>
            <rFont val="Tahoma"/>
            <family val="2"/>
          </rPr>
          <t xml:space="preserve">
</t>
        </r>
      </text>
    </comment>
    <comment ref="F159" authorId="0" shapeId="0" xr:uid="{00000000-0006-0000-1700-000099000000}">
      <text>
        <r>
          <rPr>
            <b/>
            <sz val="9"/>
            <rFont val="Tahoma"/>
            <family val="2"/>
          </rPr>
          <t>Document Check
Observation
System Check
Employee Interview
(Multiple means can be written)</t>
        </r>
        <r>
          <rPr>
            <sz val="9"/>
            <rFont val="Tahoma"/>
            <family val="2"/>
          </rPr>
          <t xml:space="preserve">
</t>
        </r>
      </text>
    </comment>
    <comment ref="F160" authorId="0" shapeId="0" xr:uid="{00000000-0006-0000-1700-00009A000000}">
      <text>
        <r>
          <rPr>
            <b/>
            <sz val="9"/>
            <rFont val="Tahoma"/>
            <family val="2"/>
          </rPr>
          <t>Document Check
Observation
System Check
Employee Interview
(Multiple means can be written)</t>
        </r>
        <r>
          <rPr>
            <sz val="9"/>
            <rFont val="Tahoma"/>
            <family val="2"/>
          </rPr>
          <t xml:space="preserve">
</t>
        </r>
      </text>
    </comment>
    <comment ref="F161" authorId="0" shapeId="0" xr:uid="{00000000-0006-0000-1700-00009B000000}">
      <text>
        <r>
          <rPr>
            <b/>
            <sz val="9"/>
            <rFont val="Tahoma"/>
            <family val="2"/>
          </rPr>
          <t>Document Check
Observation
System Check
Employee Interview
(Multiple means can be written)</t>
        </r>
        <r>
          <rPr>
            <sz val="9"/>
            <rFont val="Tahoma"/>
            <family val="2"/>
          </rPr>
          <t xml:space="preserve">
</t>
        </r>
      </text>
    </comment>
    <comment ref="F162" authorId="0" shapeId="0" xr:uid="{00000000-0006-0000-1700-00009C000000}">
      <text>
        <r>
          <rPr>
            <b/>
            <sz val="9"/>
            <rFont val="Tahoma"/>
            <family val="2"/>
          </rPr>
          <t>Document Check
Observation
System Check
Employee Interview
(Multiple means can be written)</t>
        </r>
        <r>
          <rPr>
            <sz val="9"/>
            <rFont val="Tahoma"/>
            <family val="2"/>
          </rPr>
          <t xml:space="preserve">
</t>
        </r>
      </text>
    </comment>
    <comment ref="F163" authorId="0" shapeId="0" xr:uid="{00000000-0006-0000-1700-00009D000000}">
      <text>
        <r>
          <rPr>
            <b/>
            <sz val="9"/>
            <rFont val="Tahoma"/>
            <family val="2"/>
          </rPr>
          <t>Document Check
Observation
System Check
Employee Interview
(Multiple means can be written)</t>
        </r>
        <r>
          <rPr>
            <sz val="9"/>
            <rFont val="Tahoma"/>
            <family val="2"/>
          </rPr>
          <t xml:space="preserve">
</t>
        </r>
      </text>
    </comment>
    <comment ref="F164" authorId="0" shapeId="0" xr:uid="{00000000-0006-0000-1700-00009E000000}">
      <text>
        <r>
          <rPr>
            <b/>
            <sz val="9"/>
            <rFont val="Tahoma"/>
            <family val="2"/>
          </rPr>
          <t>Document Check
Observation
System Check
Employee Interview
(Multiple means can be written)</t>
        </r>
        <r>
          <rPr>
            <sz val="9"/>
            <rFont val="Tahoma"/>
            <family val="2"/>
          </rPr>
          <t xml:space="preserve">
</t>
        </r>
      </text>
    </comment>
    <comment ref="F165" authorId="0" shapeId="0" xr:uid="{00000000-0006-0000-1700-00009F000000}">
      <text>
        <r>
          <rPr>
            <b/>
            <sz val="9"/>
            <rFont val="Tahoma"/>
            <family val="2"/>
          </rPr>
          <t>Document Check
Observation
System Check
Employee Interview
(Multiple means can be written)</t>
        </r>
        <r>
          <rPr>
            <sz val="9"/>
            <rFont val="Tahoma"/>
            <family val="2"/>
          </rPr>
          <t xml:space="preserve">
</t>
        </r>
      </text>
    </comment>
    <comment ref="F166" authorId="0" shapeId="0" xr:uid="{00000000-0006-0000-1700-0000A0000000}">
      <text>
        <r>
          <rPr>
            <b/>
            <sz val="9"/>
            <rFont val="Tahoma"/>
            <family val="2"/>
          </rPr>
          <t>Document Check
Observation
System Check
Employee Interview
(Multiple means can be written)</t>
        </r>
        <r>
          <rPr>
            <sz val="9"/>
            <rFont val="Tahoma"/>
            <family val="2"/>
          </rPr>
          <t xml:space="preserve">
</t>
        </r>
      </text>
    </comment>
    <comment ref="F167" authorId="0" shapeId="0" xr:uid="{00000000-0006-0000-1700-0000A1000000}">
      <text>
        <r>
          <rPr>
            <b/>
            <sz val="9"/>
            <rFont val="Tahoma"/>
            <family val="2"/>
          </rPr>
          <t>Document Check
Observation
System Check
Employee Interview
(Multiple means can be written)</t>
        </r>
        <r>
          <rPr>
            <sz val="9"/>
            <rFont val="Tahoma"/>
            <family val="2"/>
          </rPr>
          <t xml:space="preserve">
</t>
        </r>
      </text>
    </comment>
    <comment ref="F168" authorId="0" shapeId="0" xr:uid="{00000000-0006-0000-1700-0000A2000000}">
      <text>
        <r>
          <rPr>
            <b/>
            <sz val="9"/>
            <rFont val="Tahoma"/>
            <family val="2"/>
          </rPr>
          <t>Document Check
Observation
System Check
Employee Interview
(Multiple means can be written)</t>
        </r>
        <r>
          <rPr>
            <sz val="9"/>
            <rFont val="Tahoma"/>
            <family val="2"/>
          </rPr>
          <t xml:space="preserve">
</t>
        </r>
      </text>
    </comment>
    <comment ref="F169" authorId="0" shapeId="0" xr:uid="{00000000-0006-0000-1700-0000A3000000}">
      <text>
        <r>
          <rPr>
            <b/>
            <sz val="9"/>
            <rFont val="Tahoma"/>
            <family val="2"/>
          </rPr>
          <t>Document Check
Observation
System Check
Employee Interview
(Multiple means can be written)</t>
        </r>
        <r>
          <rPr>
            <sz val="9"/>
            <rFont val="Tahoma"/>
            <family val="2"/>
          </rPr>
          <t xml:space="preserve">
</t>
        </r>
      </text>
    </comment>
    <comment ref="F170" authorId="0" shapeId="0" xr:uid="{00000000-0006-0000-1700-0000A4000000}">
      <text>
        <r>
          <rPr>
            <b/>
            <sz val="9"/>
            <rFont val="Tahoma"/>
            <family val="2"/>
          </rPr>
          <t>Document Check
Observation
System Check
Employee Interview
(Multiple means can be written)</t>
        </r>
        <r>
          <rPr>
            <sz val="9"/>
            <rFont val="Tahoma"/>
            <family val="2"/>
          </rPr>
          <t xml:space="preserve">
</t>
        </r>
      </text>
    </comment>
    <comment ref="F171" authorId="0" shapeId="0" xr:uid="{00000000-0006-0000-1700-0000A5000000}">
      <text>
        <r>
          <rPr>
            <b/>
            <sz val="9"/>
            <rFont val="Tahoma"/>
            <family val="2"/>
          </rPr>
          <t>Document Check
Observation
System Check
Employee Interview
(Multiple means can be written)</t>
        </r>
        <r>
          <rPr>
            <sz val="9"/>
            <rFont val="Tahoma"/>
            <family val="2"/>
          </rPr>
          <t xml:space="preserve">
</t>
        </r>
      </text>
    </comment>
    <comment ref="F172" authorId="0" shapeId="0" xr:uid="{00000000-0006-0000-1700-0000A6000000}">
      <text>
        <r>
          <rPr>
            <b/>
            <sz val="9"/>
            <rFont val="Tahoma"/>
            <family val="2"/>
          </rPr>
          <t>Document Check
Observation
System Check
Employee Interview
(Multiple means can be written)</t>
        </r>
        <r>
          <rPr>
            <sz val="9"/>
            <rFont val="Tahoma"/>
            <family val="2"/>
          </rPr>
          <t xml:space="preserve">
</t>
        </r>
      </text>
    </comment>
    <comment ref="F173" authorId="0" shapeId="0" xr:uid="{00000000-0006-0000-1700-0000A7000000}">
      <text>
        <r>
          <rPr>
            <b/>
            <sz val="9"/>
            <rFont val="Tahoma"/>
            <family val="2"/>
          </rPr>
          <t>Document Check
Observation
System Check
Employee Interview
(Multiple means can be written)</t>
        </r>
        <r>
          <rPr>
            <sz val="9"/>
            <rFont val="Tahoma"/>
            <family val="2"/>
          </rPr>
          <t xml:space="preserve">
</t>
        </r>
      </text>
    </comment>
    <comment ref="F174" authorId="0" shapeId="0" xr:uid="{00000000-0006-0000-1700-0000A8000000}">
      <text>
        <r>
          <rPr>
            <b/>
            <sz val="9"/>
            <rFont val="Tahoma"/>
            <family val="2"/>
          </rPr>
          <t>Document Check
Observation
System Check
Employee Interview
(Multiple means can be written)</t>
        </r>
        <r>
          <rPr>
            <sz val="9"/>
            <rFont val="Tahoma"/>
            <family val="2"/>
          </rPr>
          <t xml:space="preserve">
</t>
        </r>
      </text>
    </comment>
    <comment ref="F175" authorId="0" shapeId="0" xr:uid="{00000000-0006-0000-1700-0000A9000000}">
      <text>
        <r>
          <rPr>
            <b/>
            <sz val="9"/>
            <rFont val="Tahoma"/>
            <family val="2"/>
          </rPr>
          <t>Document Check
Observation
System Check
Employee Interview
(Multiple means can be written)</t>
        </r>
        <r>
          <rPr>
            <sz val="9"/>
            <rFont val="Tahoma"/>
            <family val="2"/>
          </rPr>
          <t xml:space="preserve">
</t>
        </r>
      </text>
    </comment>
    <comment ref="F176" authorId="0" shapeId="0" xr:uid="{00000000-0006-0000-1700-0000AA000000}">
      <text>
        <r>
          <rPr>
            <b/>
            <sz val="9"/>
            <rFont val="Tahoma"/>
            <family val="2"/>
          </rPr>
          <t>Document Check
Observation
System Check
Employee Interview
(Multiple means can be written)</t>
        </r>
        <r>
          <rPr>
            <sz val="9"/>
            <rFont val="Tahoma"/>
            <family val="2"/>
          </rPr>
          <t xml:space="preserve">
</t>
        </r>
      </text>
    </comment>
    <comment ref="F177" authorId="0" shapeId="0" xr:uid="{00000000-0006-0000-1700-0000AB000000}">
      <text>
        <r>
          <rPr>
            <b/>
            <sz val="9"/>
            <rFont val="Tahoma"/>
            <family val="2"/>
          </rPr>
          <t>Document Check
Observation
System Check
Employee Interview
(Multiple means can be written)</t>
        </r>
        <r>
          <rPr>
            <sz val="9"/>
            <rFont val="Tahoma"/>
            <family val="2"/>
          </rPr>
          <t xml:space="preserve">
</t>
        </r>
      </text>
    </comment>
    <comment ref="F180" authorId="0" shapeId="0" xr:uid="{00000000-0006-0000-1700-0000AC000000}">
      <text>
        <r>
          <rPr>
            <b/>
            <sz val="9"/>
            <rFont val="Tahoma"/>
            <family val="2"/>
          </rPr>
          <t>Document Check
Observation
System Check
Employee Interview
(Multiple means can be written)</t>
        </r>
        <r>
          <rPr>
            <sz val="9"/>
            <rFont val="Tahoma"/>
            <family val="2"/>
          </rPr>
          <t xml:space="preserve">
</t>
        </r>
      </text>
    </comment>
    <comment ref="F181" authorId="0" shapeId="0" xr:uid="{00000000-0006-0000-1700-0000AD000000}">
      <text>
        <r>
          <rPr>
            <b/>
            <sz val="9"/>
            <rFont val="Tahoma"/>
            <family val="2"/>
          </rPr>
          <t>Document Check
Observation
System Check
Employee Interview
(Multiple means can be written)</t>
        </r>
        <r>
          <rPr>
            <sz val="9"/>
            <rFont val="Tahoma"/>
            <family val="2"/>
          </rPr>
          <t xml:space="preserve">
</t>
        </r>
      </text>
    </comment>
    <comment ref="F182" authorId="0" shapeId="0" xr:uid="{00000000-0006-0000-1700-0000AE000000}">
      <text>
        <r>
          <rPr>
            <b/>
            <sz val="9"/>
            <rFont val="Tahoma"/>
            <family val="2"/>
          </rPr>
          <t>Document Check
Observation
System Check
Employee Interview
(Multiple means can be written)</t>
        </r>
        <r>
          <rPr>
            <sz val="9"/>
            <rFont val="Tahoma"/>
            <family val="2"/>
          </rPr>
          <t xml:space="preserve">
</t>
        </r>
      </text>
    </comment>
    <comment ref="F183" authorId="0" shapeId="0" xr:uid="{00000000-0006-0000-1700-0000AF000000}">
      <text>
        <r>
          <rPr>
            <b/>
            <sz val="9"/>
            <rFont val="Tahoma"/>
            <family val="2"/>
          </rPr>
          <t>Document Check
Observation
System Check
Employee Interview
(Multiple means can be written)</t>
        </r>
        <r>
          <rPr>
            <sz val="9"/>
            <rFont val="Tahoma"/>
            <family val="2"/>
          </rPr>
          <t xml:space="preserve">
</t>
        </r>
      </text>
    </comment>
    <comment ref="F184" authorId="0" shapeId="0" xr:uid="{00000000-0006-0000-1700-0000B0000000}">
      <text>
        <r>
          <rPr>
            <b/>
            <sz val="9"/>
            <rFont val="Tahoma"/>
            <family val="2"/>
          </rPr>
          <t>Document Check
Observation
System Check
Employee Interview
(Multiple means can be written)</t>
        </r>
        <r>
          <rPr>
            <sz val="9"/>
            <rFont val="Tahoma"/>
            <family val="2"/>
          </rPr>
          <t xml:space="preserve">
</t>
        </r>
      </text>
    </comment>
    <comment ref="F185" authorId="0" shapeId="0" xr:uid="{00000000-0006-0000-1700-0000B1000000}">
      <text>
        <r>
          <rPr>
            <b/>
            <sz val="9"/>
            <rFont val="Tahoma"/>
            <family val="2"/>
          </rPr>
          <t>Document Check
Observation
System Check
Employee Interview
(Multiple means can be written)</t>
        </r>
        <r>
          <rPr>
            <sz val="9"/>
            <rFont val="Tahoma"/>
            <family val="2"/>
          </rPr>
          <t xml:space="preserve">
</t>
        </r>
      </text>
    </comment>
    <comment ref="F186" authorId="0" shapeId="0" xr:uid="{00000000-0006-0000-1700-0000B2000000}">
      <text>
        <r>
          <rPr>
            <b/>
            <sz val="9"/>
            <rFont val="Tahoma"/>
            <family val="2"/>
          </rPr>
          <t>Document Check
Observation
System Check
Employee Interview
(Multiple means can be written)</t>
        </r>
        <r>
          <rPr>
            <sz val="9"/>
            <rFont val="Tahoma"/>
            <family val="2"/>
          </rPr>
          <t xml:space="preserve">
</t>
        </r>
      </text>
    </comment>
    <comment ref="F187" authorId="0" shapeId="0" xr:uid="{00000000-0006-0000-1700-0000B3000000}">
      <text>
        <r>
          <rPr>
            <b/>
            <sz val="9"/>
            <rFont val="Tahoma"/>
            <family val="2"/>
          </rPr>
          <t>Document Check
Observation
System Check
Employee Interview
(Multiple means can be written)</t>
        </r>
        <r>
          <rPr>
            <sz val="9"/>
            <rFont val="Tahoma"/>
            <family val="2"/>
          </rPr>
          <t xml:space="preserve">
</t>
        </r>
      </text>
    </comment>
    <comment ref="F188" authorId="0" shapeId="0" xr:uid="{00000000-0006-0000-1700-0000B4000000}">
      <text>
        <r>
          <rPr>
            <b/>
            <sz val="9"/>
            <rFont val="Tahoma"/>
            <family val="2"/>
          </rPr>
          <t>Document Check
Observation
System Check
Employee Interview
(Multiple means can be written)</t>
        </r>
        <r>
          <rPr>
            <sz val="9"/>
            <rFont val="Tahoma"/>
            <family val="2"/>
          </rPr>
          <t xml:space="preserve">
</t>
        </r>
      </text>
    </comment>
    <comment ref="F189" authorId="0" shapeId="0" xr:uid="{00000000-0006-0000-1700-0000B5000000}">
      <text>
        <r>
          <rPr>
            <b/>
            <sz val="9"/>
            <rFont val="Tahoma"/>
            <family val="2"/>
          </rPr>
          <t>Document Check
Observation
System Check
Employee Interview
(Multiple means can be written)</t>
        </r>
        <r>
          <rPr>
            <sz val="9"/>
            <rFont val="Tahoma"/>
            <family val="2"/>
          </rPr>
          <t xml:space="preserve">
</t>
        </r>
      </text>
    </comment>
    <comment ref="F190" authorId="0" shapeId="0" xr:uid="{00000000-0006-0000-1700-0000B6000000}">
      <text>
        <r>
          <rPr>
            <b/>
            <sz val="9"/>
            <rFont val="Tahoma"/>
            <family val="2"/>
          </rPr>
          <t>Document Check
Observation
System Check
Employee Interview
(Multiple means can be written)</t>
        </r>
        <r>
          <rPr>
            <sz val="9"/>
            <rFont val="Tahoma"/>
            <family val="2"/>
          </rPr>
          <t xml:space="preserve">
</t>
        </r>
      </text>
    </comment>
    <comment ref="F191" authorId="0" shapeId="0" xr:uid="{00000000-0006-0000-1700-0000B7000000}">
      <text>
        <r>
          <rPr>
            <b/>
            <sz val="9"/>
            <rFont val="Tahoma"/>
            <family val="2"/>
          </rPr>
          <t>Document Check
Observation
System Check
Employee Interview
(Multiple means can be written)</t>
        </r>
        <r>
          <rPr>
            <sz val="9"/>
            <rFont val="Tahoma"/>
            <family val="2"/>
          </rPr>
          <t xml:space="preserve">
</t>
        </r>
      </text>
    </comment>
    <comment ref="F192" authorId="0" shapeId="0" xr:uid="{00000000-0006-0000-1700-0000B8000000}">
      <text>
        <r>
          <rPr>
            <b/>
            <sz val="9"/>
            <rFont val="Tahoma"/>
            <family val="2"/>
          </rPr>
          <t>Document Check
Observation
System Check
Employee Interview
(Multiple means can be written)</t>
        </r>
        <r>
          <rPr>
            <sz val="9"/>
            <rFont val="Tahoma"/>
            <family val="2"/>
          </rPr>
          <t xml:space="preserve">
</t>
        </r>
      </text>
    </comment>
    <comment ref="F193" authorId="0" shapeId="0" xr:uid="{00000000-0006-0000-1700-0000B9000000}">
      <text>
        <r>
          <rPr>
            <b/>
            <sz val="9"/>
            <rFont val="Tahoma"/>
            <family val="2"/>
          </rPr>
          <t>Document Check
Observation
System Check
Employee Interview
(Multiple means can be written)</t>
        </r>
        <r>
          <rPr>
            <sz val="9"/>
            <rFont val="Tahoma"/>
            <family val="2"/>
          </rPr>
          <t xml:space="preserve">
</t>
        </r>
      </text>
    </comment>
    <comment ref="F197" authorId="0" shapeId="0" xr:uid="{00000000-0006-0000-1700-0000BA000000}">
      <text>
        <r>
          <rPr>
            <b/>
            <sz val="9"/>
            <rFont val="Tahoma"/>
            <family val="2"/>
          </rPr>
          <t>Document Check
Observation
System Check
Employee Interview
(Multiple means can be written)</t>
        </r>
        <r>
          <rPr>
            <sz val="9"/>
            <rFont val="Tahoma"/>
            <family val="2"/>
          </rPr>
          <t xml:space="preserve">
</t>
        </r>
      </text>
    </comment>
    <comment ref="F198" authorId="0" shapeId="0" xr:uid="{00000000-0006-0000-1700-0000BB000000}">
      <text>
        <r>
          <rPr>
            <b/>
            <sz val="9"/>
            <rFont val="Tahoma"/>
            <family val="2"/>
          </rPr>
          <t>Document Check
Observation
System Check
Employee Interview
(Multiple means can be written)</t>
        </r>
        <r>
          <rPr>
            <sz val="9"/>
            <rFont val="Tahoma"/>
            <family val="2"/>
          </rPr>
          <t xml:space="preserve">
</t>
        </r>
      </text>
    </comment>
    <comment ref="F199" authorId="0" shapeId="0" xr:uid="{00000000-0006-0000-1700-0000BC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7" authorId="0" shapeId="0" xr:uid="{00000000-0006-0000-1800-000001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800-000002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800-000003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800-000004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800-000005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800-000006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800-000007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800-000008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800-000009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800-00000A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800-00000B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800-00000C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800-00000D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800-00000E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800-00000F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800-000010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800-000011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800-000012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800-000013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800-000014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800-000015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800-000016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800-000017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800-000018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800-000019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800-00001A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800-00001B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800-00001C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800-00001D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800-00001E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800-00001F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800-000020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800-000021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800-000022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800-000023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800-000024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800-000025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800-000026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800-000027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800-000028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800-000029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800-00002A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800-00002B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800-00002C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800-00002D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800-00002E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800-00002F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800-000030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800-000031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800-000032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800-000033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800-000034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800-000035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800-000036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800-000037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800-000038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800-000039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800-00003A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800-00003B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800-00003C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800-00003D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800-00003E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800-00003F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800-000040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800-000041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800-000042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800-000043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800-000044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800-000045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800-000046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800-000047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800-000048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800-000049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800-00004A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800-00004B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800-00004C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800-00004D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800-00004E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800-00004F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800-000050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800-000051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800-000052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800-000053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800-000054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800-000055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800-000056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800-000057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800-000058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800-000059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800-00005A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800-00005B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800-00005C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800-00005D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800-00005E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800-00005F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800-000060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800-000061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800-000062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800-000063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800-000064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800-000065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800-000066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800-000067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800-000068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800-000069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800-00006A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800-00006B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800-00006C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800-00006D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800-00006E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800-00006F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800-000070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800-000071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800-000072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800-000073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800-000074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800-000075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800-000076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800-000077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800-000078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800-000079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800-00007A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800-00007B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800-00007C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800-00007D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800-00007E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800-00007F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800-000080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800-000081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800-000082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1800-000083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1800-000084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900-000001000000}">
      <text>
        <r>
          <rPr>
            <sz val="9"/>
            <rFont val="Tahoma"/>
            <family val="2"/>
          </rPr>
          <t>Document Check
Observation
System Check
Employee Interview
(Multiple means can be written)</t>
        </r>
      </text>
    </comment>
    <comment ref="F6" authorId="0" shapeId="0" xr:uid="{00000000-0006-0000-1900-000002000000}">
      <text>
        <r>
          <rPr>
            <sz val="9"/>
            <rFont val="Tahoma"/>
            <family val="2"/>
          </rPr>
          <t>Document Check
Observation
System Check
Employee Interview
(Multiple means can be written)</t>
        </r>
      </text>
    </comment>
    <comment ref="F7" authorId="0" shapeId="0" xr:uid="{00000000-0006-0000-1900-000003000000}">
      <text>
        <r>
          <rPr>
            <sz val="9"/>
            <rFont val="Tahoma"/>
            <family val="2"/>
          </rPr>
          <t>Document Check
Observation
System Check
Employee Interview
(Multiple means can be written)</t>
        </r>
      </text>
    </comment>
    <comment ref="F8" authorId="0" shapeId="0" xr:uid="{00000000-0006-0000-1900-000004000000}">
      <text>
        <r>
          <rPr>
            <sz val="9"/>
            <rFont val="Tahoma"/>
            <family val="2"/>
          </rPr>
          <t>Document Check
Observation
System Check
Employee Interview
(Multiple means can be written)</t>
        </r>
      </text>
    </comment>
    <comment ref="F9" authorId="0" shapeId="0" xr:uid="{00000000-0006-0000-1900-000005000000}">
      <text>
        <r>
          <rPr>
            <sz val="9"/>
            <rFont val="Tahoma"/>
            <family val="2"/>
          </rPr>
          <t>Document Check
Observation
System Check
Employee Interview
(Multiple means can be written)</t>
        </r>
      </text>
    </comment>
    <comment ref="F10" authorId="0" shapeId="0" xr:uid="{00000000-0006-0000-1900-000006000000}">
      <text>
        <r>
          <rPr>
            <sz val="9"/>
            <rFont val="Tahoma"/>
            <family val="2"/>
          </rPr>
          <t>Document Check
Observation
System Check
Employee Interview
(Multiple means can be written)</t>
        </r>
      </text>
    </comment>
    <comment ref="F11" authorId="0" shapeId="0" xr:uid="{00000000-0006-0000-1900-000007000000}">
      <text>
        <r>
          <rPr>
            <sz val="9"/>
            <rFont val="Tahoma"/>
            <family val="2"/>
          </rPr>
          <t>Document Check
Observation
System Check
Employee Interview
(Multiple means can be written)</t>
        </r>
      </text>
    </comment>
    <comment ref="F12" authorId="0" shapeId="0" xr:uid="{00000000-0006-0000-1900-000008000000}">
      <text>
        <r>
          <rPr>
            <sz val="9"/>
            <rFont val="Tahoma"/>
            <family val="2"/>
          </rPr>
          <t>Document Check
Observation
System Check
Employee Interview
(Multiple means can be written)</t>
        </r>
      </text>
    </comment>
    <comment ref="F13" authorId="0" shapeId="0" xr:uid="{00000000-0006-0000-1900-000009000000}">
      <text>
        <r>
          <rPr>
            <sz val="9"/>
            <rFont val="Tahoma"/>
            <family val="2"/>
          </rPr>
          <t>Document Check
Observation
System Check
Employee Interview
(Multiple means can be written)</t>
        </r>
      </text>
    </comment>
    <comment ref="F14" authorId="0" shapeId="0" xr:uid="{00000000-0006-0000-1900-00000A000000}">
      <text>
        <r>
          <rPr>
            <sz val="9"/>
            <rFont val="Tahoma"/>
            <family val="2"/>
          </rPr>
          <t>Document Check
Observation
System Check
Employee Interview
(Multiple means can be written)</t>
        </r>
      </text>
    </comment>
    <comment ref="F15" authorId="0" shapeId="0" xr:uid="{00000000-0006-0000-1900-00000B000000}">
      <text>
        <r>
          <rPr>
            <sz val="9"/>
            <rFont val="Tahoma"/>
            <family val="2"/>
          </rPr>
          <t>Document Check
Observation
System Check
Employee Interview
(Multiple means can be written)</t>
        </r>
      </text>
    </comment>
    <comment ref="F16" authorId="0" shapeId="0" xr:uid="{00000000-0006-0000-1900-00000C000000}">
      <text>
        <r>
          <rPr>
            <sz val="9"/>
            <rFont val="Tahoma"/>
            <family val="2"/>
          </rPr>
          <t>Document Check
Observation
System Check
Employee Interview
(Multiple means can be written)</t>
        </r>
      </text>
    </comment>
    <comment ref="F17" authorId="0" shapeId="0" xr:uid="{00000000-0006-0000-1900-00000D000000}">
      <text>
        <r>
          <rPr>
            <sz val="9"/>
            <rFont val="Tahoma"/>
            <family val="2"/>
          </rPr>
          <t>Document Check
Observation
System Check
Employee Interview
(Multiple means can be written)</t>
        </r>
      </text>
    </comment>
    <comment ref="F18" authorId="0" shapeId="0" xr:uid="{00000000-0006-0000-1900-00000E000000}">
      <text>
        <r>
          <rPr>
            <sz val="9"/>
            <rFont val="Tahoma"/>
            <family val="2"/>
          </rPr>
          <t>Document Check
Observation
System Check
Employee Interview
(Multiple means can be written)</t>
        </r>
      </text>
    </comment>
    <comment ref="F19" authorId="0" shapeId="0" xr:uid="{00000000-0006-0000-1900-00000F000000}">
      <text>
        <r>
          <rPr>
            <sz val="9"/>
            <rFont val="Tahoma"/>
            <family val="2"/>
          </rPr>
          <t>Document Check
Observation
System Check
Employee Interview
(Multiple means can be written)</t>
        </r>
      </text>
    </comment>
    <comment ref="F20" authorId="0" shapeId="0" xr:uid="{00000000-0006-0000-1900-000010000000}">
      <text>
        <r>
          <rPr>
            <sz val="9"/>
            <rFont val="Tahoma"/>
            <family val="2"/>
          </rPr>
          <t>Document Check
Observation
System Check
Employee Interview
(Multiple means can be written)</t>
        </r>
      </text>
    </comment>
    <comment ref="F21" authorId="0" shapeId="0" xr:uid="{00000000-0006-0000-1900-000011000000}">
      <text>
        <r>
          <rPr>
            <sz val="9"/>
            <rFont val="Tahoma"/>
            <family val="2"/>
          </rPr>
          <t>Document Check
Observation
System Check
Employee Interview
(Multiple means can be written)</t>
        </r>
      </text>
    </comment>
    <comment ref="F22" authorId="0" shapeId="0" xr:uid="{00000000-0006-0000-1900-000012000000}">
      <text>
        <r>
          <rPr>
            <sz val="9"/>
            <rFont val="Tahoma"/>
            <family val="2"/>
          </rPr>
          <t>Document Check
Observation
System Check
Employee Interview
(Multiple means can be written)</t>
        </r>
      </text>
    </comment>
    <comment ref="F23" authorId="0" shapeId="0" xr:uid="{00000000-0006-0000-1900-000013000000}">
      <text>
        <r>
          <rPr>
            <sz val="9"/>
            <rFont val="Tahoma"/>
            <family val="2"/>
          </rPr>
          <t>Document Check
Observation
System Check
Employee Interview
(Multiple means can be written)</t>
        </r>
      </text>
    </comment>
    <comment ref="F24" authorId="0" shapeId="0" xr:uid="{00000000-0006-0000-1900-000014000000}">
      <text>
        <r>
          <rPr>
            <sz val="9"/>
            <rFont val="Tahoma"/>
            <family val="2"/>
          </rPr>
          <t>Document Check
Observation
System Check
Employee Interview
(Multiple means can be written)</t>
        </r>
      </text>
    </comment>
    <comment ref="F25" authorId="0" shapeId="0" xr:uid="{00000000-0006-0000-1900-000015000000}">
      <text>
        <r>
          <rPr>
            <sz val="9"/>
            <rFont val="Tahoma"/>
            <family val="2"/>
          </rPr>
          <t>Document Check
Observation
System Check
Employee Interview
(Multiple means can be written)</t>
        </r>
      </text>
    </comment>
    <comment ref="F26" authorId="0" shapeId="0" xr:uid="{00000000-0006-0000-1900-000016000000}">
      <text>
        <r>
          <rPr>
            <sz val="9"/>
            <rFont val="Tahoma"/>
            <family val="2"/>
          </rPr>
          <t>Document Check
Observation
System Check
Employee Interview
(Multiple means can be written)</t>
        </r>
      </text>
    </comment>
    <comment ref="F27" authorId="0" shapeId="0" xr:uid="{00000000-0006-0000-1900-000017000000}">
      <text>
        <r>
          <rPr>
            <sz val="9"/>
            <rFont val="Tahoma"/>
            <family val="2"/>
          </rPr>
          <t>Document Check
Observation
System Check
Employee Interview
(Multiple means can be written)</t>
        </r>
      </text>
    </comment>
    <comment ref="F28" authorId="0" shapeId="0" xr:uid="{00000000-0006-0000-1900-000018000000}">
      <text>
        <r>
          <rPr>
            <sz val="9"/>
            <rFont val="Tahoma"/>
            <family val="2"/>
          </rPr>
          <t>Document Check
Observation
System Check
Employee Interview
(Multiple means can be written)</t>
        </r>
      </text>
    </comment>
    <comment ref="F29" authorId="0" shapeId="0" xr:uid="{00000000-0006-0000-1900-000019000000}">
      <text>
        <r>
          <rPr>
            <sz val="9"/>
            <rFont val="Tahoma"/>
            <family val="2"/>
          </rPr>
          <t>Document Check
Observation
System Check
Employee Interview
(Multiple means can be written)</t>
        </r>
      </text>
    </comment>
    <comment ref="F30" authorId="0" shapeId="0" xr:uid="{00000000-0006-0000-1900-00001A000000}">
      <text>
        <r>
          <rPr>
            <sz val="9"/>
            <rFont val="Tahoma"/>
            <family val="2"/>
          </rPr>
          <t>Document Check
Observation
System Check
Employee Interview
(Multiple means can be written)</t>
        </r>
      </text>
    </comment>
    <comment ref="F31" authorId="0" shapeId="0" xr:uid="{00000000-0006-0000-1900-00001B000000}">
      <text>
        <r>
          <rPr>
            <sz val="9"/>
            <rFont val="Tahoma"/>
            <family val="2"/>
          </rPr>
          <t>Document Check
Observation
System Check
Employee Interview
(Multiple means can be written)</t>
        </r>
      </text>
    </comment>
    <comment ref="F32" authorId="0" shapeId="0" xr:uid="{00000000-0006-0000-1900-00001C000000}">
      <text>
        <r>
          <rPr>
            <sz val="9"/>
            <rFont val="Tahoma"/>
            <family val="2"/>
          </rPr>
          <t>Document Check
Observation
System Check
Employee Interview
(Multiple means can be written)</t>
        </r>
      </text>
    </comment>
    <comment ref="F33" authorId="0" shapeId="0" xr:uid="{00000000-0006-0000-1900-00001D000000}">
      <text>
        <r>
          <rPr>
            <sz val="9"/>
            <rFont val="Tahoma"/>
            <family val="2"/>
          </rPr>
          <t>Document Check
Observation
System Check
Employee Interview
(Multiple means can be written)</t>
        </r>
      </text>
    </comment>
    <comment ref="F34" authorId="0" shapeId="0" xr:uid="{00000000-0006-0000-1900-00001E000000}">
      <text>
        <r>
          <rPr>
            <sz val="9"/>
            <rFont val="Tahoma"/>
            <family val="2"/>
          </rPr>
          <t>Document Check
Observation
System Check
Employee Interview
(Multiple means can be written)</t>
        </r>
      </text>
    </comment>
    <comment ref="F35" authorId="0" shapeId="0" xr:uid="{00000000-0006-0000-1900-00001F000000}">
      <text>
        <r>
          <rPr>
            <sz val="9"/>
            <rFont val="Tahoma"/>
            <family val="2"/>
          </rPr>
          <t>Document Check
Observation
System Check
Employee Interview
(Multiple means can be written)</t>
        </r>
      </text>
    </comment>
    <comment ref="F36" authorId="0" shapeId="0" xr:uid="{00000000-0006-0000-1900-000020000000}">
      <text>
        <r>
          <rPr>
            <sz val="9"/>
            <rFont val="Tahoma"/>
            <family val="2"/>
          </rPr>
          <t>Document Check
Observation
System Check
Employee Interview
(Multiple means can be written)</t>
        </r>
      </text>
    </comment>
    <comment ref="F37" authorId="0" shapeId="0" xr:uid="{00000000-0006-0000-1900-000021000000}">
      <text>
        <r>
          <rPr>
            <sz val="9"/>
            <rFont val="Tahoma"/>
            <family val="2"/>
          </rPr>
          <t>Document Check
Observation
System Check
Employee Interview
(Multiple means can be written)</t>
        </r>
      </text>
    </comment>
    <comment ref="F38" authorId="0" shapeId="0" xr:uid="{00000000-0006-0000-1900-000022000000}">
      <text>
        <r>
          <rPr>
            <sz val="9"/>
            <rFont val="Tahoma"/>
            <family val="2"/>
          </rPr>
          <t>Document Check
Observation
System Check
Employee Interview
(Multiple means can be written)</t>
        </r>
      </text>
    </comment>
    <comment ref="F39" authorId="0" shapeId="0" xr:uid="{00000000-0006-0000-1900-000023000000}">
      <text>
        <r>
          <rPr>
            <sz val="9"/>
            <rFont val="Tahoma"/>
            <family val="2"/>
          </rPr>
          <t>Document Check
Observation
System Check
Employee Interview
(Multiple means can be written)</t>
        </r>
      </text>
    </comment>
    <comment ref="F40" authorId="0" shapeId="0" xr:uid="{00000000-0006-0000-1900-000024000000}">
      <text>
        <r>
          <rPr>
            <sz val="9"/>
            <rFont val="Tahoma"/>
            <family val="2"/>
          </rPr>
          <t>Document Check
Observation
System Check
Employee Interview
(Multiple means can be written)</t>
        </r>
      </text>
    </comment>
    <comment ref="F41" authorId="0" shapeId="0" xr:uid="{00000000-0006-0000-1900-000025000000}">
      <text>
        <r>
          <rPr>
            <sz val="9"/>
            <rFont val="Tahoma"/>
            <family val="2"/>
          </rPr>
          <t>Document Check
Observation
System Check
Employee Interview
(Multiple means can be written)</t>
        </r>
      </text>
    </comment>
    <comment ref="F42" authorId="0" shapeId="0" xr:uid="{00000000-0006-0000-1900-000026000000}">
      <text>
        <r>
          <rPr>
            <sz val="9"/>
            <rFont val="Tahoma"/>
            <family val="2"/>
          </rPr>
          <t>Document Check
Observation
System Check
Employee Interview
(Multiple means can be written)</t>
        </r>
      </text>
    </comment>
    <comment ref="F43" authorId="0" shapeId="0" xr:uid="{00000000-0006-0000-1900-000027000000}">
      <text>
        <r>
          <rPr>
            <sz val="9"/>
            <rFont val="Tahoma"/>
            <family val="2"/>
          </rPr>
          <t>Document Check
Observation
System Check
Employee Interview
(Multiple means can be written)</t>
        </r>
      </text>
    </comment>
    <comment ref="F44" authorId="0" shapeId="0" xr:uid="{00000000-0006-0000-1900-000028000000}">
      <text>
        <r>
          <rPr>
            <sz val="9"/>
            <rFont val="Tahoma"/>
            <family val="2"/>
          </rPr>
          <t>Document Check
Observation
System Check
Employee Interview
(Multiple means can be written)</t>
        </r>
      </text>
    </comment>
    <comment ref="F45" authorId="0" shapeId="0" xr:uid="{00000000-0006-0000-1900-000029000000}">
      <text>
        <r>
          <rPr>
            <sz val="9"/>
            <rFont val="Tahoma"/>
            <family val="2"/>
          </rPr>
          <t>Document Check
Observation
System Check
Employee Interview
(Multiple means can be written)</t>
        </r>
      </text>
    </comment>
    <comment ref="F46" authorId="0" shapeId="0" xr:uid="{00000000-0006-0000-1900-00002A000000}">
      <text>
        <r>
          <rPr>
            <sz val="9"/>
            <rFont val="Tahoma"/>
            <family val="2"/>
          </rPr>
          <t>Document Check
Observation
System Check
Employee Interview
(Multiple means can be written)</t>
        </r>
      </text>
    </comment>
    <comment ref="F47" authorId="0" shapeId="0" xr:uid="{00000000-0006-0000-1900-00002B000000}">
      <text>
        <r>
          <rPr>
            <sz val="9"/>
            <rFont val="Tahoma"/>
            <family val="2"/>
          </rPr>
          <t>Document Check
Observation
System Check
Employee Interview
(Multiple means can be written)</t>
        </r>
      </text>
    </comment>
    <comment ref="F48" authorId="0" shapeId="0" xr:uid="{00000000-0006-0000-1900-00002C000000}">
      <text>
        <r>
          <rPr>
            <sz val="9"/>
            <rFont val="Tahoma"/>
            <family val="2"/>
          </rPr>
          <t>Document Check
Observation
System Check
Employee Interview
(Multiple means can be written)</t>
        </r>
      </text>
    </comment>
    <comment ref="F49" authorId="0" shapeId="0" xr:uid="{00000000-0006-0000-1900-00002D000000}">
      <text>
        <r>
          <rPr>
            <sz val="9"/>
            <rFont val="Tahoma"/>
            <family val="2"/>
          </rPr>
          <t>Document Check
Observation
System Check
Employee Interview
(Multiple means can be written)</t>
        </r>
      </text>
    </comment>
    <comment ref="F50" authorId="0" shapeId="0" xr:uid="{00000000-0006-0000-1900-00002E000000}">
      <text>
        <r>
          <rPr>
            <sz val="9"/>
            <rFont val="Tahoma"/>
            <family val="2"/>
          </rPr>
          <t>Document Check
Observation
System Check
Employee Interview
(Multiple means can be written)</t>
        </r>
      </text>
    </comment>
    <comment ref="F51" authorId="0" shapeId="0" xr:uid="{00000000-0006-0000-1900-00002F000000}">
      <text>
        <r>
          <rPr>
            <sz val="9"/>
            <rFont val="Tahoma"/>
            <family val="2"/>
          </rPr>
          <t>Document Check
Observation
System Check
Employee Interview
(Multiple means can be written)</t>
        </r>
      </text>
    </comment>
    <comment ref="F52" authorId="0" shapeId="0" xr:uid="{00000000-0006-0000-1900-000030000000}">
      <text>
        <r>
          <rPr>
            <sz val="9"/>
            <rFont val="Tahoma"/>
            <family val="2"/>
          </rPr>
          <t>Document Check
Observation
System Check
Employee Interview
(Multiple means can be written)</t>
        </r>
      </text>
    </comment>
    <comment ref="F53" authorId="0" shapeId="0" xr:uid="{00000000-0006-0000-1900-000031000000}">
      <text>
        <r>
          <rPr>
            <sz val="9"/>
            <rFont val="Tahoma"/>
            <family val="2"/>
          </rPr>
          <t>Document Check
Observation
System Check
Employee Interview
(Multiple means can be written)</t>
        </r>
      </text>
    </comment>
    <comment ref="F54" authorId="0" shapeId="0" xr:uid="{00000000-0006-0000-1900-000032000000}">
      <text>
        <r>
          <rPr>
            <sz val="9"/>
            <rFont val="Tahoma"/>
            <family val="2"/>
          </rPr>
          <t>Document Check
Observation
System Check
Employee Interview
(Multiple means can be written)</t>
        </r>
      </text>
    </comment>
    <comment ref="F55" authorId="0" shapeId="0" xr:uid="{00000000-0006-0000-1900-000033000000}">
      <text>
        <r>
          <rPr>
            <sz val="9"/>
            <rFont val="Tahoma"/>
            <family val="2"/>
          </rPr>
          <t>Document Check
Observation
System Check
Employee Interview
(Multiple means can be written)</t>
        </r>
      </text>
    </comment>
    <comment ref="F56" authorId="0" shapeId="0" xr:uid="{00000000-0006-0000-1900-000034000000}">
      <text>
        <r>
          <rPr>
            <sz val="9"/>
            <rFont val="Tahoma"/>
            <family val="2"/>
          </rPr>
          <t>Document Check
Observation
System Check
Employee Interview
(Multiple means can be written)</t>
        </r>
      </text>
    </comment>
    <comment ref="F57" authorId="0" shapeId="0" xr:uid="{00000000-0006-0000-1900-000035000000}">
      <text>
        <r>
          <rPr>
            <sz val="9"/>
            <rFont val="Tahoma"/>
            <family val="2"/>
          </rPr>
          <t>Document Check
Observation
System Check
Employee Interview
(Multiple means can be written)</t>
        </r>
      </text>
    </comment>
    <comment ref="F58" authorId="0" shapeId="0" xr:uid="{00000000-0006-0000-1900-000036000000}">
      <text>
        <r>
          <rPr>
            <sz val="9"/>
            <rFont val="Tahoma"/>
            <family val="2"/>
          </rPr>
          <t>Document Check
Observation
System Check
Employee Interview
(Multiple means can be written)</t>
        </r>
      </text>
    </comment>
    <comment ref="F59" authorId="0" shapeId="0" xr:uid="{00000000-0006-0000-1900-000037000000}">
      <text>
        <r>
          <rPr>
            <sz val="9"/>
            <rFont val="Tahoma"/>
            <family val="2"/>
          </rPr>
          <t>Document Check
Observation
System Check
Employee Interview
(Multiple means can be written)</t>
        </r>
      </text>
    </comment>
    <comment ref="F60" authorId="0" shapeId="0" xr:uid="{00000000-0006-0000-1900-000038000000}">
      <text>
        <r>
          <rPr>
            <sz val="9"/>
            <rFont val="Tahoma"/>
            <family val="2"/>
          </rPr>
          <t>Document Check
Observation
System Check
Employee Interview
(Multiple means can be written)</t>
        </r>
      </text>
    </comment>
    <comment ref="F61" authorId="0" shapeId="0" xr:uid="{00000000-0006-0000-1900-000039000000}">
      <text>
        <r>
          <rPr>
            <sz val="9"/>
            <rFont val="Tahoma"/>
            <family val="2"/>
          </rPr>
          <t>Document Check
Observation
System Check
Employee Interview
(Multiple means can be written)</t>
        </r>
      </text>
    </comment>
    <comment ref="F62" authorId="0" shapeId="0" xr:uid="{00000000-0006-0000-1900-00003A000000}">
      <text>
        <r>
          <rPr>
            <sz val="9"/>
            <rFont val="Tahoma"/>
            <family val="2"/>
          </rPr>
          <t>Document Check
Observation
System Check
Employee Interview
(Multiple means can be written)</t>
        </r>
      </text>
    </comment>
    <comment ref="F63" authorId="0" shapeId="0" xr:uid="{00000000-0006-0000-1900-00003B000000}">
      <text>
        <r>
          <rPr>
            <sz val="9"/>
            <rFont val="Tahoma"/>
            <family val="2"/>
          </rPr>
          <t>Document Check
Observation
System Check
Employee Interview
(Multiple means can be written)</t>
        </r>
      </text>
    </comment>
    <comment ref="F64" authorId="0" shapeId="0" xr:uid="{00000000-0006-0000-1900-00003C000000}">
      <text>
        <r>
          <rPr>
            <sz val="9"/>
            <rFont val="Tahoma"/>
            <family val="2"/>
          </rPr>
          <t>Document Check
Observation
System Check
Employee Interview
(Multiple means can be written)</t>
        </r>
      </text>
    </comment>
    <comment ref="F65" authorId="0" shapeId="0" xr:uid="{00000000-0006-0000-1900-00003D000000}">
      <text>
        <r>
          <rPr>
            <sz val="9"/>
            <rFont val="Tahoma"/>
            <family val="2"/>
          </rPr>
          <t>Document Check
Observation
System Check
Employee Interview
(Multiple means can be written)</t>
        </r>
      </text>
    </comment>
    <comment ref="F66" authorId="0" shapeId="0" xr:uid="{00000000-0006-0000-1900-00003E000000}">
      <text>
        <r>
          <rPr>
            <sz val="9"/>
            <rFont val="Tahoma"/>
            <family val="2"/>
          </rPr>
          <t>Document Check
Observation
System Check
Employee Interview
(Multiple means can be written)</t>
        </r>
      </text>
    </comment>
    <comment ref="F67" authorId="0" shapeId="0" xr:uid="{00000000-0006-0000-1900-00003F000000}">
      <text>
        <r>
          <rPr>
            <sz val="9"/>
            <rFont val="Tahoma"/>
            <family val="2"/>
          </rPr>
          <t>Document Check
Observation
System Check
Employee Interview
(Multiple means can be written)</t>
        </r>
      </text>
    </comment>
    <comment ref="F68" authorId="0" shapeId="0" xr:uid="{00000000-0006-0000-1900-000040000000}">
      <text>
        <r>
          <rPr>
            <sz val="9"/>
            <rFont val="Tahoma"/>
            <family val="2"/>
          </rPr>
          <t>Document Check
Observation
System Check
Employee Interview
(Multiple means can be written)</t>
        </r>
      </text>
    </comment>
    <comment ref="F69" authorId="0" shapeId="0" xr:uid="{00000000-0006-0000-1900-000041000000}">
      <text>
        <r>
          <rPr>
            <sz val="9"/>
            <rFont val="Tahoma"/>
            <family val="2"/>
          </rPr>
          <t>Document Check
Observation
System Check
Employee Interview
(Multiple means can be written)</t>
        </r>
      </text>
    </comment>
    <comment ref="F70" authorId="0" shapeId="0" xr:uid="{00000000-0006-0000-1900-000042000000}">
      <text>
        <r>
          <rPr>
            <sz val="9"/>
            <rFont val="Tahoma"/>
            <family val="2"/>
          </rPr>
          <t>Document Check
Observation
System Check
Employee Interview
(Multiple means can be written)</t>
        </r>
      </text>
    </comment>
    <comment ref="F71" authorId="0" shapeId="0" xr:uid="{00000000-0006-0000-1900-000043000000}">
      <text>
        <r>
          <rPr>
            <sz val="9"/>
            <rFont val="Tahoma"/>
            <family val="2"/>
          </rPr>
          <t>Document Check
Observation
System Check
Employee Interview
(Multiple means can be written)</t>
        </r>
      </text>
    </comment>
    <comment ref="F72" authorId="0" shapeId="0" xr:uid="{00000000-0006-0000-1900-000044000000}">
      <text>
        <r>
          <rPr>
            <sz val="9"/>
            <rFont val="Tahoma"/>
            <family val="2"/>
          </rPr>
          <t>Document Check
Observation
System Check
Employee Interview
(Multiple means can be written)</t>
        </r>
      </text>
    </comment>
    <comment ref="F73" authorId="0" shapeId="0" xr:uid="{00000000-0006-0000-1900-000045000000}">
      <text>
        <r>
          <rPr>
            <sz val="9"/>
            <rFont val="Tahoma"/>
            <family val="2"/>
          </rPr>
          <t>Document Check
Observation
System Check
Employee Interview
(Multiple means can be written)</t>
        </r>
      </text>
    </comment>
    <comment ref="F74" authorId="0" shapeId="0" xr:uid="{00000000-0006-0000-1900-000046000000}">
      <text>
        <r>
          <rPr>
            <sz val="9"/>
            <rFont val="Tahoma"/>
            <family val="2"/>
          </rPr>
          <t>Document Check
Observation
System Check
Employee Interview
(Multiple means can be written)</t>
        </r>
      </text>
    </comment>
    <comment ref="F75" authorId="0" shapeId="0" xr:uid="{00000000-0006-0000-1900-000047000000}">
      <text>
        <r>
          <rPr>
            <sz val="9"/>
            <rFont val="Tahoma"/>
            <family val="2"/>
          </rPr>
          <t>Document Check
Observation
System Check
Employee Interview
(Multiple means can be written)</t>
        </r>
      </text>
    </comment>
    <comment ref="F76" authorId="0" shapeId="0" xr:uid="{00000000-0006-0000-1900-000048000000}">
      <text>
        <r>
          <rPr>
            <sz val="9"/>
            <rFont val="Tahoma"/>
            <family val="2"/>
          </rPr>
          <t>Document Check
Observation
System Check
Employee Interview
(Multiple means can be written)</t>
        </r>
      </text>
    </comment>
    <comment ref="F77" authorId="0" shapeId="0" xr:uid="{00000000-0006-0000-1900-000049000000}">
      <text>
        <r>
          <rPr>
            <sz val="9"/>
            <rFont val="Tahoma"/>
            <family val="2"/>
          </rPr>
          <t>Document Check
Observation
System Check
Employee Interview
(Multiple means can be written)</t>
        </r>
      </text>
    </comment>
    <comment ref="F78" authorId="0" shapeId="0" xr:uid="{00000000-0006-0000-1900-00004A000000}">
      <text>
        <r>
          <rPr>
            <sz val="9"/>
            <rFont val="Tahoma"/>
            <family val="2"/>
          </rPr>
          <t>Document Check
Observation
System Check
Employee Interview
(Multiple means can be written)</t>
        </r>
      </text>
    </comment>
    <comment ref="F79" authorId="0" shapeId="0" xr:uid="{00000000-0006-0000-1900-00004B000000}">
      <text>
        <r>
          <rPr>
            <sz val="9"/>
            <rFont val="Tahoma"/>
            <family val="2"/>
          </rPr>
          <t>Document Check
Observation
System Check
Employee Interview
(Multiple means can be written)</t>
        </r>
      </text>
    </comment>
    <comment ref="F80" authorId="0" shapeId="0" xr:uid="{00000000-0006-0000-1900-00004C000000}">
      <text>
        <r>
          <rPr>
            <sz val="9"/>
            <rFont val="Tahoma"/>
            <family val="2"/>
          </rPr>
          <t>Document Check
Observation
System Check
Employee Interview
(Multiple means can be written)</t>
        </r>
      </text>
    </comment>
    <comment ref="F81" authorId="0" shapeId="0" xr:uid="{00000000-0006-0000-1900-00004D000000}">
      <text>
        <r>
          <rPr>
            <sz val="9"/>
            <rFont val="Tahoma"/>
            <family val="2"/>
          </rPr>
          <t>Document Check
Observation
System Check
Employee Interview
(Multiple means can be written)</t>
        </r>
      </text>
    </comment>
    <comment ref="F84" authorId="0" shapeId="0" xr:uid="{00000000-0006-0000-1900-00004E000000}">
      <text>
        <r>
          <rPr>
            <sz val="9"/>
            <rFont val="Tahoma"/>
            <family val="2"/>
          </rPr>
          <t>Document Check
Observation
System Check
Employee Interview
(Multiple means can be written)</t>
        </r>
      </text>
    </comment>
    <comment ref="F85" authorId="0" shapeId="0" xr:uid="{00000000-0006-0000-1900-00004F000000}">
      <text>
        <r>
          <rPr>
            <sz val="9"/>
            <rFont val="Tahoma"/>
            <family val="2"/>
          </rPr>
          <t>Document Check
Observation
System Check
Employee Interview
(Multiple means can be written)</t>
        </r>
      </text>
    </comment>
    <comment ref="F86" authorId="0" shapeId="0" xr:uid="{00000000-0006-0000-1900-000050000000}">
      <text>
        <r>
          <rPr>
            <sz val="9"/>
            <rFont val="Tahoma"/>
            <family val="2"/>
          </rPr>
          <t>Document Check
Observation
System Check
Employee Interview
(Multiple means can be written)</t>
        </r>
      </text>
    </comment>
    <comment ref="F87" authorId="0" shapeId="0" xr:uid="{00000000-0006-0000-1900-000051000000}">
      <text>
        <r>
          <rPr>
            <sz val="9"/>
            <rFont val="Tahoma"/>
            <family val="2"/>
          </rPr>
          <t>Document Check
Observation
System Check
Employee Interview
(Multiple means can be written)</t>
        </r>
      </text>
    </comment>
    <comment ref="F88" authorId="0" shapeId="0" xr:uid="{00000000-0006-0000-1900-000052000000}">
      <text>
        <r>
          <rPr>
            <sz val="9"/>
            <rFont val="Tahoma"/>
            <family val="2"/>
          </rPr>
          <t>Document Check
Observation
System Check
Employee Interview
(Multiple means can be written)</t>
        </r>
      </text>
    </comment>
    <comment ref="F89" authorId="0" shapeId="0" xr:uid="{00000000-0006-0000-1900-000053000000}">
      <text>
        <r>
          <rPr>
            <sz val="9"/>
            <rFont val="Tahoma"/>
            <family val="2"/>
          </rPr>
          <t>Document Check
Observation
System Check
Employee Interview
(Multiple means can be written)</t>
        </r>
      </text>
    </comment>
    <comment ref="F90" authorId="0" shapeId="0" xr:uid="{00000000-0006-0000-1900-000054000000}">
      <text>
        <r>
          <rPr>
            <sz val="9"/>
            <rFont val="Tahoma"/>
            <family val="2"/>
          </rPr>
          <t>Document Check
Observation
System Check
Employee Interview
(Multiple means can be written)</t>
        </r>
      </text>
    </comment>
    <comment ref="F91" authorId="0" shapeId="0" xr:uid="{00000000-0006-0000-1900-000055000000}">
      <text>
        <r>
          <rPr>
            <sz val="9"/>
            <rFont val="Tahoma"/>
            <family val="2"/>
          </rPr>
          <t>Document Check
Observation
System Check
Employee Interview
(Multiple means can be written)</t>
        </r>
      </text>
    </comment>
    <comment ref="F92" authorId="0" shapeId="0" xr:uid="{00000000-0006-0000-1900-000056000000}">
      <text>
        <r>
          <rPr>
            <sz val="9"/>
            <rFont val="Tahoma"/>
            <family val="2"/>
          </rPr>
          <t>Document Check
Observation
System Check
Employee Interview
(Multiple means can be written)</t>
        </r>
      </text>
    </comment>
    <comment ref="F93" authorId="0" shapeId="0" xr:uid="{00000000-0006-0000-1900-000057000000}">
      <text>
        <r>
          <rPr>
            <sz val="9"/>
            <rFont val="Tahoma"/>
            <family val="2"/>
          </rPr>
          <t>Document Check
Observation
System Check
Employee Interview
(Multiple means can be written)</t>
        </r>
      </text>
    </comment>
    <comment ref="F94" authorId="0" shapeId="0" xr:uid="{00000000-0006-0000-1900-000058000000}">
      <text>
        <r>
          <rPr>
            <sz val="9"/>
            <rFont val="Tahoma"/>
            <family val="2"/>
          </rPr>
          <t>Document Check
Observation
System Check
Employee Interview
(Multiple means can be written)</t>
        </r>
      </text>
    </comment>
    <comment ref="F95" authorId="0" shapeId="0" xr:uid="{00000000-0006-0000-1900-000059000000}">
      <text>
        <r>
          <rPr>
            <sz val="9"/>
            <rFont val="Tahoma"/>
            <family val="2"/>
          </rPr>
          <t>Document Check
Observation
System Check
Employee Interview
(Multiple means can be written)</t>
        </r>
      </text>
    </comment>
    <comment ref="F96" authorId="0" shapeId="0" xr:uid="{00000000-0006-0000-1900-00005A000000}">
      <text>
        <r>
          <rPr>
            <sz val="9"/>
            <rFont val="Tahoma"/>
            <family val="2"/>
          </rPr>
          <t>Document Check
Observation
System Check
Employee Interview
(Multiple means can be written)</t>
        </r>
      </text>
    </comment>
    <comment ref="F97" authorId="0" shapeId="0" xr:uid="{00000000-0006-0000-1900-00005B000000}">
      <text>
        <r>
          <rPr>
            <sz val="9"/>
            <rFont val="Tahoma"/>
            <family val="2"/>
          </rPr>
          <t>Document Check
Observation
System Check
Employee Interview
(Multiple means can be written)</t>
        </r>
      </text>
    </comment>
    <comment ref="F98" authorId="0" shapeId="0" xr:uid="{00000000-0006-0000-1900-00005C000000}">
      <text>
        <r>
          <rPr>
            <sz val="9"/>
            <rFont val="Tahoma"/>
            <family val="2"/>
          </rPr>
          <t>Document Check
Observation
System Check
Employee Interview
(Multiple means can be written)</t>
        </r>
      </text>
    </comment>
    <comment ref="F99" authorId="0" shapeId="0" xr:uid="{00000000-0006-0000-1900-00005D000000}">
      <text>
        <r>
          <rPr>
            <sz val="9"/>
            <rFont val="Tahoma"/>
            <family val="2"/>
          </rPr>
          <t>Document Check
Observation
System Check
Employee Interview
(Multiple means can be written)</t>
        </r>
      </text>
    </comment>
    <comment ref="F100" authorId="0" shapeId="0" xr:uid="{00000000-0006-0000-1900-00005E000000}">
      <text>
        <r>
          <rPr>
            <sz val="9"/>
            <rFont val="Tahoma"/>
            <family val="2"/>
          </rPr>
          <t>Document Check
Observation
System Check
Employee Interview
(Multiple means can be written)</t>
        </r>
      </text>
    </comment>
    <comment ref="F101" authorId="0" shapeId="0" xr:uid="{00000000-0006-0000-1900-00005F000000}">
      <text>
        <r>
          <rPr>
            <sz val="9"/>
            <rFont val="Tahoma"/>
            <family val="2"/>
          </rPr>
          <t>Document Check
Observation
System Check
Employee Interview
(Multiple means can be written)</t>
        </r>
      </text>
    </comment>
    <comment ref="F102" authorId="0" shapeId="0" xr:uid="{00000000-0006-0000-1900-000060000000}">
      <text>
        <r>
          <rPr>
            <sz val="9"/>
            <rFont val="Tahoma"/>
            <family val="2"/>
          </rPr>
          <t>Document Check
Observation
System Check
Employee Interview
(Multiple means can be written)</t>
        </r>
      </text>
    </comment>
    <comment ref="F103" authorId="0" shapeId="0" xr:uid="{00000000-0006-0000-1900-000061000000}">
      <text>
        <r>
          <rPr>
            <sz val="9"/>
            <rFont val="Tahoma"/>
            <family val="2"/>
          </rPr>
          <t>Document Check
Observation
System Check
Employee Interview
(Multiple means can be written)</t>
        </r>
      </text>
    </comment>
    <comment ref="F104" authorId="0" shapeId="0" xr:uid="{00000000-0006-0000-1900-000062000000}">
      <text>
        <r>
          <rPr>
            <sz val="9"/>
            <rFont val="Tahoma"/>
            <family val="2"/>
          </rPr>
          <t>Document Check
Observation
System Check
Employee Interview
(Multiple means can be written)</t>
        </r>
      </text>
    </comment>
    <comment ref="F105" authorId="0" shapeId="0" xr:uid="{00000000-0006-0000-1900-000063000000}">
      <text>
        <r>
          <rPr>
            <sz val="9"/>
            <rFont val="Tahoma"/>
            <family val="2"/>
          </rPr>
          <t>Document Check
Observation
System Check
Employee Interview
(Multiple means can be written)</t>
        </r>
      </text>
    </comment>
    <comment ref="F106" authorId="0" shapeId="0" xr:uid="{00000000-0006-0000-1900-000064000000}">
      <text>
        <r>
          <rPr>
            <sz val="9"/>
            <rFont val="Tahoma"/>
            <family val="2"/>
          </rPr>
          <t>Document Check
Observation
System Check
Employee Interview
(Multiple means can be written)</t>
        </r>
      </text>
    </comment>
    <comment ref="F107" authorId="0" shapeId="0" xr:uid="{00000000-0006-0000-1900-000065000000}">
      <text>
        <r>
          <rPr>
            <sz val="9"/>
            <rFont val="Tahoma"/>
            <family val="2"/>
          </rPr>
          <t>Document Check
Observation
System Check
Employee Interview
(Multiple means can be written)</t>
        </r>
      </text>
    </comment>
    <comment ref="F108" authorId="0" shapeId="0" xr:uid="{00000000-0006-0000-1900-000066000000}">
      <text>
        <r>
          <rPr>
            <sz val="9"/>
            <rFont val="Tahoma"/>
            <family val="2"/>
          </rPr>
          <t>Document Check
Observation
System Check
Employee Interview
(Multiple means can be written)</t>
        </r>
      </text>
    </comment>
    <comment ref="F109" authorId="0" shapeId="0" xr:uid="{00000000-0006-0000-1900-000067000000}">
      <text>
        <r>
          <rPr>
            <sz val="9"/>
            <rFont val="Tahoma"/>
            <family val="2"/>
          </rPr>
          <t>Document Check
Observation
System Check
Employee Interview
(Multiple means can be written)</t>
        </r>
      </text>
    </comment>
    <comment ref="F110" authorId="0" shapeId="0" xr:uid="{00000000-0006-0000-1900-000068000000}">
      <text>
        <r>
          <rPr>
            <sz val="9"/>
            <rFont val="Tahoma"/>
            <family val="2"/>
          </rPr>
          <t>Document Check
Observation
System Check
Employee Interview
(Multiple means can be written)</t>
        </r>
      </text>
    </comment>
    <comment ref="F111" authorId="0" shapeId="0" xr:uid="{00000000-0006-0000-1900-000069000000}">
      <text>
        <r>
          <rPr>
            <sz val="9"/>
            <rFont val="Tahoma"/>
            <family val="2"/>
          </rPr>
          <t>Document Check
Observation
System Check
Employee Interview
(Multiple means can be written)</t>
        </r>
      </text>
    </comment>
    <comment ref="F112" authorId="0" shapeId="0" xr:uid="{00000000-0006-0000-1900-00006A000000}">
      <text>
        <r>
          <rPr>
            <sz val="9"/>
            <rFont val="Tahoma"/>
            <family val="2"/>
          </rPr>
          <t>Document Check
Observation
System Check
Employee Interview
(Multiple means can be written)</t>
        </r>
      </text>
    </comment>
    <comment ref="F113" authorId="0" shapeId="0" xr:uid="{00000000-0006-0000-1900-00006B000000}">
      <text>
        <r>
          <rPr>
            <sz val="9"/>
            <rFont val="Tahoma"/>
            <family val="2"/>
          </rPr>
          <t>Document Check
Observation
System Check
Employee Interview
(Multiple means can be written)</t>
        </r>
      </text>
    </comment>
    <comment ref="F114" authorId="0" shapeId="0" xr:uid="{00000000-0006-0000-1900-00006C000000}">
      <text>
        <r>
          <rPr>
            <sz val="9"/>
            <rFont val="Tahoma"/>
            <family val="2"/>
          </rPr>
          <t>Document Check
Observation
System Check
Employee Interview
(Multiple means can be written)</t>
        </r>
      </text>
    </comment>
    <comment ref="F115" authorId="0" shapeId="0" xr:uid="{00000000-0006-0000-1900-00006D000000}">
      <text>
        <r>
          <rPr>
            <sz val="9"/>
            <rFont val="Tahoma"/>
            <family val="2"/>
          </rPr>
          <t>Document Check
Observation
System Check
Employee Interview
(Multiple means can be written)</t>
        </r>
      </text>
    </comment>
    <comment ref="F116" authorId="0" shapeId="0" xr:uid="{00000000-0006-0000-1900-00006E000000}">
      <text>
        <r>
          <rPr>
            <sz val="9"/>
            <rFont val="Tahoma"/>
            <family val="2"/>
          </rPr>
          <t>Document Check
Observation
System Check
Employee Interview
(Multiple means can be written)</t>
        </r>
      </text>
    </comment>
    <comment ref="F117" authorId="0" shapeId="0" xr:uid="{00000000-0006-0000-1900-00006F000000}">
      <text>
        <r>
          <rPr>
            <sz val="9"/>
            <rFont val="Tahoma"/>
            <family val="2"/>
          </rPr>
          <t>Document Check
Observation
System Check
Employee Interview
(Multiple means can be written)</t>
        </r>
      </text>
    </comment>
    <comment ref="F118" authorId="0" shapeId="0" xr:uid="{00000000-0006-0000-1900-000070000000}">
      <text>
        <r>
          <rPr>
            <sz val="9"/>
            <rFont val="Tahoma"/>
            <family val="2"/>
          </rPr>
          <t>Document Check
Observation
System Check
Employee Interview
(Multiple means can be written)</t>
        </r>
      </text>
    </comment>
    <comment ref="F119" authorId="0" shapeId="0" xr:uid="{00000000-0006-0000-1900-000071000000}">
      <text>
        <r>
          <rPr>
            <sz val="9"/>
            <rFont val="Tahoma"/>
            <family val="2"/>
          </rPr>
          <t>Document Check
Observation
System Check
Employee Interview
(Multiple means can be written)</t>
        </r>
      </text>
    </comment>
    <comment ref="F120" authorId="0" shapeId="0" xr:uid="{00000000-0006-0000-1900-000072000000}">
      <text>
        <r>
          <rPr>
            <sz val="9"/>
            <rFont val="Tahoma"/>
            <family val="2"/>
          </rPr>
          <t>Document Check
Observation
System Check
Employee Interview
(Multiple means can be written)</t>
        </r>
      </text>
    </comment>
    <comment ref="F121" authorId="0" shapeId="0" xr:uid="{00000000-0006-0000-1900-000073000000}">
      <text>
        <r>
          <rPr>
            <sz val="9"/>
            <rFont val="Tahoma"/>
            <family val="2"/>
          </rPr>
          <t>Document Check
Observation
System Check
Employee Interview
(Multiple means can be written)</t>
        </r>
      </text>
    </comment>
    <comment ref="F122" authorId="0" shapeId="0" xr:uid="{00000000-0006-0000-1900-000074000000}">
      <text>
        <r>
          <rPr>
            <sz val="9"/>
            <rFont val="Tahoma"/>
            <family val="2"/>
          </rPr>
          <t>Document Check
Observation
System Check
Employee Interview
(Multiple means can be written)</t>
        </r>
      </text>
    </comment>
    <comment ref="F123" authorId="0" shapeId="0" xr:uid="{00000000-0006-0000-1900-000075000000}">
      <text>
        <r>
          <rPr>
            <sz val="9"/>
            <rFont val="Tahoma"/>
            <family val="2"/>
          </rPr>
          <t>Document Check
Observation
System Check
Employee Interview
(Multiple means can be written)</t>
        </r>
      </text>
    </comment>
    <comment ref="F124" authorId="0" shapeId="0" xr:uid="{00000000-0006-0000-1900-000076000000}">
      <text>
        <r>
          <rPr>
            <sz val="9"/>
            <rFont val="Tahoma"/>
            <family val="2"/>
          </rPr>
          <t>Document Check
Observation
System Check
Employee Interview
(Multiple means can be written)</t>
        </r>
      </text>
    </comment>
    <comment ref="F127" authorId="0" shapeId="0" xr:uid="{00000000-0006-0000-1900-000077000000}">
      <text>
        <r>
          <rPr>
            <sz val="9"/>
            <rFont val="Tahoma"/>
            <family val="2"/>
          </rPr>
          <t>Document Check
Observation
System Check
Employee Interview
(Multiple means can be written)</t>
        </r>
      </text>
    </comment>
    <comment ref="F128" authorId="0" shapeId="0" xr:uid="{00000000-0006-0000-1900-000078000000}">
      <text>
        <r>
          <rPr>
            <sz val="9"/>
            <rFont val="Tahoma"/>
            <family val="2"/>
          </rPr>
          <t>Document Check
Observation
System Check
Employee Interview
(Multiple means can be written)</t>
        </r>
      </text>
    </comment>
    <comment ref="F129" authorId="0" shapeId="0" xr:uid="{00000000-0006-0000-1900-000079000000}">
      <text>
        <r>
          <rPr>
            <sz val="9"/>
            <rFont val="Tahoma"/>
            <family val="2"/>
          </rPr>
          <t>Document Check
Observation
System Check
Employee Interview
(Multiple means can be written)</t>
        </r>
      </text>
    </comment>
    <comment ref="F130" authorId="0" shapeId="0" xr:uid="{00000000-0006-0000-1900-00007A000000}">
      <text>
        <r>
          <rPr>
            <sz val="9"/>
            <rFont val="Tahoma"/>
            <family val="2"/>
          </rPr>
          <t>Document Check
Observation
System Check
Employee Interview
(Multiple means can be written)</t>
        </r>
      </text>
    </comment>
    <comment ref="F131" authorId="0" shapeId="0" xr:uid="{00000000-0006-0000-1900-00007B000000}">
      <text>
        <r>
          <rPr>
            <sz val="9"/>
            <rFont val="Tahoma"/>
            <family val="2"/>
          </rPr>
          <t>Document Check
Observation
System Check
Employee Interview
(Multiple means can be written)</t>
        </r>
      </text>
    </comment>
    <comment ref="F132" authorId="0" shapeId="0" xr:uid="{00000000-0006-0000-1900-00007C000000}">
      <text>
        <r>
          <rPr>
            <sz val="9"/>
            <rFont val="Tahoma"/>
            <family val="2"/>
          </rPr>
          <t>Document Check
Observation
System Check
Employee Interview
(Multiple means can be written)</t>
        </r>
      </text>
    </comment>
    <comment ref="F133" authorId="0" shapeId="0" xr:uid="{00000000-0006-0000-1900-00007D000000}">
      <text>
        <r>
          <rPr>
            <sz val="9"/>
            <rFont val="Tahoma"/>
            <family val="2"/>
          </rPr>
          <t>Document Check
Observation
System Check
Employee Interview
(Multiple means can be written)</t>
        </r>
      </text>
    </comment>
    <comment ref="F134" authorId="0" shapeId="0" xr:uid="{00000000-0006-0000-1900-00007E000000}">
      <text>
        <r>
          <rPr>
            <sz val="9"/>
            <rFont val="Tahoma"/>
            <family val="2"/>
          </rPr>
          <t>Document Check
Observation
System Check
Employee Interview
(Multiple means can be written)</t>
        </r>
      </text>
    </comment>
    <comment ref="F135" authorId="0" shapeId="0" xr:uid="{00000000-0006-0000-1900-00007F000000}">
      <text>
        <r>
          <rPr>
            <sz val="9"/>
            <rFont val="Tahoma"/>
            <family val="2"/>
          </rPr>
          <t>Document Check
Observation
System Check
Employee Interview
(Multiple means can be written)</t>
        </r>
      </text>
    </comment>
    <comment ref="F136" authorId="0" shapeId="0" xr:uid="{00000000-0006-0000-1900-000080000000}">
      <text>
        <r>
          <rPr>
            <sz val="9"/>
            <rFont val="Tahoma"/>
            <family val="2"/>
          </rPr>
          <t>Document Check
Observation
System Check
Employee Interview
(Multiple means can be written)</t>
        </r>
      </text>
    </comment>
    <comment ref="F137" authorId="0" shapeId="0" xr:uid="{00000000-0006-0000-1900-000081000000}">
      <text>
        <r>
          <rPr>
            <sz val="9"/>
            <rFont val="Tahoma"/>
            <family val="2"/>
          </rPr>
          <t>Document Check
Observation
System Check
Employee Interview
(Multiple means can be written)</t>
        </r>
      </text>
    </comment>
    <comment ref="F138" authorId="0" shapeId="0" xr:uid="{00000000-0006-0000-1900-000082000000}">
      <text>
        <r>
          <rPr>
            <sz val="9"/>
            <rFont val="Tahoma"/>
            <family val="2"/>
          </rPr>
          <t>Document Check
Observation
System Check
Employee Interview
(Multiple means can be written)</t>
        </r>
      </text>
    </comment>
    <comment ref="F139" authorId="0" shapeId="0" xr:uid="{00000000-0006-0000-1900-000083000000}">
      <text>
        <r>
          <rPr>
            <sz val="9"/>
            <rFont val="Tahoma"/>
            <family val="2"/>
          </rPr>
          <t>Document Check
Observation
System Check
Employee Interview
(Multiple means can be written)</t>
        </r>
      </text>
    </comment>
    <comment ref="F140" authorId="0" shapeId="0" xr:uid="{00000000-0006-0000-1900-000084000000}">
      <text>
        <r>
          <rPr>
            <sz val="9"/>
            <rFont val="Tahoma"/>
            <family val="2"/>
          </rPr>
          <t>Document Check
Observation
System Check
Employee Interview
(Multiple means can be written)</t>
        </r>
      </text>
    </comment>
    <comment ref="F144" authorId="0" shapeId="0" xr:uid="{00000000-0006-0000-1900-000085000000}">
      <text>
        <r>
          <rPr>
            <sz val="9"/>
            <rFont val="Tahoma"/>
            <family val="2"/>
          </rPr>
          <t>Document Check
Observation
System Check
Employee Interview
(Multiple means can be written)</t>
        </r>
      </text>
    </comment>
    <comment ref="F145" authorId="0" shapeId="0" xr:uid="{00000000-0006-0000-1900-000086000000}">
      <text>
        <r>
          <rPr>
            <sz val="9"/>
            <rFont val="Tahoma"/>
            <family val="2"/>
          </rPr>
          <t>Document Check
Observation
System Check
Employee Interview
(Multiple means can be written)</t>
        </r>
      </text>
    </comment>
    <comment ref="F146" authorId="0" shapeId="0" xr:uid="{00000000-0006-0000-1900-000087000000}">
      <text>
        <r>
          <rPr>
            <sz val="9"/>
            <rFont val="Tahoma"/>
            <family val="2"/>
          </rPr>
          <t>Document Check
Observation
System Check
Employee Interview
(Multiple means can be written)</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A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A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A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A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A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A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A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A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A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A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A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A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A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A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A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A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A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A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A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A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A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A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A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A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A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A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A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A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A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A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A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A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A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A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A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A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A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A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A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A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A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A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A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A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A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A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A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A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A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A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A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A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A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A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A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A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A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A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A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A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A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A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A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A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A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A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A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A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A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A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A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A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A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A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A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A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A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A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A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A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A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A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A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A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A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A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A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A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A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A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A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A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A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A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A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A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A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1A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A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A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A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A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A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A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A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A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A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A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A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A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A00-00006F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A00-000070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A00-000071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A00-000072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A00-000073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A00-000074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A00-000075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A00-000076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A00-000077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A00-000078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A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A00-00007A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A00-00007B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1A00-00007C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1A00-00007D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A00-00007E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A00-00007F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A00-000080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A00-000081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A00-000082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A00-000083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A00-000084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A00-000085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A00-000086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B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B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B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B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B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B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B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B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B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B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B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B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B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B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B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B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B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B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B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B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B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B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B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B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B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B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B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B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B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B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B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B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B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B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B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B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B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B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B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B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B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B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B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B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B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B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B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B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B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B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B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B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B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B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B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B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B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B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B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B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B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B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B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B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B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B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B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B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B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B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B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B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B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B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B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B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B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B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B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B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B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B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B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B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B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B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B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B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B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B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B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1B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1B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B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1B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B00-000060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B00-000061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B00-000062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B00-000063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B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B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B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B00-000067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B00-000068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1B00-000069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1B00-00006A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B00-00006B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1B00-00006C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B00-00006D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B00-00006E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1B00-00006F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B00-000070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1B00-000071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1C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1C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1C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1C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1C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1C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1C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1C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1C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1C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1C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1C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1C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1C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1C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1C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1C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1C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1C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1C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1C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1C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1C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1C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1C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1C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1C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1C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1C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1C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1C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1C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1C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1C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1C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1C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1C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1C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1C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1C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1C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1C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1C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1C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1C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1C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1C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1C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1C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1C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1C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1C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1C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1C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1C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1C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1C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1C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1C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1C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1C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1C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1C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1C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1C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1C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1C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1C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1C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1C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1C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1C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1C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1C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1C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1C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1C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1C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1C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1C00-000050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1C00-000051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1C00-000052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1C00-000053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1C00-000054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1C00-000055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1C00-000056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1C00-000057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1C00-000058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1C00-000059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1C00-00005A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1C00-00005B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1C00-00005C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1C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1C00-00005E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1C00-00005F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1C00-000060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1C00-000061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1C00-000062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1C00-000063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1C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1C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1C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1C00-000067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1C00-000068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1C00-000069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1C00-00006A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1C00-00006B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1C00-00006C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1C00-00006D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1C00-00006E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1C00-00006F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1C00-000070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1C00-000071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1C00-000072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1C00-000073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1C00-000074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1C00-000075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1C00-000076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1C00-000077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1C00-000078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1C00-000079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1C00-00007A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1C00-00007B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1C00-00007C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1C00-00007D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1C00-00007E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1C00-00007F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1C00-000080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1C00-000081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1C00-000082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1C00-000083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1C00-000084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1C00-000085000000}">
      <text>
        <r>
          <rPr>
            <b/>
            <sz val="9"/>
            <rFont val="Tahoma"/>
            <family val="2"/>
          </rPr>
          <t>Document Check
Observation
System Check
Employee Interview
(Multiple means can be written)</t>
        </r>
        <r>
          <rPr>
            <sz val="9"/>
            <rFont val="Tahoma"/>
            <family val="2"/>
          </rPr>
          <t xml:space="preserve">
</t>
        </r>
      </text>
    </comment>
    <comment ref="F152" authorId="0" shapeId="0" xr:uid="{00000000-0006-0000-1C00-000086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1C00-000087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2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2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2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2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2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2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2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2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2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2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2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2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2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2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2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2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2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2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2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2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2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2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2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2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2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2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2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2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2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2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2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2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2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2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2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2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2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2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2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2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2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2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2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2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2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2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2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2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2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2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2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2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2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2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2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2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2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2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2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2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2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2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2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2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2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2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2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2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2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2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2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2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2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2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2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2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2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2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2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2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2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2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2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2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2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2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2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2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2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2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2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2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2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2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2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2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2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2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2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2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2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2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200-000067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200-000068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200-000069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200-00006A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200-00006B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200-00006C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200-00006D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200-00006E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200-00006F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200-000070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200-000071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200-000072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200-000073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200-000074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200-000075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3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3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3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3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3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3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3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3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3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3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3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3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3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3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3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3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3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3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3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3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3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3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3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3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3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3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3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3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3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3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3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3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3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3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3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3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3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3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3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3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3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3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3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3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3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3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3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3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3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3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3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3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3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3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3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3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3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3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3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3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3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3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3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3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3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3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3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3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3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3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3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3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3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3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3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3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3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3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3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3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3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3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3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3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3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3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3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3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300-000059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300-00005A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300-00005B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300-00005C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300-00005D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300-00005E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300-00005F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300-000060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300-000061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300-000062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300-000063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300-000064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300-000065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300-000066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300-000067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300-000068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300-000069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300-00006A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241FE9F4-1A2F-4D82-A20D-A1D5471E334D}">
      <text>
        <r>
          <rPr>
            <b/>
            <sz val="9"/>
            <color indexed="81"/>
            <rFont val="Tahoma"/>
            <family val="2"/>
          </rPr>
          <t>Document Check
Observation
System Check
Employee Interview
(Multiple means can be written)</t>
        </r>
        <r>
          <rPr>
            <sz val="9"/>
            <color indexed="81"/>
            <rFont val="Tahoma"/>
            <family val="2"/>
          </rPr>
          <t xml:space="preserve">
</t>
        </r>
      </text>
    </comment>
    <comment ref="F6" authorId="0" shapeId="0" xr:uid="{B6779151-E65F-4DA8-89C4-E50F7638ED18}">
      <text>
        <r>
          <rPr>
            <b/>
            <sz val="9"/>
            <color indexed="81"/>
            <rFont val="Tahoma"/>
            <family val="2"/>
          </rPr>
          <t>Document Check
Observation
System Check
Employee Interview
(Multiple means can be written)</t>
        </r>
        <r>
          <rPr>
            <sz val="9"/>
            <color indexed="81"/>
            <rFont val="Tahoma"/>
            <family val="2"/>
          </rPr>
          <t xml:space="preserve">
</t>
        </r>
      </text>
    </comment>
    <comment ref="F7" authorId="0" shapeId="0" xr:uid="{6D5AB91D-5FE7-4E00-BB0A-DA7431475FB1}">
      <text>
        <r>
          <rPr>
            <b/>
            <sz val="9"/>
            <color indexed="81"/>
            <rFont val="Tahoma"/>
            <family val="2"/>
          </rPr>
          <t>Document Check
Observation
System Check
Employee Interview
(Multiple means can be written)</t>
        </r>
        <r>
          <rPr>
            <sz val="9"/>
            <color indexed="81"/>
            <rFont val="Tahoma"/>
            <family val="2"/>
          </rPr>
          <t xml:space="preserve">
</t>
        </r>
      </text>
    </comment>
    <comment ref="F8" authorId="0" shapeId="0" xr:uid="{FAA6D8D2-60A7-45C1-BC8E-8F594F22294D}">
      <text>
        <r>
          <rPr>
            <b/>
            <sz val="9"/>
            <color indexed="81"/>
            <rFont val="Tahoma"/>
            <family val="2"/>
          </rPr>
          <t>Document Check
Observation
System Check
Employee Interview
(Multiple means can be written)</t>
        </r>
        <r>
          <rPr>
            <sz val="9"/>
            <color indexed="81"/>
            <rFont val="Tahoma"/>
            <family val="2"/>
          </rPr>
          <t xml:space="preserve">
</t>
        </r>
      </text>
    </comment>
    <comment ref="F9" authorId="0" shapeId="0" xr:uid="{8616BE29-852E-461D-82D2-7F9CE3E22717}">
      <text>
        <r>
          <rPr>
            <b/>
            <sz val="9"/>
            <color indexed="81"/>
            <rFont val="Tahoma"/>
            <family val="2"/>
          </rPr>
          <t>Document Check
Observation
System Check
Employee Interview
(Multiple means can be written)</t>
        </r>
        <r>
          <rPr>
            <sz val="9"/>
            <color indexed="81"/>
            <rFont val="Tahoma"/>
            <family val="2"/>
          </rPr>
          <t xml:space="preserve">
</t>
        </r>
      </text>
    </comment>
    <comment ref="F10" authorId="0" shapeId="0" xr:uid="{6F8DDB1E-2C26-47B2-8C38-EE7028D156FB}">
      <text>
        <r>
          <rPr>
            <b/>
            <sz val="9"/>
            <color indexed="81"/>
            <rFont val="Tahoma"/>
            <family val="2"/>
          </rPr>
          <t>Document Check
Observation
System Check
Employee Interview
(Multiple means can be written)</t>
        </r>
        <r>
          <rPr>
            <sz val="9"/>
            <color indexed="81"/>
            <rFont val="Tahoma"/>
            <family val="2"/>
          </rPr>
          <t xml:space="preserve">
</t>
        </r>
      </text>
    </comment>
    <comment ref="F11" authorId="0" shapeId="0" xr:uid="{9F08BEAE-192B-4FF3-B723-CFB8B9F40355}">
      <text>
        <r>
          <rPr>
            <b/>
            <sz val="9"/>
            <color indexed="81"/>
            <rFont val="Tahoma"/>
            <family val="2"/>
          </rPr>
          <t>Document Check
Observation
System Check
Employee Interview
(Multiple means can be written)</t>
        </r>
        <r>
          <rPr>
            <sz val="9"/>
            <color indexed="81"/>
            <rFont val="Tahoma"/>
            <family val="2"/>
          </rPr>
          <t xml:space="preserve">
</t>
        </r>
      </text>
    </comment>
    <comment ref="F12" authorId="0" shapeId="0" xr:uid="{D1534AF9-0BE8-4C89-8DC3-0F6B164D4633}">
      <text>
        <r>
          <rPr>
            <b/>
            <sz val="9"/>
            <color indexed="81"/>
            <rFont val="Tahoma"/>
            <family val="2"/>
          </rPr>
          <t>Document Check
Observation
System Check
Employee Interview
(Multiple means can be written)</t>
        </r>
        <r>
          <rPr>
            <sz val="9"/>
            <color indexed="81"/>
            <rFont val="Tahoma"/>
            <family val="2"/>
          </rPr>
          <t xml:space="preserve">
</t>
        </r>
      </text>
    </comment>
    <comment ref="F13" authorId="0" shapeId="0" xr:uid="{F6931A5D-0446-4265-AFC3-CFB35C6D4AD5}">
      <text>
        <r>
          <rPr>
            <b/>
            <sz val="9"/>
            <color indexed="81"/>
            <rFont val="Tahoma"/>
            <family val="2"/>
          </rPr>
          <t>Document Check
Observation
System Check
Employee Interview
(Multiple means can be written)</t>
        </r>
        <r>
          <rPr>
            <sz val="9"/>
            <color indexed="81"/>
            <rFont val="Tahoma"/>
            <family val="2"/>
          </rPr>
          <t xml:space="preserve">
</t>
        </r>
      </text>
    </comment>
    <comment ref="F14" authorId="0" shapeId="0" xr:uid="{862BB4E1-6EC2-4190-9686-8F192CF3DEB4}">
      <text>
        <r>
          <rPr>
            <b/>
            <sz val="9"/>
            <color indexed="81"/>
            <rFont val="Tahoma"/>
            <family val="2"/>
          </rPr>
          <t>Document Check
Observation
System Check
Employee Interview
(Multiple means can be written)</t>
        </r>
        <r>
          <rPr>
            <sz val="9"/>
            <color indexed="81"/>
            <rFont val="Tahoma"/>
            <family val="2"/>
          </rPr>
          <t xml:space="preserve">
</t>
        </r>
      </text>
    </comment>
    <comment ref="F15" authorId="0" shapeId="0" xr:uid="{50CB8E78-DF2E-4009-9D68-783034164575}">
      <text>
        <r>
          <rPr>
            <b/>
            <sz val="9"/>
            <color indexed="81"/>
            <rFont val="Tahoma"/>
            <family val="2"/>
          </rPr>
          <t>Document Check
Observation
System Check
Employee Interview
(Multiple means can be written)</t>
        </r>
        <r>
          <rPr>
            <sz val="9"/>
            <color indexed="81"/>
            <rFont val="Tahoma"/>
            <family val="2"/>
          </rPr>
          <t xml:space="preserve">
</t>
        </r>
      </text>
    </comment>
    <comment ref="F16" authorId="0" shapeId="0" xr:uid="{6C48C252-62BD-452B-9FAB-17DD4A258F3C}">
      <text>
        <r>
          <rPr>
            <b/>
            <sz val="9"/>
            <color indexed="81"/>
            <rFont val="Tahoma"/>
            <family val="2"/>
          </rPr>
          <t>Document Check
Observation
System Check
Employee Interview
(Multiple means can be written)</t>
        </r>
        <r>
          <rPr>
            <sz val="9"/>
            <color indexed="81"/>
            <rFont val="Tahoma"/>
            <family val="2"/>
          </rPr>
          <t xml:space="preserve">
</t>
        </r>
      </text>
    </comment>
    <comment ref="F17" authorId="0" shapeId="0" xr:uid="{85D6BB75-E84D-408B-BD87-69DBF4220167}">
      <text>
        <r>
          <rPr>
            <b/>
            <sz val="9"/>
            <color indexed="81"/>
            <rFont val="Tahoma"/>
            <family val="2"/>
          </rPr>
          <t>Document Check
Observation
System Check
Employee Interview
(Multiple means can be written)</t>
        </r>
        <r>
          <rPr>
            <sz val="9"/>
            <color indexed="81"/>
            <rFont val="Tahoma"/>
            <family val="2"/>
          </rPr>
          <t xml:space="preserve">
</t>
        </r>
      </text>
    </comment>
    <comment ref="F18" authorId="0" shapeId="0" xr:uid="{4F726045-7B4D-477F-A14B-23AA9182D459}">
      <text>
        <r>
          <rPr>
            <b/>
            <sz val="9"/>
            <color indexed="81"/>
            <rFont val="Tahoma"/>
            <family val="2"/>
          </rPr>
          <t>Document Check
Observation
System Check
Employee Interview
(Multiple means can be written)</t>
        </r>
        <r>
          <rPr>
            <sz val="9"/>
            <color indexed="81"/>
            <rFont val="Tahoma"/>
            <family val="2"/>
          </rPr>
          <t xml:space="preserve">
</t>
        </r>
      </text>
    </comment>
    <comment ref="F19" authorId="0" shapeId="0" xr:uid="{4CA7B2BB-78CE-45CD-8C96-D94B4E91B3D3}">
      <text>
        <r>
          <rPr>
            <b/>
            <sz val="9"/>
            <color indexed="81"/>
            <rFont val="Tahoma"/>
            <family val="2"/>
          </rPr>
          <t>Document Check
Observation
System Check
Employee Interview
(Multiple means can be written)</t>
        </r>
        <r>
          <rPr>
            <sz val="9"/>
            <color indexed="81"/>
            <rFont val="Tahoma"/>
            <family val="2"/>
          </rPr>
          <t xml:space="preserve">
</t>
        </r>
      </text>
    </comment>
    <comment ref="F20" authorId="0" shapeId="0" xr:uid="{BEAFF844-C1D0-4EFD-9520-B919F4C00442}">
      <text>
        <r>
          <rPr>
            <b/>
            <sz val="9"/>
            <color indexed="81"/>
            <rFont val="Tahoma"/>
            <family val="2"/>
          </rPr>
          <t>Document Check
Observation
System Check
Employee Interview
(Multiple means can be written)</t>
        </r>
        <r>
          <rPr>
            <sz val="9"/>
            <color indexed="81"/>
            <rFont val="Tahoma"/>
            <family val="2"/>
          </rPr>
          <t xml:space="preserve">
</t>
        </r>
      </text>
    </comment>
    <comment ref="F21" authorId="0" shapeId="0" xr:uid="{D2B22A14-7850-4573-A1F8-D4BC6D9CB126}">
      <text>
        <r>
          <rPr>
            <b/>
            <sz val="9"/>
            <color indexed="81"/>
            <rFont val="Tahoma"/>
            <family val="2"/>
          </rPr>
          <t>Document Check
Observation
System Check
Employee Interview
(Multiple means can be written)</t>
        </r>
        <r>
          <rPr>
            <sz val="9"/>
            <color indexed="81"/>
            <rFont val="Tahoma"/>
            <family val="2"/>
          </rPr>
          <t xml:space="preserve">
</t>
        </r>
      </text>
    </comment>
    <comment ref="F22" authorId="0" shapeId="0" xr:uid="{3FAE653F-16E4-48BE-BBCE-A9D5B9A4718C}">
      <text>
        <r>
          <rPr>
            <b/>
            <sz val="9"/>
            <color indexed="81"/>
            <rFont val="Tahoma"/>
            <family val="2"/>
          </rPr>
          <t>Document Check
Observation
System Check
Employee Interview
(Multiple means can be written)</t>
        </r>
        <r>
          <rPr>
            <sz val="9"/>
            <color indexed="81"/>
            <rFont val="Tahoma"/>
            <family val="2"/>
          </rPr>
          <t xml:space="preserve">
</t>
        </r>
      </text>
    </comment>
    <comment ref="F23" authorId="0" shapeId="0" xr:uid="{438FC90D-0D8D-4DA4-8CAB-8724745BCA40}">
      <text>
        <r>
          <rPr>
            <b/>
            <sz val="9"/>
            <color indexed="81"/>
            <rFont val="Tahoma"/>
            <family val="2"/>
          </rPr>
          <t>Document Check
Observation
System Check
Employee Interview
(Multiple means can be written)</t>
        </r>
        <r>
          <rPr>
            <sz val="9"/>
            <color indexed="81"/>
            <rFont val="Tahoma"/>
            <family val="2"/>
          </rPr>
          <t xml:space="preserve">
</t>
        </r>
      </text>
    </comment>
    <comment ref="F24" authorId="0" shapeId="0" xr:uid="{1BC00EBB-B8D3-4F89-A584-2BF4401AD669}">
      <text>
        <r>
          <rPr>
            <b/>
            <sz val="9"/>
            <color indexed="81"/>
            <rFont val="Tahoma"/>
            <family val="2"/>
          </rPr>
          <t>Document Check
Observation
System Check
Employee Interview
(Multiple means can be written)</t>
        </r>
        <r>
          <rPr>
            <sz val="9"/>
            <color indexed="81"/>
            <rFont val="Tahoma"/>
            <family val="2"/>
          </rPr>
          <t xml:space="preserve">
</t>
        </r>
      </text>
    </comment>
    <comment ref="F25" authorId="0" shapeId="0" xr:uid="{D351ED1B-AE3A-4F1D-AB54-D6C57BEC0876}">
      <text>
        <r>
          <rPr>
            <b/>
            <sz val="9"/>
            <color indexed="81"/>
            <rFont val="Tahoma"/>
            <family val="2"/>
          </rPr>
          <t>Document Check
Observation
System Check
Employee Interview
(Multiple means can be written)</t>
        </r>
        <r>
          <rPr>
            <sz val="9"/>
            <color indexed="81"/>
            <rFont val="Tahoma"/>
            <family val="2"/>
          </rPr>
          <t xml:space="preserve">
</t>
        </r>
      </text>
    </comment>
    <comment ref="F26" authorId="0" shapeId="0" xr:uid="{92BB2DFD-F769-491E-B763-EC9C541119B8}">
      <text>
        <r>
          <rPr>
            <b/>
            <sz val="9"/>
            <color indexed="81"/>
            <rFont val="Tahoma"/>
            <family val="2"/>
          </rPr>
          <t>Document Check
Observation
System Check
Employee Interview
(Multiple means can be written)</t>
        </r>
        <r>
          <rPr>
            <sz val="9"/>
            <color indexed="81"/>
            <rFont val="Tahoma"/>
            <family val="2"/>
          </rPr>
          <t xml:space="preserve">
</t>
        </r>
      </text>
    </comment>
    <comment ref="F27" authorId="0" shapeId="0" xr:uid="{237B6035-5DD2-41CE-989D-1993A4EC75D8}">
      <text>
        <r>
          <rPr>
            <b/>
            <sz val="9"/>
            <color indexed="81"/>
            <rFont val="Tahoma"/>
            <family val="2"/>
          </rPr>
          <t>Document Check
Observation
System Check
Employee Interview
(Multiple means can be written)</t>
        </r>
        <r>
          <rPr>
            <sz val="9"/>
            <color indexed="81"/>
            <rFont val="Tahoma"/>
            <family val="2"/>
          </rPr>
          <t xml:space="preserve">
</t>
        </r>
      </text>
    </comment>
    <comment ref="F28" authorId="0" shapeId="0" xr:uid="{A2FB64C0-6858-44E3-81CA-D6DCF04584FC}">
      <text>
        <r>
          <rPr>
            <b/>
            <sz val="9"/>
            <color indexed="81"/>
            <rFont val="Tahoma"/>
            <family val="2"/>
          </rPr>
          <t>Document Check
Observation
System Check
Employee Interview
(Multiple means can be written)</t>
        </r>
        <r>
          <rPr>
            <sz val="9"/>
            <color indexed="81"/>
            <rFont val="Tahoma"/>
            <family val="2"/>
          </rPr>
          <t xml:space="preserve">
</t>
        </r>
      </text>
    </comment>
    <comment ref="F29" authorId="0" shapeId="0" xr:uid="{A102BA27-7800-432A-ACCE-412EC7E7EF3B}">
      <text>
        <r>
          <rPr>
            <b/>
            <sz val="9"/>
            <color indexed="81"/>
            <rFont val="Tahoma"/>
            <family val="2"/>
          </rPr>
          <t>Document Check
Observation
System Check
Employee Interview
(Multiple means can be written)</t>
        </r>
        <r>
          <rPr>
            <sz val="9"/>
            <color indexed="81"/>
            <rFont val="Tahoma"/>
            <family val="2"/>
          </rPr>
          <t xml:space="preserve">
</t>
        </r>
      </text>
    </comment>
    <comment ref="F30" authorId="0" shapeId="0" xr:uid="{4379A30E-1BBA-4FB6-9A21-3E27963701BF}">
      <text>
        <r>
          <rPr>
            <b/>
            <sz val="9"/>
            <color indexed="81"/>
            <rFont val="Tahoma"/>
            <family val="2"/>
          </rPr>
          <t>Document Check
Observation
System Check
Employee Interview
(Multiple means can be written)</t>
        </r>
        <r>
          <rPr>
            <sz val="9"/>
            <color indexed="81"/>
            <rFont val="Tahoma"/>
            <family val="2"/>
          </rPr>
          <t xml:space="preserve">
</t>
        </r>
      </text>
    </comment>
    <comment ref="F31" authorId="0" shapeId="0" xr:uid="{CCF7562E-B98E-4C2D-A220-546CE751FF70}">
      <text>
        <r>
          <rPr>
            <b/>
            <sz val="9"/>
            <color indexed="81"/>
            <rFont val="Tahoma"/>
            <family val="2"/>
          </rPr>
          <t>Document Check
Observation
System Check
Employee Interview
(Multiple means can be written)</t>
        </r>
        <r>
          <rPr>
            <sz val="9"/>
            <color indexed="81"/>
            <rFont val="Tahoma"/>
            <family val="2"/>
          </rPr>
          <t xml:space="preserve">
</t>
        </r>
      </text>
    </comment>
    <comment ref="F32" authorId="0" shapeId="0" xr:uid="{1EC00675-C82D-4D2A-9277-750172B0D999}">
      <text>
        <r>
          <rPr>
            <b/>
            <sz val="9"/>
            <color indexed="81"/>
            <rFont val="Tahoma"/>
            <family val="2"/>
          </rPr>
          <t>Document Check
Observation
System Check
Employee Interview
(Multiple means can be written)</t>
        </r>
        <r>
          <rPr>
            <sz val="9"/>
            <color indexed="81"/>
            <rFont val="Tahoma"/>
            <family val="2"/>
          </rPr>
          <t xml:space="preserve">
</t>
        </r>
      </text>
    </comment>
    <comment ref="F33" authorId="0" shapeId="0" xr:uid="{C17505A9-AD51-4DB5-8D14-397F963EF711}">
      <text>
        <r>
          <rPr>
            <b/>
            <sz val="9"/>
            <color indexed="81"/>
            <rFont val="Tahoma"/>
            <family val="2"/>
          </rPr>
          <t>Document Check
Observation
System Check
Employee Interview
(Multiple means can be written)</t>
        </r>
        <r>
          <rPr>
            <sz val="9"/>
            <color indexed="81"/>
            <rFont val="Tahoma"/>
            <family val="2"/>
          </rPr>
          <t xml:space="preserve">
</t>
        </r>
      </text>
    </comment>
    <comment ref="F34" authorId="0" shapeId="0" xr:uid="{BD6B7367-BC62-4BFF-BECA-49D078E56AFD}">
      <text>
        <r>
          <rPr>
            <b/>
            <sz val="9"/>
            <color indexed="81"/>
            <rFont val="Tahoma"/>
            <family val="2"/>
          </rPr>
          <t>Document Check
Observation
System Check
Employee Interview
(Multiple means can be written)</t>
        </r>
        <r>
          <rPr>
            <sz val="9"/>
            <color indexed="81"/>
            <rFont val="Tahoma"/>
            <family val="2"/>
          </rPr>
          <t xml:space="preserve">
</t>
        </r>
      </text>
    </comment>
    <comment ref="F35" authorId="0" shapeId="0" xr:uid="{447C02FD-4DA5-42E4-A4EB-C5963C195DE1}">
      <text>
        <r>
          <rPr>
            <b/>
            <sz val="9"/>
            <color indexed="81"/>
            <rFont val="Tahoma"/>
            <family val="2"/>
          </rPr>
          <t>Document Check
Observation
System Check
Employee Interview
(Multiple means can be written)</t>
        </r>
        <r>
          <rPr>
            <sz val="9"/>
            <color indexed="81"/>
            <rFont val="Tahoma"/>
            <family val="2"/>
          </rPr>
          <t xml:space="preserve">
</t>
        </r>
      </text>
    </comment>
    <comment ref="F36" authorId="0" shapeId="0" xr:uid="{F8ADBD96-754F-4928-A4A5-F1E4AAE97162}">
      <text>
        <r>
          <rPr>
            <b/>
            <sz val="9"/>
            <color indexed="81"/>
            <rFont val="Tahoma"/>
            <family val="2"/>
          </rPr>
          <t>Document Check
Observation
System Check
Employee Interview
(Multiple means can be written)</t>
        </r>
        <r>
          <rPr>
            <sz val="9"/>
            <color indexed="81"/>
            <rFont val="Tahoma"/>
            <family val="2"/>
          </rPr>
          <t xml:space="preserve">
</t>
        </r>
      </text>
    </comment>
    <comment ref="F37" authorId="0" shapeId="0" xr:uid="{7B54D265-7F4F-4363-AF76-5313A204656F}">
      <text>
        <r>
          <rPr>
            <b/>
            <sz val="9"/>
            <color indexed="81"/>
            <rFont val="Tahoma"/>
            <family val="2"/>
          </rPr>
          <t>Document Check
Observation
System Check
Employee Interview
(Multiple means can be written)</t>
        </r>
        <r>
          <rPr>
            <sz val="9"/>
            <color indexed="81"/>
            <rFont val="Tahoma"/>
            <family val="2"/>
          </rPr>
          <t xml:space="preserve">
</t>
        </r>
      </text>
    </comment>
    <comment ref="F38" authorId="0" shapeId="0" xr:uid="{64521BEF-39F5-430D-A1CC-68BCAC8F5600}">
      <text>
        <r>
          <rPr>
            <b/>
            <sz val="9"/>
            <color indexed="81"/>
            <rFont val="Tahoma"/>
            <family val="2"/>
          </rPr>
          <t>Document Check
Observation
System Check
Employee Interview
(Multiple means can be written)</t>
        </r>
        <r>
          <rPr>
            <sz val="9"/>
            <color indexed="81"/>
            <rFont val="Tahoma"/>
            <family val="2"/>
          </rPr>
          <t xml:space="preserve">
</t>
        </r>
      </text>
    </comment>
    <comment ref="F39" authorId="0" shapeId="0" xr:uid="{D2D2B966-37F9-44D5-9DC5-2E376361129D}">
      <text>
        <r>
          <rPr>
            <b/>
            <sz val="9"/>
            <color indexed="81"/>
            <rFont val="Tahoma"/>
            <family val="2"/>
          </rPr>
          <t>Document Check
Observation
System Check
Employee Interview
(Multiple means can be written)</t>
        </r>
        <r>
          <rPr>
            <sz val="9"/>
            <color indexed="81"/>
            <rFont val="Tahoma"/>
            <family val="2"/>
          </rPr>
          <t xml:space="preserve">
</t>
        </r>
      </text>
    </comment>
    <comment ref="F40" authorId="0" shapeId="0" xr:uid="{12A5A523-54EA-4D56-B712-129BCCF5E865}">
      <text>
        <r>
          <rPr>
            <b/>
            <sz val="9"/>
            <color indexed="81"/>
            <rFont val="Tahoma"/>
            <family val="2"/>
          </rPr>
          <t>Document Check
Observation
System Check
Employee Interview
(Multiple means can be written)</t>
        </r>
        <r>
          <rPr>
            <sz val="9"/>
            <color indexed="81"/>
            <rFont val="Tahoma"/>
            <family val="2"/>
          </rPr>
          <t xml:space="preserve">
</t>
        </r>
      </text>
    </comment>
    <comment ref="F41" authorId="0" shapeId="0" xr:uid="{06727488-F96C-43CB-8B6C-1DBFB885E2FD}">
      <text>
        <r>
          <rPr>
            <b/>
            <sz val="9"/>
            <color indexed="81"/>
            <rFont val="Tahoma"/>
            <family val="2"/>
          </rPr>
          <t>Document Check
Observation
System Check
Employee Interview
(Multiple means can be written)</t>
        </r>
        <r>
          <rPr>
            <sz val="9"/>
            <color indexed="81"/>
            <rFont val="Tahoma"/>
            <family val="2"/>
          </rPr>
          <t xml:space="preserve">
</t>
        </r>
      </text>
    </comment>
    <comment ref="F42" authorId="0" shapeId="0" xr:uid="{77BF745D-AAD4-48AE-B4CE-DDA52FDF8BC7}">
      <text>
        <r>
          <rPr>
            <b/>
            <sz val="9"/>
            <color indexed="81"/>
            <rFont val="Tahoma"/>
            <family val="2"/>
          </rPr>
          <t>Document Check
Observation
System Check
Employee Interview
(Multiple means can be written)</t>
        </r>
        <r>
          <rPr>
            <sz val="9"/>
            <color indexed="81"/>
            <rFont val="Tahoma"/>
            <family val="2"/>
          </rPr>
          <t xml:space="preserve">
</t>
        </r>
      </text>
    </comment>
    <comment ref="F43" authorId="0" shapeId="0" xr:uid="{13F67A31-9121-4B70-96AB-C5E85654EA81}">
      <text>
        <r>
          <rPr>
            <b/>
            <sz val="9"/>
            <color indexed="81"/>
            <rFont val="Tahoma"/>
            <family val="2"/>
          </rPr>
          <t>Document Check
Observation
System Check
Employee Interview
(Multiple means can be written)</t>
        </r>
        <r>
          <rPr>
            <sz val="9"/>
            <color indexed="81"/>
            <rFont val="Tahoma"/>
            <family val="2"/>
          </rPr>
          <t xml:space="preserve">
</t>
        </r>
      </text>
    </comment>
    <comment ref="F44" authorId="0" shapeId="0" xr:uid="{283AEEFB-C99E-4EB4-95EE-6D4ED43CD0FB}">
      <text>
        <r>
          <rPr>
            <b/>
            <sz val="9"/>
            <color indexed="81"/>
            <rFont val="Tahoma"/>
            <family val="2"/>
          </rPr>
          <t>Document Check
Observation
System Check
Employee Interview
(Multiple means can be written)</t>
        </r>
        <r>
          <rPr>
            <sz val="9"/>
            <color indexed="81"/>
            <rFont val="Tahoma"/>
            <family val="2"/>
          </rPr>
          <t xml:space="preserve">
</t>
        </r>
      </text>
    </comment>
    <comment ref="F45" authorId="0" shapeId="0" xr:uid="{CA1DCE5C-3382-44D5-9D52-985D7972AA9A}">
      <text>
        <r>
          <rPr>
            <b/>
            <sz val="9"/>
            <color indexed="81"/>
            <rFont val="Tahoma"/>
            <family val="2"/>
          </rPr>
          <t>Document Check
Observation
System Check
Employee Interview
(Multiple means can be written)</t>
        </r>
        <r>
          <rPr>
            <sz val="9"/>
            <color indexed="81"/>
            <rFont val="Tahoma"/>
            <family val="2"/>
          </rPr>
          <t xml:space="preserve">
</t>
        </r>
      </text>
    </comment>
    <comment ref="F46" authorId="0" shapeId="0" xr:uid="{8D572F09-665D-420D-8A19-42D78E8C882E}">
      <text>
        <r>
          <rPr>
            <b/>
            <sz val="9"/>
            <color indexed="81"/>
            <rFont val="Tahoma"/>
            <family val="2"/>
          </rPr>
          <t>Document Check
Observation
System Check
Employee Interview
(Multiple means can be written)</t>
        </r>
        <r>
          <rPr>
            <sz val="9"/>
            <color indexed="81"/>
            <rFont val="Tahoma"/>
            <family val="2"/>
          </rPr>
          <t xml:space="preserve">
</t>
        </r>
      </text>
    </comment>
    <comment ref="F47" authorId="0" shapeId="0" xr:uid="{2533BBE3-8F5B-40DF-B95B-1E0A925E50CF}">
      <text>
        <r>
          <rPr>
            <b/>
            <sz val="9"/>
            <color indexed="81"/>
            <rFont val="Tahoma"/>
            <family val="2"/>
          </rPr>
          <t>Document Check
Observation
System Check
Employee Interview
(Multiple means can be written)</t>
        </r>
        <r>
          <rPr>
            <sz val="9"/>
            <color indexed="81"/>
            <rFont val="Tahoma"/>
            <family val="2"/>
          </rPr>
          <t xml:space="preserve">
</t>
        </r>
      </text>
    </comment>
    <comment ref="F48" authorId="0" shapeId="0" xr:uid="{3E2E7799-5776-42BB-86F5-D5F1024EF12B}">
      <text>
        <r>
          <rPr>
            <b/>
            <sz val="9"/>
            <color indexed="81"/>
            <rFont val="Tahoma"/>
            <family val="2"/>
          </rPr>
          <t>Document Check
Observation
System Check
Employee Interview
(Multiple means can be written)</t>
        </r>
        <r>
          <rPr>
            <sz val="9"/>
            <color indexed="81"/>
            <rFont val="Tahoma"/>
            <family val="2"/>
          </rPr>
          <t xml:space="preserve">
</t>
        </r>
      </text>
    </comment>
    <comment ref="F49" authorId="0" shapeId="0" xr:uid="{754B3B1B-ADD8-403C-B724-345DC4716CC8}">
      <text>
        <r>
          <rPr>
            <b/>
            <sz val="9"/>
            <color indexed="81"/>
            <rFont val="Tahoma"/>
            <family val="2"/>
          </rPr>
          <t>Document Check
Observation
System Check
Employee Interview
(Multiple means can be written)</t>
        </r>
        <r>
          <rPr>
            <sz val="9"/>
            <color indexed="81"/>
            <rFont val="Tahoma"/>
            <family val="2"/>
          </rPr>
          <t xml:space="preserve">
</t>
        </r>
      </text>
    </comment>
    <comment ref="F50" authorId="0" shapeId="0" xr:uid="{CCC061EA-4D85-42E0-A747-3B5C7BC409DF}">
      <text>
        <r>
          <rPr>
            <b/>
            <sz val="9"/>
            <color indexed="81"/>
            <rFont val="Tahoma"/>
            <family val="2"/>
          </rPr>
          <t>Document Check
Observation
System Check
Employee Interview
(Multiple means can be written)</t>
        </r>
        <r>
          <rPr>
            <sz val="9"/>
            <color indexed="81"/>
            <rFont val="Tahoma"/>
            <family val="2"/>
          </rPr>
          <t xml:space="preserve">
</t>
        </r>
      </text>
    </comment>
    <comment ref="F51" authorId="0" shapeId="0" xr:uid="{4512C72D-90E4-4833-BEFD-BA488869A2B1}">
      <text>
        <r>
          <rPr>
            <b/>
            <sz val="9"/>
            <color indexed="81"/>
            <rFont val="Tahoma"/>
            <family val="2"/>
          </rPr>
          <t>Document Check
Observation
System Check
Employee Interview
(Multiple means can be written)</t>
        </r>
        <r>
          <rPr>
            <sz val="9"/>
            <color indexed="81"/>
            <rFont val="Tahoma"/>
            <family val="2"/>
          </rPr>
          <t xml:space="preserve">
</t>
        </r>
      </text>
    </comment>
    <comment ref="F52" authorId="0" shapeId="0" xr:uid="{D131ABD2-300D-4FF3-BDBD-0A2F747278D5}">
      <text>
        <r>
          <rPr>
            <b/>
            <sz val="9"/>
            <color indexed="81"/>
            <rFont val="Tahoma"/>
            <family val="2"/>
          </rPr>
          <t>Document Check
Observation
System Check
Employee Interview
(Multiple means can be written)</t>
        </r>
        <r>
          <rPr>
            <sz val="9"/>
            <color indexed="81"/>
            <rFont val="Tahoma"/>
            <family val="2"/>
          </rPr>
          <t xml:space="preserve">
</t>
        </r>
      </text>
    </comment>
    <comment ref="F53" authorId="0" shapeId="0" xr:uid="{58158026-E303-4B3F-A878-37EC87EFDBF5}">
      <text>
        <r>
          <rPr>
            <b/>
            <sz val="9"/>
            <color indexed="81"/>
            <rFont val="Tahoma"/>
            <family val="2"/>
          </rPr>
          <t>Document Check
Observation
System Check
Employee Interview
(Multiple means can be written)</t>
        </r>
        <r>
          <rPr>
            <sz val="9"/>
            <color indexed="81"/>
            <rFont val="Tahoma"/>
            <family val="2"/>
          </rPr>
          <t xml:space="preserve">
</t>
        </r>
      </text>
    </comment>
    <comment ref="F54" authorId="0" shapeId="0" xr:uid="{C9D0C6A1-0435-4F80-9E4E-BC1B579109DC}">
      <text>
        <r>
          <rPr>
            <b/>
            <sz val="9"/>
            <color indexed="81"/>
            <rFont val="Tahoma"/>
            <family val="2"/>
          </rPr>
          <t>Document Check
Observation
System Check
Employee Interview
(Multiple means can be written)</t>
        </r>
        <r>
          <rPr>
            <sz val="9"/>
            <color indexed="81"/>
            <rFont val="Tahoma"/>
            <family val="2"/>
          </rPr>
          <t xml:space="preserve">
</t>
        </r>
      </text>
    </comment>
    <comment ref="F55" authorId="0" shapeId="0" xr:uid="{53B9438F-E4F5-4E0A-A482-CD0747B9FDF8}">
      <text>
        <r>
          <rPr>
            <b/>
            <sz val="9"/>
            <color indexed="81"/>
            <rFont val="Tahoma"/>
            <family val="2"/>
          </rPr>
          <t>Document Check
Observation
System Check
Employee Interview
(Multiple means can be written)</t>
        </r>
        <r>
          <rPr>
            <sz val="9"/>
            <color indexed="81"/>
            <rFont val="Tahoma"/>
            <family val="2"/>
          </rPr>
          <t xml:space="preserve">
</t>
        </r>
      </text>
    </comment>
    <comment ref="F56" authorId="0" shapeId="0" xr:uid="{B3C061D5-1D19-498F-8135-2522FE9AE8E2}">
      <text>
        <r>
          <rPr>
            <b/>
            <sz val="9"/>
            <color indexed="81"/>
            <rFont val="Tahoma"/>
            <family val="2"/>
          </rPr>
          <t>Document Check
Observation
System Check
Employee Interview
(Multiple means can be written)</t>
        </r>
        <r>
          <rPr>
            <sz val="9"/>
            <color indexed="81"/>
            <rFont val="Tahoma"/>
            <family val="2"/>
          </rPr>
          <t xml:space="preserve">
</t>
        </r>
      </text>
    </comment>
    <comment ref="F57" authorId="0" shapeId="0" xr:uid="{ED69DFB9-A3C9-49C5-8BED-530AF70A8D81}">
      <text>
        <r>
          <rPr>
            <b/>
            <sz val="9"/>
            <color indexed="81"/>
            <rFont val="Tahoma"/>
            <family val="2"/>
          </rPr>
          <t>Document Check
Observation
System Check
Employee Interview
(Multiple means can be written)</t>
        </r>
        <r>
          <rPr>
            <sz val="9"/>
            <color indexed="81"/>
            <rFont val="Tahoma"/>
            <family val="2"/>
          </rPr>
          <t xml:space="preserve">
</t>
        </r>
      </text>
    </comment>
    <comment ref="F58" authorId="0" shapeId="0" xr:uid="{C765E347-5AD1-44E4-AF90-F97FFF8309CE}">
      <text>
        <r>
          <rPr>
            <b/>
            <sz val="9"/>
            <color indexed="81"/>
            <rFont val="Tahoma"/>
            <family val="2"/>
          </rPr>
          <t>Document Check
Observation
System Check
Employee Interview
(Multiple means can be written)</t>
        </r>
        <r>
          <rPr>
            <sz val="9"/>
            <color indexed="81"/>
            <rFont val="Tahoma"/>
            <family val="2"/>
          </rPr>
          <t xml:space="preserve">
</t>
        </r>
      </text>
    </comment>
    <comment ref="F59" authorId="0" shapeId="0" xr:uid="{68C87852-FAA0-4F40-AC70-AF0221275A77}">
      <text>
        <r>
          <rPr>
            <b/>
            <sz val="9"/>
            <color indexed="81"/>
            <rFont val="Tahoma"/>
            <family val="2"/>
          </rPr>
          <t>Document Check
Observation
System Check
Employee Interview
(Multiple means can be written)</t>
        </r>
        <r>
          <rPr>
            <sz val="9"/>
            <color indexed="81"/>
            <rFont val="Tahoma"/>
            <family val="2"/>
          </rPr>
          <t xml:space="preserve">
</t>
        </r>
      </text>
    </comment>
    <comment ref="F60" authorId="0" shapeId="0" xr:uid="{123A857A-143B-4282-A16E-E169058E938F}">
      <text>
        <r>
          <rPr>
            <b/>
            <sz val="9"/>
            <color indexed="81"/>
            <rFont val="Tahoma"/>
            <family val="2"/>
          </rPr>
          <t>Document Check
Observation
System Check
Employee Interview
(Multiple means can be written)</t>
        </r>
        <r>
          <rPr>
            <sz val="9"/>
            <color indexed="81"/>
            <rFont val="Tahoma"/>
            <family val="2"/>
          </rPr>
          <t xml:space="preserve">
</t>
        </r>
      </text>
    </comment>
    <comment ref="F61" authorId="0" shapeId="0" xr:uid="{B9F04160-8C1B-4ADC-9BB9-D09035773C29}">
      <text>
        <r>
          <rPr>
            <b/>
            <sz val="9"/>
            <color indexed="81"/>
            <rFont val="Tahoma"/>
            <family val="2"/>
          </rPr>
          <t>Document Check
Observation
System Check
Employee Interview
(Multiple means can be written)</t>
        </r>
        <r>
          <rPr>
            <sz val="9"/>
            <color indexed="81"/>
            <rFont val="Tahoma"/>
            <family val="2"/>
          </rPr>
          <t xml:space="preserve">
</t>
        </r>
      </text>
    </comment>
    <comment ref="F62" authorId="0" shapeId="0" xr:uid="{F6FCE591-57A0-4F6D-A428-E7ADEBAA70DD}">
      <text>
        <r>
          <rPr>
            <b/>
            <sz val="9"/>
            <color indexed="81"/>
            <rFont val="Tahoma"/>
            <family val="2"/>
          </rPr>
          <t>Document Check
Observation
System Check
Employee Interview
(Multiple means can be written)</t>
        </r>
        <r>
          <rPr>
            <sz val="9"/>
            <color indexed="81"/>
            <rFont val="Tahoma"/>
            <family val="2"/>
          </rPr>
          <t xml:space="preserve">
</t>
        </r>
      </text>
    </comment>
    <comment ref="F63" authorId="0" shapeId="0" xr:uid="{B998177A-1633-4418-AF9B-B10AA95E7C57}">
      <text>
        <r>
          <rPr>
            <b/>
            <sz val="9"/>
            <color indexed="81"/>
            <rFont val="Tahoma"/>
            <family val="2"/>
          </rPr>
          <t>Document Check
Observation
System Check
Employee Interview
(Multiple means can be written)</t>
        </r>
        <r>
          <rPr>
            <sz val="9"/>
            <color indexed="81"/>
            <rFont val="Tahoma"/>
            <family val="2"/>
          </rPr>
          <t xml:space="preserve">
</t>
        </r>
      </text>
    </comment>
    <comment ref="F64" authorId="0" shapeId="0" xr:uid="{3250C5C0-4A3D-4436-88E0-85457C8C6172}">
      <text>
        <r>
          <rPr>
            <b/>
            <sz val="9"/>
            <color indexed="81"/>
            <rFont val="Tahoma"/>
            <family val="2"/>
          </rPr>
          <t>Document Check
Observation
System Check
Employee Interview
(Multiple means can be written)</t>
        </r>
        <r>
          <rPr>
            <sz val="9"/>
            <color indexed="81"/>
            <rFont val="Tahoma"/>
            <family val="2"/>
          </rPr>
          <t xml:space="preserve">
</t>
        </r>
      </text>
    </comment>
    <comment ref="F65" authorId="0" shapeId="0" xr:uid="{71D6D63A-7CCD-4164-AF4B-91019435E767}">
      <text>
        <r>
          <rPr>
            <b/>
            <sz val="9"/>
            <color indexed="81"/>
            <rFont val="Tahoma"/>
            <family val="2"/>
          </rPr>
          <t>Document Check
Observation
System Check
Employee Interview
(Multiple means can be written)</t>
        </r>
        <r>
          <rPr>
            <sz val="9"/>
            <color indexed="81"/>
            <rFont val="Tahoma"/>
            <family val="2"/>
          </rPr>
          <t xml:space="preserve">
</t>
        </r>
      </text>
    </comment>
    <comment ref="F66" authorId="0" shapeId="0" xr:uid="{9A381DA3-6ADC-42D9-A7FC-7ABF6EEFD3AA}">
      <text>
        <r>
          <rPr>
            <b/>
            <sz val="9"/>
            <color indexed="81"/>
            <rFont val="Tahoma"/>
            <family val="2"/>
          </rPr>
          <t>Document Check
Observation
System Check
Employee Interview
(Multiple means can be written)</t>
        </r>
        <r>
          <rPr>
            <sz val="9"/>
            <color indexed="81"/>
            <rFont val="Tahoma"/>
            <family val="2"/>
          </rPr>
          <t xml:space="preserve">
</t>
        </r>
      </text>
    </comment>
    <comment ref="F67" authorId="0" shapeId="0" xr:uid="{37BE690A-2D8B-47F2-AE7C-6F99C168AB06}">
      <text>
        <r>
          <rPr>
            <b/>
            <sz val="9"/>
            <color indexed="81"/>
            <rFont val="Tahoma"/>
            <family val="2"/>
          </rPr>
          <t>Document Check
Observation
System Check
Employee Interview
(Multiple means can be written)</t>
        </r>
        <r>
          <rPr>
            <sz val="9"/>
            <color indexed="81"/>
            <rFont val="Tahoma"/>
            <family val="2"/>
          </rPr>
          <t xml:space="preserve">
</t>
        </r>
      </text>
    </comment>
    <comment ref="F68" authorId="0" shapeId="0" xr:uid="{8F3C8BFF-929D-4AB8-9EDD-781D378D3C5B}">
      <text>
        <r>
          <rPr>
            <b/>
            <sz val="9"/>
            <color indexed="81"/>
            <rFont val="Tahoma"/>
            <family val="2"/>
          </rPr>
          <t>Document Check
Observation
System Check
Employee Interview
(Multiple means can be written)</t>
        </r>
        <r>
          <rPr>
            <sz val="9"/>
            <color indexed="81"/>
            <rFont val="Tahoma"/>
            <family val="2"/>
          </rPr>
          <t xml:space="preserve">
</t>
        </r>
      </text>
    </comment>
    <comment ref="F69" authorId="0" shapeId="0" xr:uid="{74F7212F-F49B-46B9-B35B-01ADE34258B1}">
      <text>
        <r>
          <rPr>
            <b/>
            <sz val="9"/>
            <color indexed="81"/>
            <rFont val="Tahoma"/>
            <family val="2"/>
          </rPr>
          <t>Document Check
Observation
System Check
Employee Interview
(Multiple means can be written)</t>
        </r>
        <r>
          <rPr>
            <sz val="9"/>
            <color indexed="81"/>
            <rFont val="Tahoma"/>
            <family val="2"/>
          </rPr>
          <t xml:space="preserve">
</t>
        </r>
      </text>
    </comment>
    <comment ref="F70" authorId="0" shapeId="0" xr:uid="{4945FDE0-A8FF-4850-BABF-CDE775D2EB0F}">
      <text>
        <r>
          <rPr>
            <b/>
            <sz val="9"/>
            <color indexed="81"/>
            <rFont val="Tahoma"/>
            <family val="2"/>
          </rPr>
          <t>Document Check
Observation
System Check
Employee Interview
(Multiple means can be written)</t>
        </r>
        <r>
          <rPr>
            <sz val="9"/>
            <color indexed="81"/>
            <rFont val="Tahoma"/>
            <family val="2"/>
          </rPr>
          <t xml:space="preserve">
</t>
        </r>
      </text>
    </comment>
    <comment ref="F71" authorId="0" shapeId="0" xr:uid="{26C9FD7A-EB39-461B-8BDC-6A4AD11B1FD8}">
      <text>
        <r>
          <rPr>
            <b/>
            <sz val="9"/>
            <color indexed="81"/>
            <rFont val="Tahoma"/>
            <family val="2"/>
          </rPr>
          <t>Document Check
Observation
System Check
Employee Interview
(Multiple means can be written)</t>
        </r>
        <r>
          <rPr>
            <sz val="9"/>
            <color indexed="81"/>
            <rFont val="Tahoma"/>
            <family val="2"/>
          </rPr>
          <t xml:space="preserve">
</t>
        </r>
      </text>
    </comment>
    <comment ref="F72" authorId="0" shapeId="0" xr:uid="{22662A89-0292-4499-8C33-C3DEA92D8A95}">
      <text>
        <r>
          <rPr>
            <b/>
            <sz val="9"/>
            <color indexed="81"/>
            <rFont val="Tahoma"/>
            <family val="2"/>
          </rPr>
          <t>Document Check
Observation
System Check
Employee Interview
(Multiple means can be written)</t>
        </r>
        <r>
          <rPr>
            <sz val="9"/>
            <color indexed="81"/>
            <rFont val="Tahoma"/>
            <family val="2"/>
          </rPr>
          <t xml:space="preserve">
</t>
        </r>
      </text>
    </comment>
    <comment ref="F73" authorId="0" shapeId="0" xr:uid="{2776E4E5-EBC3-4822-8D5D-4427E77CEF16}">
      <text>
        <r>
          <rPr>
            <b/>
            <sz val="9"/>
            <color indexed="81"/>
            <rFont val="Tahoma"/>
            <family val="2"/>
          </rPr>
          <t>Document Check
Observation
System Check
Employee Interview
(Multiple means can be written)</t>
        </r>
        <r>
          <rPr>
            <sz val="9"/>
            <color indexed="81"/>
            <rFont val="Tahoma"/>
            <family val="2"/>
          </rPr>
          <t xml:space="preserve">
</t>
        </r>
      </text>
    </comment>
    <comment ref="F74" authorId="0" shapeId="0" xr:uid="{7E41C766-825B-46F8-AE4B-687721898E97}">
      <text>
        <r>
          <rPr>
            <b/>
            <sz val="9"/>
            <color indexed="81"/>
            <rFont val="Tahoma"/>
            <family val="2"/>
          </rPr>
          <t>Document Check
Observation
System Check
Employee Interview
(Multiple means can be written)</t>
        </r>
        <r>
          <rPr>
            <sz val="9"/>
            <color indexed="81"/>
            <rFont val="Tahoma"/>
            <family val="2"/>
          </rPr>
          <t xml:space="preserve">
</t>
        </r>
      </text>
    </comment>
    <comment ref="F75" authorId="0" shapeId="0" xr:uid="{A15F3442-9E94-439A-9C38-0FAF1CE8FA18}">
      <text>
        <r>
          <rPr>
            <b/>
            <sz val="9"/>
            <color indexed="81"/>
            <rFont val="Tahoma"/>
            <family val="2"/>
          </rPr>
          <t>Document Check
Observation
System Check
Employee Interview
(Multiple means can be written)</t>
        </r>
        <r>
          <rPr>
            <sz val="9"/>
            <color indexed="81"/>
            <rFont val="Tahoma"/>
            <family val="2"/>
          </rPr>
          <t xml:space="preserve">
</t>
        </r>
      </text>
    </comment>
    <comment ref="F76" authorId="0" shapeId="0" xr:uid="{66A98F62-3752-4F32-9797-EA37B680BB95}">
      <text>
        <r>
          <rPr>
            <b/>
            <sz val="9"/>
            <color indexed="81"/>
            <rFont val="Tahoma"/>
            <family val="2"/>
          </rPr>
          <t>Document Check
Observation
System Check
Employee Interview
(Multiple means can be written)</t>
        </r>
        <r>
          <rPr>
            <sz val="9"/>
            <color indexed="81"/>
            <rFont val="Tahoma"/>
            <family val="2"/>
          </rPr>
          <t xml:space="preserve">
</t>
        </r>
      </text>
    </comment>
    <comment ref="F77" authorId="0" shapeId="0" xr:uid="{4F16AFA9-B029-439F-A29C-E3A9C18CCF76}">
      <text>
        <r>
          <rPr>
            <b/>
            <sz val="9"/>
            <color indexed="81"/>
            <rFont val="Tahoma"/>
            <family val="2"/>
          </rPr>
          <t>Document Check
Observation
System Check
Employee Interview
(Multiple means can be written)</t>
        </r>
        <r>
          <rPr>
            <sz val="9"/>
            <color indexed="81"/>
            <rFont val="Tahoma"/>
            <family val="2"/>
          </rPr>
          <t xml:space="preserve">
</t>
        </r>
      </text>
    </comment>
    <comment ref="F78" authorId="0" shapeId="0" xr:uid="{CE13E626-2914-4AB5-B2C1-991817A19B9D}">
      <text>
        <r>
          <rPr>
            <b/>
            <sz val="9"/>
            <color indexed="81"/>
            <rFont val="Tahoma"/>
            <family val="2"/>
          </rPr>
          <t>Document Check
Observation
System Check
Employee Interview
(Multiple means can be written)</t>
        </r>
        <r>
          <rPr>
            <sz val="9"/>
            <color indexed="81"/>
            <rFont val="Tahoma"/>
            <family val="2"/>
          </rPr>
          <t xml:space="preserve">
</t>
        </r>
      </text>
    </comment>
    <comment ref="F79" authorId="0" shapeId="0" xr:uid="{1FEDE025-4A90-46BF-8B82-4F368F028E14}">
      <text>
        <r>
          <rPr>
            <b/>
            <sz val="9"/>
            <color indexed="81"/>
            <rFont val="Tahoma"/>
            <family val="2"/>
          </rPr>
          <t>Document Check
Observation
System Check
Employee Interview
(Multiple means can be written)</t>
        </r>
        <r>
          <rPr>
            <sz val="9"/>
            <color indexed="81"/>
            <rFont val="Tahoma"/>
            <family val="2"/>
          </rPr>
          <t xml:space="preserve">
</t>
        </r>
      </text>
    </comment>
    <comment ref="F80" authorId="0" shapeId="0" xr:uid="{D88DE080-86A1-4229-9093-C0013CF3E9BA}">
      <text>
        <r>
          <rPr>
            <b/>
            <sz val="9"/>
            <color indexed="81"/>
            <rFont val="Tahoma"/>
            <family val="2"/>
          </rPr>
          <t>Document Check
Observation
System Check
Employee Interview
(Multiple means can be written)</t>
        </r>
        <r>
          <rPr>
            <sz val="9"/>
            <color indexed="81"/>
            <rFont val="Tahoma"/>
            <family val="2"/>
          </rPr>
          <t xml:space="preserve">
</t>
        </r>
      </text>
    </comment>
    <comment ref="F81" authorId="0" shapeId="0" xr:uid="{08C1F2C7-8A4A-4BEC-9C79-B185968E9D9A}">
      <text>
        <r>
          <rPr>
            <b/>
            <sz val="9"/>
            <color indexed="81"/>
            <rFont val="Tahoma"/>
            <family val="2"/>
          </rPr>
          <t>Document Check
Observation
System Check
Employee Interview
(Multiple means can be written)</t>
        </r>
        <r>
          <rPr>
            <sz val="9"/>
            <color indexed="81"/>
            <rFont val="Tahoma"/>
            <family val="2"/>
          </rPr>
          <t xml:space="preserve">
</t>
        </r>
      </text>
    </comment>
    <comment ref="F82" authorId="0" shapeId="0" xr:uid="{12800787-9EB4-4000-99FC-5FADD2D77B8E}">
      <text>
        <r>
          <rPr>
            <b/>
            <sz val="9"/>
            <color indexed="81"/>
            <rFont val="Tahoma"/>
            <family val="2"/>
          </rPr>
          <t>Document Check
Observation
System Check
Employee Interview
(Multiple means can be written)</t>
        </r>
        <r>
          <rPr>
            <sz val="9"/>
            <color indexed="81"/>
            <rFont val="Tahoma"/>
            <family val="2"/>
          </rPr>
          <t xml:space="preserve">
</t>
        </r>
      </text>
    </comment>
    <comment ref="F83" authorId="0" shapeId="0" xr:uid="{7B94F7A2-4DCF-4512-9A20-CA8C344FCBC9}">
      <text>
        <r>
          <rPr>
            <b/>
            <sz val="9"/>
            <color indexed="81"/>
            <rFont val="Tahoma"/>
            <family val="2"/>
          </rPr>
          <t>Document Check
Observation
System Check
Employee Interview
(Multiple means can be written)</t>
        </r>
        <r>
          <rPr>
            <sz val="9"/>
            <color indexed="81"/>
            <rFont val="Tahoma"/>
            <family val="2"/>
          </rPr>
          <t xml:space="preserve">
</t>
        </r>
      </text>
    </comment>
    <comment ref="F84" authorId="0" shapeId="0" xr:uid="{970E1BB9-55D6-42FF-9FBF-F5B7FD05A1F8}">
      <text>
        <r>
          <rPr>
            <b/>
            <sz val="9"/>
            <color indexed="81"/>
            <rFont val="Tahoma"/>
            <family val="2"/>
          </rPr>
          <t>Document Check
Observation
System Check
Employee Interview
(Multiple means can be written)</t>
        </r>
        <r>
          <rPr>
            <sz val="9"/>
            <color indexed="81"/>
            <rFont val="Tahoma"/>
            <family val="2"/>
          </rPr>
          <t xml:space="preserve">
</t>
        </r>
      </text>
    </comment>
    <comment ref="F85" authorId="0" shapeId="0" xr:uid="{26D15EDC-0855-48D9-BF62-61AB505F9EF6}">
      <text>
        <r>
          <rPr>
            <b/>
            <sz val="9"/>
            <color indexed="81"/>
            <rFont val="Tahoma"/>
            <family val="2"/>
          </rPr>
          <t>Document Check
Observation
System Check
Employee Interview
(Multiple means can be written)</t>
        </r>
        <r>
          <rPr>
            <sz val="9"/>
            <color indexed="81"/>
            <rFont val="Tahoma"/>
            <family val="2"/>
          </rPr>
          <t xml:space="preserve">
</t>
        </r>
      </text>
    </comment>
    <comment ref="F86" authorId="0" shapeId="0" xr:uid="{6D5C90D2-1E69-4FE7-8618-6C9A223D63C3}">
      <text>
        <r>
          <rPr>
            <b/>
            <sz val="9"/>
            <color indexed="81"/>
            <rFont val="Tahoma"/>
            <family val="2"/>
          </rPr>
          <t>Document Check
Observation
System Check
Employee Interview
(Multiple means can be written)</t>
        </r>
        <r>
          <rPr>
            <sz val="9"/>
            <color indexed="81"/>
            <rFont val="Tahoma"/>
            <family val="2"/>
          </rPr>
          <t xml:space="preserve">
</t>
        </r>
      </text>
    </comment>
    <comment ref="F87" authorId="0" shapeId="0" xr:uid="{2E646CDE-0224-4ACD-9EB3-923E75B0B8F4}">
      <text>
        <r>
          <rPr>
            <b/>
            <sz val="9"/>
            <color indexed="81"/>
            <rFont val="Tahoma"/>
            <family val="2"/>
          </rPr>
          <t>Document Check
Observation
System Check
Employee Interview
(Multiple means can be written)</t>
        </r>
        <r>
          <rPr>
            <sz val="9"/>
            <color indexed="81"/>
            <rFont val="Tahoma"/>
            <family val="2"/>
          </rPr>
          <t xml:space="preserve">
</t>
        </r>
      </text>
    </comment>
    <comment ref="F88" authorId="0" shapeId="0" xr:uid="{A11323AD-0F0F-4FB5-A499-E3D5BBD8D993}">
      <text>
        <r>
          <rPr>
            <b/>
            <sz val="9"/>
            <color indexed="81"/>
            <rFont val="Tahoma"/>
            <family val="2"/>
          </rPr>
          <t>Document Check
Observation
System Check
Employee Interview
(Multiple means can be written)</t>
        </r>
        <r>
          <rPr>
            <sz val="9"/>
            <color indexed="81"/>
            <rFont val="Tahoma"/>
            <family val="2"/>
          </rPr>
          <t xml:space="preserve">
</t>
        </r>
      </text>
    </comment>
    <comment ref="F89" authorId="0" shapeId="0" xr:uid="{3D528BEF-E305-4108-9A92-0B5B27966FA9}">
      <text>
        <r>
          <rPr>
            <b/>
            <sz val="9"/>
            <color indexed="81"/>
            <rFont val="Tahoma"/>
            <family val="2"/>
          </rPr>
          <t>Document Check
Observation
System Check
Employee Interview
(Multiple means can be written)</t>
        </r>
        <r>
          <rPr>
            <sz val="9"/>
            <color indexed="81"/>
            <rFont val="Tahoma"/>
            <family val="2"/>
          </rPr>
          <t xml:space="preserve">
</t>
        </r>
      </text>
    </comment>
    <comment ref="F90" authorId="0" shapeId="0" xr:uid="{6DBD88CA-870D-4BA2-940C-290390C05A6C}">
      <text>
        <r>
          <rPr>
            <b/>
            <sz val="9"/>
            <color indexed="81"/>
            <rFont val="Tahoma"/>
            <family val="2"/>
          </rPr>
          <t>Document Check
Observation
System Check
Employee Interview
(Multiple means can be written)</t>
        </r>
        <r>
          <rPr>
            <sz val="9"/>
            <color indexed="81"/>
            <rFont val="Tahoma"/>
            <family val="2"/>
          </rPr>
          <t xml:space="preserve">
</t>
        </r>
      </text>
    </comment>
    <comment ref="F91" authorId="0" shapeId="0" xr:uid="{1878D14A-867A-44CE-BC91-01DDBD304F41}">
      <text>
        <r>
          <rPr>
            <b/>
            <sz val="9"/>
            <color indexed="81"/>
            <rFont val="Tahoma"/>
            <family val="2"/>
          </rPr>
          <t>Document Check
Observation
System Check
Employee Interview
(Multiple means can be written)</t>
        </r>
        <r>
          <rPr>
            <sz val="9"/>
            <color indexed="81"/>
            <rFont val="Tahoma"/>
            <family val="2"/>
          </rPr>
          <t xml:space="preserve">
</t>
        </r>
      </text>
    </comment>
    <comment ref="F92" authorId="0" shapeId="0" xr:uid="{09DE3C91-084C-44F2-B37A-D13D029D70BA}">
      <text>
        <r>
          <rPr>
            <b/>
            <sz val="9"/>
            <color indexed="81"/>
            <rFont val="Tahoma"/>
            <family val="2"/>
          </rPr>
          <t>Document Check
Observation
System Check
Employee Interview
(Multiple means can be written)</t>
        </r>
        <r>
          <rPr>
            <sz val="9"/>
            <color indexed="81"/>
            <rFont val="Tahoma"/>
            <family val="2"/>
          </rPr>
          <t xml:space="preserve">
</t>
        </r>
      </text>
    </comment>
    <comment ref="F93" authorId="0" shapeId="0" xr:uid="{E7A278C0-3DBF-45CA-83E3-457B0F3E50BF}">
      <text>
        <r>
          <rPr>
            <b/>
            <sz val="9"/>
            <color indexed="81"/>
            <rFont val="Tahoma"/>
            <family val="2"/>
          </rPr>
          <t>Document Check
Observation
System Check
Employee Interview
(Multiple means can be written)</t>
        </r>
        <r>
          <rPr>
            <sz val="9"/>
            <color indexed="81"/>
            <rFont val="Tahoma"/>
            <family val="2"/>
          </rPr>
          <t xml:space="preserve">
</t>
        </r>
      </text>
    </comment>
    <comment ref="F94" authorId="0" shapeId="0" xr:uid="{F39A3018-E910-4F40-A401-4C98F0572BAE}">
      <text>
        <r>
          <rPr>
            <b/>
            <sz val="9"/>
            <color indexed="81"/>
            <rFont val="Tahoma"/>
            <family val="2"/>
          </rPr>
          <t>Document Check
Observation
System Check
Employee Interview
(Multiple means can be written)</t>
        </r>
        <r>
          <rPr>
            <sz val="9"/>
            <color indexed="81"/>
            <rFont val="Tahoma"/>
            <family val="2"/>
          </rPr>
          <t xml:space="preserve">
</t>
        </r>
      </text>
    </comment>
    <comment ref="F95" authorId="0" shapeId="0" xr:uid="{47F358B2-B5CC-4F7A-B7BF-AA93746DC0DF}">
      <text>
        <r>
          <rPr>
            <b/>
            <sz val="9"/>
            <color indexed="81"/>
            <rFont val="Tahoma"/>
            <family val="2"/>
          </rPr>
          <t>Document Check
Observation
System Check
Employee Interview
(Multiple means can be written)</t>
        </r>
        <r>
          <rPr>
            <sz val="9"/>
            <color indexed="81"/>
            <rFont val="Tahoma"/>
            <family val="2"/>
          </rPr>
          <t xml:space="preserve">
</t>
        </r>
      </text>
    </comment>
    <comment ref="F96" authorId="0" shapeId="0" xr:uid="{7B4AD85A-9E95-45D1-BA90-7A58ABB4A86D}">
      <text>
        <r>
          <rPr>
            <b/>
            <sz val="9"/>
            <color indexed="81"/>
            <rFont val="Tahoma"/>
            <family val="2"/>
          </rPr>
          <t>Document Check
Observation
System Check
Employee Interview
(Multiple means can be written)</t>
        </r>
        <r>
          <rPr>
            <sz val="9"/>
            <color indexed="81"/>
            <rFont val="Tahoma"/>
            <family val="2"/>
          </rPr>
          <t xml:space="preserve">
</t>
        </r>
      </text>
    </comment>
    <comment ref="F97" authorId="0" shapeId="0" xr:uid="{67E4FD1D-908C-4A10-A7A0-CCBA213A1EDE}">
      <text>
        <r>
          <rPr>
            <b/>
            <sz val="9"/>
            <color indexed="81"/>
            <rFont val="Tahoma"/>
            <family val="2"/>
          </rPr>
          <t>Document Check
Observation
System Check
Employee Interview
(Multiple means can be written)</t>
        </r>
        <r>
          <rPr>
            <sz val="9"/>
            <color indexed="81"/>
            <rFont val="Tahoma"/>
            <family val="2"/>
          </rPr>
          <t xml:space="preserve">
</t>
        </r>
      </text>
    </comment>
    <comment ref="F100" authorId="0" shapeId="0" xr:uid="{B728BF11-B7DC-4DCA-8BF7-56C4E2AC6649}">
      <text>
        <r>
          <rPr>
            <b/>
            <sz val="9"/>
            <color indexed="81"/>
            <rFont val="Tahoma"/>
            <family val="2"/>
          </rPr>
          <t>Document Check
Observation
System Check
Employee Interview
(Multiple means can be written)</t>
        </r>
        <r>
          <rPr>
            <sz val="9"/>
            <color indexed="81"/>
            <rFont val="Tahoma"/>
            <family val="2"/>
          </rPr>
          <t xml:space="preserve">
</t>
        </r>
      </text>
    </comment>
    <comment ref="F152" authorId="0" shapeId="0" xr:uid="{B0C61924-FEEB-4533-B601-B45B39241340}">
      <text>
        <r>
          <rPr>
            <b/>
            <sz val="9"/>
            <color indexed="81"/>
            <rFont val="Tahoma"/>
            <family val="2"/>
          </rPr>
          <t>Document Check
Observation
System Check
Employee Interview
(Multiple means can be written)</t>
        </r>
        <r>
          <rPr>
            <sz val="9"/>
            <color indexed="81"/>
            <rFont val="Tahoma"/>
            <family val="2"/>
          </rPr>
          <t xml:space="preserve">
</t>
        </r>
      </text>
    </comment>
    <comment ref="F153" authorId="0" shapeId="0" xr:uid="{D3D268B6-33D6-431A-9D54-327EF2A38A89}">
      <text>
        <r>
          <rPr>
            <b/>
            <sz val="9"/>
            <color indexed="81"/>
            <rFont val="Tahoma"/>
            <family val="2"/>
          </rPr>
          <t>Document Check
Observation
System Check
Employee Interview
(Multiple means can be written)</t>
        </r>
        <r>
          <rPr>
            <sz val="9"/>
            <color indexed="81"/>
            <rFont val="Tahoma"/>
            <family val="2"/>
          </rPr>
          <t xml:space="preserve">
</t>
        </r>
      </text>
    </comment>
    <comment ref="F154" authorId="0" shapeId="0" xr:uid="{2FD58BE7-FF57-4400-81BD-2EB9733F7F23}">
      <text>
        <r>
          <rPr>
            <b/>
            <sz val="9"/>
            <color indexed="81"/>
            <rFont val="Tahoma"/>
            <family val="2"/>
          </rPr>
          <t>Document Check
Observation
System Check
Employee Interview
(Multiple means can be written)</t>
        </r>
        <r>
          <rPr>
            <sz val="9"/>
            <color indexed="81"/>
            <rFont val="Tahoma"/>
            <family val="2"/>
          </rPr>
          <t xml:space="preserve">
</t>
        </r>
      </text>
    </comment>
    <comment ref="F155" authorId="0" shapeId="0" xr:uid="{457ACA76-93E1-4481-9F27-2E3B2E053747}">
      <text>
        <r>
          <rPr>
            <b/>
            <sz val="9"/>
            <color indexed="81"/>
            <rFont val="Tahoma"/>
            <family val="2"/>
          </rPr>
          <t>Document Check
Observation
System Check
Employee Interview
(Multiple means can be written)</t>
        </r>
        <r>
          <rPr>
            <sz val="9"/>
            <color indexed="81"/>
            <rFont val="Tahoma"/>
            <family val="2"/>
          </rPr>
          <t xml:space="preserve">
</t>
        </r>
      </text>
    </comment>
    <comment ref="F156" authorId="0" shapeId="0" xr:uid="{F306DD26-DDBD-459F-AB48-72D1506CB61C}">
      <text>
        <r>
          <rPr>
            <b/>
            <sz val="9"/>
            <color indexed="81"/>
            <rFont val="Tahoma"/>
            <family val="2"/>
          </rPr>
          <t>Document Check
Observation
System Check
Employee Interview
(Multiple means can be written)</t>
        </r>
        <r>
          <rPr>
            <sz val="9"/>
            <color indexed="81"/>
            <rFont val="Tahoma"/>
            <family val="2"/>
          </rPr>
          <t xml:space="preserve">
</t>
        </r>
      </text>
    </comment>
    <comment ref="F157" authorId="0" shapeId="0" xr:uid="{4234AD6B-31B3-4260-8679-6A4C738B2378}">
      <text>
        <r>
          <rPr>
            <b/>
            <sz val="9"/>
            <color indexed="81"/>
            <rFont val="Tahoma"/>
            <family val="2"/>
          </rPr>
          <t>Document Check
Observation
System Check
Employee Interview
(Multiple means can be written)</t>
        </r>
        <r>
          <rPr>
            <sz val="9"/>
            <color indexed="81"/>
            <rFont val="Tahoma"/>
            <family val="2"/>
          </rPr>
          <t xml:space="preserve">
</t>
        </r>
      </text>
    </comment>
    <comment ref="F158" authorId="0" shapeId="0" xr:uid="{BC964224-2833-40D9-B4EB-9874A9500E56}">
      <text>
        <r>
          <rPr>
            <b/>
            <sz val="9"/>
            <color indexed="81"/>
            <rFont val="Tahoma"/>
            <family val="2"/>
          </rPr>
          <t>Document Check
Observation
System Check
Employee Interview
(Multiple means can be written)</t>
        </r>
        <r>
          <rPr>
            <sz val="9"/>
            <color indexed="81"/>
            <rFont val="Tahoma"/>
            <family val="2"/>
          </rPr>
          <t xml:space="preserve">
</t>
        </r>
      </text>
    </comment>
    <comment ref="F159" authorId="0" shapeId="0" xr:uid="{5E0B2761-A670-4DC4-9751-242BF8CCC8D3}">
      <text>
        <r>
          <rPr>
            <b/>
            <sz val="9"/>
            <color indexed="81"/>
            <rFont val="Tahoma"/>
            <family val="2"/>
          </rPr>
          <t>Document Check
Observation
System Check
Employee Interview
(Multiple means can be written)</t>
        </r>
        <r>
          <rPr>
            <sz val="9"/>
            <color indexed="81"/>
            <rFont val="Tahoma"/>
            <family val="2"/>
          </rPr>
          <t xml:space="preserve">
</t>
        </r>
      </text>
    </comment>
    <comment ref="F160" authorId="0" shapeId="0" xr:uid="{953DC287-B136-4660-B209-CAC0DCE7BE1D}">
      <text>
        <r>
          <rPr>
            <b/>
            <sz val="9"/>
            <color indexed="81"/>
            <rFont val="Tahoma"/>
            <family val="2"/>
          </rPr>
          <t>Document Check
Observation
System Check
Employee Interview
(Multiple means can be written)</t>
        </r>
        <r>
          <rPr>
            <sz val="9"/>
            <color indexed="81"/>
            <rFont val="Tahoma"/>
            <family val="2"/>
          </rPr>
          <t xml:space="preserve">
</t>
        </r>
      </text>
    </comment>
    <comment ref="F161" authorId="0" shapeId="0" xr:uid="{0D42AED0-E492-49A9-973D-8CF7B01B1E4C}">
      <text>
        <r>
          <rPr>
            <b/>
            <sz val="9"/>
            <color indexed="81"/>
            <rFont val="Tahoma"/>
            <family val="2"/>
          </rPr>
          <t>Document Check
Observation
System Check
Employee Interview
(Multiple means can be written)</t>
        </r>
        <r>
          <rPr>
            <sz val="9"/>
            <color indexed="81"/>
            <rFont val="Tahoma"/>
            <family val="2"/>
          </rPr>
          <t xml:space="preserve">
</t>
        </r>
      </text>
    </comment>
    <comment ref="F162" authorId="0" shapeId="0" xr:uid="{0DBDFE4E-0C5A-4486-8AAD-4B4F4E49E792}">
      <text>
        <r>
          <rPr>
            <b/>
            <sz val="9"/>
            <color indexed="81"/>
            <rFont val="Tahoma"/>
            <family val="2"/>
          </rPr>
          <t>Document Check
Observation
System Check
Employee Interview
(Multiple means can be written)</t>
        </r>
        <r>
          <rPr>
            <sz val="9"/>
            <color indexed="81"/>
            <rFont val="Tahoma"/>
            <family val="2"/>
          </rPr>
          <t xml:space="preserve">
</t>
        </r>
      </text>
    </comment>
    <comment ref="F163" authorId="0" shapeId="0" xr:uid="{DA3B38B7-4321-4AE1-8A8C-82C152634215}">
      <text>
        <r>
          <rPr>
            <b/>
            <sz val="9"/>
            <color indexed="81"/>
            <rFont val="Tahoma"/>
            <family val="2"/>
          </rPr>
          <t>Document Check
Observation
System Check
Employee Interview
(Multiple means can be written)</t>
        </r>
        <r>
          <rPr>
            <sz val="9"/>
            <color indexed="81"/>
            <rFont val="Tahoma"/>
            <family val="2"/>
          </rPr>
          <t xml:space="preserve">
</t>
        </r>
      </text>
    </comment>
    <comment ref="F164" authorId="0" shapeId="0" xr:uid="{08E73EB1-E05C-466C-B711-7CA69305595C}">
      <text>
        <r>
          <rPr>
            <b/>
            <sz val="9"/>
            <color indexed="81"/>
            <rFont val="Tahoma"/>
            <family val="2"/>
          </rPr>
          <t>Document Check
Observation
System Check
Employee Interview
(Multiple means can be written)</t>
        </r>
        <r>
          <rPr>
            <sz val="9"/>
            <color indexed="81"/>
            <rFont val="Tahoma"/>
            <family val="2"/>
          </rPr>
          <t xml:space="preserve">
</t>
        </r>
      </text>
    </comment>
    <comment ref="F168" authorId="0" shapeId="0" xr:uid="{43ABAABF-6B9A-4696-A7B7-231E12B26A58}">
      <text>
        <r>
          <rPr>
            <b/>
            <sz val="9"/>
            <color indexed="81"/>
            <rFont val="Tahoma"/>
            <family val="2"/>
          </rPr>
          <t>Document Check
Observation
System Check
Employee Interview
(Multiple means can be written)</t>
        </r>
        <r>
          <rPr>
            <sz val="9"/>
            <color indexed="81"/>
            <rFont val="Tahoma"/>
            <family val="2"/>
          </rPr>
          <t xml:space="preserve">
</t>
        </r>
      </text>
    </comment>
    <comment ref="F169" authorId="0" shapeId="0" xr:uid="{EAF05EFA-0EA2-4929-B51E-295FA3A0D320}">
      <text>
        <r>
          <rPr>
            <b/>
            <sz val="9"/>
            <color indexed="81"/>
            <rFont val="Tahoma"/>
            <family val="2"/>
          </rPr>
          <t>Document Check
Observation
System Check
Employee Interview
(Multiple means can be written)</t>
        </r>
        <r>
          <rPr>
            <sz val="9"/>
            <color indexed="81"/>
            <rFont val="Tahoma"/>
            <family val="2"/>
          </rPr>
          <t xml:space="preserve">
</t>
        </r>
      </text>
    </comment>
    <comment ref="F170" authorId="0" shapeId="0" xr:uid="{62E2A975-6B0E-40E2-B3FC-F324A95D6A68}">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5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5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5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5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5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5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5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5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5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5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5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5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5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5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5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5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5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5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5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5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5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5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5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5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5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5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5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5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5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5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5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5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5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5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5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5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5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5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5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5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5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5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5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5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5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5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5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5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5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5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5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5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5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5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5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5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5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5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5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5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5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5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5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5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5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5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5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5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5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5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5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5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5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5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5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5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5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5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5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5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5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5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5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5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5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5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5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5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5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5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5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5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5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5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5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5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5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5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5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5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5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5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5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5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5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5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5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500-00006C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500-00006D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500-00006E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500-00006F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500-000070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500-000071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500-000072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500-000073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500-000074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500-000075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500-000076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500-000077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500-000078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5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500-00007A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500-00007B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500-00007C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500-00007D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500-00007E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500-00007F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500-000080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500-000081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500-000082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500-000083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0500-000084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6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6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6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6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6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6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6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6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6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6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6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6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6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6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6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6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6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6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6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6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6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6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6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6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6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6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6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6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6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6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6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6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6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6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6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6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6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6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6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6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6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6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6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6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6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6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6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6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6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6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6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6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6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6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6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6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6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6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6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6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6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6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6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6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6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6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6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6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6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6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6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6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6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6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6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6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600-00004D000000}">
      <text>
        <r>
          <rPr>
            <b/>
            <sz val="9"/>
            <rFont val="Tahoma"/>
            <family val="2"/>
          </rPr>
          <t>Document Check
Observation
System Check
Employee Interview
(Multiple means can be written)</t>
        </r>
        <r>
          <rPr>
            <sz val="9"/>
            <rFont val="Tahoma"/>
            <family val="2"/>
          </rPr>
          <t xml:space="preserve">
</t>
        </r>
      </text>
    </comment>
    <comment ref="F82" authorId="0" shapeId="0" xr:uid="{00000000-0006-0000-0600-00004E000000}">
      <text>
        <r>
          <rPr>
            <b/>
            <sz val="9"/>
            <rFont val="Tahoma"/>
            <family val="2"/>
          </rPr>
          <t>Document Check
Observation
System Check
Employee Interview
(Multiple means can be written)</t>
        </r>
        <r>
          <rPr>
            <sz val="9"/>
            <rFont val="Tahoma"/>
            <family val="2"/>
          </rPr>
          <t xml:space="preserve">
</t>
        </r>
      </text>
    </comment>
    <comment ref="F83" authorId="0" shapeId="0" xr:uid="{00000000-0006-0000-0600-00004F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600-000050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600-000051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600-000052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600-000053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600-000054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600-000055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600-000056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600-000057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600-000058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600-000059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600-00005A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600-00005B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600-00005C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600-00005D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600-00005E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600-00005F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600-000060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600-000061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600-000062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600-000063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600-000064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600-000065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600-000066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600-000067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600-000068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600-000069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600-00006A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600-00006B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600-00006C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600-00006D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600-00006E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600-00006F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600-000070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600-000071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600-000072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600-000073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600-000074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600-000075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600-000076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600-000077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600-000078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600-000079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600-00007A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600-00007B000000}">
      <text>
        <r>
          <rPr>
            <b/>
            <sz val="9"/>
            <rFont val="Tahoma"/>
            <family val="2"/>
          </rPr>
          <t>Document Check
Observation
System Check
Employee Interview
(Multiple means can be written)</t>
        </r>
        <r>
          <rPr>
            <sz val="9"/>
            <rFont val="Tahoma"/>
            <family val="2"/>
          </rPr>
          <t xml:space="preserve">
</t>
        </r>
      </text>
    </comment>
    <comment ref="F131" authorId="0" shapeId="0" xr:uid="{00000000-0006-0000-0600-00007C000000}">
      <text>
        <r>
          <rPr>
            <b/>
            <sz val="9"/>
            <rFont val="Tahoma"/>
            <family val="2"/>
          </rPr>
          <t>Document Check
Observation
System Check
Employee Interview
(Multiple means can be written)</t>
        </r>
        <r>
          <rPr>
            <sz val="9"/>
            <rFont val="Tahoma"/>
            <family val="2"/>
          </rPr>
          <t xml:space="preserve">
</t>
        </r>
      </text>
    </comment>
    <comment ref="F132" authorId="0" shapeId="0" xr:uid="{00000000-0006-0000-0600-00007D000000}">
      <text>
        <r>
          <rPr>
            <b/>
            <sz val="9"/>
            <rFont val="Tahoma"/>
            <family val="2"/>
          </rPr>
          <t>Document Check
Observation
System Check
Employee Interview
(Multiple means can be written)</t>
        </r>
        <r>
          <rPr>
            <sz val="9"/>
            <rFont val="Tahoma"/>
            <family val="2"/>
          </rPr>
          <t xml:space="preserve">
</t>
        </r>
      </text>
    </comment>
    <comment ref="F133" authorId="0" shapeId="0" xr:uid="{00000000-0006-0000-0600-00007E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600-00007F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600-000080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600-000081000000}">
      <text>
        <r>
          <rPr>
            <b/>
            <sz val="9"/>
            <rFont val="Tahoma"/>
            <family val="2"/>
          </rPr>
          <t>Document Check
Observation
System Check
Employee Interview
(Multiple means can be written)</t>
        </r>
        <r>
          <rPr>
            <sz val="9"/>
            <rFont val="Tahoma"/>
            <family val="2"/>
          </rPr>
          <t xml:space="preserve">
</t>
        </r>
      </text>
    </comment>
    <comment ref="F137" authorId="0" shapeId="0" xr:uid="{00000000-0006-0000-0600-000082000000}">
      <text>
        <r>
          <rPr>
            <b/>
            <sz val="9"/>
            <rFont val="Tahoma"/>
            <family val="2"/>
          </rPr>
          <t>Document Check
Observation
System Check
Employee Interview
(Multiple means can be written)</t>
        </r>
        <r>
          <rPr>
            <sz val="9"/>
            <rFont val="Tahoma"/>
            <family val="2"/>
          </rPr>
          <t xml:space="preserve">
</t>
        </r>
      </text>
    </comment>
    <comment ref="F138" authorId="0" shapeId="0" xr:uid="{00000000-0006-0000-0600-000083000000}">
      <text>
        <r>
          <rPr>
            <b/>
            <sz val="9"/>
            <rFont val="Tahoma"/>
            <family val="2"/>
          </rPr>
          <t>Document Check
Observation
System Check
Employee Interview
(Multiple means can be written)</t>
        </r>
        <r>
          <rPr>
            <sz val="9"/>
            <rFont val="Tahoma"/>
            <family val="2"/>
          </rPr>
          <t xml:space="preserve">
</t>
        </r>
      </text>
    </comment>
    <comment ref="F139" authorId="0" shapeId="0" xr:uid="{00000000-0006-0000-0600-000084000000}">
      <text>
        <r>
          <rPr>
            <b/>
            <sz val="9"/>
            <rFont val="Tahoma"/>
            <family val="2"/>
          </rPr>
          <t>Document Check
Observation
System Check
Employee Interview
(Multiple means can be written)</t>
        </r>
        <r>
          <rPr>
            <sz val="9"/>
            <rFont val="Tahoma"/>
            <family val="2"/>
          </rPr>
          <t xml:space="preserve">
</t>
        </r>
      </text>
    </comment>
    <comment ref="F140" authorId="0" shapeId="0" xr:uid="{00000000-0006-0000-0600-000085000000}">
      <text>
        <r>
          <rPr>
            <b/>
            <sz val="9"/>
            <rFont val="Tahoma"/>
            <family val="2"/>
          </rPr>
          <t>Document Check
Observation
System Check
Employee Interview
(Multiple means can be written)</t>
        </r>
        <r>
          <rPr>
            <sz val="9"/>
            <rFont val="Tahoma"/>
            <family val="2"/>
          </rPr>
          <t xml:space="preserve">
</t>
        </r>
      </text>
    </comment>
    <comment ref="F141" authorId="0" shapeId="0" xr:uid="{00000000-0006-0000-0600-000086000000}">
      <text>
        <r>
          <rPr>
            <b/>
            <sz val="9"/>
            <rFont val="Tahoma"/>
            <family val="2"/>
          </rPr>
          <t>Document Check
Observation
System Check
Employee Interview
(Multiple means can be written)</t>
        </r>
        <r>
          <rPr>
            <sz val="9"/>
            <rFont val="Tahoma"/>
            <family val="2"/>
          </rPr>
          <t xml:space="preserve">
</t>
        </r>
      </text>
    </comment>
    <comment ref="F142" authorId="0" shapeId="0" xr:uid="{00000000-0006-0000-0600-000087000000}">
      <text>
        <r>
          <rPr>
            <b/>
            <sz val="9"/>
            <rFont val="Tahoma"/>
            <family val="2"/>
          </rPr>
          <t>Document Check
Observation
System Check
Employee Interview
(Multiple means can be written)</t>
        </r>
        <r>
          <rPr>
            <sz val="9"/>
            <rFont val="Tahoma"/>
            <family val="2"/>
          </rPr>
          <t xml:space="preserve">
</t>
        </r>
      </text>
    </comment>
    <comment ref="F143" authorId="0" shapeId="0" xr:uid="{00000000-0006-0000-0600-000088000000}">
      <text>
        <r>
          <rPr>
            <b/>
            <sz val="9"/>
            <rFont val="Tahoma"/>
            <family val="2"/>
          </rPr>
          <t>Document Check
Observation
System Check
Employee Interview
(Multiple means can be written)</t>
        </r>
        <r>
          <rPr>
            <sz val="9"/>
            <rFont val="Tahoma"/>
            <family val="2"/>
          </rPr>
          <t xml:space="preserve">
</t>
        </r>
      </text>
    </comment>
    <comment ref="F144" authorId="0" shapeId="0" xr:uid="{00000000-0006-0000-0600-000089000000}">
      <text>
        <r>
          <rPr>
            <b/>
            <sz val="9"/>
            <rFont val="Tahoma"/>
            <family val="2"/>
          </rPr>
          <t>Document Check
Observation
System Check
Employee Interview
(Multiple means can be written)</t>
        </r>
        <r>
          <rPr>
            <sz val="9"/>
            <rFont val="Tahoma"/>
            <family val="2"/>
          </rPr>
          <t xml:space="preserve">
</t>
        </r>
      </text>
    </comment>
    <comment ref="F145" authorId="0" shapeId="0" xr:uid="{00000000-0006-0000-0600-00008A000000}">
      <text>
        <r>
          <rPr>
            <b/>
            <sz val="9"/>
            <rFont val="Tahoma"/>
            <family val="2"/>
          </rPr>
          <t>Document Check
Observation
System Check
Employee Interview
(Multiple means can be written)</t>
        </r>
        <r>
          <rPr>
            <sz val="9"/>
            <rFont val="Tahoma"/>
            <family val="2"/>
          </rPr>
          <t xml:space="preserve">
</t>
        </r>
      </text>
    </comment>
    <comment ref="F146" authorId="0" shapeId="0" xr:uid="{00000000-0006-0000-0600-00008B000000}">
      <text>
        <r>
          <rPr>
            <b/>
            <sz val="9"/>
            <rFont val="Tahoma"/>
            <family val="2"/>
          </rPr>
          <t>Document Check
Observation
System Check
Employee Interview
(Multiple means can be written)</t>
        </r>
        <r>
          <rPr>
            <sz val="9"/>
            <rFont val="Tahoma"/>
            <family val="2"/>
          </rPr>
          <t xml:space="preserve">
</t>
        </r>
      </text>
    </comment>
    <comment ref="F147" authorId="0" shapeId="0" xr:uid="{00000000-0006-0000-0600-00008C000000}">
      <text>
        <r>
          <rPr>
            <b/>
            <sz val="9"/>
            <rFont val="Tahoma"/>
            <family val="2"/>
          </rPr>
          <t>Document Check
Observation
System Check
Employee Interview
(Multiple means can be written)</t>
        </r>
        <r>
          <rPr>
            <sz val="9"/>
            <rFont val="Tahoma"/>
            <family val="2"/>
          </rPr>
          <t xml:space="preserve">
</t>
        </r>
      </text>
    </comment>
    <comment ref="F148" authorId="0" shapeId="0" xr:uid="{00000000-0006-0000-0600-00008D000000}">
      <text>
        <r>
          <rPr>
            <b/>
            <sz val="9"/>
            <rFont val="Tahoma"/>
            <family val="2"/>
          </rPr>
          <t>Document Check
Observation
System Check
Employee Interview
(Multiple means can be written)</t>
        </r>
        <r>
          <rPr>
            <sz val="9"/>
            <rFont val="Tahoma"/>
            <family val="2"/>
          </rPr>
          <t xml:space="preserve">
</t>
        </r>
      </text>
    </comment>
    <comment ref="F149" authorId="0" shapeId="0" xr:uid="{00000000-0006-0000-0600-00008E000000}">
      <text>
        <r>
          <rPr>
            <b/>
            <sz val="9"/>
            <rFont val="Tahoma"/>
            <family val="2"/>
          </rPr>
          <t>Document Check
Observation
System Check
Employee Interview
(Multiple means can be written)</t>
        </r>
        <r>
          <rPr>
            <sz val="9"/>
            <rFont val="Tahoma"/>
            <family val="2"/>
          </rPr>
          <t xml:space="preserve">
</t>
        </r>
      </text>
    </comment>
    <comment ref="F150" authorId="0" shapeId="0" xr:uid="{00000000-0006-0000-0600-00008F000000}">
      <text>
        <r>
          <rPr>
            <b/>
            <sz val="9"/>
            <rFont val="Tahoma"/>
            <family val="2"/>
          </rPr>
          <t>Document Check
Observation
System Check
Employee Interview
(Multiple means can be written)</t>
        </r>
        <r>
          <rPr>
            <sz val="9"/>
            <rFont val="Tahoma"/>
            <family val="2"/>
          </rPr>
          <t xml:space="preserve">
</t>
        </r>
      </text>
    </comment>
    <comment ref="F151" authorId="0" shapeId="0" xr:uid="{00000000-0006-0000-0600-000090000000}">
      <text>
        <r>
          <rPr>
            <b/>
            <sz val="9"/>
            <rFont val="Tahoma"/>
            <family val="2"/>
          </rPr>
          <t>Document Check
Observation
System Check
Employee Interview
(Multiple means can be written)</t>
        </r>
        <r>
          <rPr>
            <sz val="9"/>
            <rFont val="Tahoma"/>
            <family val="2"/>
          </rPr>
          <t xml:space="preserve">
</t>
        </r>
      </text>
    </comment>
    <comment ref="F152" authorId="0" shapeId="0" xr:uid="{00000000-0006-0000-0600-000091000000}">
      <text>
        <r>
          <rPr>
            <b/>
            <sz val="9"/>
            <rFont val="Tahoma"/>
            <family val="2"/>
          </rPr>
          <t>Document Check
Observation
System Check
Employee Interview
(Multiple means can be written)</t>
        </r>
        <r>
          <rPr>
            <sz val="9"/>
            <rFont val="Tahoma"/>
            <family val="2"/>
          </rPr>
          <t xml:space="preserve">
</t>
        </r>
      </text>
    </comment>
    <comment ref="F153" authorId="0" shapeId="0" xr:uid="{00000000-0006-0000-0600-000092000000}">
      <text>
        <r>
          <rPr>
            <b/>
            <sz val="9"/>
            <rFont val="Tahoma"/>
            <family val="2"/>
          </rPr>
          <t>Document Check
Observation
System Check
Employee Interview
(Multiple means can be written)</t>
        </r>
        <r>
          <rPr>
            <sz val="9"/>
            <rFont val="Tahoma"/>
            <family val="2"/>
          </rPr>
          <t xml:space="preserve">
</t>
        </r>
      </text>
    </comment>
    <comment ref="F154" authorId="0" shapeId="0" xr:uid="{00000000-0006-0000-0600-000093000000}">
      <text>
        <r>
          <rPr>
            <b/>
            <sz val="9"/>
            <rFont val="Tahoma"/>
            <family val="2"/>
          </rPr>
          <t>Document Check
Observation
System Check
Employee Interview
(Multiple means can be written)</t>
        </r>
        <r>
          <rPr>
            <sz val="9"/>
            <rFont val="Tahoma"/>
            <family val="2"/>
          </rPr>
          <t xml:space="preserve">
</t>
        </r>
      </text>
    </comment>
    <comment ref="F155" authorId="0" shapeId="0" xr:uid="{00000000-0006-0000-0600-000094000000}">
      <text>
        <r>
          <rPr>
            <b/>
            <sz val="9"/>
            <rFont val="Tahoma"/>
            <family val="2"/>
          </rPr>
          <t>Document Check
Observation
System Check
Employee Interview
(Multiple means can be written)</t>
        </r>
        <r>
          <rPr>
            <sz val="9"/>
            <rFont val="Tahoma"/>
            <family val="2"/>
          </rPr>
          <t xml:space="preserve">
</t>
        </r>
      </text>
    </comment>
    <comment ref="F156" authorId="0" shapeId="0" xr:uid="{00000000-0006-0000-0600-000095000000}">
      <text>
        <r>
          <rPr>
            <b/>
            <sz val="9"/>
            <rFont val="Tahoma"/>
            <family val="2"/>
          </rPr>
          <t>Document Check
Observation
System Check
Employee Interview
(Multiple means can be written)</t>
        </r>
        <r>
          <rPr>
            <sz val="9"/>
            <rFont val="Tahoma"/>
            <family val="2"/>
          </rPr>
          <t xml:space="preserve">
</t>
        </r>
      </text>
    </comment>
    <comment ref="F157" authorId="0" shapeId="0" xr:uid="{00000000-0006-0000-0600-000096000000}">
      <text>
        <r>
          <rPr>
            <b/>
            <sz val="9"/>
            <rFont val="Tahoma"/>
            <family val="2"/>
          </rPr>
          <t>Document Check
Observation
System Check
Employee Interview
(Multiple means can be written)</t>
        </r>
        <r>
          <rPr>
            <sz val="9"/>
            <rFont val="Tahoma"/>
            <family val="2"/>
          </rPr>
          <t xml:space="preserve">
</t>
        </r>
      </text>
    </comment>
    <comment ref="F158" authorId="0" shapeId="0" xr:uid="{00000000-0006-0000-0600-000097000000}">
      <text>
        <r>
          <rPr>
            <b/>
            <sz val="9"/>
            <rFont val="Tahoma"/>
            <family val="2"/>
          </rPr>
          <t>Document Check
Observation
System Check
Employee Interview
(Multiple means can be written)</t>
        </r>
        <r>
          <rPr>
            <sz val="9"/>
            <rFont val="Tahoma"/>
            <family val="2"/>
          </rPr>
          <t xml:space="preserve">
</t>
        </r>
      </text>
    </comment>
    <comment ref="F159" authorId="0" shapeId="0" xr:uid="{00000000-0006-0000-0600-000098000000}">
      <text>
        <r>
          <rPr>
            <b/>
            <sz val="9"/>
            <rFont val="Tahoma"/>
            <family val="2"/>
          </rPr>
          <t>Document Check
Observation
System Check
Employee Interview
(Multiple means can be written)</t>
        </r>
        <r>
          <rPr>
            <sz val="9"/>
            <rFont val="Tahoma"/>
            <family val="2"/>
          </rPr>
          <t xml:space="preserve">
</t>
        </r>
      </text>
    </comment>
    <comment ref="F160" authorId="0" shapeId="0" xr:uid="{00000000-0006-0000-0600-000099000000}">
      <text>
        <r>
          <rPr>
            <b/>
            <sz val="9"/>
            <rFont val="Tahoma"/>
            <family val="2"/>
          </rPr>
          <t>Document Check
Observation
System Check
Employee Interview
(Multiple means can be written)</t>
        </r>
        <r>
          <rPr>
            <sz val="9"/>
            <rFont val="Tahoma"/>
            <family val="2"/>
          </rPr>
          <t xml:space="preserve">
</t>
        </r>
      </text>
    </comment>
    <comment ref="F161" authorId="0" shapeId="0" xr:uid="{00000000-0006-0000-0600-00009A000000}">
      <text>
        <r>
          <rPr>
            <b/>
            <sz val="9"/>
            <rFont val="Tahoma"/>
            <family val="2"/>
          </rPr>
          <t>Document Check
Observation
System Check
Employee Interview
(Multiple means can be written)</t>
        </r>
        <r>
          <rPr>
            <sz val="9"/>
            <rFont val="Tahoma"/>
            <family val="2"/>
          </rPr>
          <t xml:space="preserve">
</t>
        </r>
      </text>
    </comment>
    <comment ref="F162" authorId="0" shapeId="0" xr:uid="{00000000-0006-0000-0600-00009B000000}">
      <text>
        <r>
          <rPr>
            <b/>
            <sz val="9"/>
            <rFont val="Tahoma"/>
            <family val="2"/>
          </rPr>
          <t>Document Check
Observation
System Check
Employee Interview
(Multiple means can be written)</t>
        </r>
        <r>
          <rPr>
            <sz val="9"/>
            <rFont val="Tahoma"/>
            <family val="2"/>
          </rPr>
          <t xml:space="preserve">
</t>
        </r>
      </text>
    </comment>
    <comment ref="F163" authorId="0" shapeId="0" xr:uid="{00000000-0006-0000-0600-00009C000000}">
      <text>
        <r>
          <rPr>
            <b/>
            <sz val="9"/>
            <rFont val="Tahoma"/>
            <family val="2"/>
          </rPr>
          <t>Document Check
Observation
System Check
Employee Interview
(Multiple means can be written)</t>
        </r>
        <r>
          <rPr>
            <sz val="9"/>
            <rFont val="Tahoma"/>
            <family val="2"/>
          </rPr>
          <t xml:space="preserve">
</t>
        </r>
      </text>
    </comment>
    <comment ref="F164" authorId="0" shapeId="0" xr:uid="{00000000-0006-0000-0600-00009D000000}">
      <text>
        <r>
          <rPr>
            <b/>
            <sz val="9"/>
            <rFont val="Tahoma"/>
            <family val="2"/>
          </rPr>
          <t>Document Check
Observation
System Check
Employee Interview
(Multiple means can be written)</t>
        </r>
        <r>
          <rPr>
            <sz val="9"/>
            <rFont val="Tahoma"/>
            <family val="2"/>
          </rPr>
          <t xml:space="preserve">
</t>
        </r>
      </text>
    </comment>
    <comment ref="F165" authorId="0" shapeId="0" xr:uid="{00000000-0006-0000-0600-00009E000000}">
      <text>
        <r>
          <rPr>
            <b/>
            <sz val="9"/>
            <rFont val="Tahoma"/>
            <family val="2"/>
          </rPr>
          <t>Document Check
Observation
System Check
Employee Interview
(Multiple means can be written)</t>
        </r>
        <r>
          <rPr>
            <sz val="9"/>
            <rFont val="Tahoma"/>
            <family val="2"/>
          </rPr>
          <t xml:space="preserve">
</t>
        </r>
      </text>
    </comment>
    <comment ref="F166" authorId="0" shapeId="0" xr:uid="{00000000-0006-0000-0600-00009F000000}">
      <text>
        <r>
          <rPr>
            <b/>
            <sz val="9"/>
            <rFont val="Tahoma"/>
            <family val="2"/>
          </rPr>
          <t>Document Check
Observation
System Check
Employee Interview
(Multiple means can be written)</t>
        </r>
        <r>
          <rPr>
            <sz val="9"/>
            <rFont val="Tahoma"/>
            <family val="2"/>
          </rPr>
          <t xml:space="preserve">
</t>
        </r>
      </text>
    </comment>
    <comment ref="F167" authorId="0" shapeId="0" xr:uid="{00000000-0006-0000-0600-0000A0000000}">
      <text>
        <r>
          <rPr>
            <b/>
            <sz val="9"/>
            <rFont val="Tahoma"/>
            <family val="2"/>
          </rPr>
          <t>Document Check
Observation
System Check
Employee Interview
(Multiple means can be written)</t>
        </r>
        <r>
          <rPr>
            <sz val="9"/>
            <rFont val="Tahoma"/>
            <family val="2"/>
          </rPr>
          <t xml:space="preserve">
</t>
        </r>
      </text>
    </comment>
    <comment ref="F168" authorId="0" shapeId="0" xr:uid="{00000000-0006-0000-0600-0000A1000000}">
      <text>
        <r>
          <rPr>
            <b/>
            <sz val="9"/>
            <rFont val="Tahoma"/>
            <family val="2"/>
          </rPr>
          <t>Document Check
Observation
System Check
Employee Interview
(Multiple means can be written)</t>
        </r>
        <r>
          <rPr>
            <sz val="9"/>
            <rFont val="Tahoma"/>
            <family val="2"/>
          </rPr>
          <t xml:space="preserve">
</t>
        </r>
      </text>
    </comment>
    <comment ref="F169" authorId="0" shapeId="0" xr:uid="{00000000-0006-0000-0600-0000A2000000}">
      <text>
        <r>
          <rPr>
            <b/>
            <sz val="9"/>
            <rFont val="Tahoma"/>
            <family val="2"/>
          </rPr>
          <t>Document Check
Observation
System Check
Employee Interview
(Multiple means can be written)</t>
        </r>
        <r>
          <rPr>
            <sz val="9"/>
            <rFont val="Tahoma"/>
            <family val="2"/>
          </rPr>
          <t xml:space="preserve">
</t>
        </r>
      </text>
    </comment>
    <comment ref="F170" authorId="0" shapeId="0" xr:uid="{00000000-0006-0000-0600-0000A3000000}">
      <text>
        <r>
          <rPr>
            <b/>
            <sz val="9"/>
            <rFont val="Tahoma"/>
            <family val="2"/>
          </rPr>
          <t>Document Check
Observation
System Check
Employee Interview
(Multiple means can be written)</t>
        </r>
        <r>
          <rPr>
            <sz val="9"/>
            <rFont val="Tahoma"/>
            <family val="2"/>
          </rPr>
          <t xml:space="preserve">
</t>
        </r>
      </text>
    </comment>
    <comment ref="F171" authorId="0" shapeId="0" xr:uid="{00000000-0006-0000-0600-0000A4000000}">
      <text>
        <r>
          <rPr>
            <b/>
            <sz val="9"/>
            <rFont val="Tahoma"/>
            <family val="2"/>
          </rPr>
          <t>Document Check
Observation
System Check
Employee Interview
(Multiple means can be written)</t>
        </r>
        <r>
          <rPr>
            <sz val="9"/>
            <rFont val="Tahoma"/>
            <family val="2"/>
          </rPr>
          <t xml:space="preserve">
</t>
        </r>
      </text>
    </comment>
    <comment ref="F172" authorId="0" shapeId="0" xr:uid="{00000000-0006-0000-0600-0000A5000000}">
      <text>
        <r>
          <rPr>
            <b/>
            <sz val="9"/>
            <rFont val="Tahoma"/>
            <family val="2"/>
          </rPr>
          <t>Document Check
Observation
System Check
Employee Interview
(Multiple means can be written)</t>
        </r>
        <r>
          <rPr>
            <sz val="9"/>
            <rFont val="Tahoma"/>
            <family val="2"/>
          </rPr>
          <t xml:space="preserve">
</t>
        </r>
      </text>
    </comment>
    <comment ref="F173" authorId="0" shapeId="0" xr:uid="{00000000-0006-0000-0600-0000A6000000}">
      <text>
        <r>
          <rPr>
            <b/>
            <sz val="9"/>
            <rFont val="Tahoma"/>
            <family val="2"/>
          </rPr>
          <t>Document Check
Observation
System Check
Employee Interview
(Multiple means can be written)</t>
        </r>
        <r>
          <rPr>
            <sz val="9"/>
            <rFont val="Tahoma"/>
            <family val="2"/>
          </rPr>
          <t xml:space="preserve">
</t>
        </r>
      </text>
    </comment>
    <comment ref="F174" authorId="0" shapeId="0" xr:uid="{00000000-0006-0000-0600-0000A7000000}">
      <text>
        <r>
          <rPr>
            <b/>
            <sz val="9"/>
            <rFont val="Tahoma"/>
            <family val="2"/>
          </rPr>
          <t>Document Check
Observation
System Check
Employee Interview
(Multiple means can be written)</t>
        </r>
        <r>
          <rPr>
            <sz val="9"/>
            <rFont val="Tahoma"/>
            <family val="2"/>
          </rPr>
          <t xml:space="preserve">
</t>
        </r>
      </text>
    </comment>
    <comment ref="F175" authorId="0" shapeId="0" xr:uid="{00000000-0006-0000-0600-0000A8000000}">
      <text>
        <r>
          <rPr>
            <b/>
            <sz val="9"/>
            <rFont val="Tahoma"/>
            <family val="2"/>
          </rPr>
          <t>Document Check
Observation
System Check
Employee Interview
(Multiple means can be written)</t>
        </r>
        <r>
          <rPr>
            <sz val="9"/>
            <rFont val="Tahoma"/>
            <family val="2"/>
          </rPr>
          <t xml:space="preserve">
</t>
        </r>
      </text>
    </comment>
    <comment ref="F176" authorId="0" shapeId="0" xr:uid="{00000000-0006-0000-0600-0000A9000000}">
      <text>
        <r>
          <rPr>
            <b/>
            <sz val="9"/>
            <rFont val="Tahoma"/>
            <family val="2"/>
          </rPr>
          <t>Document Check
Observation
System Check
Employee Interview
(Multiple means can be written)</t>
        </r>
        <r>
          <rPr>
            <sz val="9"/>
            <rFont val="Tahoma"/>
            <family val="2"/>
          </rPr>
          <t xml:space="preserve">
</t>
        </r>
      </text>
    </comment>
    <comment ref="F177" authorId="0" shapeId="0" xr:uid="{00000000-0006-0000-0600-0000AA000000}">
      <text>
        <r>
          <rPr>
            <b/>
            <sz val="9"/>
            <rFont val="Tahoma"/>
            <family val="2"/>
          </rPr>
          <t>Document Check
Observation
System Check
Employee Interview
(Multiple means can be written)</t>
        </r>
        <r>
          <rPr>
            <sz val="9"/>
            <rFont val="Tahoma"/>
            <family val="2"/>
          </rPr>
          <t xml:space="preserve">
</t>
        </r>
      </text>
    </comment>
    <comment ref="F178" authorId="0" shapeId="0" xr:uid="{00000000-0006-0000-0600-0000AB000000}">
      <text>
        <r>
          <rPr>
            <b/>
            <sz val="9"/>
            <rFont val="Tahoma"/>
            <family val="2"/>
          </rPr>
          <t>Document Check
Observation
System Check
Employee Interview
(Multiple means can be written)</t>
        </r>
        <r>
          <rPr>
            <sz val="9"/>
            <rFont val="Tahoma"/>
            <family val="2"/>
          </rPr>
          <t xml:space="preserve">
</t>
        </r>
      </text>
    </comment>
    <comment ref="F179" authorId="0" shapeId="0" xr:uid="{00000000-0006-0000-0600-0000AC000000}">
      <text>
        <r>
          <rPr>
            <b/>
            <sz val="9"/>
            <rFont val="Tahoma"/>
            <family val="2"/>
          </rPr>
          <t>Document Check
Observation
System Check
Employee Interview
(Multiple means can be written)</t>
        </r>
        <r>
          <rPr>
            <sz val="9"/>
            <rFont val="Tahoma"/>
            <family val="2"/>
          </rPr>
          <t xml:space="preserve">
</t>
        </r>
      </text>
    </comment>
    <comment ref="F180" authorId="0" shapeId="0" xr:uid="{00000000-0006-0000-0600-0000AD000000}">
      <text>
        <r>
          <rPr>
            <b/>
            <sz val="9"/>
            <rFont val="Tahoma"/>
            <family val="2"/>
          </rPr>
          <t>Document Check
Observation
System Check
Employee Interview
(Multiple means can be written)</t>
        </r>
        <r>
          <rPr>
            <sz val="9"/>
            <rFont val="Tahoma"/>
            <family val="2"/>
          </rPr>
          <t xml:space="preserve">
</t>
        </r>
      </text>
    </comment>
    <comment ref="F181" authorId="0" shapeId="0" xr:uid="{00000000-0006-0000-0600-0000AE000000}">
      <text>
        <r>
          <rPr>
            <b/>
            <sz val="9"/>
            <rFont val="Tahoma"/>
            <family val="2"/>
          </rPr>
          <t>Document Check
Observation
System Check
Employee Interview
(Multiple means can be written)</t>
        </r>
        <r>
          <rPr>
            <sz val="9"/>
            <rFont val="Tahoma"/>
            <family val="2"/>
          </rPr>
          <t xml:space="preserve">
</t>
        </r>
      </text>
    </comment>
    <comment ref="F182" authorId="0" shapeId="0" xr:uid="{00000000-0006-0000-0600-0000AF000000}">
      <text>
        <r>
          <rPr>
            <b/>
            <sz val="9"/>
            <rFont val="Tahoma"/>
            <family val="2"/>
          </rPr>
          <t>Document Check
Observation
System Check
Employee Interview
(Multiple means can be written)</t>
        </r>
        <r>
          <rPr>
            <sz val="9"/>
            <rFont val="Tahoma"/>
            <family val="2"/>
          </rPr>
          <t xml:space="preserve">
</t>
        </r>
      </text>
    </comment>
    <comment ref="F183" authorId="0" shapeId="0" xr:uid="{00000000-0006-0000-0600-0000B0000000}">
      <text>
        <r>
          <rPr>
            <b/>
            <sz val="9"/>
            <rFont val="Tahoma"/>
            <family val="2"/>
          </rPr>
          <t>Document Check
Observation
System Check
Employee Interview
(Multiple means can be written)</t>
        </r>
        <r>
          <rPr>
            <sz val="9"/>
            <rFont val="Tahoma"/>
            <family val="2"/>
          </rPr>
          <t xml:space="preserve">
</t>
        </r>
      </text>
    </comment>
    <comment ref="F184" authorId="0" shapeId="0" xr:uid="{00000000-0006-0000-0600-0000B1000000}">
      <text>
        <r>
          <rPr>
            <b/>
            <sz val="9"/>
            <rFont val="Tahoma"/>
            <family val="2"/>
          </rPr>
          <t>Document Check
Observation
System Check
Employee Interview
(Multiple means can be written)</t>
        </r>
        <r>
          <rPr>
            <sz val="9"/>
            <rFont val="Tahoma"/>
            <family val="2"/>
          </rPr>
          <t xml:space="preserve">
</t>
        </r>
      </text>
    </comment>
    <comment ref="F185" authorId="0" shapeId="0" xr:uid="{00000000-0006-0000-0600-0000B2000000}">
      <text>
        <r>
          <rPr>
            <b/>
            <sz val="9"/>
            <rFont val="Tahoma"/>
            <family val="2"/>
          </rPr>
          <t>Document Check
Observation
System Check
Employee Interview
(Multiple means can be written)</t>
        </r>
        <r>
          <rPr>
            <sz val="9"/>
            <rFont val="Tahoma"/>
            <family val="2"/>
          </rPr>
          <t xml:space="preserve">
</t>
        </r>
      </text>
    </comment>
    <comment ref="F186" authorId="0" shapeId="0" xr:uid="{00000000-0006-0000-0600-0000B3000000}">
      <text>
        <r>
          <rPr>
            <b/>
            <sz val="9"/>
            <rFont val="Tahoma"/>
            <family val="2"/>
          </rPr>
          <t>Document Check
Observation
System Check
Employee Interview
(Multiple means can be written)</t>
        </r>
        <r>
          <rPr>
            <sz val="9"/>
            <rFont val="Tahoma"/>
            <family val="2"/>
          </rPr>
          <t xml:space="preserve">
</t>
        </r>
      </text>
    </comment>
    <comment ref="F187" authorId="0" shapeId="0" xr:uid="{00000000-0006-0000-0600-0000B4000000}">
      <text>
        <r>
          <rPr>
            <b/>
            <sz val="9"/>
            <rFont val="Tahoma"/>
            <family val="2"/>
          </rPr>
          <t>Document Check
Observation
System Check
Employee Interview
(Multiple means can be written)</t>
        </r>
        <r>
          <rPr>
            <sz val="9"/>
            <rFont val="Tahoma"/>
            <family val="2"/>
          </rPr>
          <t xml:space="preserve">
</t>
        </r>
      </text>
    </comment>
    <comment ref="F188" authorId="0" shapeId="0" xr:uid="{00000000-0006-0000-0600-0000B5000000}">
      <text>
        <r>
          <rPr>
            <b/>
            <sz val="9"/>
            <rFont val="Tahoma"/>
            <family val="2"/>
          </rPr>
          <t>Document Check
Observation
System Check
Employee Interview
(Multiple means can be written)</t>
        </r>
        <r>
          <rPr>
            <sz val="9"/>
            <rFont val="Tahoma"/>
            <family val="2"/>
          </rPr>
          <t xml:space="preserve">
</t>
        </r>
      </text>
    </comment>
    <comment ref="F189" authorId="0" shapeId="0" xr:uid="{00000000-0006-0000-0600-0000B6000000}">
      <text>
        <r>
          <rPr>
            <b/>
            <sz val="9"/>
            <rFont val="Tahoma"/>
            <family val="2"/>
          </rPr>
          <t>Document Check
Observation
System Check
Employee Interview
(Multiple means can be written)</t>
        </r>
        <r>
          <rPr>
            <sz val="9"/>
            <rFont val="Tahoma"/>
            <family val="2"/>
          </rPr>
          <t xml:space="preserve">
</t>
        </r>
      </text>
    </comment>
    <comment ref="F190" authorId="0" shapeId="0" xr:uid="{00000000-0006-0000-0600-0000B7000000}">
      <text>
        <r>
          <rPr>
            <b/>
            <sz val="9"/>
            <rFont val="Tahoma"/>
            <family val="2"/>
          </rPr>
          <t>Document Check
Observation
System Check
Employee Interview
(Multiple means can be written)</t>
        </r>
        <r>
          <rPr>
            <sz val="9"/>
            <rFont val="Tahoma"/>
            <family val="2"/>
          </rPr>
          <t xml:space="preserve">
</t>
        </r>
      </text>
    </comment>
    <comment ref="F191" authorId="0" shapeId="0" xr:uid="{00000000-0006-0000-0600-0000B8000000}">
      <text>
        <r>
          <rPr>
            <b/>
            <sz val="9"/>
            <rFont val="Tahoma"/>
            <family val="2"/>
          </rPr>
          <t>Document Check
Observation
System Check
Employee Interview
(Multiple means can be written)</t>
        </r>
        <r>
          <rPr>
            <sz val="9"/>
            <rFont val="Tahoma"/>
            <family val="2"/>
          </rPr>
          <t xml:space="preserve">
</t>
        </r>
      </text>
    </comment>
    <comment ref="F192" authorId="0" shapeId="0" xr:uid="{00000000-0006-0000-0600-0000B9000000}">
      <text>
        <r>
          <rPr>
            <b/>
            <sz val="9"/>
            <rFont val="Tahoma"/>
            <family val="2"/>
          </rPr>
          <t>Document Check
Observation
System Check
Employee Interview
(Multiple means can be written)</t>
        </r>
        <r>
          <rPr>
            <sz val="9"/>
            <rFont val="Tahoma"/>
            <family val="2"/>
          </rPr>
          <t xml:space="preserve">
</t>
        </r>
      </text>
    </comment>
    <comment ref="F193" authorId="0" shapeId="0" xr:uid="{00000000-0006-0000-0600-0000BA000000}">
      <text>
        <r>
          <rPr>
            <b/>
            <sz val="9"/>
            <rFont val="Tahoma"/>
            <family val="2"/>
          </rPr>
          <t>Document Check
Observation
System Check
Employee Interview
(Multiple means can be written)</t>
        </r>
        <r>
          <rPr>
            <sz val="9"/>
            <rFont val="Tahoma"/>
            <family val="2"/>
          </rPr>
          <t xml:space="preserve">
</t>
        </r>
      </text>
    </comment>
    <comment ref="F194" authorId="0" shapeId="0" xr:uid="{00000000-0006-0000-0600-0000BB000000}">
      <text>
        <r>
          <rPr>
            <b/>
            <sz val="9"/>
            <rFont val="Tahoma"/>
            <family val="2"/>
          </rPr>
          <t>Document Check
Observation
System Check
Employee Interview
(Multiple means can be written)</t>
        </r>
        <r>
          <rPr>
            <sz val="9"/>
            <rFont val="Tahoma"/>
            <family val="2"/>
          </rPr>
          <t xml:space="preserve">
</t>
        </r>
      </text>
    </comment>
    <comment ref="F195" authorId="0" shapeId="0" xr:uid="{00000000-0006-0000-0600-0000BC000000}">
      <text>
        <r>
          <rPr>
            <b/>
            <sz val="9"/>
            <rFont val="Tahoma"/>
            <family val="2"/>
          </rPr>
          <t>Document Check
Observation
System Check
Employee Interview
(Multiple means can be written)</t>
        </r>
        <r>
          <rPr>
            <sz val="9"/>
            <rFont val="Tahoma"/>
            <family val="2"/>
          </rPr>
          <t xml:space="preserve">
</t>
        </r>
      </text>
    </comment>
    <comment ref="F196" authorId="0" shapeId="0" xr:uid="{00000000-0006-0000-0600-0000BD000000}">
      <text>
        <r>
          <rPr>
            <b/>
            <sz val="9"/>
            <rFont val="Tahoma"/>
            <family val="2"/>
          </rPr>
          <t>Document Check
Observation
System Check
Employee Interview
(Multiple means can be written)</t>
        </r>
        <r>
          <rPr>
            <sz val="9"/>
            <rFont val="Tahoma"/>
            <family val="2"/>
          </rPr>
          <t xml:space="preserve">
</t>
        </r>
      </text>
    </comment>
    <comment ref="F197" authorId="0" shapeId="0" xr:uid="{00000000-0006-0000-0600-0000BE000000}">
      <text>
        <r>
          <rPr>
            <b/>
            <sz val="9"/>
            <rFont val="Tahoma"/>
            <family val="2"/>
          </rPr>
          <t>Document Check
Observation
System Check
Employee Interview
(Multiple means can be written)</t>
        </r>
        <r>
          <rPr>
            <sz val="9"/>
            <rFont val="Tahoma"/>
            <family val="2"/>
          </rPr>
          <t xml:space="preserve">
</t>
        </r>
      </text>
    </comment>
    <comment ref="F198" authorId="0" shapeId="0" xr:uid="{00000000-0006-0000-0600-0000BF000000}">
      <text>
        <r>
          <rPr>
            <b/>
            <sz val="9"/>
            <rFont val="Tahoma"/>
            <family val="2"/>
          </rPr>
          <t>Document Check
Observation
System Check
Employee Interview
(Multiple means can be written)</t>
        </r>
        <r>
          <rPr>
            <sz val="9"/>
            <rFont val="Tahoma"/>
            <family val="2"/>
          </rPr>
          <t xml:space="preserve">
</t>
        </r>
      </text>
    </comment>
    <comment ref="F199" authorId="0" shapeId="0" xr:uid="{00000000-0006-0000-0600-0000C0000000}">
      <text>
        <r>
          <rPr>
            <b/>
            <sz val="9"/>
            <rFont val="Tahoma"/>
            <family val="2"/>
          </rPr>
          <t>Document Check
Observation
System Check
Employee Interview
(Multiple means can be written)</t>
        </r>
        <r>
          <rPr>
            <sz val="9"/>
            <rFont val="Tahoma"/>
            <family val="2"/>
          </rPr>
          <t xml:space="preserve">
</t>
        </r>
      </text>
    </comment>
    <comment ref="F200" authorId="0" shapeId="0" xr:uid="{00000000-0006-0000-0600-0000C1000000}">
      <text>
        <r>
          <rPr>
            <b/>
            <sz val="9"/>
            <rFont val="Tahoma"/>
            <family val="2"/>
          </rPr>
          <t>Document Check
Observation
System Check
Employee Interview
(Multiple means can be written)</t>
        </r>
        <r>
          <rPr>
            <sz val="9"/>
            <rFont val="Tahoma"/>
            <family val="2"/>
          </rPr>
          <t xml:space="preserve">
</t>
        </r>
      </text>
    </comment>
    <comment ref="F201" authorId="0" shapeId="0" xr:uid="{00000000-0006-0000-0600-0000C2000000}">
      <text>
        <r>
          <rPr>
            <b/>
            <sz val="9"/>
            <rFont val="Tahoma"/>
            <family val="2"/>
          </rPr>
          <t>Document Check
Observation
System Check
Employee Interview
(Multiple means can be written)</t>
        </r>
        <r>
          <rPr>
            <sz val="9"/>
            <rFont val="Tahoma"/>
            <family val="2"/>
          </rPr>
          <t xml:space="preserve">
</t>
        </r>
      </text>
    </comment>
    <comment ref="F202" authorId="0" shapeId="0" xr:uid="{00000000-0006-0000-0600-0000C3000000}">
      <text>
        <r>
          <rPr>
            <b/>
            <sz val="9"/>
            <rFont val="Tahoma"/>
            <family val="2"/>
          </rPr>
          <t>Document Check
Observation
System Check
Employee Interview
(Multiple means can be written)</t>
        </r>
        <r>
          <rPr>
            <sz val="9"/>
            <rFont val="Tahoma"/>
            <family val="2"/>
          </rPr>
          <t xml:space="preserve">
</t>
        </r>
      </text>
    </comment>
    <comment ref="F203" authorId="0" shapeId="0" xr:uid="{00000000-0006-0000-0600-0000C4000000}">
      <text>
        <r>
          <rPr>
            <b/>
            <sz val="9"/>
            <rFont val="Tahoma"/>
            <family val="2"/>
          </rPr>
          <t>Document Check
Observation
System Check
Employee Interview
(Multiple means can be written)</t>
        </r>
        <r>
          <rPr>
            <sz val="9"/>
            <rFont val="Tahoma"/>
            <family val="2"/>
          </rPr>
          <t xml:space="preserve">
</t>
        </r>
      </text>
    </comment>
    <comment ref="F204" authorId="0" shapeId="0" xr:uid="{00000000-0006-0000-0600-0000C5000000}">
      <text>
        <r>
          <rPr>
            <b/>
            <sz val="9"/>
            <rFont val="Tahoma"/>
            <family val="2"/>
          </rPr>
          <t>Document Check
Observation
System Check
Employee Interview
(Multiple means can be written)</t>
        </r>
        <r>
          <rPr>
            <sz val="9"/>
            <rFont val="Tahoma"/>
            <family val="2"/>
          </rPr>
          <t xml:space="preserve">
</t>
        </r>
      </text>
    </comment>
    <comment ref="F205" authorId="0" shapeId="0" xr:uid="{00000000-0006-0000-0600-0000C6000000}">
      <text>
        <r>
          <rPr>
            <b/>
            <sz val="9"/>
            <rFont val="Tahoma"/>
            <family val="2"/>
          </rPr>
          <t>Document Check
Observation
System Check
Employee Interview
(Multiple means can be written)</t>
        </r>
        <r>
          <rPr>
            <sz val="9"/>
            <rFont val="Tahoma"/>
            <family val="2"/>
          </rPr>
          <t xml:space="preserve">
</t>
        </r>
      </text>
    </comment>
    <comment ref="F206" authorId="0" shapeId="0" xr:uid="{00000000-0006-0000-0600-0000C7000000}">
      <text>
        <r>
          <rPr>
            <b/>
            <sz val="9"/>
            <rFont val="Tahoma"/>
            <family val="2"/>
          </rPr>
          <t>Document Check
Observation
System Check
Employee Interview
(Multiple means can be written)</t>
        </r>
        <r>
          <rPr>
            <sz val="9"/>
            <rFont val="Tahoma"/>
            <family val="2"/>
          </rPr>
          <t xml:space="preserve">
</t>
        </r>
      </text>
    </comment>
    <comment ref="F207" authorId="0" shapeId="0" xr:uid="{00000000-0006-0000-0600-0000C8000000}">
      <text>
        <r>
          <rPr>
            <b/>
            <sz val="9"/>
            <rFont val="Tahoma"/>
            <family val="2"/>
          </rPr>
          <t>Document Check
Observation
System Check
Employee Interview
(Multiple means can be written)</t>
        </r>
        <r>
          <rPr>
            <sz val="9"/>
            <rFont val="Tahoma"/>
            <family val="2"/>
          </rPr>
          <t xml:space="preserve">
</t>
        </r>
      </text>
    </comment>
    <comment ref="F208" authorId="0" shapeId="0" xr:uid="{00000000-0006-0000-0600-0000C9000000}">
      <text>
        <r>
          <rPr>
            <b/>
            <sz val="9"/>
            <rFont val="Tahoma"/>
            <family val="2"/>
          </rPr>
          <t>Document Check
Observation
System Check
Employee Interview
(Multiple means can be written)</t>
        </r>
        <r>
          <rPr>
            <sz val="9"/>
            <rFont val="Tahoma"/>
            <family val="2"/>
          </rPr>
          <t xml:space="preserve">
</t>
        </r>
      </text>
    </comment>
    <comment ref="F209" authorId="0" shapeId="0" xr:uid="{00000000-0006-0000-0600-0000CA000000}">
      <text>
        <r>
          <rPr>
            <b/>
            <sz val="9"/>
            <rFont val="Tahoma"/>
            <family val="2"/>
          </rPr>
          <t>Document Check
Observation
System Check
Employee Interview
(Multiple means can be written)</t>
        </r>
        <r>
          <rPr>
            <sz val="9"/>
            <rFont val="Tahoma"/>
            <family val="2"/>
          </rPr>
          <t xml:space="preserve">
</t>
        </r>
      </text>
    </comment>
    <comment ref="F210" authorId="0" shapeId="0" xr:uid="{00000000-0006-0000-0600-0000CB000000}">
      <text>
        <r>
          <rPr>
            <b/>
            <sz val="9"/>
            <rFont val="Tahoma"/>
            <family val="2"/>
          </rPr>
          <t>Document Check
Observation
System Check
Employee Interview
(Multiple means can be written)</t>
        </r>
        <r>
          <rPr>
            <sz val="9"/>
            <rFont val="Tahoma"/>
            <family val="2"/>
          </rPr>
          <t xml:space="preserve">
</t>
        </r>
      </text>
    </comment>
    <comment ref="F211" authorId="0" shapeId="0" xr:uid="{00000000-0006-0000-0600-0000CC000000}">
      <text>
        <r>
          <rPr>
            <b/>
            <sz val="9"/>
            <rFont val="Tahoma"/>
            <family val="2"/>
          </rPr>
          <t>Document Check
Observation
System Check
Employee Interview
(Multiple means can be written)</t>
        </r>
        <r>
          <rPr>
            <sz val="9"/>
            <rFont val="Tahoma"/>
            <family val="2"/>
          </rPr>
          <t xml:space="preserve">
</t>
        </r>
      </text>
    </comment>
    <comment ref="F212" authorId="0" shapeId="0" xr:uid="{00000000-0006-0000-0600-0000CD000000}">
      <text>
        <r>
          <rPr>
            <b/>
            <sz val="9"/>
            <rFont val="Tahoma"/>
            <family val="2"/>
          </rPr>
          <t>Document Check
Observation
System Check
Employee Interview
(Multiple means can be written)</t>
        </r>
        <r>
          <rPr>
            <sz val="9"/>
            <rFont val="Tahoma"/>
            <family val="2"/>
          </rPr>
          <t xml:space="preserve">
</t>
        </r>
      </text>
    </comment>
    <comment ref="F213" authorId="0" shapeId="0" xr:uid="{00000000-0006-0000-0600-0000CE000000}">
      <text>
        <r>
          <rPr>
            <b/>
            <sz val="9"/>
            <rFont val="Tahoma"/>
            <family val="2"/>
          </rPr>
          <t>Document Check
Observation
System Check
Employee Interview
(Multiple means can be written)</t>
        </r>
        <r>
          <rPr>
            <sz val="9"/>
            <rFont val="Tahoma"/>
            <family val="2"/>
          </rPr>
          <t xml:space="preserve">
</t>
        </r>
      </text>
    </comment>
    <comment ref="F214" authorId="0" shapeId="0" xr:uid="{00000000-0006-0000-0600-0000CF000000}">
      <text>
        <r>
          <rPr>
            <b/>
            <sz val="9"/>
            <rFont val="Tahoma"/>
            <family val="2"/>
          </rPr>
          <t>Document Check
Observation
System Check
Employee Interview
(Multiple means can be written)</t>
        </r>
        <r>
          <rPr>
            <sz val="9"/>
            <rFont val="Tahoma"/>
            <family val="2"/>
          </rPr>
          <t xml:space="preserve">
</t>
        </r>
      </text>
    </comment>
    <comment ref="F215" authorId="0" shapeId="0" xr:uid="{00000000-0006-0000-0600-0000D0000000}">
      <text>
        <r>
          <rPr>
            <b/>
            <sz val="9"/>
            <rFont val="Tahoma"/>
            <family val="2"/>
          </rPr>
          <t>Document Check
Observation
System Check
Employee Interview
(Multiple means can be written)</t>
        </r>
        <r>
          <rPr>
            <sz val="9"/>
            <rFont val="Tahoma"/>
            <family val="2"/>
          </rPr>
          <t xml:space="preserve">
</t>
        </r>
      </text>
    </comment>
    <comment ref="F216" authorId="0" shapeId="0" xr:uid="{00000000-0006-0000-0600-0000D1000000}">
      <text>
        <r>
          <rPr>
            <b/>
            <sz val="9"/>
            <rFont val="Tahoma"/>
            <family val="2"/>
          </rPr>
          <t>Document Check
Observation
System Check
Employee Interview
(Multiple means can be written)</t>
        </r>
        <r>
          <rPr>
            <sz val="9"/>
            <rFont val="Tahoma"/>
            <family val="2"/>
          </rPr>
          <t xml:space="preserve">
</t>
        </r>
      </text>
    </comment>
    <comment ref="F217" authorId="0" shapeId="0" xr:uid="{00000000-0006-0000-0600-0000D2000000}">
      <text>
        <r>
          <rPr>
            <b/>
            <sz val="9"/>
            <rFont val="Tahoma"/>
            <family val="2"/>
          </rPr>
          <t>Document Check
Observation
System Check
Employee Interview
(Multiple means can be written)</t>
        </r>
        <r>
          <rPr>
            <sz val="9"/>
            <rFont val="Tahoma"/>
            <family val="2"/>
          </rPr>
          <t xml:space="preserve">
</t>
        </r>
      </text>
    </comment>
    <comment ref="F218" authorId="0" shapeId="0" xr:uid="{00000000-0006-0000-0600-0000D3000000}">
      <text>
        <r>
          <rPr>
            <b/>
            <sz val="9"/>
            <rFont val="Tahoma"/>
            <family val="2"/>
          </rPr>
          <t>Document Check
Observation
System Check
Employee Interview
(Multiple means can be written)</t>
        </r>
        <r>
          <rPr>
            <sz val="9"/>
            <rFont val="Tahoma"/>
            <family val="2"/>
          </rPr>
          <t xml:space="preserve">
</t>
        </r>
      </text>
    </comment>
    <comment ref="F219" authorId="0" shapeId="0" xr:uid="{00000000-0006-0000-0600-0000D4000000}">
      <text>
        <r>
          <rPr>
            <b/>
            <sz val="9"/>
            <rFont val="Tahoma"/>
            <family val="2"/>
          </rPr>
          <t>Document Check
Observation
System Check
Employee Interview
(Multiple means can be written)</t>
        </r>
        <r>
          <rPr>
            <sz val="9"/>
            <rFont val="Tahoma"/>
            <family val="2"/>
          </rPr>
          <t xml:space="preserve">
</t>
        </r>
      </text>
    </comment>
    <comment ref="F220" authorId="0" shapeId="0" xr:uid="{00000000-0006-0000-0600-0000D5000000}">
      <text>
        <r>
          <rPr>
            <b/>
            <sz val="9"/>
            <rFont val="Tahoma"/>
            <family val="2"/>
          </rPr>
          <t>Document Check
Observation
System Check
Employee Interview
(Multiple means can be written)</t>
        </r>
        <r>
          <rPr>
            <sz val="9"/>
            <rFont val="Tahoma"/>
            <family val="2"/>
          </rPr>
          <t xml:space="preserve">
</t>
        </r>
      </text>
    </comment>
    <comment ref="F221" authorId="0" shapeId="0" xr:uid="{00000000-0006-0000-0600-0000D6000000}">
      <text>
        <r>
          <rPr>
            <b/>
            <sz val="9"/>
            <rFont val="Tahoma"/>
            <family val="2"/>
          </rPr>
          <t>Document Check
Observation
System Check
Employee Interview
(Multiple means can be written)</t>
        </r>
        <r>
          <rPr>
            <sz val="9"/>
            <rFont val="Tahoma"/>
            <family val="2"/>
          </rPr>
          <t xml:space="preserve">
</t>
        </r>
      </text>
    </comment>
    <comment ref="F222" authorId="0" shapeId="0" xr:uid="{00000000-0006-0000-0600-0000D7000000}">
      <text>
        <r>
          <rPr>
            <b/>
            <sz val="9"/>
            <rFont val="Tahoma"/>
            <family val="2"/>
          </rPr>
          <t>Document Check
Observation
System Check
Employee Interview
(Multiple means can be written)</t>
        </r>
        <r>
          <rPr>
            <sz val="9"/>
            <rFont val="Tahoma"/>
            <family val="2"/>
          </rPr>
          <t xml:space="preserve">
</t>
        </r>
      </text>
    </comment>
    <comment ref="F223" authorId="0" shapeId="0" xr:uid="{00000000-0006-0000-0600-0000D8000000}">
      <text>
        <r>
          <rPr>
            <b/>
            <sz val="9"/>
            <rFont val="Tahoma"/>
            <family val="2"/>
          </rPr>
          <t>Document Check
Observation
System Check
Employee Interview
(Multiple means can be written)</t>
        </r>
        <r>
          <rPr>
            <sz val="9"/>
            <rFont val="Tahoma"/>
            <family val="2"/>
          </rPr>
          <t xml:space="preserve">
</t>
        </r>
      </text>
    </comment>
    <comment ref="F224" authorId="0" shapeId="0" xr:uid="{00000000-0006-0000-0600-0000D9000000}">
      <text>
        <r>
          <rPr>
            <b/>
            <sz val="9"/>
            <rFont val="Tahoma"/>
            <family val="2"/>
          </rPr>
          <t>Document Check
Observation
System Check
Employee Interview
(Multiple means can be written)</t>
        </r>
        <r>
          <rPr>
            <sz val="9"/>
            <rFont val="Tahoma"/>
            <family val="2"/>
          </rPr>
          <t xml:space="preserve">
</t>
        </r>
      </text>
    </comment>
    <comment ref="F225" authorId="0" shapeId="0" xr:uid="{00000000-0006-0000-0600-0000DA000000}">
      <text>
        <r>
          <rPr>
            <b/>
            <sz val="9"/>
            <rFont val="Tahoma"/>
            <family val="2"/>
          </rPr>
          <t>Document Check
Observation
System Check
Employee Interview
(Multiple means can be written)</t>
        </r>
        <r>
          <rPr>
            <sz val="9"/>
            <rFont val="Tahoma"/>
            <family val="2"/>
          </rPr>
          <t xml:space="preserve">
</t>
        </r>
      </text>
    </comment>
    <comment ref="F226" authorId="0" shapeId="0" xr:uid="{00000000-0006-0000-0600-0000DB000000}">
      <text>
        <r>
          <rPr>
            <b/>
            <sz val="9"/>
            <rFont val="Tahoma"/>
            <family val="2"/>
          </rPr>
          <t>Document Check
Observation
System Check
Employee Interview
(Multiple means can be written)</t>
        </r>
        <r>
          <rPr>
            <sz val="9"/>
            <rFont val="Tahoma"/>
            <family val="2"/>
          </rPr>
          <t xml:space="preserve">
</t>
        </r>
      </text>
    </comment>
    <comment ref="F227" authorId="0" shapeId="0" xr:uid="{00000000-0006-0000-0600-0000DC000000}">
      <text>
        <r>
          <rPr>
            <b/>
            <sz val="9"/>
            <rFont val="Tahoma"/>
            <family val="2"/>
          </rPr>
          <t>Document Check
Observation
System Check
Employee Interview
(Multiple means can be written)</t>
        </r>
        <r>
          <rPr>
            <sz val="9"/>
            <rFont val="Tahoma"/>
            <family val="2"/>
          </rPr>
          <t xml:space="preserve">
</t>
        </r>
      </text>
    </comment>
    <comment ref="F228" authorId="0" shapeId="0" xr:uid="{00000000-0006-0000-0600-0000DD000000}">
      <text>
        <r>
          <rPr>
            <b/>
            <sz val="9"/>
            <rFont val="Tahoma"/>
            <family val="2"/>
          </rPr>
          <t>Document Check
Observation
System Check
Employee Interview
(Multiple means can be written)</t>
        </r>
        <r>
          <rPr>
            <sz val="9"/>
            <rFont val="Tahoma"/>
            <family val="2"/>
          </rPr>
          <t xml:space="preserve">
</t>
        </r>
      </text>
    </comment>
    <comment ref="F229" authorId="0" shapeId="0" xr:uid="{00000000-0006-0000-0600-0000DE000000}">
      <text>
        <r>
          <rPr>
            <b/>
            <sz val="9"/>
            <rFont val="Tahoma"/>
            <family val="2"/>
          </rPr>
          <t>Document Check
Observation
System Check
Employee Interview
(Multiple means can be written)</t>
        </r>
        <r>
          <rPr>
            <sz val="9"/>
            <rFont val="Tahoma"/>
            <family val="2"/>
          </rPr>
          <t xml:space="preserve">
</t>
        </r>
      </text>
    </comment>
    <comment ref="F230" authorId="0" shapeId="0" xr:uid="{00000000-0006-0000-0600-0000DF000000}">
      <text>
        <r>
          <rPr>
            <b/>
            <sz val="9"/>
            <rFont val="Tahoma"/>
            <family val="2"/>
          </rPr>
          <t>Document Check
Observation
System Check
Employee Interview
(Multiple means can be written)</t>
        </r>
        <r>
          <rPr>
            <sz val="9"/>
            <rFont val="Tahoma"/>
            <family val="2"/>
          </rPr>
          <t xml:space="preserve">
</t>
        </r>
      </text>
    </comment>
    <comment ref="F231" authorId="0" shapeId="0" xr:uid="{00000000-0006-0000-0600-0000E0000000}">
      <text>
        <r>
          <rPr>
            <b/>
            <sz val="9"/>
            <rFont val="Tahoma"/>
            <family val="2"/>
          </rPr>
          <t>Document Check
Observation
System Check
Employee Interview
(Multiple means can be written)</t>
        </r>
        <r>
          <rPr>
            <sz val="9"/>
            <rFont val="Tahoma"/>
            <family val="2"/>
          </rPr>
          <t xml:space="preserve">
</t>
        </r>
      </text>
    </comment>
    <comment ref="F232" authorId="0" shapeId="0" xr:uid="{00000000-0006-0000-0600-0000E1000000}">
      <text>
        <r>
          <rPr>
            <b/>
            <sz val="9"/>
            <rFont val="Tahoma"/>
            <family val="2"/>
          </rPr>
          <t>Document Check
Observation
System Check
Employee Interview
(Multiple means can be written)</t>
        </r>
        <r>
          <rPr>
            <sz val="9"/>
            <rFont val="Tahoma"/>
            <family val="2"/>
          </rPr>
          <t xml:space="preserve">
</t>
        </r>
      </text>
    </comment>
    <comment ref="F233" authorId="0" shapeId="0" xr:uid="{00000000-0006-0000-0600-0000E2000000}">
      <text>
        <r>
          <rPr>
            <b/>
            <sz val="9"/>
            <rFont val="Tahoma"/>
            <family val="2"/>
          </rPr>
          <t>Document Check
Observation
System Check
Employee Interview
(Multiple means can be written)</t>
        </r>
        <r>
          <rPr>
            <sz val="9"/>
            <rFont val="Tahoma"/>
            <family val="2"/>
          </rPr>
          <t xml:space="preserve">
</t>
        </r>
      </text>
    </comment>
    <comment ref="F234" authorId="0" shapeId="0" xr:uid="{00000000-0006-0000-0600-0000E3000000}">
      <text>
        <r>
          <rPr>
            <b/>
            <sz val="9"/>
            <rFont val="Tahoma"/>
            <family val="2"/>
          </rPr>
          <t>Document Check
Observation
System Check
Employee Interview
(Multiple means can be written)</t>
        </r>
        <r>
          <rPr>
            <sz val="9"/>
            <rFont val="Tahoma"/>
            <family val="2"/>
          </rPr>
          <t xml:space="preserve">
</t>
        </r>
      </text>
    </comment>
    <comment ref="F235" authorId="0" shapeId="0" xr:uid="{00000000-0006-0000-0600-0000E4000000}">
      <text>
        <r>
          <rPr>
            <b/>
            <sz val="9"/>
            <rFont val="Tahoma"/>
            <family val="2"/>
          </rPr>
          <t>Document Check
Observation
System Check
Employee Interview
(Multiple means can be written)</t>
        </r>
        <r>
          <rPr>
            <sz val="9"/>
            <rFont val="Tahoma"/>
            <family val="2"/>
          </rPr>
          <t xml:space="preserve">
</t>
        </r>
      </text>
    </comment>
    <comment ref="F236" authorId="0" shapeId="0" xr:uid="{00000000-0006-0000-0600-0000E5000000}">
      <text>
        <r>
          <rPr>
            <b/>
            <sz val="9"/>
            <rFont val="Tahoma"/>
            <family val="2"/>
          </rPr>
          <t>Document Check
Observation
System Check
Employee Interview
(Multiple means can be written)</t>
        </r>
        <r>
          <rPr>
            <sz val="9"/>
            <rFont val="Tahoma"/>
            <family val="2"/>
          </rPr>
          <t xml:space="preserve">
</t>
        </r>
      </text>
    </comment>
    <comment ref="F237" authorId="0" shapeId="0" xr:uid="{00000000-0006-0000-0600-0000E6000000}">
      <text>
        <r>
          <rPr>
            <b/>
            <sz val="9"/>
            <rFont val="Tahoma"/>
            <family val="2"/>
          </rPr>
          <t>Document Check
Observation
System Check
Employee Interview
(Multiple means can be written)</t>
        </r>
        <r>
          <rPr>
            <sz val="9"/>
            <rFont val="Tahoma"/>
            <family val="2"/>
          </rPr>
          <t xml:space="preserve">
</t>
        </r>
      </text>
    </comment>
    <comment ref="F238" authorId="0" shapeId="0" xr:uid="{00000000-0006-0000-0600-0000E7000000}">
      <text>
        <r>
          <rPr>
            <b/>
            <sz val="9"/>
            <rFont val="Tahoma"/>
            <family val="2"/>
          </rPr>
          <t>Document Check
Observation
System Check
Employee Interview
(Multiple means can be written)</t>
        </r>
        <r>
          <rPr>
            <sz val="9"/>
            <rFont val="Tahoma"/>
            <family val="2"/>
          </rPr>
          <t xml:space="preserve">
</t>
        </r>
      </text>
    </comment>
    <comment ref="F239" authorId="0" shapeId="0" xr:uid="{00000000-0006-0000-0600-0000E8000000}">
      <text>
        <r>
          <rPr>
            <b/>
            <sz val="9"/>
            <rFont val="Tahoma"/>
            <family val="2"/>
          </rPr>
          <t>Document Check
Observation
System Check
Employee Interview
(Multiple means can be written)</t>
        </r>
        <r>
          <rPr>
            <sz val="9"/>
            <rFont val="Tahoma"/>
            <family val="2"/>
          </rPr>
          <t xml:space="preserve">
</t>
        </r>
      </text>
    </comment>
    <comment ref="F240" authorId="0" shapeId="0" xr:uid="{00000000-0006-0000-0600-0000E9000000}">
      <text>
        <r>
          <rPr>
            <b/>
            <sz val="9"/>
            <rFont val="Tahoma"/>
            <family val="2"/>
          </rPr>
          <t>Document Check
Observation
System Check
Employee Interview
(Multiple means can be written)</t>
        </r>
        <r>
          <rPr>
            <sz val="9"/>
            <rFont val="Tahoma"/>
            <family val="2"/>
          </rPr>
          <t xml:space="preserve">
</t>
        </r>
      </text>
    </comment>
    <comment ref="F241" authorId="0" shapeId="0" xr:uid="{00000000-0006-0000-0600-0000EA000000}">
      <text>
        <r>
          <rPr>
            <b/>
            <sz val="9"/>
            <rFont val="Tahoma"/>
            <family val="2"/>
          </rPr>
          <t>Document Check
Observation
System Check
Employee Interview
(Multiple means can be written)</t>
        </r>
        <r>
          <rPr>
            <sz val="9"/>
            <rFont val="Tahoma"/>
            <family val="2"/>
          </rPr>
          <t xml:space="preserve">
</t>
        </r>
      </text>
    </comment>
    <comment ref="F242" authorId="0" shapeId="0" xr:uid="{00000000-0006-0000-0600-0000EB000000}">
      <text>
        <r>
          <rPr>
            <b/>
            <sz val="9"/>
            <rFont val="Tahoma"/>
            <family val="2"/>
          </rPr>
          <t>Document Check
Observation
System Check
Employee Interview
(Multiple means can be written)</t>
        </r>
        <r>
          <rPr>
            <sz val="9"/>
            <rFont val="Tahoma"/>
            <family val="2"/>
          </rPr>
          <t xml:space="preserve">
</t>
        </r>
      </text>
    </comment>
    <comment ref="F243" authorId="0" shapeId="0" xr:uid="{00000000-0006-0000-0600-0000EC000000}">
      <text>
        <r>
          <rPr>
            <b/>
            <sz val="9"/>
            <rFont val="Tahoma"/>
            <family val="2"/>
          </rPr>
          <t>Document Check
Observation
System Check
Employee Interview
(Multiple means can be written)</t>
        </r>
        <r>
          <rPr>
            <sz val="9"/>
            <rFont val="Tahoma"/>
            <family val="2"/>
          </rPr>
          <t xml:space="preserve">
</t>
        </r>
      </text>
    </comment>
    <comment ref="F244" authorId="0" shapeId="0" xr:uid="{00000000-0006-0000-0600-0000ED000000}">
      <text>
        <r>
          <rPr>
            <b/>
            <sz val="9"/>
            <rFont val="Tahoma"/>
            <family val="2"/>
          </rPr>
          <t>Document Check
Observation
System Check
Employee Interview
(Multiple means can be written)</t>
        </r>
        <r>
          <rPr>
            <sz val="9"/>
            <rFont val="Tahoma"/>
            <family val="2"/>
          </rPr>
          <t xml:space="preserve">
</t>
        </r>
      </text>
    </comment>
    <comment ref="F245" authorId="0" shapeId="0" xr:uid="{00000000-0006-0000-0600-0000EE000000}">
      <text>
        <r>
          <rPr>
            <b/>
            <sz val="9"/>
            <rFont val="Tahoma"/>
            <family val="2"/>
          </rPr>
          <t>Document Check
Observation
System Check
Employee Interview
(Multiple means can be written)</t>
        </r>
        <r>
          <rPr>
            <sz val="9"/>
            <rFont val="Tahoma"/>
            <family val="2"/>
          </rPr>
          <t xml:space="preserve">
</t>
        </r>
      </text>
    </comment>
    <comment ref="F246" authorId="0" shapeId="0" xr:uid="{00000000-0006-0000-0600-0000EF000000}">
      <text>
        <r>
          <rPr>
            <b/>
            <sz val="9"/>
            <rFont val="Tahoma"/>
            <family val="2"/>
          </rPr>
          <t>Document Check
Observation
System Check
Employee Interview
(Multiple means can be written)</t>
        </r>
        <r>
          <rPr>
            <sz val="9"/>
            <rFont val="Tahoma"/>
            <family val="2"/>
          </rPr>
          <t xml:space="preserve">
</t>
        </r>
      </text>
    </comment>
    <comment ref="F247" authorId="0" shapeId="0" xr:uid="{00000000-0006-0000-0600-0000F0000000}">
      <text>
        <r>
          <rPr>
            <b/>
            <sz val="9"/>
            <rFont val="Tahoma"/>
            <family val="2"/>
          </rPr>
          <t>Document Check
Observation
System Check
Employee Interview
(Multiple means can be written)</t>
        </r>
        <r>
          <rPr>
            <sz val="9"/>
            <rFont val="Tahoma"/>
            <family val="2"/>
          </rPr>
          <t xml:space="preserve">
</t>
        </r>
      </text>
    </comment>
    <comment ref="F248" authorId="0" shapeId="0" xr:uid="{00000000-0006-0000-0600-0000F1000000}">
      <text>
        <r>
          <rPr>
            <b/>
            <sz val="9"/>
            <rFont val="Tahoma"/>
            <family val="2"/>
          </rPr>
          <t>Document Check
Observation
System Check
Employee Interview
(Multiple means can be written)</t>
        </r>
        <r>
          <rPr>
            <sz val="9"/>
            <rFont val="Tahoma"/>
            <family val="2"/>
          </rPr>
          <t xml:space="preserve">
</t>
        </r>
      </text>
    </comment>
    <comment ref="F249" authorId="0" shapeId="0" xr:uid="{00000000-0006-0000-0600-0000F2000000}">
      <text>
        <r>
          <rPr>
            <b/>
            <sz val="9"/>
            <rFont val="Tahoma"/>
            <family val="2"/>
          </rPr>
          <t>Document Check
Observation
System Check
Employee Interview
(Multiple means can be written)</t>
        </r>
        <r>
          <rPr>
            <sz val="9"/>
            <rFont val="Tahoma"/>
            <family val="2"/>
          </rPr>
          <t xml:space="preserve">
</t>
        </r>
      </text>
    </comment>
    <comment ref="F250" authorId="0" shapeId="0" xr:uid="{00000000-0006-0000-0600-0000F3000000}">
      <text>
        <r>
          <rPr>
            <b/>
            <sz val="9"/>
            <rFont val="Tahoma"/>
            <family val="2"/>
          </rPr>
          <t>Document Check
Observation
System Check
Employee Interview
(Multiple means can be written)</t>
        </r>
        <r>
          <rPr>
            <sz val="9"/>
            <rFont val="Tahoma"/>
            <family val="2"/>
          </rPr>
          <t xml:space="preserve">
</t>
        </r>
      </text>
    </comment>
    <comment ref="F251" authorId="0" shapeId="0" xr:uid="{00000000-0006-0000-0600-0000F4000000}">
      <text>
        <r>
          <rPr>
            <b/>
            <sz val="9"/>
            <rFont val="Tahoma"/>
            <family val="2"/>
          </rPr>
          <t>Document Check
Observation
System Check
Employee Interview
(Multiple means can be written)</t>
        </r>
        <r>
          <rPr>
            <sz val="9"/>
            <rFont val="Tahoma"/>
            <family val="2"/>
          </rPr>
          <t xml:space="preserve">
</t>
        </r>
      </text>
    </comment>
    <comment ref="F252" authorId="0" shapeId="0" xr:uid="{00000000-0006-0000-0600-0000F5000000}">
      <text>
        <r>
          <rPr>
            <b/>
            <sz val="9"/>
            <rFont val="Tahoma"/>
            <family val="2"/>
          </rPr>
          <t>Document Check
Observation
System Check
Employee Interview
(Multiple means can be written)</t>
        </r>
        <r>
          <rPr>
            <sz val="9"/>
            <rFont val="Tahoma"/>
            <family val="2"/>
          </rPr>
          <t xml:space="preserve">
</t>
        </r>
      </text>
    </comment>
    <comment ref="F253" authorId="0" shapeId="0" xr:uid="{00000000-0006-0000-0600-0000F6000000}">
      <text>
        <r>
          <rPr>
            <b/>
            <sz val="9"/>
            <rFont val="Tahoma"/>
            <family val="2"/>
          </rPr>
          <t>Document Check
Observation
System Check
Employee Interview
(Multiple means can be written)</t>
        </r>
        <r>
          <rPr>
            <sz val="9"/>
            <rFont val="Tahoma"/>
            <family val="2"/>
          </rPr>
          <t xml:space="preserve">
</t>
        </r>
      </text>
    </comment>
    <comment ref="F254" authorId="0" shapeId="0" xr:uid="{00000000-0006-0000-0600-0000F7000000}">
      <text>
        <r>
          <rPr>
            <b/>
            <sz val="9"/>
            <rFont val="Tahoma"/>
            <family val="2"/>
          </rPr>
          <t>Document Check
Observation
System Check
Employee Interview
(Multiple means can be written)</t>
        </r>
        <r>
          <rPr>
            <sz val="9"/>
            <rFont val="Tahoma"/>
            <family val="2"/>
          </rPr>
          <t xml:space="preserve">
</t>
        </r>
      </text>
    </comment>
    <comment ref="F255" authorId="0" shapeId="0" xr:uid="{00000000-0006-0000-0600-0000F8000000}">
      <text>
        <r>
          <rPr>
            <b/>
            <sz val="9"/>
            <rFont val="Tahoma"/>
            <family val="2"/>
          </rPr>
          <t>Document Check
Observation
System Check
Employee Interview
(Multiple means can be written)</t>
        </r>
        <r>
          <rPr>
            <sz val="9"/>
            <rFont val="Tahoma"/>
            <family val="2"/>
          </rPr>
          <t xml:space="preserve">
</t>
        </r>
      </text>
    </comment>
    <comment ref="F256" authorId="0" shapeId="0" xr:uid="{00000000-0006-0000-0600-0000F9000000}">
      <text>
        <r>
          <rPr>
            <b/>
            <sz val="9"/>
            <rFont val="Tahoma"/>
            <family val="2"/>
          </rPr>
          <t>Document Check
Observation
System Check
Employee Interview
(Multiple means can be written)</t>
        </r>
        <r>
          <rPr>
            <sz val="9"/>
            <rFont val="Tahoma"/>
            <family val="2"/>
          </rPr>
          <t xml:space="preserve">
</t>
        </r>
      </text>
    </comment>
    <comment ref="F257" authorId="0" shapeId="0" xr:uid="{00000000-0006-0000-0600-0000FA000000}">
      <text>
        <r>
          <rPr>
            <b/>
            <sz val="9"/>
            <rFont val="Tahoma"/>
            <family val="2"/>
          </rPr>
          <t>Document Check
Observation
System Check
Employee Interview
(Multiple means can be written)</t>
        </r>
        <r>
          <rPr>
            <sz val="9"/>
            <rFont val="Tahoma"/>
            <family val="2"/>
          </rPr>
          <t xml:space="preserve">
</t>
        </r>
      </text>
    </comment>
    <comment ref="F258" authorId="0" shapeId="0" xr:uid="{00000000-0006-0000-0600-0000FB000000}">
      <text>
        <r>
          <rPr>
            <b/>
            <sz val="9"/>
            <rFont val="Tahoma"/>
            <family val="2"/>
          </rPr>
          <t>Document Check
Observation
System Check
Employee Interview
(Multiple means can be written)</t>
        </r>
        <r>
          <rPr>
            <sz val="9"/>
            <rFont val="Tahoma"/>
            <family val="2"/>
          </rPr>
          <t xml:space="preserve">
</t>
        </r>
      </text>
    </comment>
    <comment ref="F259" authorId="0" shapeId="0" xr:uid="{00000000-0006-0000-0600-0000FC000000}">
      <text>
        <r>
          <rPr>
            <b/>
            <sz val="9"/>
            <rFont val="Tahoma"/>
            <family val="2"/>
          </rPr>
          <t>Document Check
Observation
System Check
Employee Interview
(Multiple means can be written)</t>
        </r>
        <r>
          <rPr>
            <sz val="9"/>
            <rFont val="Tahoma"/>
            <family val="2"/>
          </rPr>
          <t xml:space="preserve">
</t>
        </r>
      </text>
    </comment>
    <comment ref="F260" authorId="0" shapeId="0" xr:uid="{00000000-0006-0000-0600-0000FD000000}">
      <text>
        <r>
          <rPr>
            <b/>
            <sz val="9"/>
            <rFont val="Tahoma"/>
            <family val="2"/>
          </rPr>
          <t>Document Check
Observation
System Check
Employee Interview
(Multiple means can be written)</t>
        </r>
        <r>
          <rPr>
            <sz val="9"/>
            <rFont val="Tahoma"/>
            <family val="2"/>
          </rPr>
          <t xml:space="preserve">
</t>
        </r>
      </text>
    </comment>
    <comment ref="F261" authorId="0" shapeId="0" xr:uid="{00000000-0006-0000-0600-0000FE000000}">
      <text>
        <r>
          <rPr>
            <b/>
            <sz val="9"/>
            <rFont val="Tahoma"/>
            <family val="2"/>
          </rPr>
          <t>Document Check
Observation
System Check
Employee Interview
(Multiple means can be written)</t>
        </r>
        <r>
          <rPr>
            <sz val="9"/>
            <rFont val="Tahoma"/>
            <family val="2"/>
          </rPr>
          <t xml:space="preserve">
</t>
        </r>
      </text>
    </comment>
    <comment ref="F262" authorId="0" shapeId="0" xr:uid="{00000000-0006-0000-0600-0000FF000000}">
      <text>
        <r>
          <rPr>
            <b/>
            <sz val="9"/>
            <rFont val="Tahoma"/>
            <family val="2"/>
          </rPr>
          <t>Document Check
Observation
System Check
Employee Interview
(Multiple means can be written)</t>
        </r>
        <r>
          <rPr>
            <sz val="9"/>
            <rFont val="Tahoma"/>
            <family val="2"/>
          </rPr>
          <t xml:space="preserve">
</t>
        </r>
      </text>
    </comment>
    <comment ref="F263" authorId="0" shapeId="0" xr:uid="{00000000-0006-0000-0600-000000010000}">
      <text>
        <r>
          <rPr>
            <b/>
            <sz val="9"/>
            <rFont val="Tahoma"/>
            <family val="2"/>
          </rPr>
          <t>Document Check
Observation
System Check
Employee Interview
(Multiple means can be written)</t>
        </r>
        <r>
          <rPr>
            <sz val="9"/>
            <rFont val="Tahoma"/>
            <family val="2"/>
          </rPr>
          <t xml:space="preserve">
</t>
        </r>
      </text>
    </comment>
    <comment ref="F266" authorId="0" shapeId="0" xr:uid="{00000000-0006-0000-0600-000001010000}">
      <text>
        <r>
          <rPr>
            <b/>
            <sz val="9"/>
            <rFont val="Tahoma"/>
            <family val="2"/>
          </rPr>
          <t>Document Check
Observation
System Check
Employee Interview
(Multiple means can be written)</t>
        </r>
        <r>
          <rPr>
            <sz val="9"/>
            <rFont val="Tahoma"/>
            <family val="2"/>
          </rPr>
          <t xml:space="preserve">
</t>
        </r>
      </text>
    </comment>
    <comment ref="F267" authorId="0" shapeId="0" xr:uid="{00000000-0006-0000-0600-000002010000}">
      <text>
        <r>
          <rPr>
            <b/>
            <sz val="9"/>
            <rFont val="Tahoma"/>
            <family val="2"/>
          </rPr>
          <t>Document Check
Observation
System Check
Employee Interview
(Multiple means can be written)</t>
        </r>
        <r>
          <rPr>
            <sz val="9"/>
            <rFont val="Tahoma"/>
            <family val="2"/>
          </rPr>
          <t xml:space="preserve">
</t>
        </r>
      </text>
    </comment>
    <comment ref="F268" authorId="0" shapeId="0" xr:uid="{00000000-0006-0000-0600-000003010000}">
      <text>
        <r>
          <rPr>
            <b/>
            <sz val="9"/>
            <rFont val="Tahoma"/>
            <family val="2"/>
          </rPr>
          <t>Document Check
Observation
System Check
Employee Interview
(Multiple means can be written)</t>
        </r>
        <r>
          <rPr>
            <sz val="9"/>
            <rFont val="Tahoma"/>
            <family val="2"/>
          </rPr>
          <t xml:space="preserve">
</t>
        </r>
      </text>
    </comment>
    <comment ref="F269" authorId="0" shapeId="0" xr:uid="{00000000-0006-0000-0600-000004010000}">
      <text>
        <r>
          <rPr>
            <b/>
            <sz val="9"/>
            <rFont val="Tahoma"/>
            <family val="2"/>
          </rPr>
          <t>Document Check
Observation
System Check
Employee Interview
(Multiple means can be written)</t>
        </r>
        <r>
          <rPr>
            <sz val="9"/>
            <rFont val="Tahoma"/>
            <family val="2"/>
          </rPr>
          <t xml:space="preserve">
</t>
        </r>
      </text>
    </comment>
    <comment ref="F270" authorId="0" shapeId="0" xr:uid="{00000000-0006-0000-0600-000005010000}">
      <text>
        <r>
          <rPr>
            <b/>
            <sz val="9"/>
            <rFont val="Tahoma"/>
            <family val="2"/>
          </rPr>
          <t>Document Check
Observation
System Check
Employee Interview
(Multiple means can be written)</t>
        </r>
        <r>
          <rPr>
            <sz val="9"/>
            <rFont val="Tahoma"/>
            <family val="2"/>
          </rPr>
          <t xml:space="preserve">
</t>
        </r>
      </text>
    </comment>
    <comment ref="F271" authorId="0" shapeId="0" xr:uid="{00000000-0006-0000-0600-000006010000}">
      <text>
        <r>
          <rPr>
            <b/>
            <sz val="9"/>
            <rFont val="Tahoma"/>
            <family val="2"/>
          </rPr>
          <t>Document Check
Observation
System Check
Employee Interview
(Multiple means can be written)</t>
        </r>
        <r>
          <rPr>
            <sz val="9"/>
            <rFont val="Tahoma"/>
            <family val="2"/>
          </rPr>
          <t xml:space="preserve">
</t>
        </r>
      </text>
    </comment>
    <comment ref="F272" authorId="0" shapeId="0" xr:uid="{00000000-0006-0000-0600-000007010000}">
      <text>
        <r>
          <rPr>
            <b/>
            <sz val="9"/>
            <rFont val="Tahoma"/>
            <family val="2"/>
          </rPr>
          <t>Document Check
Observation
System Check
Employee Interview
(Multiple means can be written)</t>
        </r>
        <r>
          <rPr>
            <sz val="9"/>
            <rFont val="Tahoma"/>
            <family val="2"/>
          </rPr>
          <t xml:space="preserve">
</t>
        </r>
      </text>
    </comment>
    <comment ref="F273" authorId="0" shapeId="0" xr:uid="{00000000-0006-0000-0600-000008010000}">
      <text>
        <r>
          <rPr>
            <b/>
            <sz val="9"/>
            <rFont val="Tahoma"/>
            <family val="2"/>
          </rPr>
          <t>Document Check
Observation
System Check
Employee Interview
(Multiple means can be written)</t>
        </r>
        <r>
          <rPr>
            <sz val="9"/>
            <rFont val="Tahoma"/>
            <family val="2"/>
          </rPr>
          <t xml:space="preserve">
</t>
        </r>
      </text>
    </comment>
    <comment ref="F274" authorId="0" shapeId="0" xr:uid="{00000000-0006-0000-0600-000009010000}">
      <text>
        <r>
          <rPr>
            <b/>
            <sz val="9"/>
            <rFont val="Tahoma"/>
            <family val="2"/>
          </rPr>
          <t>Document Check
Observation
System Check
Employee Interview
(Multiple means can be written)</t>
        </r>
        <r>
          <rPr>
            <sz val="9"/>
            <rFont val="Tahoma"/>
            <family val="2"/>
          </rPr>
          <t xml:space="preserve">
</t>
        </r>
      </text>
    </comment>
    <comment ref="F275" authorId="0" shapeId="0" xr:uid="{00000000-0006-0000-0600-00000A010000}">
      <text>
        <r>
          <rPr>
            <b/>
            <sz val="9"/>
            <rFont val="Tahoma"/>
            <family val="2"/>
          </rPr>
          <t>Document Check
Observation
System Check
Employee Interview
(Multiple means can be written)</t>
        </r>
        <r>
          <rPr>
            <sz val="9"/>
            <rFont val="Tahoma"/>
            <family val="2"/>
          </rPr>
          <t xml:space="preserve">
</t>
        </r>
      </text>
    </comment>
    <comment ref="F276" authorId="0" shapeId="0" xr:uid="{00000000-0006-0000-0600-00000B010000}">
      <text>
        <r>
          <rPr>
            <b/>
            <sz val="9"/>
            <rFont val="Tahoma"/>
            <family val="2"/>
          </rPr>
          <t>Document Check
Observation
System Check
Employee Interview
(Multiple means can be written)</t>
        </r>
        <r>
          <rPr>
            <sz val="9"/>
            <rFont val="Tahoma"/>
            <family val="2"/>
          </rPr>
          <t xml:space="preserve">
</t>
        </r>
      </text>
    </comment>
    <comment ref="F277" authorId="0" shapeId="0" xr:uid="{00000000-0006-0000-0600-00000C010000}">
      <text>
        <r>
          <rPr>
            <b/>
            <sz val="9"/>
            <rFont val="Tahoma"/>
            <family val="2"/>
          </rPr>
          <t>Document Check
Observation
System Check
Employee Interview
(Multiple means can be written)</t>
        </r>
        <r>
          <rPr>
            <sz val="9"/>
            <rFont val="Tahoma"/>
            <family val="2"/>
          </rPr>
          <t xml:space="preserve">
</t>
        </r>
      </text>
    </comment>
    <comment ref="F278" authorId="0" shapeId="0" xr:uid="{00000000-0006-0000-0600-00000D010000}">
      <text>
        <r>
          <rPr>
            <b/>
            <sz val="9"/>
            <rFont val="Tahoma"/>
            <family val="2"/>
          </rPr>
          <t>Document Check
Observation
System Check
Employee Interview
(Multiple means can be written)</t>
        </r>
        <r>
          <rPr>
            <sz val="9"/>
            <rFont val="Tahoma"/>
            <family val="2"/>
          </rPr>
          <t xml:space="preserve">
</t>
        </r>
      </text>
    </comment>
    <comment ref="F279" authorId="0" shapeId="0" xr:uid="{00000000-0006-0000-0600-00000E010000}">
      <text>
        <r>
          <rPr>
            <b/>
            <sz val="9"/>
            <rFont val="Tahoma"/>
            <family val="2"/>
          </rPr>
          <t>Document Check
Observation
System Check
Employee Interview
(Multiple means can be written)</t>
        </r>
        <r>
          <rPr>
            <sz val="9"/>
            <rFont val="Tahoma"/>
            <family val="2"/>
          </rPr>
          <t xml:space="preserve">
</t>
        </r>
      </text>
    </comment>
    <comment ref="F280" authorId="0" shapeId="0" xr:uid="{00000000-0006-0000-0600-00000F010000}">
      <text>
        <r>
          <rPr>
            <b/>
            <sz val="9"/>
            <rFont val="Tahoma"/>
            <family val="2"/>
          </rPr>
          <t>Document Check
Observation
System Check
Employee Interview
(Multiple means can be written)</t>
        </r>
        <r>
          <rPr>
            <sz val="9"/>
            <rFont val="Tahoma"/>
            <family val="2"/>
          </rPr>
          <t xml:space="preserve">
</t>
        </r>
      </text>
    </comment>
    <comment ref="F281" authorId="0" shapeId="0" xr:uid="{00000000-0006-0000-0600-000010010000}">
      <text>
        <r>
          <rPr>
            <b/>
            <sz val="9"/>
            <rFont val="Tahoma"/>
            <family val="2"/>
          </rPr>
          <t>Document Check
Observation
System Check
Employee Interview
(Multiple means can be written)</t>
        </r>
        <r>
          <rPr>
            <sz val="9"/>
            <rFont val="Tahoma"/>
            <family val="2"/>
          </rPr>
          <t xml:space="preserve">
</t>
        </r>
      </text>
    </comment>
    <comment ref="F282" authorId="0" shapeId="0" xr:uid="{00000000-0006-0000-0600-000011010000}">
      <text>
        <r>
          <rPr>
            <b/>
            <sz val="9"/>
            <rFont val="Tahoma"/>
            <family val="2"/>
          </rPr>
          <t>Document Check
Observation
System Check
Employee Interview
(Multiple means can be written)</t>
        </r>
        <r>
          <rPr>
            <sz val="9"/>
            <rFont val="Tahoma"/>
            <family val="2"/>
          </rPr>
          <t xml:space="preserve">
</t>
        </r>
      </text>
    </comment>
    <comment ref="F283" authorId="0" shapeId="0" xr:uid="{00000000-0006-0000-0600-000012010000}">
      <text>
        <r>
          <rPr>
            <b/>
            <sz val="9"/>
            <rFont val="Tahoma"/>
            <family val="2"/>
          </rPr>
          <t>Document Check
Observation
System Check
Employee Interview
(Multiple means can be written)</t>
        </r>
        <r>
          <rPr>
            <sz val="9"/>
            <rFont val="Tahoma"/>
            <family val="2"/>
          </rPr>
          <t xml:space="preserve">
</t>
        </r>
      </text>
    </comment>
    <comment ref="F284" authorId="0" shapeId="0" xr:uid="{00000000-0006-0000-0600-000013010000}">
      <text>
        <r>
          <rPr>
            <b/>
            <sz val="9"/>
            <rFont val="Tahoma"/>
            <family val="2"/>
          </rPr>
          <t>Document Check
Observation
System Check
Employee Interview
(Multiple means can be written)</t>
        </r>
        <r>
          <rPr>
            <sz val="9"/>
            <rFont val="Tahoma"/>
            <family val="2"/>
          </rPr>
          <t xml:space="preserve">
</t>
        </r>
      </text>
    </comment>
    <comment ref="F285" authorId="0" shapeId="0" xr:uid="{00000000-0006-0000-0600-000014010000}">
      <text>
        <r>
          <rPr>
            <b/>
            <sz val="9"/>
            <rFont val="Tahoma"/>
            <family val="2"/>
          </rPr>
          <t>Document Check
Observation
System Check
Employee Interview
(Multiple means can be written)</t>
        </r>
        <r>
          <rPr>
            <sz val="9"/>
            <rFont val="Tahoma"/>
            <family val="2"/>
          </rPr>
          <t xml:space="preserve">
</t>
        </r>
      </text>
    </comment>
    <comment ref="F286" authorId="0" shapeId="0" xr:uid="{00000000-0006-0000-0600-000015010000}">
      <text>
        <r>
          <rPr>
            <b/>
            <sz val="9"/>
            <rFont val="Tahoma"/>
            <family val="2"/>
          </rPr>
          <t>Document Check
Observation
System Check
Employee Interview
(Multiple means can be written)</t>
        </r>
        <r>
          <rPr>
            <sz val="9"/>
            <rFont val="Tahoma"/>
            <family val="2"/>
          </rPr>
          <t xml:space="preserve">
</t>
        </r>
      </text>
    </comment>
    <comment ref="F287" authorId="0" shapeId="0" xr:uid="{00000000-0006-0000-0600-000016010000}">
      <text>
        <r>
          <rPr>
            <b/>
            <sz val="9"/>
            <rFont val="Tahoma"/>
            <family val="2"/>
          </rPr>
          <t>Document Check
Observation
System Check
Employee Interview
(Multiple means can be written)</t>
        </r>
        <r>
          <rPr>
            <sz val="9"/>
            <rFont val="Tahoma"/>
            <family val="2"/>
          </rPr>
          <t xml:space="preserve">
</t>
        </r>
      </text>
    </comment>
    <comment ref="F288" authorId="0" shapeId="0" xr:uid="{00000000-0006-0000-0600-000017010000}">
      <text>
        <r>
          <rPr>
            <b/>
            <sz val="9"/>
            <rFont val="Tahoma"/>
            <family val="2"/>
          </rPr>
          <t>Document Check
Observation
System Check
Employee Interview
(Multiple means can be written)</t>
        </r>
        <r>
          <rPr>
            <sz val="9"/>
            <rFont val="Tahoma"/>
            <family val="2"/>
          </rPr>
          <t xml:space="preserve">
</t>
        </r>
      </text>
    </comment>
    <comment ref="F289" authorId="0" shapeId="0" xr:uid="{00000000-0006-0000-0600-000018010000}">
      <text>
        <r>
          <rPr>
            <b/>
            <sz val="9"/>
            <rFont val="Tahoma"/>
            <family val="2"/>
          </rPr>
          <t>Document Check
Observation
System Check
Employee Interview
(Multiple means can be written)</t>
        </r>
        <r>
          <rPr>
            <sz val="9"/>
            <rFont val="Tahoma"/>
            <family val="2"/>
          </rPr>
          <t xml:space="preserve">
</t>
        </r>
      </text>
    </comment>
    <comment ref="F292" authorId="0" shapeId="0" xr:uid="{00000000-0006-0000-0600-000019010000}">
      <text>
        <r>
          <rPr>
            <b/>
            <sz val="9"/>
            <rFont val="Tahoma"/>
            <family val="2"/>
          </rPr>
          <t>Document Check
Observation
System Check
Employee Interview
(Multiple means can be written)</t>
        </r>
        <r>
          <rPr>
            <sz val="9"/>
            <rFont val="Tahoma"/>
            <family val="2"/>
          </rPr>
          <t xml:space="preserve">
</t>
        </r>
      </text>
    </comment>
    <comment ref="F293" authorId="0" shapeId="0" xr:uid="{00000000-0006-0000-0600-00001A010000}">
      <text>
        <r>
          <rPr>
            <b/>
            <sz val="9"/>
            <rFont val="Tahoma"/>
            <family val="2"/>
          </rPr>
          <t>Document Check
Observation
System Check
Employee Interview
(Multiple means can be written)</t>
        </r>
        <r>
          <rPr>
            <sz val="9"/>
            <rFont val="Tahoma"/>
            <family val="2"/>
          </rPr>
          <t xml:space="preserve">
</t>
        </r>
      </text>
    </comment>
    <comment ref="F294" authorId="0" shapeId="0" xr:uid="{00000000-0006-0000-0600-00001B010000}">
      <text>
        <r>
          <rPr>
            <b/>
            <sz val="9"/>
            <rFont val="Tahoma"/>
            <family val="2"/>
          </rPr>
          <t>Document Check
Observation
System Check
Employee Interview
(Multiple means can be written)</t>
        </r>
        <r>
          <rPr>
            <sz val="9"/>
            <rFont val="Tahoma"/>
            <family val="2"/>
          </rPr>
          <t xml:space="preserve">
</t>
        </r>
      </text>
    </comment>
    <comment ref="F295" authorId="0" shapeId="0" xr:uid="{00000000-0006-0000-0600-00001C010000}">
      <text>
        <r>
          <rPr>
            <b/>
            <sz val="9"/>
            <rFont val="Tahoma"/>
            <family val="2"/>
          </rPr>
          <t>Document Check
Observation
System Check
Employee Interview
(Multiple means can be written)</t>
        </r>
        <r>
          <rPr>
            <sz val="9"/>
            <rFont val="Tahoma"/>
            <family val="2"/>
          </rPr>
          <t xml:space="preserve">
</t>
        </r>
      </text>
    </comment>
    <comment ref="F296" authorId="0" shapeId="0" xr:uid="{00000000-0006-0000-0600-00001D010000}">
      <text>
        <r>
          <rPr>
            <b/>
            <sz val="9"/>
            <rFont val="Tahoma"/>
            <family val="2"/>
          </rPr>
          <t>Document Check
Observation
System Check
Employee Interview
(Multiple means can be written)</t>
        </r>
        <r>
          <rPr>
            <sz val="9"/>
            <rFont val="Tahoma"/>
            <family val="2"/>
          </rPr>
          <t xml:space="preserve">
</t>
        </r>
      </text>
    </comment>
    <comment ref="F297" authorId="0" shapeId="0" xr:uid="{00000000-0006-0000-0600-00001E010000}">
      <text>
        <r>
          <rPr>
            <b/>
            <sz val="9"/>
            <rFont val="Tahoma"/>
            <family val="2"/>
          </rPr>
          <t>Document Check
Observation
System Check
Employee Interview
(Multiple means can be written)</t>
        </r>
        <r>
          <rPr>
            <sz val="9"/>
            <rFont val="Tahoma"/>
            <family val="2"/>
          </rPr>
          <t xml:space="preserve">
</t>
        </r>
      </text>
    </comment>
    <comment ref="F298" authorId="0" shapeId="0" xr:uid="{00000000-0006-0000-0600-00001F010000}">
      <text>
        <r>
          <rPr>
            <b/>
            <sz val="9"/>
            <rFont val="Tahoma"/>
            <family val="2"/>
          </rPr>
          <t>Document Check
Observation
System Check
Employee Interview
(Multiple means can be written)</t>
        </r>
        <r>
          <rPr>
            <sz val="9"/>
            <rFont val="Tahoma"/>
            <family val="2"/>
          </rPr>
          <t xml:space="preserve">
</t>
        </r>
      </text>
    </comment>
    <comment ref="F299" authorId="0" shapeId="0" xr:uid="{00000000-0006-0000-0600-000020010000}">
      <text>
        <r>
          <rPr>
            <b/>
            <sz val="9"/>
            <rFont val="Tahoma"/>
            <family val="2"/>
          </rPr>
          <t>Document Check
Observation
System Check
Employee Interview
(Multiple means can be written)</t>
        </r>
        <r>
          <rPr>
            <sz val="9"/>
            <rFont val="Tahoma"/>
            <family val="2"/>
          </rPr>
          <t xml:space="preserve">
</t>
        </r>
      </text>
    </comment>
    <comment ref="F300" authorId="0" shapeId="0" xr:uid="{00000000-0006-0000-0600-000021010000}">
      <text>
        <r>
          <rPr>
            <b/>
            <sz val="9"/>
            <rFont val="Tahoma"/>
            <family val="2"/>
          </rPr>
          <t>Document Check
Observation
System Check
Employee Interview
(Multiple means can be written)</t>
        </r>
        <r>
          <rPr>
            <sz val="9"/>
            <rFont val="Tahoma"/>
            <family val="2"/>
          </rPr>
          <t xml:space="preserve">
</t>
        </r>
      </text>
    </comment>
    <comment ref="F301" authorId="0" shapeId="0" xr:uid="{00000000-0006-0000-0600-000022010000}">
      <text>
        <r>
          <rPr>
            <b/>
            <sz val="9"/>
            <rFont val="Tahoma"/>
            <family val="2"/>
          </rPr>
          <t>Document Check
Observation
System Check
Employee Interview
(Multiple means can be written)</t>
        </r>
        <r>
          <rPr>
            <sz val="9"/>
            <rFont val="Tahoma"/>
            <family val="2"/>
          </rPr>
          <t xml:space="preserve">
</t>
        </r>
      </text>
    </comment>
    <comment ref="F302" authorId="0" shapeId="0" xr:uid="{00000000-0006-0000-0600-000023010000}">
      <text>
        <r>
          <rPr>
            <b/>
            <sz val="9"/>
            <rFont val="Tahoma"/>
            <family val="2"/>
          </rPr>
          <t>Document Check
Observation
System Check
Employee Interview
(Multiple means can be written)</t>
        </r>
        <r>
          <rPr>
            <sz val="9"/>
            <rFont val="Tahoma"/>
            <family val="2"/>
          </rPr>
          <t xml:space="preserve">
</t>
        </r>
      </text>
    </comment>
    <comment ref="F303" authorId="0" shapeId="0" xr:uid="{00000000-0006-0000-0600-000024010000}">
      <text>
        <r>
          <rPr>
            <b/>
            <sz val="9"/>
            <rFont val="Tahoma"/>
            <family val="2"/>
          </rPr>
          <t>Document Check
Observation
System Check
Employee Interview
(Multiple means can be written)</t>
        </r>
        <r>
          <rPr>
            <sz val="9"/>
            <rFont val="Tahoma"/>
            <family val="2"/>
          </rPr>
          <t xml:space="preserve">
</t>
        </r>
      </text>
    </comment>
    <comment ref="F304" authorId="0" shapeId="0" xr:uid="{00000000-0006-0000-0600-000025010000}">
      <text>
        <r>
          <rPr>
            <b/>
            <sz val="9"/>
            <rFont val="Tahoma"/>
            <family val="2"/>
          </rPr>
          <t>Document Check
Observation
System Check
Employee Interview
(Multiple means can be written)</t>
        </r>
        <r>
          <rPr>
            <sz val="9"/>
            <rFont val="Tahoma"/>
            <family val="2"/>
          </rPr>
          <t xml:space="preserve">
</t>
        </r>
      </text>
    </comment>
    <comment ref="F305" authorId="0" shapeId="0" xr:uid="{00000000-0006-0000-0600-000026010000}">
      <text>
        <r>
          <rPr>
            <b/>
            <sz val="9"/>
            <rFont val="Tahoma"/>
            <family val="2"/>
          </rPr>
          <t>Document Check
Observation
System Check
Employee Interview
(Multiple means can be written)</t>
        </r>
        <r>
          <rPr>
            <sz val="9"/>
            <rFont val="Tahoma"/>
            <family val="2"/>
          </rPr>
          <t xml:space="preserve">
</t>
        </r>
      </text>
    </comment>
    <comment ref="F309" authorId="0" shapeId="0" xr:uid="{00000000-0006-0000-0600-000027010000}">
      <text>
        <r>
          <rPr>
            <b/>
            <sz val="9"/>
            <rFont val="Tahoma"/>
            <family val="2"/>
          </rPr>
          <t>Document Check
Observation
System Check
Employee Interview
(Multiple means can be written)</t>
        </r>
        <r>
          <rPr>
            <sz val="9"/>
            <rFont val="Tahoma"/>
            <family val="2"/>
          </rPr>
          <t xml:space="preserve">
</t>
        </r>
      </text>
    </comment>
    <comment ref="F310" authorId="0" shapeId="0" xr:uid="{00000000-0006-0000-0600-000028010000}">
      <text>
        <r>
          <rPr>
            <b/>
            <sz val="9"/>
            <rFont val="Tahoma"/>
            <family val="2"/>
          </rPr>
          <t>Document Check
Observation
System Check
Employee Interview
(Multiple means can be written)</t>
        </r>
        <r>
          <rPr>
            <sz val="9"/>
            <rFont val="Tahoma"/>
            <family val="2"/>
          </rPr>
          <t xml:space="preserve">
</t>
        </r>
      </text>
    </comment>
    <comment ref="F311" authorId="0" shapeId="0" xr:uid="{00000000-0006-0000-0600-000029010000}">
      <text>
        <r>
          <rPr>
            <b/>
            <sz val="9"/>
            <rFont val="Tahoma"/>
            <family val="2"/>
          </rPr>
          <t>Document Check
Observation
System Check
Employee Interview
(Multiple means can be written)</t>
        </r>
        <r>
          <rPr>
            <sz val="9"/>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7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7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7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7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7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7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7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7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7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7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7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7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7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7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7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7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7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7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7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7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7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7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7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7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7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7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7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7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7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7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7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7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7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7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7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7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7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7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7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7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7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7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7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7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7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7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7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7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7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7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7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7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7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7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7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7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7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7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7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7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7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7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7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7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7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7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7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7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7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7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7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7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7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7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7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7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7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7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7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7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7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7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7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700-000054000000}">
      <text>
        <r>
          <rPr>
            <b/>
            <sz val="9"/>
            <rFont val="Tahoma"/>
            <family val="2"/>
          </rPr>
          <t>Document Check
Observation
System Check
Employee Interview
(Multiple means can be written)</t>
        </r>
        <r>
          <rPr>
            <sz val="9"/>
            <rFont val="Tahoma"/>
            <family val="2"/>
          </rPr>
          <t xml:space="preserve">
</t>
        </r>
      </text>
    </comment>
    <comment ref="F91" authorId="0" shapeId="0" xr:uid="{00000000-0006-0000-0700-000055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700-000056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700-000057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700-000058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700-000059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700-00005A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700-00005B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700-00005C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700-00005D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700-00005E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700-00005F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700-000060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700-000061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700-000062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700-000063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700-000064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700-000065000000}">
      <text>
        <r>
          <rPr>
            <b/>
            <sz val="9"/>
            <rFont val="Tahoma"/>
            <family val="2"/>
          </rPr>
          <t>Document Check
Observation
System Check
Employee Interview
(Multiple means can be written)</t>
        </r>
        <r>
          <rPr>
            <sz val="9"/>
            <rFont val="Tahoma"/>
            <family val="2"/>
          </rPr>
          <t xml:space="preserve">
</t>
        </r>
      </text>
    </comment>
    <comment ref="F108" authorId="0" shapeId="0" xr:uid="{00000000-0006-0000-0700-000066000000}">
      <text>
        <r>
          <rPr>
            <b/>
            <sz val="9"/>
            <rFont val="Tahoma"/>
            <family val="2"/>
          </rPr>
          <t>Document Check
Observation
System Check
Employee Interview
(Multiple means can be written)</t>
        </r>
        <r>
          <rPr>
            <sz val="9"/>
            <rFont val="Tahoma"/>
            <family val="2"/>
          </rPr>
          <t xml:space="preserve">
</t>
        </r>
      </text>
    </comment>
    <comment ref="F109" authorId="0" shapeId="0" xr:uid="{00000000-0006-0000-0700-000067000000}">
      <text>
        <r>
          <rPr>
            <b/>
            <sz val="9"/>
            <rFont val="Tahoma"/>
            <family val="2"/>
          </rPr>
          <t>Document Check
Observation
System Check
Employee Interview
(Multiple means can be written)</t>
        </r>
        <r>
          <rPr>
            <sz val="9"/>
            <rFont val="Tahoma"/>
            <family val="2"/>
          </rPr>
          <t xml:space="preserve">
</t>
        </r>
      </text>
    </comment>
    <comment ref="F110" authorId="0" shapeId="0" xr:uid="{00000000-0006-0000-0700-000068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700-000069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700-00006A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700-00006B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700-00006C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700-00006D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700-00006E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700-00006F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700-000070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700-000071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700-000072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700-000073000000}">
      <text>
        <r>
          <rPr>
            <b/>
            <sz val="9"/>
            <rFont val="Tahoma"/>
            <family val="2"/>
          </rPr>
          <t>Document Check
Observation
System Check
Employee Interview
(Multiple means can be written)</t>
        </r>
        <r>
          <rPr>
            <sz val="9"/>
            <rFont val="Tahoma"/>
            <family val="2"/>
          </rPr>
          <t xml:space="preserve">
</t>
        </r>
      </text>
    </comment>
    <comment ref="F124" authorId="0" shapeId="0" xr:uid="{00000000-0006-0000-0700-000074000000}">
      <text>
        <r>
          <rPr>
            <b/>
            <sz val="9"/>
            <rFont val="Tahoma"/>
            <family val="2"/>
          </rPr>
          <t>Document Check
Observation
System Check
Employee Interview
(Multiple means can be written)</t>
        </r>
        <r>
          <rPr>
            <sz val="9"/>
            <rFont val="Tahoma"/>
            <family val="2"/>
          </rPr>
          <t xml:space="preserve">
</t>
        </r>
      </text>
    </comment>
    <comment ref="F125" authorId="0" shapeId="0" xr:uid="{00000000-0006-0000-0700-000075000000}">
      <text>
        <r>
          <rPr>
            <b/>
            <sz val="9"/>
            <rFont val="Tahoma"/>
            <family val="2"/>
          </rPr>
          <t>Document Check
Observation
System Check
Employee Interview
(Multiple means can be written)</t>
        </r>
        <r>
          <rPr>
            <sz val="9"/>
            <rFont val="Tahoma"/>
            <family val="2"/>
          </rPr>
          <t xml:space="preserve">
</t>
        </r>
      </text>
    </comment>
    <comment ref="F126" authorId="0" shapeId="0" xr:uid="{00000000-0006-0000-0700-000076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700-000077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700-000078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700-000079000000}">
      <text>
        <r>
          <rPr>
            <b/>
            <sz val="9"/>
            <rFont val="Tahoma"/>
            <family val="2"/>
          </rPr>
          <t>Document Check
Observation
System Check
Employee Interview
(Multiple means can be written)</t>
        </r>
        <r>
          <rPr>
            <sz val="9"/>
            <rFont val="Tahoma"/>
            <family val="2"/>
          </rPr>
          <t xml:space="preserve">
</t>
        </r>
      </text>
    </comment>
    <comment ref="F130" authorId="0" shapeId="0" xr:uid="{00000000-0006-0000-0700-00007A000000}">
      <text>
        <r>
          <rPr>
            <b/>
            <sz val="9"/>
            <rFont val="Tahoma"/>
            <family val="2"/>
          </rPr>
          <t>Document Check
Observation
System Check
Employee Interview
(Multiple means can be written)</t>
        </r>
        <r>
          <rPr>
            <sz val="9"/>
            <rFont val="Tahoma"/>
            <family val="2"/>
          </rPr>
          <t xml:space="preserve">
</t>
        </r>
      </text>
    </comment>
    <comment ref="F134" authorId="0" shapeId="0" xr:uid="{00000000-0006-0000-0700-00007B000000}">
      <text>
        <r>
          <rPr>
            <b/>
            <sz val="9"/>
            <rFont val="Tahoma"/>
            <family val="2"/>
          </rPr>
          <t>Document Check
Observation
System Check
Employee Interview
(Multiple means can be written)</t>
        </r>
        <r>
          <rPr>
            <sz val="9"/>
            <rFont val="Tahoma"/>
            <family val="2"/>
          </rPr>
          <t xml:space="preserve">
</t>
        </r>
      </text>
    </comment>
    <comment ref="F135" authorId="0" shapeId="0" xr:uid="{00000000-0006-0000-0700-00007C000000}">
      <text>
        <r>
          <rPr>
            <b/>
            <sz val="9"/>
            <rFont val="Tahoma"/>
            <family val="2"/>
          </rPr>
          <t>Document Check
Observation
System Check
Employee Interview
(Multiple means can be written)</t>
        </r>
        <r>
          <rPr>
            <sz val="9"/>
            <rFont val="Tahoma"/>
            <family val="2"/>
          </rPr>
          <t xml:space="preserve">
</t>
        </r>
      </text>
    </comment>
    <comment ref="F136" authorId="0" shapeId="0" xr:uid="{00000000-0006-0000-0700-00007D000000}">
      <text>
        <r>
          <rPr>
            <b/>
            <sz val="9"/>
            <rFont val="Tahoma"/>
            <family val="2"/>
          </rPr>
          <t>Document Check
Observation
System Check
Employee Interview
(Multiple means can be written)</t>
        </r>
        <r>
          <rPr>
            <sz val="9"/>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F5" authorId="0" shapeId="0" xr:uid="{00000000-0006-0000-0800-000001000000}">
      <text>
        <r>
          <rPr>
            <b/>
            <sz val="9"/>
            <rFont val="Tahoma"/>
            <family val="2"/>
          </rPr>
          <t>Document Check
Observation
System Check
Employee Interview
(Multiple means can be written)</t>
        </r>
        <r>
          <rPr>
            <sz val="9"/>
            <rFont val="Tahoma"/>
            <family val="2"/>
          </rPr>
          <t xml:space="preserve">
</t>
        </r>
      </text>
    </comment>
    <comment ref="F6" authorId="0" shapeId="0" xr:uid="{00000000-0006-0000-0800-000002000000}">
      <text>
        <r>
          <rPr>
            <b/>
            <sz val="9"/>
            <rFont val="Tahoma"/>
            <family val="2"/>
          </rPr>
          <t>Document Check
Observation
System Check
Employee Interview
(Multiple means can be written)</t>
        </r>
        <r>
          <rPr>
            <sz val="9"/>
            <rFont val="Tahoma"/>
            <family val="2"/>
          </rPr>
          <t xml:space="preserve">
</t>
        </r>
      </text>
    </comment>
    <comment ref="F7" authorId="0" shapeId="0" xr:uid="{00000000-0006-0000-0800-000003000000}">
      <text>
        <r>
          <rPr>
            <b/>
            <sz val="9"/>
            <rFont val="Tahoma"/>
            <family val="2"/>
          </rPr>
          <t>Document Check
Observation
System Check
Employee Interview
(Multiple means can be written)</t>
        </r>
        <r>
          <rPr>
            <sz val="9"/>
            <rFont val="Tahoma"/>
            <family val="2"/>
          </rPr>
          <t xml:space="preserve">
</t>
        </r>
      </text>
    </comment>
    <comment ref="F8" authorId="0" shapeId="0" xr:uid="{00000000-0006-0000-0800-000004000000}">
      <text>
        <r>
          <rPr>
            <b/>
            <sz val="9"/>
            <rFont val="Tahoma"/>
            <family val="2"/>
          </rPr>
          <t>Document Check
Observation
System Check
Employee Interview
(Multiple means can be written)</t>
        </r>
        <r>
          <rPr>
            <sz val="9"/>
            <rFont val="Tahoma"/>
            <family val="2"/>
          </rPr>
          <t xml:space="preserve">
</t>
        </r>
      </text>
    </comment>
    <comment ref="F9" authorId="0" shapeId="0" xr:uid="{00000000-0006-0000-0800-000005000000}">
      <text>
        <r>
          <rPr>
            <b/>
            <sz val="9"/>
            <rFont val="Tahoma"/>
            <family val="2"/>
          </rPr>
          <t>Document Check
Observation
System Check
Employee Interview
(Multiple means can be written)</t>
        </r>
        <r>
          <rPr>
            <sz val="9"/>
            <rFont val="Tahoma"/>
            <family val="2"/>
          </rPr>
          <t xml:space="preserve">
</t>
        </r>
      </text>
    </comment>
    <comment ref="F10" authorId="0" shapeId="0" xr:uid="{00000000-0006-0000-0800-000006000000}">
      <text>
        <r>
          <rPr>
            <b/>
            <sz val="9"/>
            <rFont val="Tahoma"/>
            <family val="2"/>
          </rPr>
          <t>Document Check
Observation
System Check
Employee Interview
(Multiple means can be written)</t>
        </r>
        <r>
          <rPr>
            <sz val="9"/>
            <rFont val="Tahoma"/>
            <family val="2"/>
          </rPr>
          <t xml:space="preserve">
</t>
        </r>
      </text>
    </comment>
    <comment ref="F11" authorId="0" shapeId="0" xr:uid="{00000000-0006-0000-0800-000007000000}">
      <text>
        <r>
          <rPr>
            <b/>
            <sz val="9"/>
            <rFont val="Tahoma"/>
            <family val="2"/>
          </rPr>
          <t>Document Check
Observation
System Check
Employee Interview
(Multiple means can be written)</t>
        </r>
        <r>
          <rPr>
            <sz val="9"/>
            <rFont val="Tahoma"/>
            <family val="2"/>
          </rPr>
          <t xml:space="preserve">
</t>
        </r>
      </text>
    </comment>
    <comment ref="F12" authorId="0" shapeId="0" xr:uid="{00000000-0006-0000-0800-000008000000}">
      <text>
        <r>
          <rPr>
            <b/>
            <sz val="9"/>
            <rFont val="Tahoma"/>
            <family val="2"/>
          </rPr>
          <t>Document Check
Observation
System Check
Employee Interview
(Multiple means can be written)</t>
        </r>
        <r>
          <rPr>
            <sz val="9"/>
            <rFont val="Tahoma"/>
            <family val="2"/>
          </rPr>
          <t xml:space="preserve">
</t>
        </r>
      </text>
    </comment>
    <comment ref="F13" authorId="0" shapeId="0" xr:uid="{00000000-0006-0000-0800-000009000000}">
      <text>
        <r>
          <rPr>
            <b/>
            <sz val="9"/>
            <rFont val="Tahoma"/>
            <family val="2"/>
          </rPr>
          <t>Document Check
Observation
System Check
Employee Interview
(Multiple means can be written)</t>
        </r>
        <r>
          <rPr>
            <sz val="9"/>
            <rFont val="Tahoma"/>
            <family val="2"/>
          </rPr>
          <t xml:space="preserve">
</t>
        </r>
      </text>
    </comment>
    <comment ref="F14" authorId="0" shapeId="0" xr:uid="{00000000-0006-0000-0800-00000A000000}">
      <text>
        <r>
          <rPr>
            <b/>
            <sz val="9"/>
            <rFont val="Tahoma"/>
            <family val="2"/>
          </rPr>
          <t>Document Check
Observation
System Check
Employee Interview
(Multiple means can be written)</t>
        </r>
        <r>
          <rPr>
            <sz val="9"/>
            <rFont val="Tahoma"/>
            <family val="2"/>
          </rPr>
          <t xml:space="preserve">
</t>
        </r>
      </text>
    </comment>
    <comment ref="F15" authorId="0" shapeId="0" xr:uid="{00000000-0006-0000-0800-00000B000000}">
      <text>
        <r>
          <rPr>
            <b/>
            <sz val="9"/>
            <rFont val="Tahoma"/>
            <family val="2"/>
          </rPr>
          <t>Document Check
Observation
System Check
Employee Interview
(Multiple means can be written)</t>
        </r>
        <r>
          <rPr>
            <sz val="9"/>
            <rFont val="Tahoma"/>
            <family val="2"/>
          </rPr>
          <t xml:space="preserve">
</t>
        </r>
      </text>
    </comment>
    <comment ref="F16" authorId="0" shapeId="0" xr:uid="{00000000-0006-0000-0800-00000C000000}">
      <text>
        <r>
          <rPr>
            <b/>
            <sz val="9"/>
            <rFont val="Tahoma"/>
            <family val="2"/>
          </rPr>
          <t>Document Check
Observation
System Check
Employee Interview
(Multiple means can be written)</t>
        </r>
        <r>
          <rPr>
            <sz val="9"/>
            <rFont val="Tahoma"/>
            <family val="2"/>
          </rPr>
          <t xml:space="preserve">
</t>
        </r>
      </text>
    </comment>
    <comment ref="F17" authorId="0" shapeId="0" xr:uid="{00000000-0006-0000-0800-00000D000000}">
      <text>
        <r>
          <rPr>
            <b/>
            <sz val="9"/>
            <rFont val="Tahoma"/>
            <family val="2"/>
          </rPr>
          <t>Document Check
Observation
System Check
Employee Interview
(Multiple means can be written)</t>
        </r>
        <r>
          <rPr>
            <sz val="9"/>
            <rFont val="Tahoma"/>
            <family val="2"/>
          </rPr>
          <t xml:space="preserve">
</t>
        </r>
      </text>
    </comment>
    <comment ref="F18" authorId="0" shapeId="0" xr:uid="{00000000-0006-0000-0800-00000E000000}">
      <text>
        <r>
          <rPr>
            <b/>
            <sz val="9"/>
            <rFont val="Tahoma"/>
            <family val="2"/>
          </rPr>
          <t>Document Check
Observation
System Check
Employee Interview
(Multiple means can be written)</t>
        </r>
        <r>
          <rPr>
            <sz val="9"/>
            <rFont val="Tahoma"/>
            <family val="2"/>
          </rPr>
          <t xml:space="preserve">
</t>
        </r>
      </text>
    </comment>
    <comment ref="F19" authorId="0" shapeId="0" xr:uid="{00000000-0006-0000-0800-00000F000000}">
      <text>
        <r>
          <rPr>
            <b/>
            <sz val="9"/>
            <rFont val="Tahoma"/>
            <family val="2"/>
          </rPr>
          <t>Document Check
Observation
System Check
Employee Interview
(Multiple means can be written)</t>
        </r>
        <r>
          <rPr>
            <sz val="9"/>
            <rFont val="Tahoma"/>
            <family val="2"/>
          </rPr>
          <t xml:space="preserve">
</t>
        </r>
      </text>
    </comment>
    <comment ref="F20" authorId="0" shapeId="0" xr:uid="{00000000-0006-0000-0800-000010000000}">
      <text>
        <r>
          <rPr>
            <b/>
            <sz val="9"/>
            <rFont val="Tahoma"/>
            <family val="2"/>
          </rPr>
          <t>Document Check
Observation
System Check
Employee Interview
(Multiple means can be written)</t>
        </r>
        <r>
          <rPr>
            <sz val="9"/>
            <rFont val="Tahoma"/>
            <family val="2"/>
          </rPr>
          <t xml:space="preserve">
</t>
        </r>
      </text>
    </comment>
    <comment ref="F21" authorId="0" shapeId="0" xr:uid="{00000000-0006-0000-0800-000011000000}">
      <text>
        <r>
          <rPr>
            <b/>
            <sz val="9"/>
            <rFont val="Tahoma"/>
            <family val="2"/>
          </rPr>
          <t>Document Check
Observation
System Check
Employee Interview
(Multiple means can be written)</t>
        </r>
        <r>
          <rPr>
            <sz val="9"/>
            <rFont val="Tahoma"/>
            <family val="2"/>
          </rPr>
          <t xml:space="preserve">
</t>
        </r>
      </text>
    </comment>
    <comment ref="F22" authorId="0" shapeId="0" xr:uid="{00000000-0006-0000-0800-000012000000}">
      <text>
        <r>
          <rPr>
            <b/>
            <sz val="9"/>
            <rFont val="Tahoma"/>
            <family val="2"/>
          </rPr>
          <t>Document Check
Observation
System Check
Employee Interview
(Multiple means can be written)</t>
        </r>
        <r>
          <rPr>
            <sz val="9"/>
            <rFont val="Tahoma"/>
            <family val="2"/>
          </rPr>
          <t xml:space="preserve">
</t>
        </r>
      </text>
    </comment>
    <comment ref="F23" authorId="0" shapeId="0" xr:uid="{00000000-0006-0000-0800-000013000000}">
      <text>
        <r>
          <rPr>
            <b/>
            <sz val="9"/>
            <rFont val="Tahoma"/>
            <family val="2"/>
          </rPr>
          <t>Document Check
Observation
System Check
Employee Interview
(Multiple means can be written)</t>
        </r>
        <r>
          <rPr>
            <sz val="9"/>
            <rFont val="Tahoma"/>
            <family val="2"/>
          </rPr>
          <t xml:space="preserve">
</t>
        </r>
      </text>
    </comment>
    <comment ref="F24" authorId="0" shapeId="0" xr:uid="{00000000-0006-0000-0800-000014000000}">
      <text>
        <r>
          <rPr>
            <b/>
            <sz val="9"/>
            <rFont val="Tahoma"/>
            <family val="2"/>
          </rPr>
          <t>Document Check
Observation
System Check
Employee Interview
(Multiple means can be written)</t>
        </r>
        <r>
          <rPr>
            <sz val="9"/>
            <rFont val="Tahoma"/>
            <family val="2"/>
          </rPr>
          <t xml:space="preserve">
</t>
        </r>
      </text>
    </comment>
    <comment ref="F25" authorId="0" shapeId="0" xr:uid="{00000000-0006-0000-0800-000015000000}">
      <text>
        <r>
          <rPr>
            <b/>
            <sz val="9"/>
            <rFont val="Tahoma"/>
            <family val="2"/>
          </rPr>
          <t>Document Check
Observation
System Check
Employee Interview
(Multiple means can be written)</t>
        </r>
        <r>
          <rPr>
            <sz val="9"/>
            <rFont val="Tahoma"/>
            <family val="2"/>
          </rPr>
          <t xml:space="preserve">
</t>
        </r>
      </text>
    </comment>
    <comment ref="F26" authorId="0" shapeId="0" xr:uid="{00000000-0006-0000-0800-000016000000}">
      <text>
        <r>
          <rPr>
            <b/>
            <sz val="9"/>
            <rFont val="Tahoma"/>
            <family val="2"/>
          </rPr>
          <t>Document Check
Observation
System Check
Employee Interview
(Multiple means can be written)</t>
        </r>
        <r>
          <rPr>
            <sz val="9"/>
            <rFont val="Tahoma"/>
            <family val="2"/>
          </rPr>
          <t xml:space="preserve">
</t>
        </r>
      </text>
    </comment>
    <comment ref="F27" authorId="0" shapeId="0" xr:uid="{00000000-0006-0000-0800-000017000000}">
      <text>
        <r>
          <rPr>
            <b/>
            <sz val="9"/>
            <rFont val="Tahoma"/>
            <family val="2"/>
          </rPr>
          <t>Document Check
Observation
System Check
Employee Interview
(Multiple means can be written)</t>
        </r>
        <r>
          <rPr>
            <sz val="9"/>
            <rFont val="Tahoma"/>
            <family val="2"/>
          </rPr>
          <t xml:space="preserve">
</t>
        </r>
      </text>
    </comment>
    <comment ref="F28" authorId="0" shapeId="0" xr:uid="{00000000-0006-0000-0800-000018000000}">
      <text>
        <r>
          <rPr>
            <b/>
            <sz val="9"/>
            <rFont val="Tahoma"/>
            <family val="2"/>
          </rPr>
          <t>Document Check
Observation
System Check
Employee Interview
(Multiple means can be written)</t>
        </r>
        <r>
          <rPr>
            <sz val="9"/>
            <rFont val="Tahoma"/>
            <family val="2"/>
          </rPr>
          <t xml:space="preserve">
</t>
        </r>
      </text>
    </comment>
    <comment ref="F29" authorId="0" shapeId="0" xr:uid="{00000000-0006-0000-0800-000019000000}">
      <text>
        <r>
          <rPr>
            <b/>
            <sz val="9"/>
            <rFont val="Tahoma"/>
            <family val="2"/>
          </rPr>
          <t>Document Check
Observation
System Check
Employee Interview
(Multiple means can be written)</t>
        </r>
        <r>
          <rPr>
            <sz val="9"/>
            <rFont val="Tahoma"/>
            <family val="2"/>
          </rPr>
          <t xml:space="preserve">
</t>
        </r>
      </text>
    </comment>
    <comment ref="F30" authorId="0" shapeId="0" xr:uid="{00000000-0006-0000-0800-00001A000000}">
      <text>
        <r>
          <rPr>
            <b/>
            <sz val="9"/>
            <rFont val="Tahoma"/>
            <family val="2"/>
          </rPr>
          <t>Document Check
Observation
System Check
Employee Interview
(Multiple means can be written)</t>
        </r>
        <r>
          <rPr>
            <sz val="9"/>
            <rFont val="Tahoma"/>
            <family val="2"/>
          </rPr>
          <t xml:space="preserve">
</t>
        </r>
      </text>
    </comment>
    <comment ref="F31" authorId="0" shapeId="0" xr:uid="{00000000-0006-0000-0800-00001B000000}">
      <text>
        <r>
          <rPr>
            <b/>
            <sz val="9"/>
            <rFont val="Tahoma"/>
            <family val="2"/>
          </rPr>
          <t>Document Check
Observation
System Check
Employee Interview
(Multiple means can be written)</t>
        </r>
        <r>
          <rPr>
            <sz val="9"/>
            <rFont val="Tahoma"/>
            <family val="2"/>
          </rPr>
          <t xml:space="preserve">
</t>
        </r>
      </text>
    </comment>
    <comment ref="F32" authorId="0" shapeId="0" xr:uid="{00000000-0006-0000-0800-00001C000000}">
      <text>
        <r>
          <rPr>
            <b/>
            <sz val="9"/>
            <rFont val="Tahoma"/>
            <family val="2"/>
          </rPr>
          <t>Document Check
Observation
System Check
Employee Interview
(Multiple means can be written)</t>
        </r>
        <r>
          <rPr>
            <sz val="9"/>
            <rFont val="Tahoma"/>
            <family val="2"/>
          </rPr>
          <t xml:space="preserve">
</t>
        </r>
      </text>
    </comment>
    <comment ref="F33" authorId="0" shapeId="0" xr:uid="{00000000-0006-0000-0800-00001D000000}">
      <text>
        <r>
          <rPr>
            <b/>
            <sz val="9"/>
            <rFont val="Tahoma"/>
            <family val="2"/>
          </rPr>
          <t>Document Check
Observation
System Check
Employee Interview
(Multiple means can be written)</t>
        </r>
        <r>
          <rPr>
            <sz val="9"/>
            <rFont val="Tahoma"/>
            <family val="2"/>
          </rPr>
          <t xml:space="preserve">
</t>
        </r>
      </text>
    </comment>
    <comment ref="F34" authorId="0" shapeId="0" xr:uid="{00000000-0006-0000-0800-00001E000000}">
      <text>
        <r>
          <rPr>
            <b/>
            <sz val="9"/>
            <rFont val="Tahoma"/>
            <family val="2"/>
          </rPr>
          <t>Document Check
Observation
System Check
Employee Interview
(Multiple means can be written)</t>
        </r>
        <r>
          <rPr>
            <sz val="9"/>
            <rFont val="Tahoma"/>
            <family val="2"/>
          </rPr>
          <t xml:space="preserve">
</t>
        </r>
      </text>
    </comment>
    <comment ref="F35" authorId="0" shapeId="0" xr:uid="{00000000-0006-0000-0800-00001F000000}">
      <text>
        <r>
          <rPr>
            <b/>
            <sz val="9"/>
            <rFont val="Tahoma"/>
            <family val="2"/>
          </rPr>
          <t>Document Check
Observation
System Check
Employee Interview
(Multiple means can be written)</t>
        </r>
        <r>
          <rPr>
            <sz val="9"/>
            <rFont val="Tahoma"/>
            <family val="2"/>
          </rPr>
          <t xml:space="preserve">
</t>
        </r>
      </text>
    </comment>
    <comment ref="F36" authorId="0" shapeId="0" xr:uid="{00000000-0006-0000-0800-000020000000}">
      <text>
        <r>
          <rPr>
            <b/>
            <sz val="9"/>
            <rFont val="Tahoma"/>
            <family val="2"/>
          </rPr>
          <t>Document Check
Observation
System Check
Employee Interview
(Multiple means can be written)</t>
        </r>
        <r>
          <rPr>
            <sz val="9"/>
            <rFont val="Tahoma"/>
            <family val="2"/>
          </rPr>
          <t xml:space="preserve">
</t>
        </r>
      </text>
    </comment>
    <comment ref="F37" authorId="0" shapeId="0" xr:uid="{00000000-0006-0000-0800-000021000000}">
      <text>
        <r>
          <rPr>
            <b/>
            <sz val="9"/>
            <rFont val="Tahoma"/>
            <family val="2"/>
          </rPr>
          <t>Document Check
Observation
System Check
Employee Interview
(Multiple means can be written)</t>
        </r>
        <r>
          <rPr>
            <sz val="9"/>
            <rFont val="Tahoma"/>
            <family val="2"/>
          </rPr>
          <t xml:space="preserve">
</t>
        </r>
      </text>
    </comment>
    <comment ref="F38" authorId="0" shapeId="0" xr:uid="{00000000-0006-0000-0800-000022000000}">
      <text>
        <r>
          <rPr>
            <b/>
            <sz val="9"/>
            <rFont val="Tahoma"/>
            <family val="2"/>
          </rPr>
          <t>Document Check
Observation
System Check
Employee Interview
(Multiple means can be written)</t>
        </r>
        <r>
          <rPr>
            <sz val="9"/>
            <rFont val="Tahoma"/>
            <family val="2"/>
          </rPr>
          <t xml:space="preserve">
</t>
        </r>
      </text>
    </comment>
    <comment ref="F39" authorId="0" shapeId="0" xr:uid="{00000000-0006-0000-0800-000023000000}">
      <text>
        <r>
          <rPr>
            <b/>
            <sz val="9"/>
            <rFont val="Tahoma"/>
            <family val="2"/>
          </rPr>
          <t>Document Check
Observation
System Check
Employee Interview
(Multiple means can be written)</t>
        </r>
        <r>
          <rPr>
            <sz val="9"/>
            <rFont val="Tahoma"/>
            <family val="2"/>
          </rPr>
          <t xml:space="preserve">
</t>
        </r>
      </text>
    </comment>
    <comment ref="F40" authorId="0" shapeId="0" xr:uid="{00000000-0006-0000-0800-000024000000}">
      <text>
        <r>
          <rPr>
            <b/>
            <sz val="9"/>
            <rFont val="Tahoma"/>
            <family val="2"/>
          </rPr>
          <t>Document Check
Observation
System Check
Employee Interview
(Multiple means can be written)</t>
        </r>
        <r>
          <rPr>
            <sz val="9"/>
            <rFont val="Tahoma"/>
            <family val="2"/>
          </rPr>
          <t xml:space="preserve">
</t>
        </r>
      </text>
    </comment>
    <comment ref="F41" authorId="0" shapeId="0" xr:uid="{00000000-0006-0000-0800-000025000000}">
      <text>
        <r>
          <rPr>
            <b/>
            <sz val="9"/>
            <rFont val="Tahoma"/>
            <family val="2"/>
          </rPr>
          <t>Document Check
Observation
System Check
Employee Interview
(Multiple means can be written)</t>
        </r>
        <r>
          <rPr>
            <sz val="9"/>
            <rFont val="Tahoma"/>
            <family val="2"/>
          </rPr>
          <t xml:space="preserve">
</t>
        </r>
      </text>
    </comment>
    <comment ref="F42" authorId="0" shapeId="0" xr:uid="{00000000-0006-0000-0800-000026000000}">
      <text>
        <r>
          <rPr>
            <b/>
            <sz val="9"/>
            <rFont val="Tahoma"/>
            <family val="2"/>
          </rPr>
          <t>Document Check
Observation
System Check
Employee Interview
(Multiple means can be written)</t>
        </r>
        <r>
          <rPr>
            <sz val="9"/>
            <rFont val="Tahoma"/>
            <family val="2"/>
          </rPr>
          <t xml:space="preserve">
</t>
        </r>
      </text>
    </comment>
    <comment ref="F43" authorId="0" shapeId="0" xr:uid="{00000000-0006-0000-0800-000027000000}">
      <text>
        <r>
          <rPr>
            <b/>
            <sz val="9"/>
            <rFont val="Tahoma"/>
            <family val="2"/>
          </rPr>
          <t>Document Check
Observation
System Check
Employee Interview
(Multiple means can be written)</t>
        </r>
        <r>
          <rPr>
            <sz val="9"/>
            <rFont val="Tahoma"/>
            <family val="2"/>
          </rPr>
          <t xml:space="preserve">
</t>
        </r>
      </text>
    </comment>
    <comment ref="F44" authorId="0" shapeId="0" xr:uid="{00000000-0006-0000-0800-000028000000}">
      <text>
        <r>
          <rPr>
            <b/>
            <sz val="9"/>
            <rFont val="Tahoma"/>
            <family val="2"/>
          </rPr>
          <t>Document Check
Observation
System Check
Employee Interview
(Multiple means can be written)</t>
        </r>
        <r>
          <rPr>
            <sz val="9"/>
            <rFont val="Tahoma"/>
            <family val="2"/>
          </rPr>
          <t xml:space="preserve">
</t>
        </r>
      </text>
    </comment>
    <comment ref="F45" authorId="0" shapeId="0" xr:uid="{00000000-0006-0000-0800-000029000000}">
      <text>
        <r>
          <rPr>
            <b/>
            <sz val="9"/>
            <rFont val="Tahoma"/>
            <family val="2"/>
          </rPr>
          <t>Document Check
Observation
System Check
Employee Interview
(Multiple means can be written)</t>
        </r>
        <r>
          <rPr>
            <sz val="9"/>
            <rFont val="Tahoma"/>
            <family val="2"/>
          </rPr>
          <t xml:space="preserve">
</t>
        </r>
      </text>
    </comment>
    <comment ref="F46" authorId="0" shapeId="0" xr:uid="{00000000-0006-0000-0800-00002A000000}">
      <text>
        <r>
          <rPr>
            <b/>
            <sz val="9"/>
            <rFont val="Tahoma"/>
            <family val="2"/>
          </rPr>
          <t>Document Check
Observation
System Check
Employee Interview
(Multiple means can be written)</t>
        </r>
        <r>
          <rPr>
            <sz val="9"/>
            <rFont val="Tahoma"/>
            <family val="2"/>
          </rPr>
          <t xml:space="preserve">
</t>
        </r>
      </text>
    </comment>
    <comment ref="F47" authorId="0" shapeId="0" xr:uid="{00000000-0006-0000-0800-00002B000000}">
      <text>
        <r>
          <rPr>
            <b/>
            <sz val="9"/>
            <rFont val="Tahoma"/>
            <family val="2"/>
          </rPr>
          <t>Document Check
Observation
System Check
Employee Interview
(Multiple means can be written)</t>
        </r>
        <r>
          <rPr>
            <sz val="9"/>
            <rFont val="Tahoma"/>
            <family val="2"/>
          </rPr>
          <t xml:space="preserve">
</t>
        </r>
      </text>
    </comment>
    <comment ref="F48" authorId="0" shapeId="0" xr:uid="{00000000-0006-0000-0800-00002C000000}">
      <text>
        <r>
          <rPr>
            <b/>
            <sz val="9"/>
            <rFont val="Tahoma"/>
            <family val="2"/>
          </rPr>
          <t>Document Check
Observation
System Check
Employee Interview
(Multiple means can be written)</t>
        </r>
        <r>
          <rPr>
            <sz val="9"/>
            <rFont val="Tahoma"/>
            <family val="2"/>
          </rPr>
          <t xml:space="preserve">
</t>
        </r>
      </text>
    </comment>
    <comment ref="F49" authorId="0" shapeId="0" xr:uid="{00000000-0006-0000-0800-00002D000000}">
      <text>
        <r>
          <rPr>
            <b/>
            <sz val="9"/>
            <rFont val="Tahoma"/>
            <family val="2"/>
          </rPr>
          <t>Document Check
Observation
System Check
Employee Interview
(Multiple means can be written)</t>
        </r>
        <r>
          <rPr>
            <sz val="9"/>
            <rFont val="Tahoma"/>
            <family val="2"/>
          </rPr>
          <t xml:space="preserve">
</t>
        </r>
      </text>
    </comment>
    <comment ref="F50" authorId="0" shapeId="0" xr:uid="{00000000-0006-0000-0800-00002E000000}">
      <text>
        <r>
          <rPr>
            <b/>
            <sz val="9"/>
            <rFont val="Tahoma"/>
            <family val="2"/>
          </rPr>
          <t>Document Check
Observation
System Check
Employee Interview
(Multiple means can be written)</t>
        </r>
        <r>
          <rPr>
            <sz val="9"/>
            <rFont val="Tahoma"/>
            <family val="2"/>
          </rPr>
          <t xml:space="preserve">
</t>
        </r>
      </text>
    </comment>
    <comment ref="F51" authorId="0" shapeId="0" xr:uid="{00000000-0006-0000-0800-00002F000000}">
      <text>
        <r>
          <rPr>
            <b/>
            <sz val="9"/>
            <rFont val="Tahoma"/>
            <family val="2"/>
          </rPr>
          <t>Document Check
Observation
System Check
Employee Interview
(Multiple means can be written)</t>
        </r>
        <r>
          <rPr>
            <sz val="9"/>
            <rFont val="Tahoma"/>
            <family val="2"/>
          </rPr>
          <t xml:space="preserve">
</t>
        </r>
      </text>
    </comment>
    <comment ref="F52" authorId="0" shapeId="0" xr:uid="{00000000-0006-0000-0800-000030000000}">
      <text>
        <r>
          <rPr>
            <b/>
            <sz val="9"/>
            <rFont val="Tahoma"/>
            <family val="2"/>
          </rPr>
          <t>Document Check
Observation
System Check
Employee Interview
(Multiple means can be written)</t>
        </r>
        <r>
          <rPr>
            <sz val="9"/>
            <rFont val="Tahoma"/>
            <family val="2"/>
          </rPr>
          <t xml:space="preserve">
</t>
        </r>
      </text>
    </comment>
    <comment ref="F53" authorId="0" shapeId="0" xr:uid="{00000000-0006-0000-0800-000031000000}">
      <text>
        <r>
          <rPr>
            <b/>
            <sz val="9"/>
            <rFont val="Tahoma"/>
            <family val="2"/>
          </rPr>
          <t>Document Check
Observation
System Check
Employee Interview
(Multiple means can be written)</t>
        </r>
        <r>
          <rPr>
            <sz val="9"/>
            <rFont val="Tahoma"/>
            <family val="2"/>
          </rPr>
          <t xml:space="preserve">
</t>
        </r>
      </text>
    </comment>
    <comment ref="F54" authorId="0" shapeId="0" xr:uid="{00000000-0006-0000-0800-000032000000}">
      <text>
        <r>
          <rPr>
            <b/>
            <sz val="9"/>
            <rFont val="Tahoma"/>
            <family val="2"/>
          </rPr>
          <t>Document Check
Observation
System Check
Employee Interview
(Multiple means can be written)</t>
        </r>
        <r>
          <rPr>
            <sz val="9"/>
            <rFont val="Tahoma"/>
            <family val="2"/>
          </rPr>
          <t xml:space="preserve">
</t>
        </r>
      </text>
    </comment>
    <comment ref="F55" authorId="0" shapeId="0" xr:uid="{00000000-0006-0000-0800-000033000000}">
      <text>
        <r>
          <rPr>
            <b/>
            <sz val="9"/>
            <rFont val="Tahoma"/>
            <family val="2"/>
          </rPr>
          <t>Document Check
Observation
System Check
Employee Interview
(Multiple means can be written)</t>
        </r>
        <r>
          <rPr>
            <sz val="9"/>
            <rFont val="Tahoma"/>
            <family val="2"/>
          </rPr>
          <t xml:space="preserve">
</t>
        </r>
      </text>
    </comment>
    <comment ref="F56" authorId="0" shapeId="0" xr:uid="{00000000-0006-0000-0800-000034000000}">
      <text>
        <r>
          <rPr>
            <b/>
            <sz val="9"/>
            <rFont val="Tahoma"/>
            <family val="2"/>
          </rPr>
          <t>Document Check
Observation
System Check
Employee Interview
(Multiple means can be written)</t>
        </r>
        <r>
          <rPr>
            <sz val="9"/>
            <rFont val="Tahoma"/>
            <family val="2"/>
          </rPr>
          <t xml:space="preserve">
</t>
        </r>
      </text>
    </comment>
    <comment ref="F57" authorId="0" shapeId="0" xr:uid="{00000000-0006-0000-0800-000035000000}">
      <text>
        <r>
          <rPr>
            <b/>
            <sz val="9"/>
            <rFont val="Tahoma"/>
            <family val="2"/>
          </rPr>
          <t>Document Check
Observation
System Check
Employee Interview
(Multiple means can be written)</t>
        </r>
        <r>
          <rPr>
            <sz val="9"/>
            <rFont val="Tahoma"/>
            <family val="2"/>
          </rPr>
          <t xml:space="preserve">
</t>
        </r>
      </text>
    </comment>
    <comment ref="F58" authorId="0" shapeId="0" xr:uid="{00000000-0006-0000-0800-000036000000}">
      <text>
        <r>
          <rPr>
            <b/>
            <sz val="9"/>
            <rFont val="Tahoma"/>
            <family val="2"/>
          </rPr>
          <t>Document Check
Observation
System Check
Employee Interview
(Multiple means can be written)</t>
        </r>
        <r>
          <rPr>
            <sz val="9"/>
            <rFont val="Tahoma"/>
            <family val="2"/>
          </rPr>
          <t xml:space="preserve">
</t>
        </r>
      </text>
    </comment>
    <comment ref="F59" authorId="0" shapeId="0" xr:uid="{00000000-0006-0000-0800-000037000000}">
      <text>
        <r>
          <rPr>
            <b/>
            <sz val="9"/>
            <rFont val="Tahoma"/>
            <family val="2"/>
          </rPr>
          <t>Document Check
Observation
System Check
Employee Interview
(Multiple means can be written)</t>
        </r>
        <r>
          <rPr>
            <sz val="9"/>
            <rFont val="Tahoma"/>
            <family val="2"/>
          </rPr>
          <t xml:space="preserve">
</t>
        </r>
      </text>
    </comment>
    <comment ref="F60" authorId="0" shapeId="0" xr:uid="{00000000-0006-0000-0800-000038000000}">
      <text>
        <r>
          <rPr>
            <b/>
            <sz val="9"/>
            <rFont val="Tahoma"/>
            <family val="2"/>
          </rPr>
          <t>Document Check
Observation
System Check
Employee Interview
(Multiple means can be written)</t>
        </r>
        <r>
          <rPr>
            <sz val="9"/>
            <rFont val="Tahoma"/>
            <family val="2"/>
          </rPr>
          <t xml:space="preserve">
</t>
        </r>
      </text>
    </comment>
    <comment ref="F61" authorId="0" shapeId="0" xr:uid="{00000000-0006-0000-0800-000039000000}">
      <text>
        <r>
          <rPr>
            <b/>
            <sz val="9"/>
            <rFont val="Tahoma"/>
            <family val="2"/>
          </rPr>
          <t>Document Check
Observation
System Check
Employee Interview
(Multiple means can be written)</t>
        </r>
        <r>
          <rPr>
            <sz val="9"/>
            <rFont val="Tahoma"/>
            <family val="2"/>
          </rPr>
          <t xml:space="preserve">
</t>
        </r>
      </text>
    </comment>
    <comment ref="F62" authorId="0" shapeId="0" xr:uid="{00000000-0006-0000-0800-00003A000000}">
      <text>
        <r>
          <rPr>
            <b/>
            <sz val="9"/>
            <rFont val="Tahoma"/>
            <family val="2"/>
          </rPr>
          <t>Document Check
Observation
System Check
Employee Interview
(Multiple means can be written)</t>
        </r>
        <r>
          <rPr>
            <sz val="9"/>
            <rFont val="Tahoma"/>
            <family val="2"/>
          </rPr>
          <t xml:space="preserve">
</t>
        </r>
      </text>
    </comment>
    <comment ref="F63" authorId="0" shapeId="0" xr:uid="{00000000-0006-0000-0800-00003B000000}">
      <text>
        <r>
          <rPr>
            <b/>
            <sz val="9"/>
            <rFont val="Tahoma"/>
            <family val="2"/>
          </rPr>
          <t>Document Check
Observation
System Check
Employee Interview
(Multiple means can be written)</t>
        </r>
        <r>
          <rPr>
            <sz val="9"/>
            <rFont val="Tahoma"/>
            <family val="2"/>
          </rPr>
          <t xml:space="preserve">
</t>
        </r>
      </text>
    </comment>
    <comment ref="F64" authorId="0" shapeId="0" xr:uid="{00000000-0006-0000-0800-00003C000000}">
      <text>
        <r>
          <rPr>
            <b/>
            <sz val="9"/>
            <rFont val="Tahoma"/>
            <family val="2"/>
          </rPr>
          <t>Document Check
Observation
System Check
Employee Interview
(Multiple means can be written)</t>
        </r>
        <r>
          <rPr>
            <sz val="9"/>
            <rFont val="Tahoma"/>
            <family val="2"/>
          </rPr>
          <t xml:space="preserve">
</t>
        </r>
      </text>
    </comment>
    <comment ref="F65" authorId="0" shapeId="0" xr:uid="{00000000-0006-0000-0800-00003D000000}">
      <text>
        <r>
          <rPr>
            <b/>
            <sz val="9"/>
            <rFont val="Tahoma"/>
            <family val="2"/>
          </rPr>
          <t>Document Check
Observation
System Check
Employee Interview
(Multiple means can be written)</t>
        </r>
        <r>
          <rPr>
            <sz val="9"/>
            <rFont val="Tahoma"/>
            <family val="2"/>
          </rPr>
          <t xml:space="preserve">
</t>
        </r>
      </text>
    </comment>
    <comment ref="F66" authorId="0" shapeId="0" xr:uid="{00000000-0006-0000-0800-00003E000000}">
      <text>
        <r>
          <rPr>
            <b/>
            <sz val="9"/>
            <rFont val="Tahoma"/>
            <family val="2"/>
          </rPr>
          <t>Document Check
Observation
System Check
Employee Interview
(Multiple means can be written)</t>
        </r>
        <r>
          <rPr>
            <sz val="9"/>
            <rFont val="Tahoma"/>
            <family val="2"/>
          </rPr>
          <t xml:space="preserve">
</t>
        </r>
      </text>
    </comment>
    <comment ref="F67" authorId="0" shapeId="0" xr:uid="{00000000-0006-0000-0800-00003F000000}">
      <text>
        <r>
          <rPr>
            <b/>
            <sz val="9"/>
            <rFont val="Tahoma"/>
            <family val="2"/>
          </rPr>
          <t>Document Check
Observation
System Check
Employee Interview
(Multiple means can be written)</t>
        </r>
        <r>
          <rPr>
            <sz val="9"/>
            <rFont val="Tahoma"/>
            <family val="2"/>
          </rPr>
          <t xml:space="preserve">
</t>
        </r>
      </text>
    </comment>
    <comment ref="F68" authorId="0" shapeId="0" xr:uid="{00000000-0006-0000-0800-000040000000}">
      <text>
        <r>
          <rPr>
            <b/>
            <sz val="9"/>
            <rFont val="Tahoma"/>
            <family val="2"/>
          </rPr>
          <t>Document Check
Observation
System Check
Employee Interview
(Multiple means can be written)</t>
        </r>
        <r>
          <rPr>
            <sz val="9"/>
            <rFont val="Tahoma"/>
            <family val="2"/>
          </rPr>
          <t xml:space="preserve">
</t>
        </r>
      </text>
    </comment>
    <comment ref="F69" authorId="0" shapeId="0" xr:uid="{00000000-0006-0000-0800-000041000000}">
      <text>
        <r>
          <rPr>
            <b/>
            <sz val="9"/>
            <rFont val="Tahoma"/>
            <family val="2"/>
          </rPr>
          <t>Document Check
Observation
System Check
Employee Interview
(Multiple means can be written)</t>
        </r>
        <r>
          <rPr>
            <sz val="9"/>
            <rFont val="Tahoma"/>
            <family val="2"/>
          </rPr>
          <t xml:space="preserve">
</t>
        </r>
      </text>
    </comment>
    <comment ref="F70" authorId="0" shapeId="0" xr:uid="{00000000-0006-0000-0800-000042000000}">
      <text>
        <r>
          <rPr>
            <b/>
            <sz val="9"/>
            <rFont val="Tahoma"/>
            <family val="2"/>
          </rPr>
          <t>Document Check
Observation
System Check
Employee Interview
(Multiple means can be written)</t>
        </r>
        <r>
          <rPr>
            <sz val="9"/>
            <rFont val="Tahoma"/>
            <family val="2"/>
          </rPr>
          <t xml:space="preserve">
</t>
        </r>
      </text>
    </comment>
    <comment ref="F71" authorId="0" shapeId="0" xr:uid="{00000000-0006-0000-0800-000043000000}">
      <text>
        <r>
          <rPr>
            <b/>
            <sz val="9"/>
            <rFont val="Tahoma"/>
            <family val="2"/>
          </rPr>
          <t>Document Check
Observation
System Check
Employee Interview
(Multiple means can be written)</t>
        </r>
        <r>
          <rPr>
            <sz val="9"/>
            <rFont val="Tahoma"/>
            <family val="2"/>
          </rPr>
          <t xml:space="preserve">
</t>
        </r>
      </text>
    </comment>
    <comment ref="F72" authorId="0" shapeId="0" xr:uid="{00000000-0006-0000-0800-000044000000}">
      <text>
        <r>
          <rPr>
            <b/>
            <sz val="9"/>
            <rFont val="Tahoma"/>
            <family val="2"/>
          </rPr>
          <t>Document Check
Observation
System Check
Employee Interview
(Multiple means can be written)</t>
        </r>
        <r>
          <rPr>
            <sz val="9"/>
            <rFont val="Tahoma"/>
            <family val="2"/>
          </rPr>
          <t xml:space="preserve">
</t>
        </r>
      </text>
    </comment>
    <comment ref="F73" authorId="0" shapeId="0" xr:uid="{00000000-0006-0000-0800-000045000000}">
      <text>
        <r>
          <rPr>
            <b/>
            <sz val="9"/>
            <rFont val="Tahoma"/>
            <family val="2"/>
          </rPr>
          <t>Document Check
Observation
System Check
Employee Interview
(Multiple means can be written)</t>
        </r>
        <r>
          <rPr>
            <sz val="9"/>
            <rFont val="Tahoma"/>
            <family val="2"/>
          </rPr>
          <t xml:space="preserve">
</t>
        </r>
      </text>
    </comment>
    <comment ref="F74" authorId="0" shapeId="0" xr:uid="{00000000-0006-0000-0800-000046000000}">
      <text>
        <r>
          <rPr>
            <b/>
            <sz val="9"/>
            <rFont val="Tahoma"/>
            <family val="2"/>
          </rPr>
          <t>Document Check
Observation
System Check
Employee Interview
(Multiple means can be written)</t>
        </r>
        <r>
          <rPr>
            <sz val="9"/>
            <rFont val="Tahoma"/>
            <family val="2"/>
          </rPr>
          <t xml:space="preserve">
</t>
        </r>
      </text>
    </comment>
    <comment ref="F75" authorId="0" shapeId="0" xr:uid="{00000000-0006-0000-0800-000047000000}">
      <text>
        <r>
          <rPr>
            <b/>
            <sz val="9"/>
            <rFont val="Tahoma"/>
            <family val="2"/>
          </rPr>
          <t>Document Check
Observation
System Check
Employee Interview
(Multiple means can be written)</t>
        </r>
        <r>
          <rPr>
            <sz val="9"/>
            <rFont val="Tahoma"/>
            <family val="2"/>
          </rPr>
          <t xml:space="preserve">
</t>
        </r>
      </text>
    </comment>
    <comment ref="F76" authorId="0" shapeId="0" xr:uid="{00000000-0006-0000-0800-000048000000}">
      <text>
        <r>
          <rPr>
            <b/>
            <sz val="9"/>
            <rFont val="Tahoma"/>
            <family val="2"/>
          </rPr>
          <t>Document Check
Observation
System Check
Employee Interview
(Multiple means can be written)</t>
        </r>
        <r>
          <rPr>
            <sz val="9"/>
            <rFont val="Tahoma"/>
            <family val="2"/>
          </rPr>
          <t xml:space="preserve">
</t>
        </r>
      </text>
    </comment>
    <comment ref="F77" authorId="0" shapeId="0" xr:uid="{00000000-0006-0000-0800-000049000000}">
      <text>
        <r>
          <rPr>
            <b/>
            <sz val="9"/>
            <rFont val="Tahoma"/>
            <family val="2"/>
          </rPr>
          <t>Document Check
Observation
System Check
Employee Interview
(Multiple means can be written)</t>
        </r>
        <r>
          <rPr>
            <sz val="9"/>
            <rFont val="Tahoma"/>
            <family val="2"/>
          </rPr>
          <t xml:space="preserve">
</t>
        </r>
      </text>
    </comment>
    <comment ref="F78" authorId="0" shapeId="0" xr:uid="{00000000-0006-0000-0800-00004A000000}">
      <text>
        <r>
          <rPr>
            <b/>
            <sz val="9"/>
            <rFont val="Tahoma"/>
            <family val="2"/>
          </rPr>
          <t>Document Check
Observation
System Check
Employee Interview
(Multiple means can be written)</t>
        </r>
        <r>
          <rPr>
            <sz val="9"/>
            <rFont val="Tahoma"/>
            <family val="2"/>
          </rPr>
          <t xml:space="preserve">
</t>
        </r>
      </text>
    </comment>
    <comment ref="F79" authorId="0" shapeId="0" xr:uid="{00000000-0006-0000-0800-00004B000000}">
      <text>
        <r>
          <rPr>
            <b/>
            <sz val="9"/>
            <rFont val="Tahoma"/>
            <family val="2"/>
          </rPr>
          <t>Document Check
Observation
System Check
Employee Interview
(Multiple means can be written)</t>
        </r>
        <r>
          <rPr>
            <sz val="9"/>
            <rFont val="Tahoma"/>
            <family val="2"/>
          </rPr>
          <t xml:space="preserve">
</t>
        </r>
      </text>
    </comment>
    <comment ref="F80" authorId="0" shapeId="0" xr:uid="{00000000-0006-0000-0800-00004C000000}">
      <text>
        <r>
          <rPr>
            <b/>
            <sz val="9"/>
            <rFont val="Tahoma"/>
            <family val="2"/>
          </rPr>
          <t>Document Check
Observation
System Check
Employee Interview
(Multiple means can be written)</t>
        </r>
        <r>
          <rPr>
            <sz val="9"/>
            <rFont val="Tahoma"/>
            <family val="2"/>
          </rPr>
          <t xml:space="preserve">
</t>
        </r>
      </text>
    </comment>
    <comment ref="F81" authorId="0" shapeId="0" xr:uid="{00000000-0006-0000-0800-00004D000000}">
      <text>
        <r>
          <rPr>
            <b/>
            <sz val="9"/>
            <rFont val="Tahoma"/>
            <family val="2"/>
          </rPr>
          <t>Document Check
Observation
System Check
Employee Interview
(Multiple means can be written)</t>
        </r>
        <r>
          <rPr>
            <sz val="9"/>
            <rFont val="Tahoma"/>
            <family val="2"/>
          </rPr>
          <t xml:space="preserve">
</t>
        </r>
      </text>
    </comment>
    <comment ref="F84" authorId="0" shapeId="0" xr:uid="{00000000-0006-0000-0800-00004E000000}">
      <text>
        <r>
          <rPr>
            <b/>
            <sz val="9"/>
            <rFont val="Tahoma"/>
            <family val="2"/>
          </rPr>
          <t>Document Check
Observation
System Check
Employee Interview
(Multiple means can be written)</t>
        </r>
        <r>
          <rPr>
            <sz val="9"/>
            <rFont val="Tahoma"/>
            <family val="2"/>
          </rPr>
          <t xml:space="preserve">
</t>
        </r>
      </text>
    </comment>
    <comment ref="F85" authorId="0" shapeId="0" xr:uid="{00000000-0006-0000-0800-00004F000000}">
      <text>
        <r>
          <rPr>
            <b/>
            <sz val="9"/>
            <rFont val="Tahoma"/>
            <family val="2"/>
          </rPr>
          <t>Document Check
Observation
System Check
Employee Interview
(Multiple means can be written)</t>
        </r>
        <r>
          <rPr>
            <sz val="9"/>
            <rFont val="Tahoma"/>
            <family val="2"/>
          </rPr>
          <t xml:space="preserve">
</t>
        </r>
      </text>
    </comment>
    <comment ref="F86" authorId="0" shapeId="0" xr:uid="{00000000-0006-0000-0800-000050000000}">
      <text>
        <r>
          <rPr>
            <b/>
            <sz val="9"/>
            <rFont val="Tahoma"/>
            <family val="2"/>
          </rPr>
          <t>Document Check
Observation
System Check
Employee Interview
(Multiple means can be written)</t>
        </r>
        <r>
          <rPr>
            <sz val="9"/>
            <rFont val="Tahoma"/>
            <family val="2"/>
          </rPr>
          <t xml:space="preserve">
</t>
        </r>
      </text>
    </comment>
    <comment ref="F87" authorId="0" shapeId="0" xr:uid="{00000000-0006-0000-0800-000051000000}">
      <text>
        <r>
          <rPr>
            <b/>
            <sz val="9"/>
            <rFont val="Tahoma"/>
            <family val="2"/>
          </rPr>
          <t>Document Check
Observation
System Check
Employee Interview
(Multiple means can be written)</t>
        </r>
        <r>
          <rPr>
            <sz val="9"/>
            <rFont val="Tahoma"/>
            <family val="2"/>
          </rPr>
          <t xml:space="preserve">
</t>
        </r>
      </text>
    </comment>
    <comment ref="F88" authorId="0" shapeId="0" xr:uid="{00000000-0006-0000-0800-000052000000}">
      <text>
        <r>
          <rPr>
            <b/>
            <sz val="9"/>
            <rFont val="Tahoma"/>
            <family val="2"/>
          </rPr>
          <t>Document Check
Observation
System Check
Employee Interview
(Multiple means can be written)</t>
        </r>
        <r>
          <rPr>
            <sz val="9"/>
            <rFont val="Tahoma"/>
            <family val="2"/>
          </rPr>
          <t xml:space="preserve">
</t>
        </r>
      </text>
    </comment>
    <comment ref="F89" authorId="0" shapeId="0" xr:uid="{00000000-0006-0000-0800-000053000000}">
      <text>
        <r>
          <rPr>
            <b/>
            <sz val="9"/>
            <rFont val="Tahoma"/>
            <family val="2"/>
          </rPr>
          <t>Document Check
Observation
System Check
Employee Interview
(Multiple means can be written)</t>
        </r>
        <r>
          <rPr>
            <sz val="9"/>
            <rFont val="Tahoma"/>
            <family val="2"/>
          </rPr>
          <t xml:space="preserve">
</t>
        </r>
      </text>
    </comment>
    <comment ref="F90" authorId="0" shapeId="0" xr:uid="{00000000-0006-0000-0800-000054000000}">
      <text>
        <r>
          <rPr>
            <b/>
            <sz val="9"/>
            <rFont val="Tahoma"/>
            <family val="2"/>
          </rPr>
          <t>Document Check
Observation
System Check
Employee Interview
(Multiple means can be written)</t>
        </r>
        <r>
          <rPr>
            <sz val="9"/>
            <rFont val="Tahoma"/>
            <family val="2"/>
          </rPr>
          <t xml:space="preserve">
</t>
        </r>
      </text>
    </comment>
    <comment ref="F92" authorId="0" shapeId="0" xr:uid="{00000000-0006-0000-0800-000055000000}">
      <text>
        <r>
          <rPr>
            <b/>
            <sz val="9"/>
            <rFont val="Tahoma"/>
            <family val="2"/>
          </rPr>
          <t>Document Check
Observation
System Check
Employee Interview
(Multiple means can be written)</t>
        </r>
        <r>
          <rPr>
            <sz val="9"/>
            <rFont val="Tahoma"/>
            <family val="2"/>
          </rPr>
          <t xml:space="preserve">
</t>
        </r>
      </text>
    </comment>
    <comment ref="F93" authorId="0" shapeId="0" xr:uid="{00000000-0006-0000-0800-000056000000}">
      <text>
        <r>
          <rPr>
            <b/>
            <sz val="9"/>
            <rFont val="Tahoma"/>
            <family val="2"/>
          </rPr>
          <t>Document Check
Observation
System Check
Employee Interview
(Multiple means can be written)</t>
        </r>
        <r>
          <rPr>
            <sz val="9"/>
            <rFont val="Tahoma"/>
            <family val="2"/>
          </rPr>
          <t xml:space="preserve">
</t>
        </r>
      </text>
    </comment>
    <comment ref="F94" authorId="0" shapeId="0" xr:uid="{00000000-0006-0000-0800-000057000000}">
      <text>
        <r>
          <rPr>
            <b/>
            <sz val="9"/>
            <rFont val="Tahoma"/>
            <family val="2"/>
          </rPr>
          <t>Document Check
Observation
System Check
Employee Interview
(Multiple means can be written)</t>
        </r>
        <r>
          <rPr>
            <sz val="9"/>
            <rFont val="Tahoma"/>
            <family val="2"/>
          </rPr>
          <t xml:space="preserve">
</t>
        </r>
      </text>
    </comment>
    <comment ref="F95" authorId="0" shapeId="0" xr:uid="{00000000-0006-0000-0800-000058000000}">
      <text>
        <r>
          <rPr>
            <b/>
            <sz val="9"/>
            <rFont val="Tahoma"/>
            <family val="2"/>
          </rPr>
          <t>Document Check
Observation
System Check
Employee Interview
(Multiple means can be written)</t>
        </r>
        <r>
          <rPr>
            <sz val="9"/>
            <rFont val="Tahoma"/>
            <family val="2"/>
          </rPr>
          <t xml:space="preserve">
</t>
        </r>
      </text>
    </comment>
    <comment ref="F96" authorId="0" shapeId="0" xr:uid="{00000000-0006-0000-0800-000059000000}">
      <text>
        <r>
          <rPr>
            <b/>
            <sz val="9"/>
            <rFont val="Tahoma"/>
            <family val="2"/>
          </rPr>
          <t>Document Check
Observation
System Check
Employee Interview
(Multiple means can be written)</t>
        </r>
        <r>
          <rPr>
            <sz val="9"/>
            <rFont val="Tahoma"/>
            <family val="2"/>
          </rPr>
          <t xml:space="preserve">
</t>
        </r>
      </text>
    </comment>
    <comment ref="F97" authorId="0" shapeId="0" xr:uid="{00000000-0006-0000-0800-00005A000000}">
      <text>
        <r>
          <rPr>
            <b/>
            <sz val="9"/>
            <rFont val="Tahoma"/>
            <family val="2"/>
          </rPr>
          <t>Document Check
Observation
System Check
Employee Interview
(Multiple means can be written)</t>
        </r>
        <r>
          <rPr>
            <sz val="9"/>
            <rFont val="Tahoma"/>
            <family val="2"/>
          </rPr>
          <t xml:space="preserve">
</t>
        </r>
      </text>
    </comment>
    <comment ref="F98" authorId="0" shapeId="0" xr:uid="{00000000-0006-0000-0800-00005B000000}">
      <text>
        <r>
          <rPr>
            <b/>
            <sz val="9"/>
            <rFont val="Tahoma"/>
            <family val="2"/>
          </rPr>
          <t>Document Check
Observation
System Check
Employee Interview
(Multiple means can be written)</t>
        </r>
        <r>
          <rPr>
            <sz val="9"/>
            <rFont val="Tahoma"/>
            <family val="2"/>
          </rPr>
          <t xml:space="preserve">
</t>
        </r>
      </text>
    </comment>
    <comment ref="F99" authorId="0" shapeId="0" xr:uid="{00000000-0006-0000-0800-00005C000000}">
      <text>
        <r>
          <rPr>
            <b/>
            <sz val="9"/>
            <rFont val="Tahoma"/>
            <family val="2"/>
          </rPr>
          <t>Document Check
Observation
System Check
Employee Interview
(Multiple means can be written)</t>
        </r>
        <r>
          <rPr>
            <sz val="9"/>
            <rFont val="Tahoma"/>
            <family val="2"/>
          </rPr>
          <t xml:space="preserve">
</t>
        </r>
      </text>
    </comment>
    <comment ref="F100" authorId="0" shapeId="0" xr:uid="{00000000-0006-0000-0800-00005D000000}">
      <text>
        <r>
          <rPr>
            <b/>
            <sz val="9"/>
            <rFont val="Tahoma"/>
            <family val="2"/>
          </rPr>
          <t>Document Check
Observation
System Check
Employee Interview
(Multiple means can be written)</t>
        </r>
        <r>
          <rPr>
            <sz val="9"/>
            <rFont val="Tahoma"/>
            <family val="2"/>
          </rPr>
          <t xml:space="preserve">
</t>
        </r>
      </text>
    </comment>
    <comment ref="F101" authorId="0" shapeId="0" xr:uid="{00000000-0006-0000-0800-00005E000000}">
      <text>
        <r>
          <rPr>
            <b/>
            <sz val="9"/>
            <rFont val="Tahoma"/>
            <family val="2"/>
          </rPr>
          <t>Document Check
Observation
System Check
Employee Interview
(Multiple means can be written)</t>
        </r>
        <r>
          <rPr>
            <sz val="9"/>
            <rFont val="Tahoma"/>
            <family val="2"/>
          </rPr>
          <t xml:space="preserve">
</t>
        </r>
      </text>
    </comment>
    <comment ref="F102" authorId="0" shapeId="0" xr:uid="{00000000-0006-0000-0800-00005F000000}">
      <text>
        <r>
          <rPr>
            <b/>
            <sz val="9"/>
            <rFont val="Tahoma"/>
            <family val="2"/>
          </rPr>
          <t>Document Check
Observation
System Check
Employee Interview
(Multiple means can be written)</t>
        </r>
        <r>
          <rPr>
            <sz val="9"/>
            <rFont val="Tahoma"/>
            <family val="2"/>
          </rPr>
          <t xml:space="preserve">
</t>
        </r>
      </text>
    </comment>
    <comment ref="F103" authorId="0" shapeId="0" xr:uid="{00000000-0006-0000-0800-000060000000}">
      <text>
        <r>
          <rPr>
            <b/>
            <sz val="9"/>
            <rFont val="Tahoma"/>
            <family val="2"/>
          </rPr>
          <t>Document Check
Observation
System Check
Employee Interview
(Multiple means can be written)</t>
        </r>
        <r>
          <rPr>
            <sz val="9"/>
            <rFont val="Tahoma"/>
            <family val="2"/>
          </rPr>
          <t xml:space="preserve">
</t>
        </r>
      </text>
    </comment>
    <comment ref="F104" authorId="0" shapeId="0" xr:uid="{00000000-0006-0000-0800-000061000000}">
      <text>
        <r>
          <rPr>
            <b/>
            <sz val="9"/>
            <rFont val="Tahoma"/>
            <family val="2"/>
          </rPr>
          <t>Document Check
Observation
System Check
Employee Interview
(Multiple means can be written)</t>
        </r>
        <r>
          <rPr>
            <sz val="9"/>
            <rFont val="Tahoma"/>
            <family val="2"/>
          </rPr>
          <t xml:space="preserve">
</t>
        </r>
      </text>
    </comment>
    <comment ref="F105" authorId="0" shapeId="0" xr:uid="{00000000-0006-0000-0800-000062000000}">
      <text>
        <r>
          <rPr>
            <b/>
            <sz val="9"/>
            <rFont val="Tahoma"/>
            <family val="2"/>
          </rPr>
          <t>Document Check
Observation
System Check
Employee Interview
(Multiple means can be written)</t>
        </r>
        <r>
          <rPr>
            <sz val="9"/>
            <rFont val="Tahoma"/>
            <family val="2"/>
          </rPr>
          <t xml:space="preserve">
</t>
        </r>
      </text>
    </comment>
    <comment ref="F106" authorId="0" shapeId="0" xr:uid="{00000000-0006-0000-0800-000063000000}">
      <text>
        <r>
          <rPr>
            <b/>
            <sz val="9"/>
            <rFont val="Tahoma"/>
            <family val="2"/>
          </rPr>
          <t>Document Check
Observation
System Check
Employee Interview
(Multiple means can be written)</t>
        </r>
        <r>
          <rPr>
            <sz val="9"/>
            <rFont val="Tahoma"/>
            <family val="2"/>
          </rPr>
          <t xml:space="preserve">
</t>
        </r>
      </text>
    </comment>
    <comment ref="F107" authorId="0" shapeId="0" xr:uid="{00000000-0006-0000-0800-000064000000}">
      <text>
        <r>
          <rPr>
            <b/>
            <sz val="9"/>
            <rFont val="Tahoma"/>
            <family val="2"/>
          </rPr>
          <t>Document Check
Observation
System Check
Employee Interview
(Multiple means can be written)</t>
        </r>
        <r>
          <rPr>
            <sz val="9"/>
            <rFont val="Tahoma"/>
            <family val="2"/>
          </rPr>
          <t xml:space="preserve">
</t>
        </r>
      </text>
    </comment>
    <comment ref="F111" authorId="0" shapeId="0" xr:uid="{00000000-0006-0000-0800-000065000000}">
      <text>
        <r>
          <rPr>
            <b/>
            <sz val="9"/>
            <rFont val="Tahoma"/>
            <family val="2"/>
          </rPr>
          <t>Document Check
Observation
System Check
Employee Interview
(Multiple means can be written)</t>
        </r>
        <r>
          <rPr>
            <sz val="9"/>
            <rFont val="Tahoma"/>
            <family val="2"/>
          </rPr>
          <t xml:space="preserve">
</t>
        </r>
      </text>
    </comment>
    <comment ref="F112" authorId="0" shapeId="0" xr:uid="{00000000-0006-0000-0800-000066000000}">
      <text>
        <r>
          <rPr>
            <b/>
            <sz val="9"/>
            <rFont val="Tahoma"/>
            <family val="2"/>
          </rPr>
          <t>Document Check
Observation
System Check
Employee Interview
(Multiple means can be written)</t>
        </r>
        <r>
          <rPr>
            <sz val="9"/>
            <rFont val="Tahoma"/>
            <family val="2"/>
          </rPr>
          <t xml:space="preserve">
</t>
        </r>
      </text>
    </comment>
    <comment ref="F113" authorId="0" shapeId="0" xr:uid="{00000000-0006-0000-0800-000067000000}">
      <text>
        <r>
          <rPr>
            <b/>
            <sz val="9"/>
            <rFont val="Tahoma"/>
            <family val="2"/>
          </rPr>
          <t>Document Check
Observation
System Check
Employee Interview
(Multiple means can be written)</t>
        </r>
        <r>
          <rPr>
            <sz val="9"/>
            <rFont val="Tahoma"/>
            <family val="2"/>
          </rPr>
          <t xml:space="preserve">
</t>
        </r>
      </text>
    </comment>
    <comment ref="F114" authorId="0" shapeId="0" xr:uid="{00000000-0006-0000-0800-000068000000}">
      <text>
        <r>
          <rPr>
            <b/>
            <sz val="9"/>
            <rFont val="Tahoma"/>
            <family val="2"/>
          </rPr>
          <t>Document Check
Observation
System Check
Employee Interview
(Multiple means can be written)</t>
        </r>
        <r>
          <rPr>
            <sz val="9"/>
            <rFont val="Tahoma"/>
            <family val="2"/>
          </rPr>
          <t xml:space="preserve">
</t>
        </r>
      </text>
    </comment>
    <comment ref="F115" authorId="0" shapeId="0" xr:uid="{00000000-0006-0000-0800-000069000000}">
      <text>
        <r>
          <rPr>
            <b/>
            <sz val="9"/>
            <rFont val="Tahoma"/>
            <family val="2"/>
          </rPr>
          <t>Document Check
Observation
System Check
Employee Interview
(Multiple means can be written)</t>
        </r>
        <r>
          <rPr>
            <sz val="9"/>
            <rFont val="Tahoma"/>
            <family val="2"/>
          </rPr>
          <t xml:space="preserve">
</t>
        </r>
      </text>
    </comment>
    <comment ref="F116" authorId="0" shapeId="0" xr:uid="{00000000-0006-0000-0800-00006A000000}">
      <text>
        <r>
          <rPr>
            <b/>
            <sz val="9"/>
            <rFont val="Tahoma"/>
            <family val="2"/>
          </rPr>
          <t>Document Check
Observation
System Check
Employee Interview
(Multiple means can be written)</t>
        </r>
        <r>
          <rPr>
            <sz val="9"/>
            <rFont val="Tahoma"/>
            <family val="2"/>
          </rPr>
          <t xml:space="preserve">
</t>
        </r>
      </text>
    </comment>
    <comment ref="F117" authorId="0" shapeId="0" xr:uid="{00000000-0006-0000-0800-00006B000000}">
      <text>
        <r>
          <rPr>
            <b/>
            <sz val="9"/>
            <rFont val="Tahoma"/>
            <family val="2"/>
          </rPr>
          <t>Document Check
Observation
System Check
Employee Interview
(Multiple means can be written)</t>
        </r>
        <r>
          <rPr>
            <sz val="9"/>
            <rFont val="Tahoma"/>
            <family val="2"/>
          </rPr>
          <t xml:space="preserve">
</t>
        </r>
      </text>
    </comment>
    <comment ref="F118" authorId="0" shapeId="0" xr:uid="{00000000-0006-0000-0800-00006C000000}">
      <text>
        <r>
          <rPr>
            <b/>
            <sz val="9"/>
            <rFont val="Tahoma"/>
            <family val="2"/>
          </rPr>
          <t>Document Check
Observation
System Check
Employee Interview
(Multiple means can be written)</t>
        </r>
        <r>
          <rPr>
            <sz val="9"/>
            <rFont val="Tahoma"/>
            <family val="2"/>
          </rPr>
          <t xml:space="preserve">
</t>
        </r>
      </text>
    </comment>
    <comment ref="F119" authorId="0" shapeId="0" xr:uid="{00000000-0006-0000-0800-00006D000000}">
      <text>
        <r>
          <rPr>
            <b/>
            <sz val="9"/>
            <rFont val="Tahoma"/>
            <family val="2"/>
          </rPr>
          <t>Document Check
Observation
System Check
Employee Interview
(Multiple means can be written)</t>
        </r>
        <r>
          <rPr>
            <sz val="9"/>
            <rFont val="Tahoma"/>
            <family val="2"/>
          </rPr>
          <t xml:space="preserve">
</t>
        </r>
      </text>
    </comment>
    <comment ref="F120" authorId="0" shapeId="0" xr:uid="{00000000-0006-0000-0800-00006E000000}">
      <text>
        <r>
          <rPr>
            <b/>
            <sz val="9"/>
            <rFont val="Tahoma"/>
            <family val="2"/>
          </rPr>
          <t>Document Check
Observation
System Check
Employee Interview
(Multiple means can be written)</t>
        </r>
        <r>
          <rPr>
            <sz val="9"/>
            <rFont val="Tahoma"/>
            <family val="2"/>
          </rPr>
          <t xml:space="preserve">
</t>
        </r>
      </text>
    </comment>
    <comment ref="F121" authorId="0" shapeId="0" xr:uid="{00000000-0006-0000-0800-00006F000000}">
      <text>
        <r>
          <rPr>
            <b/>
            <sz val="9"/>
            <rFont val="Tahoma"/>
            <family val="2"/>
          </rPr>
          <t>Document Check
Observation
System Check
Employee Interview
(Multiple means can be written)</t>
        </r>
        <r>
          <rPr>
            <sz val="9"/>
            <rFont val="Tahoma"/>
            <family val="2"/>
          </rPr>
          <t xml:space="preserve">
</t>
        </r>
      </text>
    </comment>
    <comment ref="F122" authorId="0" shapeId="0" xr:uid="{00000000-0006-0000-0800-000070000000}">
      <text>
        <r>
          <rPr>
            <b/>
            <sz val="9"/>
            <rFont val="Tahoma"/>
            <family val="2"/>
          </rPr>
          <t>Document Check
Observation
System Check
Employee Interview
(Multiple means can be written)</t>
        </r>
        <r>
          <rPr>
            <sz val="9"/>
            <rFont val="Tahoma"/>
            <family val="2"/>
          </rPr>
          <t xml:space="preserve">
</t>
        </r>
      </text>
    </comment>
    <comment ref="F123" authorId="0" shapeId="0" xr:uid="{00000000-0006-0000-0800-000071000000}">
      <text>
        <r>
          <rPr>
            <b/>
            <sz val="9"/>
            <rFont val="Tahoma"/>
            <family val="2"/>
          </rPr>
          <t>Document Check
Observation
System Check
Employee Interview
(Multiple means can be written)</t>
        </r>
        <r>
          <rPr>
            <sz val="9"/>
            <rFont val="Tahoma"/>
            <family val="2"/>
          </rPr>
          <t xml:space="preserve">
</t>
        </r>
      </text>
    </comment>
    <comment ref="F127" authorId="0" shapeId="0" xr:uid="{00000000-0006-0000-0800-000072000000}">
      <text>
        <r>
          <rPr>
            <b/>
            <sz val="9"/>
            <rFont val="Tahoma"/>
            <family val="2"/>
          </rPr>
          <t>Document Check
Observation
System Check
Employee Interview
(Multiple means can be written)</t>
        </r>
        <r>
          <rPr>
            <sz val="9"/>
            <rFont val="Tahoma"/>
            <family val="2"/>
          </rPr>
          <t xml:space="preserve">
</t>
        </r>
      </text>
    </comment>
    <comment ref="F128" authorId="0" shapeId="0" xr:uid="{00000000-0006-0000-0800-000073000000}">
      <text>
        <r>
          <rPr>
            <b/>
            <sz val="9"/>
            <rFont val="Tahoma"/>
            <family val="2"/>
          </rPr>
          <t>Document Check
Observation
System Check
Employee Interview
(Multiple means can be written)</t>
        </r>
        <r>
          <rPr>
            <sz val="9"/>
            <rFont val="Tahoma"/>
            <family val="2"/>
          </rPr>
          <t xml:space="preserve">
</t>
        </r>
      </text>
    </comment>
    <comment ref="F129" authorId="0" shapeId="0" xr:uid="{00000000-0006-0000-0800-000074000000}">
      <text>
        <r>
          <rPr>
            <b/>
            <sz val="9"/>
            <rFont val="Tahoma"/>
            <family val="2"/>
          </rPr>
          <t>Document Check
Observation
System Check
Employee Interview
(Multiple means can be written)</t>
        </r>
        <r>
          <rPr>
            <sz val="9"/>
            <rFont val="Tahoma"/>
            <family val="2"/>
          </rPr>
          <t xml:space="preserve">
</t>
        </r>
      </text>
    </comment>
  </commentList>
</comments>
</file>

<file path=xl/sharedStrings.xml><?xml version="1.0" encoding="utf-8"?>
<sst xmlns="http://schemas.openxmlformats.org/spreadsheetml/2006/main" count="6978" uniqueCount="1867">
  <si>
    <t>Key Point for Audit</t>
  </si>
  <si>
    <t>Document check</t>
  </si>
  <si>
    <t>Process</t>
  </si>
  <si>
    <t>SR #</t>
  </si>
  <si>
    <t>Process admin helpdesk request</t>
  </si>
  <si>
    <t>Is the ticket number generated classified?</t>
  </si>
  <si>
    <t>Maintenance of facilities</t>
  </si>
  <si>
    <t>Is the repair type determined on the inspected site?</t>
  </si>
  <si>
    <t>Is the facility manager informed for major repair?</t>
  </si>
  <si>
    <t>Is quotation obtain for major repair?</t>
  </si>
  <si>
    <t>Is request completed for major and minor repair?</t>
  </si>
  <si>
    <t>Process the request</t>
  </si>
  <si>
    <t>Is the maintenance of elevators done as per contract with the vendors?</t>
  </si>
  <si>
    <t>Process maintenance and facilities</t>
  </si>
  <si>
    <t>How is request type determined?</t>
  </si>
  <si>
    <t>How is cleaning of facilities monitored?</t>
  </si>
  <si>
    <t>Request for renovation</t>
  </si>
  <si>
    <t>Is the site inspected prior to renovation?</t>
  </si>
  <si>
    <t>Is the layout of facility submitted to the requesting department?</t>
  </si>
  <si>
    <t>Is 3 vendors quotation applied?</t>
  </si>
  <si>
    <t>How is the approved quotation evaluated?</t>
  </si>
  <si>
    <t>Is purchase order and contract signed by vendor?</t>
  </si>
  <si>
    <t>Is vendor informed if payment is ready?</t>
  </si>
  <si>
    <t>How is the site monitored and checked for completion?</t>
  </si>
  <si>
    <t>Is the takeover site checked for requirement according to bill of quantity?</t>
  </si>
  <si>
    <t>Request for maintenance</t>
  </si>
  <si>
    <t>Is quotation obtain for major repair?
(check 3 quotations optioned for approval)</t>
  </si>
  <si>
    <t>Is the department informed of the completion of repair?</t>
  </si>
  <si>
    <t>Rental of facility</t>
  </si>
  <si>
    <t>How is contract type determined?</t>
  </si>
  <si>
    <t>How is renewal of contract monitored?</t>
  </si>
  <si>
    <t>How is new contract negotiated?</t>
  </si>
  <si>
    <t>Does the region/location monitoring due date of the rent for all the SMSA facility.</t>
  </si>
  <si>
    <t>How is contract reviewed and finalized?</t>
  </si>
  <si>
    <t>How payment is processed on finalized contract?</t>
  </si>
  <si>
    <t>Process translation</t>
  </si>
  <si>
    <t>How is request translation received?</t>
  </si>
  <si>
    <t>Does the translate done as per time frame?
(Check the average words per Hrs, 200 words per hrs.)</t>
  </si>
  <si>
    <t>How is request translation reviewed?</t>
  </si>
  <si>
    <t>Utility bills payment</t>
  </si>
  <si>
    <t>Manage contracts</t>
  </si>
  <si>
    <t>How is the contract determined and reviewed?</t>
  </si>
  <si>
    <t>Is the expired contract negotiated with owner/vendor?</t>
  </si>
  <si>
    <t>Does the prepared contract submitted for signature ?</t>
  </si>
  <si>
    <t>Is the contract renewed with the prepared terms and conditions?</t>
  </si>
  <si>
    <t xml:space="preserve">Objective Evidence/ Source of Evidence </t>
  </si>
  <si>
    <t xml:space="preserve">Scoring rules: 1, fully compliant; 0.5, partially compliant; 0, noncompliant; N/A, not applicable. </t>
  </si>
  <si>
    <t>Effected Clauses</t>
  </si>
  <si>
    <t xml:space="preserve">System Check </t>
  </si>
  <si>
    <t>Employee interview</t>
  </si>
  <si>
    <t>Observation</t>
  </si>
  <si>
    <t>Are  the relevant employees aware of the interested parties that affect the department &amp; their work?  
Are the relevant employees aware of the  interested parties document (Doc. No. 3011) on GUIDE?</t>
  </si>
  <si>
    <t>If the interested parties are third party suppliers has annual reviews been carried out -when was the last reviews -when is the next review?  Does the third party supplier meet the relevant standard?</t>
  </si>
  <si>
    <t>Is the department meeting its objectives (Dept. KPI) individual KPI? What corrective &amp; preventive actions take for not meeting objectives?</t>
  </si>
  <si>
    <t>Does everyone have access to GUIDE &amp; SMSA Portal?</t>
  </si>
  <si>
    <t>Are staff aware of their GUIDE login &amp; password?</t>
  </si>
  <si>
    <t>Is the offline desktop player available for locations without connection?</t>
  </si>
  <si>
    <t xml:space="preserve">Are the process maps on the GUIDE up to date? </t>
  </si>
  <si>
    <t>Are roles and responsibilities on the process maps accurate and up to date?</t>
  </si>
  <si>
    <t>Is the change management process followed?</t>
  </si>
  <si>
    <t>Are the GUIDE champions informing the staff of changes?</t>
  </si>
  <si>
    <t>Are the required confirmations being received?</t>
  </si>
  <si>
    <t xml:space="preserve">Do champions acknowledge change in GUIDE? </t>
  </si>
  <si>
    <t>Are the access right accurate &amp; up to date to ensure the integrity of the GUIDE system?</t>
  </si>
  <si>
    <t>Is the Quality Policy available?</t>
  </si>
  <si>
    <t>Are staff aware of the Quality Policy?</t>
  </si>
  <si>
    <t>Are staff aware of SMSA products &amp; services?</t>
  </si>
  <si>
    <t>Are staff aware of which governmental regulations that affect them/their department? 
Are they aware of the Standards &amp; Governmental Regulations Reference Guide document (Doc. No. 3022) on GUIDE?</t>
  </si>
  <si>
    <t>Does the department have any license issues?</t>
  </si>
  <si>
    <t xml:space="preserve">Has a customer satisfaction survey carried out for the dept? When was the last survey?  When is the next survey?  Are the action plans from the survey being implemented? </t>
  </si>
  <si>
    <t>Is the department organizational chart on the GUIDE System? Is it accurate?</t>
  </si>
  <si>
    <t>Are staff aware of the system generated reports used within the department?</t>
  </si>
  <si>
    <t>Are the reports used accurate?</t>
  </si>
  <si>
    <t>Are the reports used for the purpose of which they were generated?</t>
  </si>
  <si>
    <t>Are there any reports available but not used? If available, why are they not used?</t>
  </si>
  <si>
    <t>Has there been any unplanned activity in the department?</t>
  </si>
  <si>
    <t>Was the necessary form (Departmental Unplanned Activity Form - GUIDE Doc. No. 3024) completed?</t>
  </si>
  <si>
    <t>Was the document forwarded to QRM &amp; the master unplanned documented  updated?</t>
  </si>
  <si>
    <t>Has there been any new project started?</t>
  </si>
  <si>
    <t>Was there any risk identified by the concerned department?</t>
  </si>
  <si>
    <t>Were the necessary risk documents completed?</t>
  </si>
  <si>
    <t xml:space="preserve">Was QRM made aware of the risk (together with complete information)?  </t>
  </si>
  <si>
    <t>For the core departments, are customer complaints being analyzed?</t>
  </si>
  <si>
    <t>Was the analysis been given to QRM?</t>
  </si>
  <si>
    <t>Are the staff aware of the risks associated in their department?</t>
  </si>
  <si>
    <t>Can they identify the risk and how it affects them?</t>
  </si>
  <si>
    <t>Has there been any new risk identified by the department?</t>
  </si>
  <si>
    <t>Was there any new risk identified during the audit?</t>
  </si>
  <si>
    <t xml:space="preserve">Was the new identified risk communicated to QRM? </t>
  </si>
  <si>
    <t>Is the risk documented and up to date?</t>
  </si>
  <si>
    <t>Was there any new opportunities identified by the department?</t>
  </si>
  <si>
    <t>Was the necessary document  completed (Opportunity Identification Form - GUIDE Doc. No. 3028)?</t>
  </si>
  <si>
    <t>Was QRM informed of the new opportunity?</t>
  </si>
  <si>
    <t>Are there any new opportunities identified during the audit?</t>
  </si>
  <si>
    <t>Has there been any new product/service launch?</t>
  </si>
  <si>
    <t>Has this (new product/service) been updated on GUIDE?</t>
  </si>
  <si>
    <t>Are targets set to monitor the services?</t>
  </si>
  <si>
    <t>7.2 Competence</t>
  </si>
  <si>
    <t>Are Supervisors/Managers aware of the different channels of how knowledge is transferred to the employee? Organizational Knowledge Work Instruction (GUIDE doc. no. 3029)</t>
  </si>
  <si>
    <t>Is coaching given by the core departments?</t>
  </si>
  <si>
    <t>Are the coaching documents available?</t>
  </si>
  <si>
    <t>Are the coaching documents analyzed?</t>
  </si>
  <si>
    <t>Is the coaching analysis given to QRM?</t>
  </si>
  <si>
    <t>Are Performance Appraisal carried out by the department for all staff?</t>
  </si>
  <si>
    <t>Are the performance appraisal forwarded to HRD?</t>
  </si>
  <si>
    <t>Do the employees working in the area meet the competency as per competency matrix?</t>
  </si>
  <si>
    <t>Are staff in the location have all the basic trainings?</t>
  </si>
  <si>
    <t>If not, which training is missing? Why was it not attended? When is the staff going to attend?</t>
  </si>
  <si>
    <t>What percentage (%) of the staff has the full training?</t>
  </si>
  <si>
    <t>Does the work environment meet the required standard?</t>
  </si>
  <si>
    <t>Does the infrastructure meet the required standard?</t>
  </si>
  <si>
    <t>Are all equipments working (i.e. fax, telephone)?</t>
  </si>
  <si>
    <t>Are staff wearing the appropriate SMSA uniform and  ID badge?</t>
  </si>
  <si>
    <t>Do vehicles have appropriate SMSA decals? In good condition?</t>
  </si>
  <si>
    <t>Is the Fire evacuation plan available? Are fire extinguishers checked regularly? Has the staff attended the Fire Safety Awareness Course? Is the First Aid kit available? Do staff have First Aid training?</t>
  </si>
  <si>
    <t>Do Dept Heads/ Managers have the resource planning formula?</t>
  </si>
  <si>
    <t>Is the formula applied for resources which are over/under?</t>
  </si>
  <si>
    <t>Is the resource plan/ formula based on the budget?</t>
  </si>
  <si>
    <t>Are the resource formula for Stations / Retail being implemented?  (i.e. Categories ABC in Retail / Minimum requirements of station etc.) Are these documents available on GUIDE?</t>
  </si>
  <si>
    <t>Are weighing machines calibrated? Are weight checks conducted?</t>
  </si>
  <si>
    <t>Are staff aware of "Tell Us", the Message Center, and the SMSA Newsletter availability?</t>
  </si>
  <si>
    <t>Do the department monitor the compliance of its processes?</t>
  </si>
  <si>
    <t>When was the last visit by the supervisor/managers to the location?</t>
  </si>
  <si>
    <t>What was checked during the visit? Is there a documented record of the visit? Is the record available?</t>
  </si>
  <si>
    <t>Was there any issues identified during the visit?</t>
  </si>
  <si>
    <t>Is the monthly Routine Visit report (RVR) emailed to RSC and RM within 3 days after the visit?</t>
  </si>
  <si>
    <t>Is delegation of authority carried out?  How affective is this? Are there no issues identified as a result of employee being absent?</t>
  </si>
  <si>
    <t xml:space="preserve">When was the date of  the last required meeting? </t>
  </si>
  <si>
    <t>Are actions plans for the regional meeting available/ documented?</t>
  </si>
  <si>
    <t>Has the department improved from previous audits ( slightly, significantly or the same or meet the standard)?</t>
  </si>
  <si>
    <t>What plan is in place for Business Continuity (unexpected issues i.e. heavy rain, flood, etc.)? If applicable.</t>
  </si>
  <si>
    <t>Is the CCTV up and running and covers all the sensitive areas? 
(Physically check CCTV camera system)</t>
  </si>
  <si>
    <t>Are all the sensitive facilities covered by security guards?
(Check list of security guards and their assigned areas)</t>
  </si>
  <si>
    <t>Is the visitors log book procedure followed by security staff?
(Check log book files)</t>
  </si>
  <si>
    <t>Is the fire control system active in all sensitive facilities?
(Check file for fire control system contracts and physically verify fire system)</t>
  </si>
  <si>
    <t>Is the access control system effective?
(Verify access control system)</t>
  </si>
  <si>
    <t>Are the night watchmen assigned to required areas?
(Check list of night watchmen and their assignments)</t>
  </si>
  <si>
    <t>Are all high value cages secured?
(Verify HV cages by physically checking)</t>
  </si>
  <si>
    <t>Are all X-Ray Machines up and running?
(Check X-Ray Machines, their functionality, maintenance contracts, training records)</t>
  </si>
  <si>
    <t>Is the TV infomercial being played  the latest version? Indicate version no. _____</t>
  </si>
  <si>
    <t xml:space="preserve">Is the Free of Charge AWB (Non-Revenue) and any potential risk of same concern are being check/followed as per policy? </t>
  </si>
  <si>
    <t>Is your department handling complain?</t>
  </si>
  <si>
    <t>How is complaint handled?</t>
  </si>
  <si>
    <t>How is customer complaint escalated?</t>
  </si>
  <si>
    <t>Is the data for analysis for complain forwarded to customer service?</t>
  </si>
  <si>
    <t>What is the action taken by department for complaints allocated to them?</t>
  </si>
  <si>
    <t>GENERAL CHECK LIST</t>
  </si>
  <si>
    <t>Base Score</t>
  </si>
  <si>
    <t xml:space="preserve">Achieved Score </t>
  </si>
  <si>
    <t xml:space="preserve">RISK / OPPORTUNITIES </t>
  </si>
  <si>
    <t>AUDIT HISTORY</t>
  </si>
  <si>
    <t xml:space="preserve">Audit Score </t>
  </si>
  <si>
    <t>Previous Observations in the last 12 months.</t>
  </si>
  <si>
    <t>Any issues External audit in the last 12 months.</t>
  </si>
  <si>
    <t>Previous NC's in the last 12 months.</t>
  </si>
  <si>
    <t>Audit Means</t>
  </si>
  <si>
    <r>
      <rPr>
        <b/>
        <sz val="11"/>
        <rFont val="Calibri"/>
        <family val="2"/>
        <scheme val="minor"/>
      </rPr>
      <t>4.2</t>
    </r>
    <r>
      <rPr>
        <sz val="11"/>
        <rFont val="Calibri"/>
        <family val="2"/>
        <scheme val="minor"/>
      </rPr>
      <t xml:space="preserve"> Understanding the needs and expectations of interested parties</t>
    </r>
  </si>
  <si>
    <r>
      <rPr>
        <b/>
        <sz val="11"/>
        <rFont val="Calibri"/>
        <family val="2"/>
        <scheme val="minor"/>
      </rPr>
      <t>8.4.2:</t>
    </r>
    <r>
      <rPr>
        <sz val="11"/>
        <rFont val="Calibri"/>
        <family val="2"/>
        <scheme val="minor"/>
      </rPr>
      <t xml:space="preserve"> Type and extent of control</t>
    </r>
  </si>
  <si>
    <r>
      <rPr>
        <b/>
        <sz val="11"/>
        <rFont val="Calibri"/>
        <family val="2"/>
        <scheme val="minor"/>
      </rPr>
      <t>6.2:</t>
    </r>
    <r>
      <rPr>
        <sz val="11"/>
        <rFont val="Calibri"/>
        <family val="2"/>
        <scheme val="minor"/>
      </rPr>
      <t xml:space="preserve"> Quality objectives and planning to achieve them</t>
    </r>
  </si>
  <si>
    <r>
      <rPr>
        <b/>
        <sz val="11"/>
        <rFont val="Calibri"/>
        <family val="2"/>
        <scheme val="minor"/>
      </rPr>
      <t>7.5:</t>
    </r>
    <r>
      <rPr>
        <sz val="11"/>
        <rFont val="Calibri"/>
        <family val="2"/>
        <scheme val="minor"/>
      </rPr>
      <t xml:space="preserve"> Documented information</t>
    </r>
  </si>
  <si>
    <r>
      <rPr>
        <b/>
        <sz val="11"/>
        <rFont val="Calibri"/>
        <family val="2"/>
        <scheme val="minor"/>
      </rPr>
      <t>7.3:</t>
    </r>
    <r>
      <rPr>
        <sz val="11"/>
        <rFont val="Calibri"/>
        <family val="2"/>
        <scheme val="minor"/>
      </rPr>
      <t xml:space="preserve"> Awareness</t>
    </r>
  </si>
  <si>
    <r>
      <rPr>
        <b/>
        <sz val="11"/>
        <rFont val="Calibri"/>
        <family val="2"/>
        <scheme val="minor"/>
      </rPr>
      <t>7.5.1:</t>
    </r>
    <r>
      <rPr>
        <sz val="11"/>
        <rFont val="Calibri"/>
        <family val="2"/>
        <scheme val="minor"/>
      </rPr>
      <t xml:space="preserve"> General
</t>
    </r>
    <r>
      <rPr>
        <b/>
        <sz val="11"/>
        <rFont val="Calibri"/>
        <family val="2"/>
        <scheme val="minor"/>
      </rPr>
      <t>7.5.2:</t>
    </r>
    <r>
      <rPr>
        <sz val="11"/>
        <rFont val="Calibri"/>
        <family val="2"/>
        <scheme val="minor"/>
      </rPr>
      <t xml:space="preserve"> Creating and updating</t>
    </r>
  </si>
  <si>
    <r>
      <rPr>
        <b/>
        <sz val="11"/>
        <rFont val="Calibri"/>
        <family val="2"/>
        <scheme val="minor"/>
      </rPr>
      <t>5.3:</t>
    </r>
    <r>
      <rPr>
        <sz val="11"/>
        <rFont val="Calibri"/>
        <family val="2"/>
        <scheme val="minor"/>
      </rPr>
      <t xml:space="preserve"> Organizational roles, responsibilities and authorities</t>
    </r>
  </si>
  <si>
    <r>
      <rPr>
        <b/>
        <sz val="11"/>
        <rFont val="Calibri"/>
        <family val="2"/>
        <scheme val="minor"/>
      </rPr>
      <t>4.4.1:</t>
    </r>
    <r>
      <rPr>
        <sz val="11"/>
        <rFont val="Calibri"/>
        <family val="2"/>
        <scheme val="minor"/>
      </rPr>
      <t xml:space="preserve"> The organization shall establish, implement, maintain and continually improve a quality
management system, including the processes needed and their interactions, in accordance with the
requirements of the International Standard.</t>
    </r>
  </si>
  <si>
    <r>
      <rPr>
        <b/>
        <sz val="11"/>
        <rFont val="Calibri"/>
        <family val="2"/>
        <scheme val="minor"/>
      </rPr>
      <t>7.4:</t>
    </r>
    <r>
      <rPr>
        <sz val="11"/>
        <rFont val="Calibri"/>
        <family val="2"/>
        <scheme val="minor"/>
      </rPr>
      <t xml:space="preserve"> Communication
</t>
    </r>
    <r>
      <rPr>
        <b/>
        <sz val="11"/>
        <rFont val="Calibri"/>
        <family val="2"/>
        <scheme val="minor"/>
      </rPr>
      <t>7.5.3.2:</t>
    </r>
    <r>
      <rPr>
        <sz val="11"/>
        <rFont val="Calibri"/>
        <family val="2"/>
        <scheme val="minor"/>
      </rPr>
      <t xml:space="preserve"> For the control of documented information, the organization shall address the following
activities, as applicable:
</t>
    </r>
    <r>
      <rPr>
        <b/>
        <sz val="11"/>
        <rFont val="Calibri"/>
        <family val="2"/>
        <scheme val="minor"/>
      </rPr>
      <t>a)</t>
    </r>
    <r>
      <rPr>
        <sz val="11"/>
        <rFont val="Calibri"/>
        <family val="2"/>
        <scheme val="minor"/>
      </rPr>
      <t xml:space="preserve"> distribution, access, retrieval and use;
</t>
    </r>
    <r>
      <rPr>
        <b/>
        <sz val="11"/>
        <rFont val="Calibri"/>
        <family val="2"/>
        <scheme val="minor"/>
      </rPr>
      <t>b)</t>
    </r>
    <r>
      <rPr>
        <sz val="11"/>
        <rFont val="Calibri"/>
        <family val="2"/>
        <scheme val="minor"/>
      </rPr>
      <t xml:space="preserve"> storage and preservation, including preservation of legibility;
</t>
    </r>
    <r>
      <rPr>
        <b/>
        <sz val="11"/>
        <rFont val="Calibri"/>
        <family val="2"/>
        <scheme val="minor"/>
      </rPr>
      <t>c)</t>
    </r>
    <r>
      <rPr>
        <sz val="11"/>
        <rFont val="Calibri"/>
        <family val="2"/>
        <scheme val="minor"/>
      </rPr>
      <t xml:space="preserve"> control of changes (e.g. version control);
</t>
    </r>
    <r>
      <rPr>
        <b/>
        <sz val="11"/>
        <rFont val="Calibri"/>
        <family val="2"/>
        <scheme val="minor"/>
      </rPr>
      <t>d)</t>
    </r>
    <r>
      <rPr>
        <sz val="11"/>
        <rFont val="Calibri"/>
        <family val="2"/>
        <scheme val="minor"/>
      </rPr>
      <t xml:space="preserve"> retention and disposition.</t>
    </r>
  </si>
  <si>
    <r>
      <rPr>
        <b/>
        <sz val="11"/>
        <rFont val="Calibri"/>
        <family val="2"/>
        <scheme val="minor"/>
      </rPr>
      <t>5.2.1:</t>
    </r>
    <r>
      <rPr>
        <sz val="11"/>
        <rFont val="Calibri"/>
        <family val="2"/>
        <scheme val="minor"/>
      </rPr>
      <t xml:space="preserve"> Establishing the quality policy</t>
    </r>
  </si>
  <si>
    <r>
      <rPr>
        <b/>
        <sz val="11"/>
        <rFont val="Calibri"/>
        <family val="2"/>
        <scheme val="minor"/>
      </rPr>
      <t>5.2.2:</t>
    </r>
    <r>
      <rPr>
        <sz val="11"/>
        <rFont val="Calibri"/>
        <family val="2"/>
        <scheme val="minor"/>
      </rPr>
      <t xml:space="preserve"> Communicating the quality policy</t>
    </r>
  </si>
  <si>
    <r>
      <rPr>
        <b/>
        <sz val="11"/>
        <rFont val="Calibri"/>
        <family val="2"/>
        <scheme val="minor"/>
      </rPr>
      <t>8.2.1:</t>
    </r>
    <r>
      <rPr>
        <sz val="11"/>
        <rFont val="Calibri"/>
        <family val="2"/>
        <scheme val="minor"/>
      </rPr>
      <t xml:space="preserve"> Customer communication</t>
    </r>
  </si>
  <si>
    <r>
      <rPr>
        <b/>
        <sz val="11"/>
        <rFont val="Calibri"/>
        <family val="2"/>
        <scheme val="minor"/>
      </rPr>
      <t>7.1.6:</t>
    </r>
    <r>
      <rPr>
        <sz val="11"/>
        <rFont val="Calibri"/>
        <family val="2"/>
        <scheme val="minor"/>
      </rPr>
      <t xml:space="preserve"> Organizational knowledge
</t>
    </r>
    <r>
      <rPr>
        <b/>
        <sz val="11"/>
        <rFont val="Calibri"/>
        <family val="2"/>
        <scheme val="minor"/>
      </rPr>
      <t>8.2.2:</t>
    </r>
    <r>
      <rPr>
        <sz val="11"/>
        <rFont val="Calibri"/>
        <family val="2"/>
        <scheme val="minor"/>
      </rPr>
      <t xml:space="preserve"> Determining the requirements for products and services</t>
    </r>
  </si>
  <si>
    <r>
      <rPr>
        <b/>
        <sz val="11"/>
        <rFont val="Calibri"/>
        <family val="2"/>
        <scheme val="minor"/>
      </rPr>
      <t>8.2.2:</t>
    </r>
    <r>
      <rPr>
        <sz val="11"/>
        <rFont val="Calibri"/>
        <family val="2"/>
        <scheme val="minor"/>
      </rPr>
      <t xml:space="preserve"> Determining the requirements for products and services</t>
    </r>
  </si>
  <si>
    <r>
      <rPr>
        <b/>
        <sz val="11"/>
        <rFont val="Calibri"/>
        <family val="2"/>
        <scheme val="minor"/>
      </rPr>
      <t>8.2.1:</t>
    </r>
    <r>
      <rPr>
        <sz val="11"/>
        <rFont val="Calibri"/>
        <family val="2"/>
        <scheme val="minor"/>
      </rPr>
      <t xml:space="preserve"> Customer communication
</t>
    </r>
    <r>
      <rPr>
        <b/>
        <sz val="11"/>
        <rFont val="Calibri"/>
        <family val="2"/>
        <scheme val="minor"/>
      </rPr>
      <t>9.1.2:</t>
    </r>
    <r>
      <rPr>
        <sz val="11"/>
        <rFont val="Calibri"/>
        <family val="2"/>
        <scheme val="minor"/>
      </rPr>
      <t xml:space="preserve"> Customer satisfaction</t>
    </r>
  </si>
  <si>
    <r>
      <rPr>
        <b/>
        <sz val="11"/>
        <rFont val="Calibri"/>
        <family val="2"/>
        <scheme val="minor"/>
      </rPr>
      <t>7.1.6:</t>
    </r>
    <r>
      <rPr>
        <sz val="11"/>
        <rFont val="Calibri"/>
        <family val="2"/>
        <scheme val="minor"/>
      </rPr>
      <t xml:space="preserve"> Organizational knowledge</t>
    </r>
  </si>
  <si>
    <r>
      <rPr>
        <b/>
        <sz val="11"/>
        <rFont val="Calibri"/>
        <family val="2"/>
        <scheme val="minor"/>
      </rPr>
      <t>8.1:</t>
    </r>
    <r>
      <rPr>
        <sz val="11"/>
        <rFont val="Calibri"/>
        <family val="2"/>
        <scheme val="minor"/>
      </rPr>
      <t xml:space="preserve"> Operational planning and control</t>
    </r>
  </si>
  <si>
    <r>
      <rPr>
        <b/>
        <sz val="11"/>
        <rFont val="Calibri"/>
        <family val="2"/>
        <scheme val="minor"/>
      </rPr>
      <t>9.1.2:</t>
    </r>
    <r>
      <rPr>
        <sz val="11"/>
        <rFont val="Calibri"/>
        <family val="2"/>
        <scheme val="minor"/>
      </rPr>
      <t xml:space="preserve"> Customer satisfaction</t>
    </r>
  </si>
  <si>
    <r>
      <rPr>
        <b/>
        <sz val="11"/>
        <rFont val="Calibri"/>
        <family val="2"/>
        <scheme val="minor"/>
      </rPr>
      <t>8.5.1:</t>
    </r>
    <r>
      <rPr>
        <sz val="11"/>
        <rFont val="Calibri"/>
        <family val="2"/>
        <scheme val="minor"/>
      </rPr>
      <t xml:space="preserve"> Control of production and service provision</t>
    </r>
  </si>
  <si>
    <r>
      <rPr>
        <b/>
        <sz val="11"/>
        <rFont val="Calibri"/>
        <family val="2"/>
        <scheme val="minor"/>
      </rPr>
      <t>6.2.1:</t>
    </r>
    <r>
      <rPr>
        <sz val="11"/>
        <rFont val="Calibri"/>
        <family val="2"/>
        <scheme val="minor"/>
      </rPr>
      <t xml:space="preserve"> The organization shall establish quality objectives at relevant functions, levels and processes
needed for the quality management system.
The quality objectives shall:
</t>
    </r>
    <r>
      <rPr>
        <b/>
        <sz val="11"/>
        <rFont val="Calibri"/>
        <family val="2"/>
        <scheme val="minor"/>
      </rPr>
      <t>a):</t>
    </r>
    <r>
      <rPr>
        <sz val="11"/>
        <rFont val="Calibri"/>
        <family val="2"/>
        <scheme val="minor"/>
      </rPr>
      <t xml:space="preserve"> be consistent with the quality policy;
</t>
    </r>
    <r>
      <rPr>
        <b/>
        <sz val="11"/>
        <rFont val="Calibri"/>
        <family val="2"/>
        <scheme val="minor"/>
      </rPr>
      <t>b):</t>
    </r>
    <r>
      <rPr>
        <sz val="11"/>
        <rFont val="Calibri"/>
        <family val="2"/>
        <scheme val="minor"/>
      </rPr>
      <t xml:space="preserve"> be measurable;
</t>
    </r>
    <r>
      <rPr>
        <b/>
        <sz val="11"/>
        <rFont val="Calibri"/>
        <family val="2"/>
        <scheme val="minor"/>
      </rPr>
      <t>c):</t>
    </r>
    <r>
      <rPr>
        <sz val="11"/>
        <rFont val="Calibri"/>
        <family val="2"/>
        <scheme val="minor"/>
      </rPr>
      <t xml:space="preserve"> take into account applicable requirements;
</t>
    </r>
    <r>
      <rPr>
        <b/>
        <sz val="11"/>
        <rFont val="Calibri"/>
        <family val="2"/>
        <scheme val="minor"/>
      </rPr>
      <t>d):</t>
    </r>
    <r>
      <rPr>
        <sz val="11"/>
        <rFont val="Calibri"/>
        <family val="2"/>
        <scheme val="minor"/>
      </rPr>
      <t xml:space="preserve"> be relevant to conformity of products and services and to enhancement of customer satisfaction;
</t>
    </r>
    <r>
      <rPr>
        <b/>
        <sz val="11"/>
        <rFont val="Calibri"/>
        <family val="2"/>
        <scheme val="minor"/>
      </rPr>
      <t>e):</t>
    </r>
    <r>
      <rPr>
        <sz val="11"/>
        <rFont val="Calibri"/>
        <family val="2"/>
        <scheme val="minor"/>
      </rPr>
      <t xml:space="preserve"> be monitored;
</t>
    </r>
    <r>
      <rPr>
        <b/>
        <sz val="11"/>
        <rFont val="Calibri"/>
        <family val="2"/>
        <scheme val="minor"/>
      </rPr>
      <t>f):</t>
    </r>
    <r>
      <rPr>
        <sz val="11"/>
        <rFont val="Calibri"/>
        <family val="2"/>
        <scheme val="minor"/>
      </rPr>
      <t xml:space="preserve"> be communicated;
</t>
    </r>
    <r>
      <rPr>
        <b/>
        <sz val="11"/>
        <rFont val="Calibri"/>
        <family val="2"/>
        <scheme val="minor"/>
      </rPr>
      <t>g):</t>
    </r>
    <r>
      <rPr>
        <sz val="11"/>
        <rFont val="Calibri"/>
        <family val="2"/>
        <scheme val="minor"/>
      </rPr>
      <t xml:space="preserve"> be updated as appropriate.
The organization shall maintain documented information on the quality objectives.</t>
    </r>
  </si>
  <si>
    <r>
      <rPr>
        <b/>
        <sz val="11"/>
        <rFont val="Calibri"/>
        <family val="2"/>
        <scheme val="minor"/>
      </rPr>
      <t>7.2:</t>
    </r>
    <r>
      <rPr>
        <sz val="11"/>
        <rFont val="Calibri"/>
        <family val="2"/>
        <scheme val="minor"/>
      </rPr>
      <t xml:space="preserve"> Competence</t>
    </r>
  </si>
  <si>
    <r>
      <rPr>
        <b/>
        <sz val="11"/>
        <rFont val="Calibri"/>
        <family val="2"/>
        <scheme val="minor"/>
      </rPr>
      <t>7.1.4:</t>
    </r>
    <r>
      <rPr>
        <sz val="11"/>
        <rFont val="Calibri"/>
        <family val="2"/>
        <scheme val="minor"/>
      </rPr>
      <t xml:space="preserve"> Environment for the operation of processes</t>
    </r>
  </si>
  <si>
    <r>
      <rPr>
        <b/>
        <sz val="11"/>
        <rFont val="Calibri"/>
        <family val="2"/>
        <scheme val="minor"/>
      </rPr>
      <t>7.1.3:</t>
    </r>
    <r>
      <rPr>
        <sz val="11"/>
        <rFont val="Calibri"/>
        <family val="2"/>
        <scheme val="minor"/>
      </rPr>
      <t xml:space="preserve"> Infrastructure</t>
    </r>
  </si>
  <si>
    <r>
      <rPr>
        <b/>
        <sz val="11"/>
        <rFont val="Calibri"/>
        <family val="2"/>
        <scheme val="minor"/>
      </rPr>
      <t>7.1.3:</t>
    </r>
    <r>
      <rPr>
        <sz val="11"/>
        <rFont val="Calibri"/>
        <family val="2"/>
        <scheme val="minor"/>
      </rPr>
      <t xml:space="preserve"> Infrastructure
</t>
    </r>
    <r>
      <rPr>
        <b/>
        <sz val="11"/>
        <rFont val="Calibri"/>
        <family val="2"/>
        <scheme val="minor"/>
      </rPr>
      <t>7.3:</t>
    </r>
    <r>
      <rPr>
        <sz val="11"/>
        <rFont val="Calibri"/>
        <family val="2"/>
        <scheme val="minor"/>
      </rPr>
      <t xml:space="preserve"> Awareness</t>
    </r>
  </si>
  <si>
    <r>
      <rPr>
        <b/>
        <sz val="11"/>
        <rFont val="Calibri"/>
        <family val="2"/>
        <scheme val="minor"/>
      </rPr>
      <t>7.1.5:</t>
    </r>
    <r>
      <rPr>
        <sz val="11"/>
        <rFont val="Calibri"/>
        <family val="2"/>
        <scheme val="minor"/>
      </rPr>
      <t xml:space="preserve"> Monitoring and measuring resources</t>
    </r>
  </si>
  <si>
    <r>
      <rPr>
        <b/>
        <sz val="11"/>
        <rFont val="Calibri"/>
        <family val="2"/>
        <scheme val="minor"/>
      </rPr>
      <t xml:space="preserve">7.4: </t>
    </r>
    <r>
      <rPr>
        <sz val="11"/>
        <rFont val="Calibri"/>
        <family val="2"/>
        <scheme val="minor"/>
      </rPr>
      <t>Communication</t>
    </r>
  </si>
  <si>
    <r>
      <rPr>
        <b/>
        <sz val="11"/>
        <rFont val="Calibri"/>
        <family val="2"/>
        <scheme val="minor"/>
      </rPr>
      <t>8.6:</t>
    </r>
    <r>
      <rPr>
        <sz val="11"/>
        <rFont val="Calibri"/>
        <family val="2"/>
        <scheme val="minor"/>
      </rPr>
      <t xml:space="preserve"> Release of products and services</t>
    </r>
  </si>
  <si>
    <r>
      <rPr>
        <b/>
        <sz val="11"/>
        <rFont val="Calibri"/>
        <family val="2"/>
        <scheme val="minor"/>
      </rPr>
      <t>9.3.1:</t>
    </r>
    <r>
      <rPr>
        <sz val="11"/>
        <rFont val="Calibri"/>
        <family val="2"/>
        <scheme val="minor"/>
      </rPr>
      <t xml:space="preserve"> General</t>
    </r>
  </si>
  <si>
    <r>
      <rPr>
        <b/>
        <sz val="11"/>
        <rFont val="Calibri"/>
        <family val="2"/>
        <scheme val="minor"/>
      </rPr>
      <t>9.3.3:</t>
    </r>
    <r>
      <rPr>
        <sz val="11"/>
        <rFont val="Calibri"/>
        <family val="2"/>
        <scheme val="minor"/>
      </rPr>
      <t xml:space="preserve"> Management review outputs</t>
    </r>
  </si>
  <si>
    <r>
      <rPr>
        <b/>
        <sz val="11"/>
        <rFont val="Calibri"/>
        <family val="2"/>
        <scheme val="minor"/>
      </rPr>
      <t>10.1:</t>
    </r>
    <r>
      <rPr>
        <sz val="11"/>
        <rFont val="Calibri"/>
        <family val="2"/>
        <scheme val="minor"/>
      </rPr>
      <t xml:space="preserve"> General
</t>
    </r>
    <r>
      <rPr>
        <b/>
        <sz val="11"/>
        <rFont val="Calibri"/>
        <family val="2"/>
        <scheme val="minor"/>
      </rPr>
      <t>10.3:</t>
    </r>
    <r>
      <rPr>
        <sz val="11"/>
        <rFont val="Calibri"/>
        <family val="2"/>
        <scheme val="minor"/>
      </rPr>
      <t xml:space="preserve"> Continual improvement</t>
    </r>
  </si>
  <si>
    <r>
      <rPr>
        <b/>
        <sz val="11"/>
        <rFont val="Calibri"/>
        <family val="2"/>
        <scheme val="minor"/>
      </rPr>
      <t>7.4:</t>
    </r>
    <r>
      <rPr>
        <sz val="11"/>
        <rFont val="Calibri"/>
        <family val="2"/>
        <scheme val="minor"/>
      </rPr>
      <t xml:space="preserve"> Communication</t>
    </r>
  </si>
  <si>
    <t>Remarks</t>
  </si>
  <si>
    <r>
      <rPr>
        <b/>
        <sz val="11"/>
        <rFont val="Calibri"/>
        <family val="2"/>
        <scheme val="minor"/>
      </rPr>
      <t>7.5.3:</t>
    </r>
    <r>
      <rPr>
        <sz val="11"/>
        <rFont val="Calibri"/>
        <family val="2"/>
        <scheme val="minor"/>
      </rPr>
      <t xml:space="preserve"> Control of documented information
6.2: Quality objectives and planning to achieve them</t>
    </r>
  </si>
  <si>
    <r>
      <rPr>
        <b/>
        <sz val="11"/>
        <rFont val="Calibri"/>
        <family val="2"/>
        <scheme val="minor"/>
      </rPr>
      <t xml:space="preserve">7.1.3: </t>
    </r>
    <r>
      <rPr>
        <sz val="11"/>
        <rFont val="Calibri"/>
        <family val="2"/>
        <scheme val="minor"/>
      </rPr>
      <t xml:space="preserve">Infrastructure
</t>
    </r>
    <r>
      <rPr>
        <b/>
        <sz val="11"/>
        <rFont val="Calibri"/>
        <family val="2"/>
        <scheme val="minor"/>
      </rPr>
      <t>7.1.4:</t>
    </r>
    <r>
      <rPr>
        <sz val="11"/>
        <rFont val="Calibri"/>
        <family val="2"/>
        <scheme val="minor"/>
      </rPr>
      <t xml:space="preserve"> Environment for the operation of processes</t>
    </r>
  </si>
  <si>
    <r>
      <rPr>
        <b/>
        <sz val="11"/>
        <rFont val="Calibri"/>
        <family val="2"/>
        <scheme val="minor"/>
      </rPr>
      <t xml:space="preserve">8.3.3: </t>
    </r>
    <r>
      <rPr>
        <sz val="11"/>
        <rFont val="Calibri"/>
        <family val="2"/>
        <scheme val="minor"/>
      </rPr>
      <t>Design and development inputs</t>
    </r>
  </si>
  <si>
    <r>
      <rPr>
        <b/>
        <sz val="11"/>
        <rFont val="Calibri"/>
        <family val="2"/>
        <scheme val="minor"/>
      </rPr>
      <t>7.1.3:</t>
    </r>
    <r>
      <rPr>
        <sz val="11"/>
        <rFont val="Calibri"/>
        <family val="2"/>
        <scheme val="minor"/>
      </rPr>
      <t xml:space="preserve"> Infrastructure
</t>
    </r>
    <r>
      <rPr>
        <b/>
        <sz val="11"/>
        <rFont val="Calibri"/>
        <family val="2"/>
        <scheme val="minor"/>
      </rPr>
      <t>7.1.4:</t>
    </r>
    <r>
      <rPr>
        <sz val="11"/>
        <rFont val="Calibri"/>
        <family val="2"/>
        <scheme val="minor"/>
      </rPr>
      <t xml:space="preserve"> Environment for the operation of processes</t>
    </r>
  </si>
  <si>
    <r>
      <rPr>
        <b/>
        <sz val="11"/>
        <rFont val="Calibri"/>
        <family val="2"/>
        <scheme val="minor"/>
      </rPr>
      <t>7.1.3:</t>
    </r>
    <r>
      <rPr>
        <sz val="11"/>
        <rFont val="Calibri"/>
        <family val="2"/>
        <scheme val="minor"/>
      </rPr>
      <t xml:space="preserve"> Infrastructure
</t>
    </r>
    <r>
      <rPr>
        <b/>
        <sz val="11"/>
        <rFont val="Calibri"/>
        <family val="2"/>
        <scheme val="minor"/>
      </rPr>
      <t>7.1.4:</t>
    </r>
    <r>
      <rPr>
        <sz val="11"/>
        <rFont val="Calibri"/>
        <family val="2"/>
        <scheme val="minor"/>
      </rPr>
      <t>Environment for the operation of processes</t>
    </r>
  </si>
  <si>
    <r>
      <rPr>
        <b/>
        <sz val="11"/>
        <rFont val="Calibri"/>
        <family val="2"/>
        <scheme val="minor"/>
      </rPr>
      <t>7.4:</t>
    </r>
    <r>
      <rPr>
        <sz val="11"/>
        <rFont val="Calibri"/>
        <family val="2"/>
        <scheme val="minor"/>
      </rPr>
      <t xml:space="preserve"> Communication
</t>
    </r>
    <r>
      <rPr>
        <b/>
        <sz val="11"/>
        <rFont val="Calibri"/>
        <family val="2"/>
        <scheme val="minor"/>
      </rPr>
      <t>7.5:</t>
    </r>
    <r>
      <rPr>
        <sz val="11"/>
        <rFont val="Calibri"/>
        <family val="2"/>
        <scheme val="minor"/>
      </rPr>
      <t xml:space="preserve">Documented information
</t>
    </r>
    <r>
      <rPr>
        <b/>
        <sz val="11"/>
        <rFont val="Calibri"/>
        <family val="2"/>
        <scheme val="minor"/>
      </rPr>
      <t>7.5.2:</t>
    </r>
    <r>
      <rPr>
        <sz val="11"/>
        <rFont val="Calibri"/>
        <family val="2"/>
        <scheme val="minor"/>
      </rPr>
      <t xml:space="preserve"> Creating and updating</t>
    </r>
  </si>
  <si>
    <r>
      <rPr>
        <b/>
        <sz val="11"/>
        <rFont val="Calibri"/>
        <family val="2"/>
        <scheme val="minor"/>
      </rPr>
      <t>8.2.2:</t>
    </r>
    <r>
      <rPr>
        <sz val="11"/>
        <rFont val="Calibri"/>
        <family val="2"/>
        <scheme val="minor"/>
      </rPr>
      <t>Determining the requirements for products and services
8.4 Control of externally provided processes, products and services</t>
    </r>
  </si>
  <si>
    <r>
      <rPr>
        <b/>
        <sz val="11"/>
        <rFont val="Calibri"/>
        <family val="2"/>
        <scheme val="minor"/>
      </rPr>
      <t>6.1:</t>
    </r>
    <r>
      <rPr>
        <sz val="11"/>
        <rFont val="Calibri"/>
        <family val="2"/>
        <scheme val="minor"/>
      </rPr>
      <t xml:space="preserve"> Actions to address risks and opportunities</t>
    </r>
  </si>
  <si>
    <r>
      <rPr>
        <b/>
        <sz val="11"/>
        <rFont val="Calibri"/>
        <family val="2"/>
        <scheme val="minor"/>
      </rPr>
      <t>7.5.3.2:</t>
    </r>
    <r>
      <rPr>
        <sz val="11"/>
        <rFont val="Calibri"/>
        <family val="2"/>
        <scheme val="minor"/>
      </rPr>
      <t xml:space="preserve"> Control of documented information</t>
    </r>
  </si>
  <si>
    <t xml:space="preserve">  Are tickets closed as per classification?
(Sample ticket - meeting SLA / priority ticket etc...)</t>
  </si>
  <si>
    <t>Is the site inspected for facility maintenance?</t>
  </si>
  <si>
    <t>Is the maintenance of fire fighting equipments done as per contract with vendors?</t>
  </si>
  <si>
    <t>Is the vendor advised for any repair/maintenance?</t>
  </si>
  <si>
    <t>Is the vendor advised for any repair/maintenance of elevator?</t>
  </si>
  <si>
    <t xml:space="preserve">Is the maintenance of other equipments done accordingly (i.e. calibration of weighing scales)? </t>
  </si>
  <si>
    <t>Is approved quotation obtain prior to repair/maintenance of equipment?</t>
  </si>
  <si>
    <t>Is the request translation forwarded to requesting department?</t>
  </si>
  <si>
    <r>
      <t xml:space="preserve">9.1.2: </t>
    </r>
    <r>
      <rPr>
        <sz val="11"/>
        <rFont val="Calibri"/>
        <family val="2"/>
        <scheme val="minor"/>
      </rPr>
      <t>Customer satisfaction</t>
    </r>
  </si>
  <si>
    <r>
      <rPr>
        <b/>
        <sz val="11"/>
        <rFont val="Calibri"/>
        <family val="2"/>
        <scheme val="minor"/>
      </rPr>
      <t>10.2.1:</t>
    </r>
    <r>
      <rPr>
        <sz val="11"/>
        <rFont val="Calibri"/>
        <family val="2"/>
        <scheme val="minor"/>
      </rPr>
      <t xml:space="preserve"> Reviewing and analysing the nonconformity</t>
    </r>
  </si>
  <si>
    <t>Are fire extinguishers, sirens, emergency exit doors, emergency lights, waste bins etc are maintained upto standards?
** Is smoking area 9 meters away from the building main entrance/ Smoking signages and aishtray available?</t>
  </si>
  <si>
    <r>
      <t xml:space="preserve">Are documents maintained and controlled as per the standards for the following:
Identification, Protection, Storage, Retrieval, Retention period, Contents(against the list provided), File Register, Sequence Number and Disposition?
</t>
    </r>
    <r>
      <rPr>
        <b/>
        <sz val="11"/>
        <rFont val="Calibri"/>
        <family val="2"/>
        <scheme val="minor"/>
      </rPr>
      <t>Guidance Notes:</t>
    </r>
    <r>
      <rPr>
        <sz val="11"/>
        <rFont val="Calibri"/>
        <family val="2"/>
        <scheme val="minor"/>
      </rPr>
      <t xml:space="preserve">
</t>
    </r>
    <r>
      <rPr>
        <b/>
        <sz val="11"/>
        <rFont val="Calibri"/>
        <family val="2"/>
        <scheme val="minor"/>
      </rPr>
      <t>**</t>
    </r>
    <r>
      <rPr>
        <sz val="11"/>
        <rFont val="Calibri"/>
        <family val="2"/>
        <scheme val="minor"/>
      </rPr>
      <t xml:space="preserve"> Check primary storage filing period.
</t>
    </r>
    <r>
      <rPr>
        <b/>
        <sz val="11"/>
        <rFont val="Calibri"/>
        <family val="2"/>
        <scheme val="minor"/>
      </rPr>
      <t>**</t>
    </r>
    <r>
      <rPr>
        <sz val="11"/>
        <rFont val="Calibri"/>
        <family val="2"/>
        <scheme val="minor"/>
      </rPr>
      <t xml:space="preserve"> Check secondary storage for retention period &amp; disposal methods/ means.
</t>
    </r>
    <r>
      <rPr>
        <b/>
        <sz val="11"/>
        <rFont val="Calibri"/>
        <family val="2"/>
        <scheme val="minor"/>
      </rPr>
      <t>**</t>
    </r>
    <r>
      <rPr>
        <sz val="11"/>
        <rFont val="Calibri"/>
        <family val="2"/>
        <scheme val="minor"/>
      </rPr>
      <t xml:space="preserve"> File Register vs actual files matches?</t>
    </r>
  </si>
  <si>
    <t>PROCESS AUDIT CHECK LIST</t>
  </si>
  <si>
    <t>CUSTOMER SERVICE-STANDARD ASSESMENT CHECK LIST</t>
  </si>
  <si>
    <t xml:space="preserve">Base Score </t>
  </si>
  <si>
    <t xml:space="preserve">GENERAL AUDIT CHECK LIST </t>
  </si>
  <si>
    <t>N/A</t>
  </si>
  <si>
    <r>
      <rPr>
        <b/>
        <sz val="11"/>
        <rFont val="Calibri"/>
        <family val="2"/>
        <scheme val="minor"/>
      </rPr>
      <t>7.1.3:</t>
    </r>
    <r>
      <rPr>
        <sz val="11"/>
        <rFont val="Calibri"/>
        <family val="2"/>
        <scheme val="minor"/>
      </rPr>
      <t xml:space="preserve"> Infrastructure
</t>
    </r>
    <r>
      <rPr>
        <b/>
        <sz val="11"/>
        <rFont val="Calibri"/>
        <family val="2"/>
        <scheme val="minor"/>
      </rPr>
      <t xml:space="preserve">7.1.4: </t>
    </r>
    <r>
      <rPr>
        <sz val="11"/>
        <rFont val="Calibri"/>
        <family val="2"/>
        <scheme val="minor"/>
      </rPr>
      <t xml:space="preserve">Environment for the operation of processes
</t>
    </r>
    <r>
      <rPr>
        <b/>
        <sz val="11"/>
        <rFont val="Calibri"/>
        <family val="2"/>
        <scheme val="minor"/>
      </rPr>
      <t>8.5.3:</t>
    </r>
    <r>
      <rPr>
        <sz val="11"/>
        <rFont val="Calibri"/>
        <family val="2"/>
        <scheme val="minor"/>
      </rPr>
      <t xml:space="preserve"> Property belonging to customers or external providers
</t>
    </r>
    <r>
      <rPr>
        <b/>
        <sz val="11"/>
        <rFont val="Calibri"/>
        <family val="2"/>
        <scheme val="minor"/>
      </rPr>
      <t>8.5.3:</t>
    </r>
    <r>
      <rPr>
        <sz val="11"/>
        <rFont val="Calibri"/>
        <family val="2"/>
        <scheme val="minor"/>
      </rPr>
      <t xml:space="preserve"> Property belonging to customers or external providers</t>
    </r>
  </si>
  <si>
    <t>PROCESS  CHECK LIST</t>
  </si>
  <si>
    <t>Determining the requirements for products and services</t>
  </si>
  <si>
    <t>Contact center</t>
  </si>
  <si>
    <t>How is call accepted?  (Guidelines; call picked within three rings, greetings, duration of the call with in the benchmark TSF &amp; abandoned calls minimized)</t>
  </si>
  <si>
    <t>8.2.1 Customer communication
8.2.2 Determining the requirements for products and services</t>
  </si>
  <si>
    <t>Contact center Subject: Action the call</t>
  </si>
  <si>
    <t>Is booking policy followed?
(Ask, where booking policy can be found)</t>
  </si>
  <si>
    <t>Are the agents aware of tracking &amp; tracing procedure?
(Ask, where tracking &amp; tracing policy can be found)</t>
  </si>
  <si>
    <t>Are the agents aware of the general queries asked by customer? (Check samples such as rates, supply requests, commitments &amp; IP paperwork)</t>
  </si>
  <si>
    <t>5.1.1 General
5.1.2 Customer focus
7.4 Communication
8.2.1 Customer communication
9.1.2 Customer satisfaction</t>
  </si>
  <si>
    <t>Are department follow up performed for some specific issues? (Look for proof)</t>
  </si>
  <si>
    <t>Perform customer follow ups Subject: Process customer complain and claims</t>
  </si>
  <si>
    <t>Are all the complaints are logged and reference number issued ?
(Check the complaint log book &amp; sample ).</t>
  </si>
  <si>
    <t>Are these logged complains acknowledged to customers ?
(Ask the evidence; acknowledged within 24 of receipt &amp; complains received thru emails called back via email)</t>
  </si>
  <si>
    <t>Has trace being opened  for International complaints?
(Verify in the system).</t>
  </si>
  <si>
    <t>Has the domestic complains being communication to the appropriate department for investigation?
(Check email communication and actions taken in regards to these complains).</t>
  </si>
  <si>
    <t>Does the follow-ups on IP traces being done?
(Trace /Call/Email etc).</t>
  </si>
  <si>
    <t>8.2.1 Customer communication
7.4 Communication</t>
  </si>
  <si>
    <t>Perform customer follow ups Subject: Process DEX 03 outbound</t>
  </si>
  <si>
    <t>Are ways to obtain customer delivery address done? (check the actions taken to obtain customer address)</t>
  </si>
  <si>
    <t>Are regular and timely update provided to destination? (check records)</t>
  </si>
  <si>
    <t>8.5.1 Control of production and service provision
8.5.2 Identification and traceability</t>
  </si>
  <si>
    <t>Process reverse pickup Subject: International</t>
  </si>
  <si>
    <t>Is the reverse pickup type determined?
( International/ domestic )</t>
  </si>
  <si>
    <t>Does the customer agree with the given rates?
(sample and check the rates from rates hand book)</t>
  </si>
  <si>
    <t>Are cancelled request filed? (check file)</t>
  </si>
  <si>
    <t>Does trace opened for RPI?
(check the trace list and compare with customer request)</t>
  </si>
  <si>
    <t>Are the follow-ups on trace being done and the customer kept updated?
(check the evidence of communication with customer-Email-Fax)</t>
  </si>
  <si>
    <t xml:space="preserve">
6</t>
  </si>
  <si>
    <t>Process reverse pickup Subject: Domestic</t>
  </si>
  <si>
    <t>Has the mode op payment being confirmed?
(sample from documents is this under accounts/RV)</t>
  </si>
  <si>
    <t>If the accepted RPD under account customer, is it an active account?
(sample account number and confirm active)</t>
  </si>
  <si>
    <t>Is the form forwarded to pickup location? (check sample)</t>
  </si>
  <si>
    <t>Was the Delivery details filed accurately?
(sample and Check the ROD forms are filled correct )</t>
  </si>
  <si>
    <t>Does the customer notified with tracking number?
(Check the completed RPD requests)</t>
  </si>
  <si>
    <t>RISK / OPPORTUNITIES</t>
  </si>
  <si>
    <t>6.1 Actions to address risks and opportunities</t>
  </si>
  <si>
    <t>Previous NC's in the last 11 months.</t>
  </si>
  <si>
    <t>FIN-STANDARD ASSESMENT CHECK LIST</t>
  </si>
  <si>
    <t>Scoring rules: 1, fully compliant; 0.5, partially compliant; 0, noncompliant; N/A, not applicable.</t>
  </si>
  <si>
    <t xml:space="preserve">Effected Clauses </t>
  </si>
  <si>
    <t xml:space="preserve">Audit score </t>
  </si>
  <si>
    <t xml:space="preserve">Achieved score </t>
  </si>
  <si>
    <t>GENERAL AUDIT CHECK LIST</t>
  </si>
  <si>
    <t>Are the accounts opened as per the process mapped on GUIDE?</t>
  </si>
  <si>
    <t>Are the international accounts opened as per the process?</t>
  </si>
  <si>
    <t>Is sales department informed within specific time of any incomplete information while opening new account?</t>
  </si>
  <si>
    <t>Are the interested parties up to date?</t>
  </si>
  <si>
    <t>Are staff aware of the interested parties associated to finance department?</t>
  </si>
  <si>
    <t>Are the invoices delivered on time? (check graphs)</t>
  </si>
  <si>
    <t>Is POD sheet maintained for invoice delivery?</t>
  </si>
  <si>
    <t>Are bad debts write off? (check graph)</t>
  </si>
  <si>
    <t>In case of any discrepancy raised by credit customer while receiving invoice escalated to higher authorities on time?</t>
  </si>
  <si>
    <t>Is the collection on time as per SLA? (check graphs)</t>
  </si>
  <si>
    <t>Is the file register maintained and up to date?</t>
  </si>
  <si>
    <t>Is FOC as per the policy?</t>
  </si>
  <si>
    <t>FLEET-STANDARD ASSESMENT CHECK LIST</t>
  </si>
  <si>
    <r>
      <rPr>
        <b/>
        <sz val="11"/>
        <rFont val="Calibri"/>
        <family val="2"/>
        <scheme val="minor"/>
      </rPr>
      <t>7.1.3:</t>
    </r>
    <r>
      <rPr>
        <sz val="11"/>
        <rFont val="Calibri"/>
        <family val="2"/>
        <scheme val="minor"/>
      </rPr>
      <t xml:space="preserve"> Infrastructure
</t>
    </r>
    <r>
      <rPr>
        <b/>
        <sz val="11"/>
        <rFont val="Calibri"/>
        <family val="2"/>
        <scheme val="minor"/>
      </rPr>
      <t>7.1.4:</t>
    </r>
    <r>
      <rPr>
        <sz val="11"/>
        <rFont val="Calibri"/>
        <family val="2"/>
        <scheme val="minor"/>
      </rPr>
      <t xml:space="preserve"> Environment for the operation of processes
</t>
    </r>
    <r>
      <rPr>
        <b/>
        <sz val="11"/>
        <rFont val="Calibri"/>
        <family val="2"/>
        <scheme val="minor"/>
      </rPr>
      <t>8.5.3:</t>
    </r>
    <r>
      <rPr>
        <sz val="11"/>
        <rFont val="Calibri"/>
        <family val="2"/>
        <scheme val="minor"/>
      </rPr>
      <t xml:space="preserve"> Property belonging to customers or external providers
</t>
    </r>
    <r>
      <rPr>
        <b/>
        <sz val="11"/>
        <rFont val="Calibri"/>
        <family val="2"/>
        <scheme val="minor"/>
      </rPr>
      <t>8.5.3:</t>
    </r>
    <r>
      <rPr>
        <sz val="11"/>
        <rFont val="Calibri"/>
        <family val="2"/>
        <scheme val="minor"/>
      </rPr>
      <t xml:space="preserve"> Property belonging to customers or external providers</t>
    </r>
  </si>
  <si>
    <t>7.1.3 Infrastructure</t>
  </si>
  <si>
    <t>Process vehicle request</t>
  </si>
  <si>
    <t>How is vehicle request received? (check proof)</t>
  </si>
  <si>
    <t>Is vehicle request checked for eligibility? (check proof)</t>
  </si>
  <si>
    <t>Is quotation send to rental company for the approved budget? (check proof)</t>
  </si>
  <si>
    <t>Is selected rental company based on least quotation/standard configuration? (check proof)</t>
  </si>
  <si>
    <t>Is purchase order completed for the budgeted vehicle request? (check complete PO details and approvals)</t>
  </si>
  <si>
    <t>Is the approved purchase order sent to rental company? (check proof)</t>
  </si>
  <si>
    <t>Is the vehicle received by staff with complete documentation? (check vehicle inspection report, delivery note, Insurance, registration, iqama and driver's license copy)</t>
  </si>
  <si>
    <t>Is Vehicle management system record updated after staff received the vehicle? (check VMS)</t>
  </si>
  <si>
    <t>Is HR informed stopping of transportation allowance upon update of VMS? (check proof)</t>
  </si>
  <si>
    <t>Process vehicle accidents</t>
  </si>
  <si>
    <t>Is reported accident accompanied by letter of accident? (check proof)</t>
  </si>
  <si>
    <t>Is accident letter forwarded to rental company? (check proof)</t>
  </si>
  <si>
    <t>Is replacement vehicle given to staff? (check proof)</t>
  </si>
  <si>
    <t>Is police report received from rental company prior to deduction to staff? (check proof)</t>
  </si>
  <si>
    <t>Is original vehicle received after repair? (check proof of documentation)</t>
  </si>
  <si>
    <t>Process vehicle transfer</t>
  </si>
  <si>
    <t>Is vehicle key received for staff clearance? (check proof)</t>
  </si>
  <si>
    <t>Do staff complete all documentation prior to vehicle handover? (check proof, vehicle inspection)</t>
  </si>
  <si>
    <t>Process vehicle mechanical issues</t>
  </si>
  <si>
    <t>Is workshop report send to end user? (check proof)</t>
  </si>
  <si>
    <t>Is the case reported to QRM if end user refused to accept the cause? (verify emails)</t>
  </si>
  <si>
    <t>Is the rental company inform to charge SMSA upon end user accept the report? (check proof)</t>
  </si>
  <si>
    <t>Is the invoice from rental company forwarded to Finance for staff salary deductions? (check proof)</t>
  </si>
  <si>
    <t>Is quotation from other workshop can be obtained if end user refused the rental company workshop report? (check proof)</t>
  </si>
  <si>
    <t>Is rental company informed that maintenace will proceed with independent workshop? (check proof)</t>
  </si>
  <si>
    <t>Is the invoice from independent workshop forwarded to Finance for staff salary deductions? (check proof)</t>
  </si>
  <si>
    <t>GATEWAY-STANDARD ASSESMENT CHECK LIST</t>
  </si>
  <si>
    <t>HCR-STANDARD ASSESMENT CHECK LIST</t>
  </si>
  <si>
    <t xml:space="preserve">GENERAL CHECK LIST </t>
  </si>
  <si>
    <t xml:space="preserve">PROCESS AUDIT CHECK LIST </t>
  </si>
  <si>
    <t>7.5 Documented information
8.2.1 Customer communication
8.2.3 Review of the requirements for products and services
8.5.1 Control of production and service provision
8.5.2 Identification and traceability
8.5.3 Property belonging to customers or external providers
8.5.4 Preservation</t>
  </si>
  <si>
    <t>INBOUND 
RECEIVING 
PROCESS</t>
  </si>
  <si>
    <t>How Inbound receiving is processed by Inbound Team Leader ?
(Check points :PO,Description,Quantity,batch # ,Lot#,Shelf Life, Expiry Date, Physical items for noticble damage,  etc  Responsible I/B Team Leader )</t>
  </si>
  <si>
    <t>How delivery is coordinated with supplier?
(Physically  checking PO v/s Items delivery note etc to SMSA Ware House  by supplier )</t>
  </si>
  <si>
    <t>Check the role of Inbound Clerk ? 
(Check and Screen Invoice /DN to match PO and ASN details by I/B Clerk)</t>
  </si>
  <si>
    <t>Are Discrepancy being reported ?
(If discrepancy found report and reject the shipment Quality Inspector)</t>
  </si>
  <si>
    <t>Role of Quality Assurance Inspector ?
(Check physically and tally items against PO/DN and Invoice)</t>
  </si>
  <si>
    <t>Check if SMSA staff (I/B Clerk )signs DN/Invoice /Inspection list as acknowledgement of receipt.</t>
  </si>
  <si>
    <t>How the storage is executed after receiving ?
(Check if receipt is performed in 3PL central based on signed DN/Invoice and generate Bar-code label and GRN ,Role I/B clerk ).</t>
  </si>
  <si>
    <t xml:space="preserve">How the return /rejected shipment is processed ?
(Check if notes are stated for reasons for rejection ,check if reschedule is arranged with the supplier by Inbound Team Leader ) </t>
  </si>
  <si>
    <t>7.1.5 Monitoring and measuring resources
8.2.3 Review of the requirements for products and services
8.5.1 Control of production and service provision
8.5.2 Identification and traceability</t>
  </si>
  <si>
    <t>ADHOC
RECEIPT
PROCESS</t>
  </si>
  <si>
    <t>How the Adhoc receipt process is executed ?
Check the role of I/B Team Leader on how an urgent adhoc notice is handled for items from supplier /customer ,Check if item details ,volume and storage conditions were confirmed.</t>
  </si>
  <si>
    <t xml:space="preserve">How nature of storage is determined  by I/B Team Leader ?
(Check if nature of product is determined for storage conditions,
Check if customers /Pharmacist are advised on Cold chain, Air conditioned ,normal storage ) </t>
  </si>
  <si>
    <t>Role of Inbound Clerk ?
( Check if I/B Clerk performs receipt of items with instruction from Pharmacist, put items under recommended storage condition and record date time receipt of the item. Any deviation is to be informed to WH Supervisor )</t>
  </si>
  <si>
    <t>Role of Pharmacist ?
Check if the Pharmacist determines the storage conditions and seeks endorsement from Ware House Supervisor for appropriate storage, after confirmation from supplier ./Any deviation is to be informed to WH Supervisor./ Check if any follow up was required and is done by pharmacist/ check if inappropriate storage duration and exposure was informed to WH Supervisor.</t>
  </si>
  <si>
    <t>7.5.1 General
8.5.1 Control of production and service provision
8.5.2 Identification and traceability</t>
  </si>
  <si>
    <t xml:space="preserve">NEW 
PROJECT
RECEIPT 
PROCESS/
PROCEDURE </t>
  </si>
  <si>
    <t>How new projects are handled /Project Manager/Coordinator ?
Check if following are in place as pre-requisite :Scope of works,-Items Details,-Items volume,-Items storage condition,-New Equipment requirement, -Training of staff, -Maintenance of   records etc.Check if meeting to this effect is conducted .</t>
  </si>
  <si>
    <t>How planning is done by Project Mgr/Pharmacist &amp; WH Supervisor?
Planning Checkpoints: -Storage space &amp;  Condition-Equipment required
-Establish SOP &amp; process flow-Establish accounting system,-Training of staff,</t>
  </si>
  <si>
    <t>Inbound Clerk ?
Check if I/B clerk performs receipt according to project schedule ,Review Checkpoints:-Sufficient storage space, Meet storage condition, Maintenance of Records,-Review Flow &amp; SOP,-Take accounting action</t>
  </si>
  <si>
    <t>Inbound Team Leader ?
Check if I/B TL Provides status report/ update to customer/management regularly. Report any irregularities immediately to customer/mgt.
Report Checkpoints:-Report frequency, Receipt status, Storage space ,utilization, Meet storage condition,-SOP &amp; Type of Records, Report any irregularities.</t>
  </si>
  <si>
    <t>7.5 Documented information
8.5.1 Control of production and service provision
8.5.2 Identification and traceability</t>
  </si>
  <si>
    <t>ORDER 
PROCESSING &amp; DISPATCH</t>
  </si>
  <si>
    <t>Check how the Order Processing &amp; Dispatch is executed ?
Responsible : Outbound Team Leader &amp; PUP Clerk ,Check/update the 3PL for open issues, un-confirmed orders and un-sent ASN,print the Master Pick Ticket print the Master Pick Ticket /Picking Clerk 
Proceed to pick required items &amp; forwards the picked items to the order processing staging area .</t>
  </si>
  <si>
    <t>Check role of Quality Inspector ?
Checks all picked items.  Checkpoints: Description, Quantity, Batch/Lot No. expiry date, noticeable damage. If Any Discrepancy, Returns the affected items for replacement with correct one.</t>
  </si>
  <si>
    <t xml:space="preserve">Check the Role of Outbound Team Leader ?
Prints the Packing Slips of all orders from 3PL,Downloads out-file from 3PL to SAM; checks shipping info; encodes no. of pcs and prints the AWB for each order/Insert the printed AWB &amp; Packing Slip into a pouch and forward to the handler for order preparation </t>
  </si>
  <si>
    <t>Check the Role of handler ?
Picks the items for each order from the staging area; scan them out of 3PL for order fulfillment and build the items up on a pallet.</t>
  </si>
  <si>
    <t>Check the Role of MOI Representative?
MOI Representative. If Any Discrepancy Returns the affected items for replacement to Quality Inspector.</t>
  </si>
  <si>
    <t>Check the Role of SMSA Representative?
Signs the air-waybill; stamps and signs the packing slip and provides the Request Form (طلب صرف مواد) which will be inserted into the awb pouch.</t>
  </si>
  <si>
    <t>Check End Process ?
Handler: Wraps the pallets into skids, straps them and attaches the AWB pouch w/ the necessary documents inside./Outbound Team Leader
Confirms the fulfilled orders in 3PL system and sends ASN to receiving party/Handler Pallets are loaded into refrigerated trucks for subsequent delivery.</t>
  </si>
  <si>
    <t>7.5 Documented information
7.5.1 General
8.5.1 Control of production and service provision
8.5.2 Identification and traceability
8.5.3 Property belonging to customers or external providers
8.5.4 Preservation
8.6 Release of products and services</t>
  </si>
  <si>
    <t xml:space="preserve">ISSUANCE, 
DELIVERY AND RETURN OF COLD CHAIN ITEMS  </t>
  </si>
  <si>
    <t>Check the Role  of Picking Clerk ?
Check if the order scheduled for items required by customer /Prepare and print issuing docs /Proceed to pick required cold chain items &amp; pack into box according to Issuance Document /Ensure data logger is ready to be used and documented for each box/Send packed boxes to Shipping Processing Staging /Packing of cold chain items all by Picking Clerk?</t>
  </si>
  <si>
    <t>Check the Role of Driver in case of delivery?
Receive &amp; send delivery items to designated sites/Indicate the date &amp; packing time temperature on Issuance Document/ If items delivered following needs to be checked by Driver :Upon arrival, seek recipient’s acknowledgement of receipt to sign + Temperature,- Date &amp; Time of arrival,- Quantity,- Lot/ Batch No, Shelf life,</t>
  </si>
  <si>
    <t>Check the Role of Driver in case of Non- delivery?
Return cold chain box and items to WH and notify to Storage Team Leader /Storage Team Leader Perform check &amp; record upon point of return to determine temperature within product range./Checkpoints:
Temperature, Date &amp; Time , Quantity, Lot/ Batch No, Shelf life/Storage Team Leader ensures Item exceeded temperature range of product to be placed under quarantined.</t>
  </si>
  <si>
    <t>8.5.3 Property belonging to customers or external providers
8.5.4 Preservation</t>
  </si>
  <si>
    <t>STORAGE 
AND HANDLING 
OF COLD CHAIN ITEMS</t>
  </si>
  <si>
    <t>Check the Role of Storage Team Leader ?
Check if cold chain products are handled at designated processing area with proper care/products are stored appropriately in the designated cold room/ freezer room. Check Points: a) Products for (2°C to 8°C)b) Products for (-21 °C or colder) Daily Temperature Recording Form Maintain temperature record twice daily. Any Irregularities recorded report to immediately to Warehouse Supervisor/ Storage Team Leader/ Pharmacist who will in turn Assesses the situation and decide follow up action. For temperature outside specific range, use flow chart B for evacuation.</t>
  </si>
  <si>
    <t>8.5 Production and service provision
8.5.1 Control of production and service provision
8.5.2 Identification and traceability
8.5.3 Property belonging to customers or external providers
8.5.4 Preservation</t>
  </si>
  <si>
    <t xml:space="preserve">DISPOSAL MANAGEMENT 
PROCESS/
PROCEDURE </t>
  </si>
  <si>
    <t xml:space="preserve">Check the Role of Customer Representative ?
Check if the customer Rep Sends documented advice to dispose products, including the list of items with complete details to W/H supervisor.  </t>
  </si>
  <si>
    <t>Check the Role of Storage Team Leader?
Check if he Verifies physical stock, and then placed the items in a Bio Hazard Bags before placing it into Disposal Area or Bin/He Upon disposal, update accounting system to strike items off account through Inventory Clerk.</t>
  </si>
  <si>
    <t>7.5 Documented information
7.5.1 General</t>
  </si>
  <si>
    <t xml:space="preserve">PRODUCT COMPLAINT
PROCEDURE </t>
  </si>
  <si>
    <t>Check how /if the Product Complaints are handled properly ?
How W/House staff receives the complaint ,Check source of complaint ,email,telecon,letter,Fax etc/Check if the product compliant report is filled properly./Check Lot No; quantity ,Batch No and expiry date of the product / Check if the right form is used for report./Are details verified before submitting to Pharmacist /W/house supervisor .</t>
  </si>
  <si>
    <t xml:space="preserve">Check the Role of Pharmacist on Product Complaints ?
Check if complaint is investigated and findings established for corrective actions./Check if serious complaints are notified to NUPCO .
Check if the complaint report is submitted to management for review /check if Follow up Product Recall was made if necessary by Pharmacist or W/House Supervisor . </t>
  </si>
  <si>
    <t>7.5.1 General
8.6 Release of products and services</t>
  </si>
  <si>
    <t>PRODUCT 
RECALL
 PROCEDURE</t>
  </si>
  <si>
    <t>Check W/House Supervisor's procedure on Product Recall ?
1.W/House Supervisor checks Product Recall report with Batch no: ,Quantity and expiry date . (2) Quarantine affected products with labeled “do not issue” ES / WMS .(3 ) Recalls Letter and Notify all recipients of affected products .Email notification , Telephone, Letter of notification, Fax etc) (4) Ensures affected product are returned within 30 days and quarantined.</t>
  </si>
  <si>
    <t>Check Pharmacist's procedure on Product Recall ?
1.Check if the Recall letter is sent to affected recipients.
2.Check if product recall report submitted to NUPCO / MOI.
3.Check Management direction for Disposition from NUPCO / MOI</t>
  </si>
  <si>
    <t>7.5 Documented information
7.5.1 General
8.5.1 Control of production and service provision
8.5.2 Identification and traceability
8.5.3 Property belonging to customers or external providers
8.5.4 Preservation</t>
  </si>
  <si>
    <t>STOCK CHECK PROCEDURE</t>
  </si>
  <si>
    <t>Check following responsibilities are executed properly ?
1. W/house Supervisor : Plan cycle count schedule and assign to Storage Team Leader. (Time cycle daily )
2.Storage Team Leader: Select stock-check location according to schedule/Select stock-check location according to schedule/(Stock Check Worksheet) If No Discrepancies found he Ensures assigned product and location are checked; File Stock Check Worksheet as records./In case discrepancy is found He Schedule re-count with assigned staff to check and enter the physical count qty on worksheet.
3.Inventory Clerk : Upon discrepancy Finding on product quality highlighted to Storage Team Leader for immediate product quarantine.</t>
  </si>
  <si>
    <t xml:space="preserve">Check Following procedure is executed in case of discrepancy found ?
1.Check - Discrepancies from physical stock check.
2 Worksheet is endorsed and raise block stock pending warehouse investigation by Storage Team Leader   .
3.Inventory Clerk Blocs k stock with the approval Warehouse Supervisor,
4.discrepancies are investigated by Storage Team Leader 
5.Rectification on discrepancies done by Inventory Clerk .
6.Inventory Clerk Releases blocked stock from system with the approval of the Project Manager.
7.Storage Team Leader &amp; Inventory Clerk Compile stocktaking report &amp; highlight discrepancies to Warehouse Supervisor.
8.Warehouse Supervisor Highlights to customers with reasons on discrepancies and seek approval to carry out stock adjustment.
9.W/House supervisor Upon approval from customer, instruct Storage Team Leader for follow up action.
10.Storage Team Leader Raise stock transfer request for update stock adjustment in the 3PL Central WMS.
11.Inventory Clerk Updates stock adjustment in the 3PL Central WMS with Warehouse Supervisor approval.
</t>
  </si>
  <si>
    <t>HRD-STANDARD ASSESMENT CHECK LIST</t>
  </si>
  <si>
    <t>7.1.1 General
7.1.2 People
7.2 Competence
7.3 Awareness</t>
  </si>
  <si>
    <t>Develop manpower plant</t>
  </si>
  <si>
    <t>How is manpower requirements determined? (budgeted or adhoc)</t>
  </si>
  <si>
    <t>Is the manpower plan approved? (check the approved budget)</t>
  </si>
  <si>
    <t>Has the request for Employment Visas done to Ministry of Labor? (check for proof)</t>
  </si>
  <si>
    <t>Has the fees being payed by SMSA Finance? (check the payment proof)</t>
  </si>
  <si>
    <t>Process internal SMSA potential candidates</t>
  </si>
  <si>
    <t>Is the data bank for suitable employee?</t>
  </si>
  <si>
    <t>Is internal advert done for potential candidates?</t>
  </si>
  <si>
    <t>Is internal application received from candidates?</t>
  </si>
  <si>
    <t>Is personnel action form done for selected applicants?</t>
  </si>
  <si>
    <t xml:space="preserve">Is personnel action form forwarded to payroll? </t>
  </si>
  <si>
    <t>Is joining date of staff updated same with PAF?</t>
  </si>
  <si>
    <t>Process potential external candidates (local and overseas)</t>
  </si>
  <si>
    <t>Is data bank checked for local candidate?</t>
  </si>
  <si>
    <t>Is vacancies advertise if no candidates found on databank?</t>
  </si>
  <si>
    <t>Is information send to approved agencies for overseas hire?</t>
  </si>
  <si>
    <t>Is advert draft done by approved agency if no candidates available on agency databank?</t>
  </si>
  <si>
    <t>Recruit employee</t>
  </si>
  <si>
    <t>Is information requested from applicant?</t>
  </si>
  <si>
    <t>Is evaluation made against requirements?</t>
  </si>
  <si>
    <t>7.2 Competence
7.3 Awareness</t>
  </si>
  <si>
    <t>Interview candidate</t>
  </si>
  <si>
    <t>How is initial interview conducted?</t>
  </si>
  <si>
    <t>How is panel interview conducted?</t>
  </si>
  <si>
    <t>IIs package offered to selected candidate?</t>
  </si>
  <si>
    <t>Is contract and legal documents prepared for saudi national accepted the offer?</t>
  </si>
  <si>
    <t>7.1.2 People</t>
  </si>
  <si>
    <t>Process requirements for government relations</t>
  </si>
  <si>
    <t>Is documentation done for expatriate candidate?</t>
  </si>
  <si>
    <t>Is employee requirements for saudi national completed?</t>
  </si>
  <si>
    <t>Is agency submit the employment visa to candidate?</t>
  </si>
  <si>
    <t>Is the travel coordinator informed on confirm travel date?</t>
  </si>
  <si>
    <t>Is airline ticket pay and issued?</t>
  </si>
  <si>
    <t>Are basic requirements (airport pick-up, accommodation, etc.)for overseas employees made prior to arrival?</t>
  </si>
  <si>
    <t>Are required documents submitted to Labor Office for the issuance of work permit? (Check records on file)</t>
  </si>
  <si>
    <t>Is medical insurance updated on passport office?</t>
  </si>
  <si>
    <t>Are print-outs received from Passport office for transfer of sponsorship? profession change? (Check records on file)</t>
  </si>
  <si>
    <t>Is there any other HR services done in regards to proffesion change?</t>
  </si>
  <si>
    <t>Control of documented information</t>
  </si>
  <si>
    <t>Process transfer of sponshorship</t>
  </si>
  <si>
    <t>How is eligibility for transfer of sponshorship verified?</t>
  </si>
  <si>
    <t>Is demand letter handover to candidate?</t>
  </si>
  <si>
    <t>Is the candidate forward documentation to GR officer?</t>
  </si>
  <si>
    <t>Is temporary iqama issued to candidate?</t>
  </si>
  <si>
    <t>Is the government file prepared for candidate?</t>
  </si>
  <si>
    <t>Saudization certificate</t>
  </si>
  <si>
    <t>What are the government requirements for saudization?</t>
  </si>
  <si>
    <t>Is the list obtain balanced and submitted to labor office?</t>
  </si>
  <si>
    <t>Is the saudization certificate scan and send to departments heads? Original filed by HR?</t>
  </si>
  <si>
    <t>Process visa requirements Subject:Process employment visa</t>
  </si>
  <si>
    <t>Is documentation prepared and submitted to labor office?</t>
  </si>
  <si>
    <t>Is visa received from labor office?</t>
  </si>
  <si>
    <t xml:space="preserve"> Competence</t>
  </si>
  <si>
    <t>Process visa requirements Subject:Process visit visa</t>
  </si>
  <si>
    <t>Are requirements met prior to preparations of letter for employee family process?</t>
  </si>
  <si>
    <t>Is the visit visa requested by department head?</t>
  </si>
  <si>
    <t>Is the online application done from the ministry of foreign affairs?)</t>
  </si>
  <si>
    <t>Did invitation print send to department head and visitor?</t>
  </si>
  <si>
    <t>Is hotel reservation done prior to guest arrival confirmation date?</t>
  </si>
  <si>
    <t>Process visa requirements Subject:Exit re-entry visa</t>
  </si>
  <si>
    <t>Is file prepared for passport office?</t>
  </si>
  <si>
    <t>Is visa issued prior to departure?</t>
  </si>
  <si>
    <t>Process visa requirements Subject:Final exit</t>
  </si>
  <si>
    <t>Is original iqama received prior to request?</t>
  </si>
  <si>
    <t>1. Check whether the "Equipment Maintenance and Inspection Regulations" has been released. 
2. Check the maintenance and inspection records.</t>
  </si>
  <si>
    <t>Check maintenance and inspection labels on equipment and meters to identify equipment and meters for which maintenance or inspection is overdue.</t>
  </si>
  <si>
    <t>1. Check whether the "Customer Complaint &amp; Quality Problem Handling, Escalation, and Reporting Mechanism" has been released. 
2. Check whether there is a summary report on customer complaints and whether owners of quality improvement are specified in the report.
3. Check whether the summary report covers customer complaints and major quality issues. If yes, check whether the issues are reported to customers.</t>
  </si>
  <si>
    <t>1. Check whether the "Operation Quality Awards and Punishment Mechanism" has been released. 
2. Check award and punishment records concerning operation quality.</t>
  </si>
  <si>
    <t>Is clearance done prior to process of exit visa?</t>
  </si>
  <si>
    <t>Is application and update done on passport office and GOSI?</t>
  </si>
  <si>
    <t>Is air ticket handover to employee?</t>
  </si>
  <si>
    <t>General</t>
  </si>
  <si>
    <t>Is clearance from finance available in regards to employee end of service benefit?</t>
  </si>
  <si>
    <t>7.1.2 People
7.5.2 Creating and updating</t>
  </si>
  <si>
    <t>Process iqama requirements Subject:Process new iqama</t>
  </si>
  <si>
    <t>Is medical examination done for employee?</t>
  </si>
  <si>
    <t>Is temporary iqama issued to employee?</t>
  </si>
  <si>
    <t>Is personnel details update done on labor office?</t>
  </si>
  <si>
    <t>Is insurance update done on passport office?</t>
  </si>
  <si>
    <t>Is file prepared submitted to passport offce?</t>
  </si>
  <si>
    <t>Is the iqama received/forwarded to employee?</t>
  </si>
  <si>
    <t>Process iqama requirements Subject:Process iqama renewal</t>
  </si>
  <si>
    <t>How is the list prepared prior to iqama renewal?</t>
  </si>
  <si>
    <t>Is mail send to SMSA user kingdom wide?</t>
  </si>
  <si>
    <t>Is list forwarded to department heads?</t>
  </si>
  <si>
    <t>Is original iqama received prior to renewal?</t>
  </si>
  <si>
    <t xml:space="preserve">Is status (single/family) checked for eligibility? </t>
  </si>
  <si>
    <t>Is temporary iqama issued prior to renewal?</t>
  </si>
  <si>
    <t>Is request submitted to labor office for renewal of labor card?</t>
  </si>
  <si>
    <t>Is file submitted to passport office and updated?</t>
  </si>
  <si>
    <t>Is the renewed iqama forwarded to employee?</t>
  </si>
  <si>
    <t>Process iqama requirements Subject:Process family addition to iqama</t>
  </si>
  <si>
    <t>Are requirements received prior to letter for employee family process?</t>
  </si>
  <si>
    <t>Is the file submitted to passsport office?</t>
  </si>
  <si>
    <t>Is the iqama issued and handover to employee?</t>
  </si>
  <si>
    <t>Process iqama requirements Subject:Process iqama corrections</t>
  </si>
  <si>
    <t>Are requirements received prior to request?</t>
  </si>
  <si>
    <t>Process iqama requirements Subject:Process lost, damaged or issing iqama</t>
  </si>
  <si>
    <t>Is police report and incident report available prior to request?</t>
  </si>
  <si>
    <t>Police cases</t>
  </si>
  <si>
    <t>Is the GR send to police department upon received of information?</t>
  </si>
  <si>
    <t>Is employee salary hold until case resolved/released?</t>
  </si>
  <si>
    <t>Is GR prepared and submitted the documentation to police department?</t>
  </si>
  <si>
    <t>Is case forwarded to legal department as per police request?</t>
  </si>
  <si>
    <t>Is guarantee letter prepared to police department?</t>
  </si>
  <si>
    <t>Is payroll inform salary release/deduction?</t>
  </si>
  <si>
    <t>Process profession change</t>
  </si>
  <si>
    <t>Is documentation received prior to request?</t>
  </si>
  <si>
    <t>Is file prepared submitted to labor office?</t>
  </si>
  <si>
    <t>Is the approved labor card and file submitted to passsport office?</t>
  </si>
  <si>
    <t>Process GOSI requirements Subject:Addition to GOSI</t>
  </si>
  <si>
    <t>Are new employee updated in GOSI?</t>
  </si>
  <si>
    <t>Is finance informed on the monthly payment of GOSI?</t>
  </si>
  <si>
    <t>Process GOSI requirements Subject:Death</t>
  </si>
  <si>
    <t>Is update done on GOSI?</t>
  </si>
  <si>
    <t>Is document send to GOSI?</t>
  </si>
  <si>
    <t>Does family member informed for follow up?</t>
  </si>
  <si>
    <t>Process GOSI requirements Subject:Accidents</t>
  </si>
  <si>
    <t>Is update received (24hrs) from the department manager?</t>
  </si>
  <si>
    <t>Is the GR send to the site of accident (if needed)?</t>
  </si>
  <si>
    <t>Is GOSI updated within 48 hours?</t>
  </si>
  <si>
    <t>Is the employee admitted to hospital?</t>
  </si>
  <si>
    <t>Is the payroll informed for any deduction?</t>
  </si>
  <si>
    <t>Is cheque forwarded to employee?</t>
  </si>
  <si>
    <t>Process GOSI requirements Subject:Update ammendments</t>
  </si>
  <si>
    <t>Is GOSI updated for any amendments done for employee?</t>
  </si>
  <si>
    <t>Process GOSI requirements Subject:Deletion from GOSI</t>
  </si>
  <si>
    <t>Is GOSI updated for any remove names?</t>
  </si>
  <si>
    <t>Is personnel file updated?</t>
  </si>
  <si>
    <t>Process GOSI requirements Subject:GOSI certificate</t>
  </si>
  <si>
    <t>Is list of employees balanced?</t>
  </si>
  <si>
    <t>Is the prepared file submitted to GOSI?</t>
  </si>
  <si>
    <t>Is the certificate scan and send to department heads?</t>
  </si>
  <si>
    <t>Is the original certificate filed with HR?</t>
  </si>
  <si>
    <t>Employee relations Subject:Disciplinary action</t>
  </si>
  <si>
    <t>Is the information received determined the violation type?</t>
  </si>
  <si>
    <t>Is violation with high risk forwarded to QRM for investigation?</t>
  </si>
  <si>
    <t>Is legal department consulted for any review cases subject for termination?</t>
  </si>
  <si>
    <t>Is reinvestigation recommended to case with risk reviewed?</t>
  </si>
  <si>
    <t>Is change of degreee of disciplinary action imposed on review case?</t>
  </si>
  <si>
    <t>Is letter to employee prepared in regards to violation made?</t>
  </si>
  <si>
    <t>Is letter forwarded to department manager?</t>
  </si>
  <si>
    <t>Is the letter received and signed by employee?</t>
  </si>
  <si>
    <t>Is the records updated and filed?</t>
  </si>
  <si>
    <t>Employee relations Subject:Process release</t>
  </si>
  <si>
    <t>Is demand letter received prior to release?</t>
  </si>
  <si>
    <t>Is the new sponsor attested by the chamber of commerce?</t>
  </si>
  <si>
    <t>Is the passport handover to new sponsor?</t>
  </si>
  <si>
    <t>Compensate employee Subject:Process new hires</t>
  </si>
  <si>
    <t>Is file received from recruitment section checked for completeness?</t>
  </si>
  <si>
    <t>Is records updated on the system?</t>
  </si>
  <si>
    <t>Is the file forwarded to file and records executive?</t>
  </si>
  <si>
    <t>Compensate employee Subject:Process active employee movement</t>
  </si>
  <si>
    <t>Is PAF received from recruitment verified?</t>
  </si>
  <si>
    <t>Compensate employee Subject:Process end of service benefits</t>
  </si>
  <si>
    <t>Is resignation/termination document verified?</t>
  </si>
  <si>
    <t>Is record updated on the system and forwarded to employee relations?</t>
  </si>
  <si>
    <t>Is the prepared end of service settlement forwarded to finance for verification?</t>
  </si>
  <si>
    <t>Is approval from HR director taken for end of service benefit?</t>
  </si>
  <si>
    <t>Is certificate of experience issued to employee (upon request)?</t>
  </si>
  <si>
    <t>Is EOSB statement forwarded to Finance and employee file and records executive?</t>
  </si>
  <si>
    <t>Compensate employee Subject:Process leaves</t>
  </si>
  <si>
    <t>Are leave type determined?</t>
  </si>
  <si>
    <t>Is the leave calculation done?</t>
  </si>
  <si>
    <t>Is leave entitlement checked?</t>
  </si>
  <si>
    <t>Is the direct manager informed for any not entitled leave?</t>
  </si>
  <si>
    <t>Is personnel and government relation manager approval obtain?</t>
  </si>
  <si>
    <t>Is copy forwarded to govertment relations section (exit/re-entry)?</t>
  </si>
  <si>
    <t>Is copy forwarded to travel desk (issuing tickets)?</t>
  </si>
  <si>
    <t>Is leave salary prepared?</t>
  </si>
  <si>
    <t>Is salary settlement submitted to personnel and government relation manager for approval?</t>
  </si>
  <si>
    <t>Is other leaves verified?</t>
  </si>
  <si>
    <t>Is approved leave informed to direct manager?</t>
  </si>
  <si>
    <t>Compensate employee Subject:Process loans</t>
  </si>
  <si>
    <t>How is loan request verified?</t>
  </si>
  <si>
    <t>Is bank letter provided for bank loan?</t>
  </si>
  <si>
    <t>Is report prepared prior to company loan approval?</t>
  </si>
  <si>
    <t>Are loans obtain approval from the HR director?</t>
  </si>
  <si>
    <t>Is record updated on the system after the approval?</t>
  </si>
  <si>
    <t>Is copy forwarded to filling section?</t>
  </si>
  <si>
    <t>Compensate employee Subject:Process monthly payrolls</t>
  </si>
  <si>
    <t>Are the records verified and updated?</t>
  </si>
  <si>
    <t>Is the 1st draft of payroll balanced against adjustment?</t>
  </si>
  <si>
    <t>Is payroll draft audited by finance and IAD?</t>
  </si>
  <si>
    <t>Is payroll obtain approval from HR director?</t>
  </si>
  <si>
    <t>Is payroll summary report done?</t>
  </si>
  <si>
    <t>Is bank sheet forwarded to director of finance for final approval?</t>
  </si>
  <si>
    <t>Compensate employee Subject:Process payroll for casual labor</t>
  </si>
  <si>
    <t>Is invoice received from out sourced company verified for correctness?</t>
  </si>
  <si>
    <t>Is the report submitted to finance and IAD for verification and approval?</t>
  </si>
  <si>
    <t>Train and develop employee Subject:Manage new employee training</t>
  </si>
  <si>
    <t>Is induction program given prior to staff joining?</t>
  </si>
  <si>
    <t>Is on the job training given after the completion of induction?</t>
  </si>
  <si>
    <t>Is technical training given to employees?</t>
  </si>
  <si>
    <t>Is training evaluation done for trainer and trainee?</t>
  </si>
  <si>
    <t>Are certificate received by employee?</t>
  </si>
  <si>
    <t>Train and develop employee Subject:Manage existing employee training</t>
  </si>
  <si>
    <t>How is the training needs analysis prepared?</t>
  </si>
  <si>
    <t>Is training needs discussed with the departments?</t>
  </si>
  <si>
    <t>Are modules realign as per business needs?</t>
  </si>
  <si>
    <t>Is training calendar posted?</t>
  </si>
  <si>
    <t>Is training requisition nomination forwarded to departments?</t>
  </si>
  <si>
    <t>Is the number of participants checked prior to scheduled training?</t>
  </si>
  <si>
    <t>Is training evaluation done after the training?</t>
  </si>
  <si>
    <t>Is certificate of achievement received by employee?</t>
  </si>
  <si>
    <t>Train and develop employee Subj:Organizational knowledge:
Training modules</t>
  </si>
  <si>
    <t>Is the existing modules reviewed?</t>
  </si>
  <si>
    <t>Is data gather from various sources when change/update required?</t>
  </si>
  <si>
    <t>Are changes log for any revised modules?</t>
  </si>
  <si>
    <t>Is the revised modules communicated to trainers prior to roll out?</t>
  </si>
  <si>
    <t>Check Knowledge assessment documentation to ensure specific pass marks are achieved. Is action taken for non acheivers?</t>
  </si>
  <si>
    <t>Is knowledge assessment done for staff who have completed CORE technical courses for more than 2 years? If the required passmark is not met is the individual employee nominated to go on class room training? (Failed employees to be coached and re-trained within 3 months as per policy)</t>
  </si>
  <si>
    <t>Train and develop employee Subject:Manage external training</t>
  </si>
  <si>
    <t>Is required external training analyzed?</t>
  </si>
  <si>
    <t>Is market research done for available training?</t>
  </si>
  <si>
    <t>Is number of trainers identified for regular training?</t>
  </si>
  <si>
    <t>Is the number of participants identified prior to training schedule?</t>
  </si>
  <si>
    <t>Is training schedule and proposal done?</t>
  </si>
  <si>
    <t>Is Managing director approval obtain for training not in budget?</t>
  </si>
  <si>
    <t>Is bond of undertaking signed by the employee?</t>
  </si>
  <si>
    <t>Is nomination done for participants/trainers?</t>
  </si>
  <si>
    <t>Is evaluation done for participants/trainers?</t>
  </si>
  <si>
    <t>Is training module in house implemented?</t>
  </si>
  <si>
    <t>Train and develop employee Subject:External specialized training</t>
  </si>
  <si>
    <t>Is external specialized training done?</t>
  </si>
  <si>
    <t>Train and develop employee Subject:Manage project base trainin</t>
  </si>
  <si>
    <t>Is project training type determined?</t>
  </si>
  <si>
    <t>Is project training requirements analyzed?</t>
  </si>
  <si>
    <t>Is proposal obtain approval from Managing director?</t>
  </si>
  <si>
    <t xml:space="preserve">Is job aids/training material developed? </t>
  </si>
  <si>
    <t>Is training material developed approved by the department head prior to training schedule?</t>
  </si>
  <si>
    <t>Is training noticed send prior to training session?</t>
  </si>
  <si>
    <t>Is observation test conducted?</t>
  </si>
  <si>
    <t>Is trainer and trainee evaluation conducted?</t>
  </si>
  <si>
    <t>Is test result send to direct manager?</t>
  </si>
  <si>
    <t>Is certificates received by employee?</t>
  </si>
  <si>
    <t>Is employee scheduled for re-training for unsuccesful participants?</t>
  </si>
  <si>
    <t>Probationary period evaluation completed by department heads?</t>
  </si>
  <si>
    <t>INV-STANDARD ASSESMENT CHECK LIST</t>
  </si>
  <si>
    <t xml:space="preserve">Remarks </t>
  </si>
  <si>
    <t>8.4.2 Type and extent of control
8.4.3 Information for external providers
8.6 Release of products and services
8.7 Control of nonconforming outputs</t>
  </si>
  <si>
    <t>Receive supplies</t>
  </si>
  <si>
    <t>Are delivered items checked vs. delivery note and invoice from finance? (check proof)</t>
  </si>
  <si>
    <t>Are gift items received stored in properly? (check actual)</t>
  </si>
  <si>
    <t>Are distributed gift items approved by Managing Director? (check proof)</t>
  </si>
  <si>
    <t>Are issuance of administrative supplies approved by facilities manager? (check documentation)</t>
  </si>
  <si>
    <t>Are distributed uniforms checked against request from departments? (check documentation)</t>
  </si>
  <si>
    <t>8.6 Release of products and services</t>
  </si>
  <si>
    <t>Receive supplies Subject: Receive operational supplies</t>
  </si>
  <si>
    <t>Is the delivered items matched the purchase order?</t>
  </si>
  <si>
    <t>Are test conducted against approved specs?</t>
  </si>
  <si>
    <t>How is decision made for shipment failed compliance? (check proof)</t>
  </si>
  <si>
    <t>Supplies received updated on ERP system? (check system)</t>
  </si>
  <si>
    <t>Are print stock report, physical quantity and system update matched? (check sample)</t>
  </si>
  <si>
    <t>Is stock check finding report done for any variance found? (check documentation)</t>
  </si>
  <si>
    <t>Is the investigation report archived and updated through finance and system? (check proof)</t>
  </si>
  <si>
    <t>Is financial audit report obtain? (check proof)</t>
  </si>
  <si>
    <t>Is the system generated report forwarded to QRM? (check proof)</t>
  </si>
  <si>
    <t>Are the supplies forwarded to requestor? (check sample)</t>
  </si>
  <si>
    <t>Receive supplies Subject: Manage assets</t>
  </si>
  <si>
    <t>Are type of management assets determined? (check documentation)</t>
  </si>
  <si>
    <t>Receive supplies Subject: Manage assets : Receive assets</t>
  </si>
  <si>
    <t>Are received assets have delivery note/sales invoice signed? (check proof)</t>
  </si>
  <si>
    <t>Is assigning of asset tag done? (check proof)</t>
  </si>
  <si>
    <t>Is the asset handover to requesting department? (check documentation)</t>
  </si>
  <si>
    <t>Is the goods receive note prepared and filled? (check proof)</t>
  </si>
  <si>
    <t>Turn in of assets</t>
  </si>
  <si>
    <t>Is process turn in request form fill up prior to turn in? (check sample)</t>
  </si>
  <si>
    <t>Are asset still usable stored in warehouse store room? (check documentation)</t>
  </si>
  <si>
    <t>Are transferred asset have obtain approval? (check documentation)</t>
  </si>
  <si>
    <t>Are asset forwarded to requestor? (check sample)</t>
  </si>
  <si>
    <t xml:space="preserve">8.5.5 Post-delivery activities
8.6 Release of products and services
</t>
  </si>
  <si>
    <t>Disposal assets</t>
  </si>
  <si>
    <t>Are list for disposal prepared? (check disposal list)</t>
  </si>
  <si>
    <t>Is the list provided to disposal committee? (check proof)</t>
  </si>
  <si>
    <t>Are approval obtain from the committee (INV, IT, IAD, QRM, MD)?</t>
  </si>
  <si>
    <t>How is assets for disposal crushed/disposed off? (check proof)</t>
  </si>
  <si>
    <t>Are assets disposed write off from books? (check update)</t>
  </si>
  <si>
    <t>IT-STANDARD ASSESMENT CHECK LIST</t>
  </si>
  <si>
    <r>
      <rPr>
        <b/>
        <sz val="14"/>
        <color theme="0"/>
        <rFont val="Calibri"/>
        <family val="2"/>
        <scheme val="minor"/>
      </rPr>
      <t>GENERAL CHECK LIST</t>
    </r>
    <r>
      <rPr>
        <sz val="14"/>
        <color theme="0"/>
        <rFont val="Calibri"/>
        <family val="2"/>
        <scheme val="minor"/>
      </rPr>
      <t xml:space="preserve"> </t>
    </r>
  </si>
  <si>
    <t>7.1.3 Infrastructure
8.2.1 Customer communication
8.2.2 Determining the requirements for products and services</t>
  </si>
  <si>
    <t>Receive request</t>
  </si>
  <si>
    <t>Is follow up made for ticket under 3rd party provider? (check ticketing)</t>
  </si>
  <si>
    <t>Resolve automation request</t>
  </si>
  <si>
    <t>Resolved network call</t>
  </si>
  <si>
    <t>How is network support (desktop/CT) resolved? (check ticketing)</t>
  </si>
  <si>
    <t>How is network support (infrastructure) assigned to a 3rd party provider? (check ticketing)</t>
  </si>
  <si>
    <t>Resolved hardware and software call</t>
  </si>
  <si>
    <t>Is follow up made for support (infrastructure) under 3rd party provider? (check ticketing)</t>
  </si>
  <si>
    <t>How is hardware &amp; software request resolved remotely? (check ticketing)</t>
  </si>
  <si>
    <t>How is corrective action taken for hardware? (check proof)</t>
  </si>
  <si>
    <t>How is the hardware send back to requestor? (check NR AWB)</t>
  </si>
  <si>
    <t>Are all resolved/closed ticket updated on database? (check ticket)</t>
  </si>
  <si>
    <t>Back up</t>
  </si>
  <si>
    <t>Are backup carried out and which frequency? 
(Check frequency)</t>
  </si>
  <si>
    <t>Are backup tapes stored away from the main facility?
(Check area of storage)</t>
  </si>
  <si>
    <t>7.1.3 Infrastructure
7.1.4 Environment for the operation of processes</t>
  </si>
  <si>
    <t>Server room</t>
  </si>
  <si>
    <t>LGL-STANDARD ASSESMENT CHECK LIST</t>
  </si>
  <si>
    <t xml:space="preserve">4.1 Understanding the organization and its context
4.2 Understanding the needs and expectations of interested parties
4.3 Determining the scope of the quality management system
4.4 Quality management system and its processes
</t>
  </si>
  <si>
    <t>7.5.3 Control of documented information</t>
  </si>
  <si>
    <t>Process other party vs. SMSA</t>
  </si>
  <si>
    <t>Is the case being studied?
(Check sample cases and evidence of study)</t>
  </si>
  <si>
    <t>Are options with other party discussed?
(Check any old samples of documentation)</t>
  </si>
  <si>
    <t>Are case forwarded to court?</t>
  </si>
  <si>
    <t>Are report given to MD?</t>
  </si>
  <si>
    <t>Process SMSA vs. other party request</t>
  </si>
  <si>
    <t>Are cases being studied?</t>
  </si>
  <si>
    <t>Is the department informed on steps required to complete the case?</t>
  </si>
  <si>
    <t>Is approval from Managing Director obtain for case cannot be solved in house?</t>
  </si>
  <si>
    <t>4.1 Understanding the organization and its context
4.2 Understanding the needs and expectations of interested parties
4.3 Determining the scope of the quality management system
4.4 Quality management system and its processes</t>
  </si>
  <si>
    <t>Is the available information studied?</t>
  </si>
  <si>
    <t>Is party informed for options?</t>
  </si>
  <si>
    <t>Is party informed for processing?</t>
  </si>
  <si>
    <t>8.3.3 Design and development inputs</t>
  </si>
  <si>
    <t>Are documents collected from departments prior to renewal?</t>
  </si>
  <si>
    <t>Is original license submitted to department head?</t>
  </si>
  <si>
    <t>7.5.3 Control of documented information
8.3.3 Design and development inputs</t>
  </si>
  <si>
    <t>Are documents collected prior to mail license renewal?</t>
  </si>
  <si>
    <t>Process transportation license</t>
  </si>
  <si>
    <t>Is the form completed prior to submission to Ministry of transport?</t>
  </si>
  <si>
    <t>Is the license received and filled?</t>
  </si>
  <si>
    <t>Process chamber of commerce certificate</t>
  </si>
  <si>
    <t>Is certificate issued filed?</t>
  </si>
  <si>
    <t>Process telephone line request</t>
  </si>
  <si>
    <t>Process trade license</t>
  </si>
  <si>
    <t>Are the files submitted to Ministry of trade?</t>
  </si>
  <si>
    <t>Is the trade license received and filed?</t>
  </si>
  <si>
    <t>LOG FULFILLMENT-STANDARD ASSESMENT CHECK LIST</t>
  </si>
  <si>
    <t xml:space="preserve">Process Receiving:
Shipments received through Customer Ware House </t>
  </si>
  <si>
    <t>Are the shipments opened upon arrival witin a specific time period?</t>
  </si>
  <si>
    <t>Are the items sorted as per SKU?</t>
  </si>
  <si>
    <t>Are the SKU labels printed with barcode?</t>
  </si>
  <si>
    <t>Are the SKU labels attached to the items?</t>
  </si>
  <si>
    <t>Is the SKU barcode scanned to verify the quantity?</t>
  </si>
  <si>
    <t>Is the quantity added to stock as per SKU?(Check 3PL system)</t>
  </si>
  <si>
    <t>Are the locaions assiged for each SKU?(Check 3Pl system)</t>
  </si>
  <si>
    <t>Are the items stored as per SKU to their assigned pallets or fulfillment Racks?</t>
  </si>
  <si>
    <t>Is the E-mail sent to the customer about the quantity received and prove the new stock report?</t>
  </si>
  <si>
    <t>Process Receiving:
Undelivered Shipments receive from RTS</t>
  </si>
  <si>
    <t>Is the approval for opening the shipment  get from the customer via E-mail?</t>
  </si>
  <si>
    <t>Is the COD RTS scan applied to the shipment to close the old AWB?</t>
  </si>
  <si>
    <t>Process Dispatch:
Order directly received through 3PL system</t>
  </si>
  <si>
    <t>Are the packing slips and Master pick ticket printed for the shipments?</t>
  </si>
  <si>
    <t>Is MPT cross checked while picking the shipments from identified locations?</t>
  </si>
  <si>
    <t>Is the Excel sheet uploaded to the SECOM system for AWB printing?</t>
  </si>
  <si>
    <t>Is the AWB attached along with the packing slip by checking the same reference for the order number in packing slip and AWB?</t>
  </si>
  <si>
    <t>Is the SKU and quantity match with the information for the order number after scanning process?(check system confirmation)</t>
  </si>
  <si>
    <t>Is the manifest prepared prior to handover to SFS/LH?(Check proof)</t>
  </si>
  <si>
    <t>Process Dispatch:
Order received via 
E-mail</t>
  </si>
  <si>
    <t>Is the excel shet uploaded to the 3Pl system for new dispatch order received vi E-mail?</t>
  </si>
  <si>
    <t>s</t>
  </si>
  <si>
    <t>LOG-STANDARD ASSESMENT CHECK LIST</t>
  </si>
  <si>
    <t>8.1 Operational planning and control
8.5 Production and service provision
8.5.1 Control of production and service provision
8.5.2 Identification and traceability</t>
  </si>
  <si>
    <t>Order processing for logistics</t>
  </si>
  <si>
    <t>How is orders receive?</t>
  </si>
  <si>
    <t>Are the orders batched according to Retail orders, Modern trade orders and distribution orders? (check sample)</t>
  </si>
  <si>
    <t>Are packing list printed prior to integration of data to SAM? (check sample)</t>
  </si>
  <si>
    <t>Are orders pick from bin location properly? (check sample order)</t>
  </si>
  <si>
    <t>Is consol manifest generated prior to handover to line haul and station? (check proof)</t>
  </si>
  <si>
    <t>8.5 Production and service provision
8.5.1 Control of production and service provision
8.5.2 Identification and traceability</t>
  </si>
  <si>
    <t>Receive goods for logistics</t>
  </si>
  <si>
    <t>Is email received from client prior to WMS (warehouse management system) receiving ticket? (check proof)</t>
  </si>
  <si>
    <t>Are physical goods tallied vs. receiving ticket? (check sample)</t>
  </si>
  <si>
    <t>Are clients informed for any discrepancy found? (check proof)</t>
  </si>
  <si>
    <t>Is shelf location updated in WMS? (check sample)</t>
  </si>
  <si>
    <t>8.5.1 Control of production and service provision
8.5.2 Identification and traceability
8.5.3 Property belonging to customers or external providers
8.6 Release of products and services
8.7 Control of nonconforming outputs</t>
  </si>
  <si>
    <t>Recall shipment for SALECO</t>
  </si>
  <si>
    <t>Is email recall from SALECO received? (check email)</t>
  </si>
  <si>
    <t>Is goods availability in warehouse confirmed? (check sample)</t>
  </si>
  <si>
    <t>Is tag number of shipment matched with the tag number with the waybill? (check sample)</t>
  </si>
  <si>
    <t>Are shipment open under CCTV? With witness of the SALECO staff (review CCTV)</t>
  </si>
  <si>
    <t>Are physical goods tallied vs. documents attached to shipment? (check sample)</t>
  </si>
  <si>
    <t>Are ASN and 3PL  receive done for tallied shipment? (check sample)</t>
  </si>
  <si>
    <t>Is original copy of stamp receiving documents forwarded to client? (check proof)</t>
  </si>
  <si>
    <t>Are manager, supervisor and coordinator informed for any discrepancy reported? (check proof)</t>
  </si>
  <si>
    <t>Is discrepancy reported investigated? (check proof)</t>
  </si>
  <si>
    <t>Is fill up discrepancy form obtain signatories? (check sample)</t>
  </si>
  <si>
    <t>Obtain signature from Authority (Logistic manager, Supervisor and SALECO staff)?
(Check documentations).</t>
  </si>
  <si>
    <t>Are copies of discrepancy form forwarded to QRM, SALECO and logistic manager? (Check proof)</t>
  </si>
  <si>
    <t>Are partially received shipment stored in a separate place? (check sample)</t>
  </si>
  <si>
    <t>Are the shipments received in 3PL/system updated?
(sample and check with system update.)</t>
  </si>
  <si>
    <t>Following process have the same requirements hence each one require a separate audit</t>
  </si>
  <si>
    <t>Receiving Process</t>
  </si>
  <si>
    <t>Are master CONs and RTS IN scan applied on the shipments upon receiving?(Check CORE)</t>
  </si>
  <si>
    <t>Are the shipments sorted as per Customer Request?</t>
  </si>
  <si>
    <t>Is under process scan applied on the shipments?</t>
  </si>
  <si>
    <t>Shipments Return after Specific time</t>
  </si>
  <si>
    <t>Are the packages identified and sorted as per the need to be palletized or not?</t>
  </si>
  <si>
    <t>Shipments Return after Specific time:
Palletized Shipments</t>
  </si>
  <si>
    <t>Are the shipments sorted as per the shipping date?(check AWB shipping date)</t>
  </si>
  <si>
    <t>Are the shipment properly palletized?</t>
  </si>
  <si>
    <t>Are CONS and UNDER PROCESS scan applied on the palletized shipments?</t>
  </si>
  <si>
    <t>Are the pallets placed in the designated racks(locations)?</t>
  </si>
  <si>
    <t>Is the location scan applied on the shipments?</t>
  </si>
  <si>
    <t>Shipments Return after Specific time:
Non-Palletized Shipments</t>
  </si>
  <si>
    <t>Is the CONS scan applied on the shipments?</t>
  </si>
  <si>
    <t>Are the packages sorted as per individual customer in ULD's?</t>
  </si>
  <si>
    <t>Shipments Returns awaiting Customer Request</t>
  </si>
  <si>
    <t>Are the shipments palletized?</t>
  </si>
  <si>
    <t>Shipments return on due date:
Using Same AWB</t>
  </si>
  <si>
    <t>Is the CONS scan applied on the shipments for each individual customer?</t>
  </si>
  <si>
    <t>Is manifest created prior to handover to SFS?</t>
  </si>
  <si>
    <t>Shipments return on due date:
Using New AWB</t>
  </si>
  <si>
    <t>Is the original AWB scanned and uploaded on Spannel using the hand held barcode scanner?</t>
  </si>
  <si>
    <t>Is the new Return AWB generated with new destination details?(check spannel)</t>
  </si>
  <si>
    <t>Is the old AWB removed and new AWB attached with the respective package?(check shipment AWB vs Spannel)</t>
  </si>
  <si>
    <t>Are the return shipments sorted with respect to locations with in Riyadh or outside Riyadh?</t>
  </si>
  <si>
    <t>Shipments return on due date:
Using New AWB
Shipments for Riyadh</t>
  </si>
  <si>
    <t>Is CONS scan applied for all shipments for Riyadh?</t>
  </si>
  <si>
    <t>Is "handover to SFS RUH" scan applied on all the shipments for Riyadh?</t>
  </si>
  <si>
    <t>Is COD RTS scan applied on the original AWB with comments "New AWB"?</t>
  </si>
  <si>
    <t>Is pre alert E-mail sent to SFS Riyadh?</t>
  </si>
  <si>
    <t>Shipments return on due date:
Using New AWB
Shipments Outside Riyadh</t>
  </si>
  <si>
    <t>Is the CONS scan applied on the shipments that Shipper address not in Riyadh?</t>
  </si>
  <si>
    <t>Is the comment scan applied on the shipments that shipment "handover to Line haul"</t>
  </si>
  <si>
    <t>Is the manifest created prior to handover to Line haul and supervisor(LH) signature on the manifest?</t>
  </si>
  <si>
    <t>Is pre alert E-mail sent to Line haul?</t>
  </si>
  <si>
    <t>Same Day return shipments 
Using Same AWB</t>
  </si>
  <si>
    <t>Is the CONS scan applied for each individual customer stating "same day return shipments"?</t>
  </si>
  <si>
    <t>Is the manifest created prior to handover to SFS?</t>
  </si>
  <si>
    <t>Same Day return shipments 
Using New AWB</t>
  </si>
  <si>
    <t>Same Day return shipments 
Using New AWB
Shipments for Riyadh</t>
  </si>
  <si>
    <t>Same Day return shipments 
Using New AWB
Shipments Outside Riyadh</t>
  </si>
  <si>
    <t>Shipment Return on Customer Request:
Redeliver Shipment to Consignee</t>
  </si>
  <si>
    <t>Is the shipment retrieved from the same location upon customer request received as mentioned in the system?</t>
  </si>
  <si>
    <t>Is DCON scan applied to the shipment?</t>
  </si>
  <si>
    <t>Is the details of the new location updated &amp; label attached to the package?</t>
  </si>
  <si>
    <t>Is the CONS scan applied to the package?</t>
  </si>
  <si>
    <t>Is the shipment placed in the handling unit (pallet or bag)?</t>
  </si>
  <si>
    <t>Shipment Return on Customer Request:
Redeliver Shipment to Consignee
With in Riyadh</t>
  </si>
  <si>
    <t>Is the "handover to E-Com/SFS RUH" comment applied on the shipment?</t>
  </si>
  <si>
    <t>Is the manifest created prior to handover to SFS/E-Com Riyadh?</t>
  </si>
  <si>
    <t>Is pre-alert email sent to E-Com/SFS Riyadh?</t>
  </si>
  <si>
    <t>Shipment Return on Customer Request:
Redeliver Shipment to Consignee
Outside Riyadh</t>
  </si>
  <si>
    <t>Is the 'handover to Line haul"  comment scan applied on the shipments outside Riyadh?</t>
  </si>
  <si>
    <t>Is the manifest created prior to handover to Line haul?</t>
  </si>
  <si>
    <t>Is pre-alert email sent to Line haul?</t>
  </si>
  <si>
    <t>Shipment Return on Customer Request:
Process request for Shipper Collection</t>
  </si>
  <si>
    <t>Is manifest created prior to handover to SFS RUH?</t>
  </si>
  <si>
    <t>Shipment Return on Customer Request:
Process Request to Return Shipment
Using Same AWB</t>
  </si>
  <si>
    <t>Shipment Return on Customer Request:
Process Request to Return Shipment
Using New AWB</t>
  </si>
  <si>
    <t>Shipment Return on Customer Request:
Process Request to Return Shipment
Using New AWB
With in Riyadh</t>
  </si>
  <si>
    <t>Shipment Return on Customer Request:
Process Request to Return Shipment
Using New AWB
Outside Riyadh</t>
  </si>
  <si>
    <t>Disposal Process</t>
  </si>
  <si>
    <t>Is the shipper approval taken prior to disposal process?</t>
  </si>
  <si>
    <t>Is the disposal scan applied on the shipment?</t>
  </si>
  <si>
    <t>Is the shipment opened in front of SMSA Security staff?</t>
  </si>
  <si>
    <t>Is Excel file created after opening the shipment which contains AWB number, quantity and description of items?</t>
  </si>
  <si>
    <t>After opening shipment if it is in good condition, is it stored properly and set a side for Auction?</t>
  </si>
  <si>
    <t>Are the shipments not in good condition sorted with respect to slightly damaged or severely damaged?</t>
  </si>
  <si>
    <t>Is the record maintained for the shipments that are sent for auction?</t>
  </si>
  <si>
    <t>Are unusable shipments disposed in front of SMSA Security staff?</t>
  </si>
  <si>
    <t>MKT-STANDARD ASSESMENT AUDIT CHECK LIST</t>
  </si>
  <si>
    <t xml:space="preserve">6.2 Quality objectives and planning to achieve them
7.1.4 Environment for the operation of processes
8.1 Operational planning and control
8.4 Control of externally provided processes, products and services
</t>
  </si>
  <si>
    <t>Process corporate identity</t>
  </si>
  <si>
    <t>How is the corporate identity protected? 
(check mandatory requirement)</t>
  </si>
  <si>
    <t>How is design created and approved? 
(check sample design, approval of brand advisor)</t>
  </si>
  <si>
    <t>How is the supplier sample is checked?
(specification vs actual, communication to supplier)</t>
  </si>
  <si>
    <t>Is the approved samples forwarded to Purchasing?
 (check proof)</t>
  </si>
  <si>
    <t>8.1 Operational planning and control</t>
  </si>
  <si>
    <t>Marketing researches</t>
  </si>
  <si>
    <t>How is research type determined? 
(check plan vs type used)</t>
  </si>
  <si>
    <t>Is the type determined obtain approvalfrom MD? 
(check approval)</t>
  </si>
  <si>
    <t>How is invitation for external marketing research companies done? (check proof)</t>
  </si>
  <si>
    <t>How is the company is selected and obtaining quotes? (check proof)</t>
  </si>
  <si>
    <t>How is draft and contract reviewed for selected company? (check sample contract)</t>
  </si>
  <si>
    <t>Is the prepared researched plan for selected company obtain approval from MD? (check proof)</t>
  </si>
  <si>
    <t>Is the research result submitted to DSM? (check research final result)</t>
  </si>
  <si>
    <t>6.2 Quality objectives and planning to achieve them</t>
  </si>
  <si>
    <t>Marketing campaign</t>
  </si>
  <si>
    <t>Is approval from MD obtained?
(Check file of approvals)</t>
  </si>
  <si>
    <t>Is the prepared design approved by MD? (check final approval)</t>
  </si>
  <si>
    <t>7.4 Communication</t>
  </si>
  <si>
    <t xml:space="preserve">
4</t>
  </si>
  <si>
    <t>Public relations</t>
  </si>
  <si>
    <t>Is the relation type identified in regards to MD plan? (check MD plan)</t>
  </si>
  <si>
    <t>Process internal public relations</t>
  </si>
  <si>
    <t>How is internal public relations write-up prepared and checked? (check sample proofread write-up)</t>
  </si>
  <si>
    <t>Is draft made obtained approval from MD? (check approved draft)</t>
  </si>
  <si>
    <t>Is approved draft forwarded to purchasing for quotes and samples? (check proof)</t>
  </si>
  <si>
    <t>Is the approved samples and quotes obtain MD final approval? (check final approval, check sample printed write-up)</t>
  </si>
  <si>
    <t>Process external public relations</t>
  </si>
  <si>
    <t>How is external public relations write-up prepared and checked? (check sample proofread write-up)</t>
  </si>
  <si>
    <t>How is appropriate media type choosed? (check proof)</t>
  </si>
  <si>
    <t>Is the booked media obtain approved quotes? (check proof)</t>
  </si>
  <si>
    <t>Is the sample draft from media have been reviewed? (check for proof)</t>
  </si>
  <si>
    <t>Is the final draft obtain approval from MD? (check proof, check media published)</t>
  </si>
  <si>
    <t>8.2.2 Determining the requirements for products and services</t>
  </si>
  <si>
    <t>Marketing Requests</t>
  </si>
  <si>
    <t xml:space="preserve">Does the request been discussed and Summarized?
(Check the Requirements are available for the request) </t>
  </si>
  <si>
    <t>Are the design are created as per request?</t>
  </si>
  <si>
    <t>Created Design are reviewed and forwarded to SLS/MKT Directors for approval?</t>
  </si>
  <si>
    <t>Does the design approved by Director of SLS/MKT?</t>
  </si>
  <si>
    <t>Does the Design forwarded to Supplier?
(Check the PO approval for the production)</t>
  </si>
  <si>
    <t>Does the sample received from supplier prior to final production?
(Check the sample approval)</t>
  </si>
  <si>
    <t>Is the sample meeting the requirements ?
(Check with request vs. sample design received from supplier)</t>
  </si>
  <si>
    <t>Is the sampled approved and informed the supplier for production?
(Check the communications)</t>
  </si>
  <si>
    <t>Does the received final production quantities are selected randomly and confirmed requirements are met?
(Check with samples received in the market departments and compare quality with initial samples provided)</t>
  </si>
  <si>
    <t>Does the random sample found ok, then approve for the payment?</t>
  </si>
  <si>
    <t>MOH-STANDARD ASSESMENT CHECK LIST</t>
  </si>
  <si>
    <r>
      <rPr>
        <b/>
        <sz val="11"/>
        <rFont val="Calibri"/>
        <family val="2"/>
        <scheme val="minor"/>
      </rPr>
      <t>8.2.1:</t>
    </r>
    <r>
      <rPr>
        <sz val="11"/>
        <rFont val="Calibri"/>
        <family val="2"/>
        <scheme val="minor"/>
      </rPr>
      <t xml:space="preserve"> Customer communication
</t>
    </r>
    <r>
      <rPr>
        <b/>
        <sz val="11"/>
        <rFont val="Calibri"/>
        <family val="2"/>
        <scheme val="minor"/>
      </rPr>
      <t>8.2.3:</t>
    </r>
    <r>
      <rPr>
        <sz val="11"/>
        <rFont val="Calibri"/>
        <family val="2"/>
        <scheme val="minor"/>
      </rPr>
      <t xml:space="preserve">Review of the requirements for products and services
</t>
    </r>
    <r>
      <rPr>
        <b/>
        <sz val="11"/>
        <rFont val="Calibri"/>
        <family val="2"/>
        <scheme val="minor"/>
      </rPr>
      <t>8.5.1:</t>
    </r>
    <r>
      <rPr>
        <sz val="11"/>
        <rFont val="Calibri"/>
        <family val="2"/>
        <scheme val="minor"/>
      </rPr>
      <t xml:space="preserve"> Control of production and service provision
</t>
    </r>
    <r>
      <rPr>
        <b/>
        <sz val="11"/>
        <rFont val="Calibri"/>
        <family val="2"/>
        <scheme val="minor"/>
      </rPr>
      <t>8.5.2:</t>
    </r>
    <r>
      <rPr>
        <sz val="11"/>
        <rFont val="Calibri"/>
        <family val="2"/>
        <scheme val="minor"/>
      </rPr>
      <t xml:space="preserve"> Identification and traceability
</t>
    </r>
    <r>
      <rPr>
        <b/>
        <sz val="11"/>
        <rFont val="Calibri"/>
        <family val="2"/>
        <scheme val="minor"/>
      </rPr>
      <t>8.5.3:</t>
    </r>
    <r>
      <rPr>
        <sz val="11"/>
        <rFont val="Calibri"/>
        <family val="2"/>
        <scheme val="minor"/>
      </rPr>
      <t xml:space="preserve"> Property belonging to customers or external providers
</t>
    </r>
    <r>
      <rPr>
        <b/>
        <sz val="11"/>
        <rFont val="Calibri"/>
        <family val="2"/>
        <scheme val="minor"/>
      </rPr>
      <t>8.5.4:</t>
    </r>
    <r>
      <rPr>
        <sz val="11"/>
        <rFont val="Calibri"/>
        <family val="2"/>
        <scheme val="minor"/>
      </rPr>
      <t xml:space="preserve"> Preservation</t>
    </r>
  </si>
  <si>
    <t>Pickup MOH shipments</t>
  </si>
  <si>
    <t>Are the shipment received attached with Bayan? (check sample)</t>
  </si>
  <si>
    <t>Are the Bayan have stamp and sign from MOH? (check sample)</t>
  </si>
  <si>
    <t>Are information in Bayan verified vs. physical shipment? (check proof)</t>
  </si>
  <si>
    <t>Is discrepancy resolved immediately with the shipper? (check proof)</t>
  </si>
  <si>
    <t>Are the Bayan acknowledge receipt by courier (stamp/sign)? (check proof)</t>
  </si>
  <si>
    <t>Does a copy of Bayan return to MOH? (check proof)</t>
  </si>
  <si>
    <r>
      <rPr>
        <b/>
        <sz val="11"/>
        <rFont val="Calibri"/>
        <family val="2"/>
        <scheme val="minor"/>
      </rPr>
      <t>7.5.3:</t>
    </r>
    <r>
      <rPr>
        <sz val="11"/>
        <rFont val="Calibri"/>
        <family val="2"/>
        <scheme val="minor"/>
      </rPr>
      <t xml:space="preserve"> Control of documented information
</t>
    </r>
    <r>
      <rPr>
        <b/>
        <sz val="11"/>
        <rFont val="Calibri"/>
        <family val="2"/>
        <scheme val="minor"/>
      </rPr>
      <t>8.5.1</t>
    </r>
    <r>
      <rPr>
        <sz val="11"/>
        <rFont val="Calibri"/>
        <family val="2"/>
        <scheme val="minor"/>
      </rPr>
      <t xml:space="preserve">: Control of production and service provision
</t>
    </r>
    <r>
      <rPr>
        <b/>
        <sz val="11"/>
        <rFont val="Calibri"/>
        <family val="2"/>
        <scheme val="minor"/>
      </rPr>
      <t>8.5.2:</t>
    </r>
    <r>
      <rPr>
        <sz val="11"/>
        <rFont val="Calibri"/>
        <family val="2"/>
        <scheme val="minor"/>
      </rPr>
      <t xml:space="preserve"> Identification and traceability
</t>
    </r>
    <r>
      <rPr>
        <b/>
        <sz val="11"/>
        <rFont val="Calibri"/>
        <family val="2"/>
        <scheme val="minor"/>
      </rPr>
      <t>8.5.3:</t>
    </r>
    <r>
      <rPr>
        <sz val="11"/>
        <rFont val="Calibri"/>
        <family val="2"/>
        <scheme val="minor"/>
      </rPr>
      <t xml:space="preserve"> Property belonging to customers or external providers
</t>
    </r>
    <r>
      <rPr>
        <b/>
        <sz val="11"/>
        <rFont val="Calibri"/>
        <family val="2"/>
        <scheme val="minor"/>
      </rPr>
      <t>8.5.4:</t>
    </r>
    <r>
      <rPr>
        <sz val="11"/>
        <rFont val="Calibri"/>
        <family val="2"/>
        <scheme val="minor"/>
      </rPr>
      <t xml:space="preserve"> Preservation</t>
    </r>
  </si>
  <si>
    <t>Process MOH shipment</t>
  </si>
  <si>
    <t>Are the processed shipment encoded on SPOT (SMSA projects operation tracking system)? (check proof)</t>
  </si>
  <si>
    <t>Are the correct waybill attached to the appropriate shipment? (check sample)</t>
  </si>
  <si>
    <t>Are the shipment sorted properly? (check actual sorting)</t>
  </si>
  <si>
    <t>Are the sorted as per Inside the region and Outside the region.
(sampled physically sorted shipments)</t>
  </si>
  <si>
    <t>Is the  manifest prepared prior to handover to hub? (check proof)</t>
  </si>
  <si>
    <r>
      <rPr>
        <b/>
        <sz val="11"/>
        <rFont val="Calibri"/>
        <family val="2"/>
        <scheme val="minor"/>
      </rPr>
      <t xml:space="preserve">7.5.3: </t>
    </r>
    <r>
      <rPr>
        <sz val="11"/>
        <rFont val="Calibri"/>
        <family val="2"/>
        <scheme val="minor"/>
      </rPr>
      <t xml:space="preserve">Control of documented information
</t>
    </r>
    <r>
      <rPr>
        <b/>
        <sz val="11"/>
        <rFont val="Calibri"/>
        <family val="2"/>
        <scheme val="minor"/>
      </rPr>
      <t>8.5.1:</t>
    </r>
    <r>
      <rPr>
        <sz val="11"/>
        <rFont val="Calibri"/>
        <family val="2"/>
        <scheme val="minor"/>
      </rPr>
      <t xml:space="preserve"> Control of production and service provision
</t>
    </r>
    <r>
      <rPr>
        <b/>
        <sz val="11"/>
        <rFont val="Calibri"/>
        <family val="2"/>
        <scheme val="minor"/>
      </rPr>
      <t>8.5.2:</t>
    </r>
    <r>
      <rPr>
        <sz val="11"/>
        <rFont val="Calibri"/>
        <family val="2"/>
        <scheme val="minor"/>
      </rPr>
      <t xml:space="preserve"> Identification and traceability
</t>
    </r>
    <r>
      <rPr>
        <b/>
        <sz val="11"/>
        <rFont val="Calibri"/>
        <family val="2"/>
        <scheme val="minor"/>
      </rPr>
      <t>8.5.3:</t>
    </r>
    <r>
      <rPr>
        <sz val="11"/>
        <rFont val="Calibri"/>
        <family val="2"/>
        <scheme val="minor"/>
      </rPr>
      <t xml:space="preserve"> Property belonging to customers or external providers</t>
    </r>
  </si>
  <si>
    <t>Deliver MOH shipments</t>
  </si>
  <si>
    <t>Are prepared shipment for sort have updated scan on SPOT? (check sample)</t>
  </si>
  <si>
    <t>Are shipment sorted per route have prepared delivery record? (check proof)</t>
  </si>
  <si>
    <t>Does the Delivery records prepared prior to delivery, as per route?
Check the delivery records)</t>
  </si>
  <si>
    <t>Does the shipments are taken care while go for delivery? 
( vehicle checks- staking, arraignment etc.).</t>
  </si>
  <si>
    <t>Are delivered shipment obtain POD/DEX? (check sample)</t>
  </si>
  <si>
    <t>Are delivery record updated on SPOTS and filled? (check proof)</t>
  </si>
  <si>
    <r>
      <rPr>
        <b/>
        <sz val="11"/>
        <rFont val="Calibri"/>
        <family val="2"/>
        <scheme val="minor"/>
      </rPr>
      <t>8.2.1:</t>
    </r>
    <r>
      <rPr>
        <sz val="11"/>
        <rFont val="Calibri"/>
        <family val="2"/>
        <scheme val="minor"/>
      </rPr>
      <t xml:space="preserve"> Customer communication
</t>
    </r>
    <r>
      <rPr>
        <b/>
        <sz val="11"/>
        <rFont val="Calibri"/>
        <family val="2"/>
        <scheme val="minor"/>
      </rPr>
      <t>8.2.2:</t>
    </r>
    <r>
      <rPr>
        <sz val="11"/>
        <rFont val="Calibri"/>
        <family val="2"/>
        <scheme val="minor"/>
      </rPr>
      <t xml:space="preserve"> Determining the requirements for products and services
</t>
    </r>
    <r>
      <rPr>
        <b/>
        <sz val="11"/>
        <rFont val="Calibri"/>
        <family val="2"/>
        <scheme val="minor"/>
      </rPr>
      <t>8.2.3:</t>
    </r>
    <r>
      <rPr>
        <sz val="11"/>
        <rFont val="Calibri"/>
        <family val="2"/>
        <scheme val="minor"/>
      </rPr>
      <t xml:space="preserve"> Review of the requirements for products and services
</t>
    </r>
    <r>
      <rPr>
        <b/>
        <sz val="11"/>
        <rFont val="Calibri"/>
        <family val="2"/>
        <scheme val="minor"/>
      </rPr>
      <t>8.5.1:</t>
    </r>
    <r>
      <rPr>
        <sz val="11"/>
        <rFont val="Calibri"/>
        <family val="2"/>
        <scheme val="minor"/>
      </rPr>
      <t xml:space="preserve"> Control of production and service provision
</t>
    </r>
    <r>
      <rPr>
        <b/>
        <sz val="11"/>
        <rFont val="Calibri"/>
        <family val="2"/>
        <scheme val="minor"/>
      </rPr>
      <t>8.5.2:</t>
    </r>
    <r>
      <rPr>
        <sz val="11"/>
        <rFont val="Calibri"/>
        <family val="2"/>
        <scheme val="minor"/>
      </rPr>
      <t xml:space="preserve"> Identification and traceability
</t>
    </r>
    <r>
      <rPr>
        <b/>
        <sz val="11"/>
        <rFont val="Calibri"/>
        <family val="2"/>
        <scheme val="minor"/>
      </rPr>
      <t>8.5.3:</t>
    </r>
    <r>
      <rPr>
        <sz val="11"/>
        <rFont val="Calibri"/>
        <family val="2"/>
        <scheme val="minor"/>
      </rPr>
      <t xml:space="preserve"> Property belonging to customers or external providers
</t>
    </r>
    <r>
      <rPr>
        <b/>
        <sz val="11"/>
        <rFont val="Calibri"/>
        <family val="2"/>
        <scheme val="minor"/>
      </rPr>
      <t>8.5.4:</t>
    </r>
    <r>
      <rPr>
        <sz val="11"/>
        <rFont val="Calibri"/>
        <family val="2"/>
        <scheme val="minor"/>
      </rPr>
      <t xml:space="preserve"> Preservation</t>
    </r>
  </si>
  <si>
    <t>Exception handling of MOH shipments</t>
  </si>
  <si>
    <t>Is reason of non-delivery updated on SPOT? (check sample)</t>
  </si>
  <si>
    <t>Are action taken for undelivered shipment? (check sample)</t>
  </si>
  <si>
    <t>Is return manifest prepared prior to shipment return to shipper? (check proof)</t>
  </si>
  <si>
    <t>Are info updated on SPOTS and filled? (check proof)</t>
  </si>
  <si>
    <t>MRM-STANDARD ASSESMENT CHECK LIST</t>
  </si>
  <si>
    <t xml:space="preserve">7.5.1 General
7.5.2 Creating and updating
7.5.3 Control of documented information
8.5.1 Control of production and service provision
8.5.3 Property belonging to customers or external providers
</t>
  </si>
  <si>
    <t>Pickup mail</t>
  </si>
  <si>
    <t>Is the mail register by customer for pickup? (check manifest, infinity system)</t>
  </si>
  <si>
    <t>Are SMSA staff notified about the mail for pick up?</t>
  </si>
  <si>
    <t>Is manifest generated for pickup mails? (check manifest, infinity system)</t>
  </si>
  <si>
    <t>Is pickup done by courier for regular and notified mails? (check manifest, infinity system)</t>
  </si>
  <si>
    <t>Does clerk register un-registered mail? (check sample mail)</t>
  </si>
  <si>
    <t>How is the mail/manifest handover to MRM clerk? (check manifest, infinity system)</t>
  </si>
  <si>
    <t xml:space="preserve">7.5.1 General
7.5.2 Creating and updating
7.5.3 Control of documented information
8.5.1 Control of production and service provision
8.5.2 Identification and traceability
8.5.3 Property belonging to customers or external providers
</t>
  </si>
  <si>
    <t>Sort mail</t>
  </si>
  <si>
    <t>Is MTN generated for all mails? (check sample for 3rd party mail, inbound mails, outgoing postal mail)</t>
  </si>
  <si>
    <t>Is the 3rd party mail, regular mail and registered postal mail for delivery (with MTN) scan and sorted? (check actual shipment and infinity system)</t>
  </si>
  <si>
    <t>Is manifest and handover mail (SMSA and 3rd party) properly fill up?</t>
  </si>
  <si>
    <t>Is the scan update done for delivery and outbound mails? (check delivery sheet, manifest, awb, infinity system)</t>
  </si>
  <si>
    <t>8.5.1 Control of production and service provision</t>
  </si>
  <si>
    <t>Process inbound non-automated mail</t>
  </si>
  <si>
    <t>Is non automated mail sorted and delivered?</t>
  </si>
  <si>
    <t>7.5.1 General
7.5.2 Creating and updating
7.5.3 Control of documented information
8.5.1 Control of production and service provision</t>
  </si>
  <si>
    <t>Deliver mail</t>
  </si>
  <si>
    <t>Is delivery sheet prepared prior to delivery?</t>
  </si>
  <si>
    <t>Is delivery sheet properly filled up by customer?</t>
  </si>
  <si>
    <t>Is proof of delivery done for drop mail in drop box?</t>
  </si>
  <si>
    <t>Is proof of delivery handover to clerk?</t>
  </si>
  <si>
    <t>Is proof of delivery updated on the system?</t>
  </si>
  <si>
    <t>Is proof of delivery filled as records?</t>
  </si>
  <si>
    <t>Is the manually sorted mail delivered to department/employee by the internal courier?</t>
  </si>
  <si>
    <t>CUM</t>
  </si>
  <si>
    <t>OPERATION-STANDARD ASSESMENT CHECK LIST</t>
  </si>
  <si>
    <r>
      <rPr>
        <b/>
        <sz val="11"/>
        <rFont val="Calibri"/>
        <family val="2"/>
        <scheme val="minor"/>
      </rPr>
      <t xml:space="preserve">8.5.1: </t>
    </r>
    <r>
      <rPr>
        <sz val="11"/>
        <rFont val="Calibri"/>
        <family val="2"/>
        <scheme val="minor"/>
      </rPr>
      <t xml:space="preserve">Control of production and service provision
</t>
    </r>
    <r>
      <rPr>
        <b/>
        <sz val="11"/>
        <rFont val="Calibri"/>
        <family val="2"/>
        <scheme val="minor"/>
      </rPr>
      <t>8.5.2:</t>
    </r>
    <r>
      <rPr>
        <sz val="11"/>
        <rFont val="Calibri"/>
        <family val="2"/>
        <scheme val="minor"/>
      </rPr>
      <t xml:space="preserve"> Identification and traceability</t>
    </r>
  </si>
  <si>
    <t>PUP requests allocated to route</t>
  </si>
  <si>
    <t>PUP requests allocated to courier</t>
  </si>
  <si>
    <t>Upon acceptance of the PUP request by courier, has the Dispatcher moved PUP slip to slot 2r? (verify documentation)</t>
  </si>
  <si>
    <t>Are  PUP details recorded on the PUP Manifest by the courier?  (verify mandatory fields in the PUP Manifest such as booking number, customer name, ready time &amp; closing time)</t>
  </si>
  <si>
    <t>Are routes planned for PUPs according to ready and closing times? (verify PUP Manifest)</t>
  </si>
  <si>
    <t>Pickup shipment Subject: Pickup shipment from customer type</t>
  </si>
  <si>
    <t>Is the document pickup for international shipment checked with SRG and airwaybill validation? (check samples)</t>
  </si>
  <si>
    <t>Is the document pickup for domestic shipment completed the airwaybill validation? (check samples)</t>
  </si>
  <si>
    <t>Is DIM weight applied on pickup shipment? (check samples)</t>
  </si>
  <si>
    <t>Is HV bag/seal tag used for HV pickup shipment? (take AWB sample of H.V. PUPs)</t>
  </si>
  <si>
    <t>Is payment type determined upon pickup? (check airwaybill sample, cash and credit)</t>
  </si>
  <si>
    <t>Is the non document pickup verify shipment packaging? (check actual shipment)</t>
  </si>
  <si>
    <t>Is the non document pickup checked for non acceptable items? (check proof)</t>
  </si>
  <si>
    <t>Is the non-document pickup for international shipment checked with SRG and airwaybill validation? (check samples)</t>
  </si>
  <si>
    <t>Is the dispatcher do a run dispatch to all couriers? (check dispatcher update)</t>
  </si>
  <si>
    <t>Is contingency plan created for pickup delay? (check sample pickup)</t>
  </si>
  <si>
    <t>Is AWB properly completed and the weighing for document shipments performed? (check sample)</t>
  </si>
  <si>
    <t>Is AWB the Dim weight performed to Non-document shipment? (check sample)</t>
  </si>
  <si>
    <t>Is MPS done and recorded for multiple shipment? (check AWB sample and MPS scans in CORE)</t>
  </si>
  <si>
    <t>Is AWB copy attached to the PUP manifest? (check manifest)</t>
  </si>
  <si>
    <t>Is accomplished pickups reconciled to CORE dispatch queue? (check core report)</t>
  </si>
  <si>
    <t>Is cash pickup reconcile against cash collected? (check sample)</t>
  </si>
  <si>
    <t>Is custom duties collected reconcile against receipt voucher and list? (check sample)</t>
  </si>
  <si>
    <t>How is cash collected from courier? (check proof)</t>
  </si>
  <si>
    <t>Is high value shipment pickup reconcile to CORE dispatch queue? (check CORE report)</t>
  </si>
  <si>
    <t>Are customer service and sales being informed on problems related to repair and return shipment? (check sample)</t>
  </si>
  <si>
    <t>Is problem repair and return shipment pickup moved to secure cage? (see proof)</t>
  </si>
  <si>
    <t>Is resolved and resolved (HV/return and repair) return to origin/customer? (check proof)</t>
  </si>
  <si>
    <r>
      <rPr>
        <b/>
        <sz val="11"/>
        <rFont val="Calibri"/>
        <family val="2"/>
        <scheme val="minor"/>
      </rPr>
      <t>8.2.1:</t>
    </r>
    <r>
      <rPr>
        <sz val="11"/>
        <rFont val="Calibri"/>
        <family val="2"/>
        <scheme val="minor"/>
      </rPr>
      <t xml:space="preserve"> Customer communication
</t>
    </r>
    <r>
      <rPr>
        <b/>
        <sz val="11"/>
        <rFont val="Calibri"/>
        <family val="2"/>
        <scheme val="minor"/>
      </rPr>
      <t>8.5.1:</t>
    </r>
    <r>
      <rPr>
        <sz val="11"/>
        <rFont val="Calibri"/>
        <family val="2"/>
        <scheme val="minor"/>
      </rPr>
      <t xml:space="preserve"> Control of production and service provision
</t>
    </r>
    <r>
      <rPr>
        <b/>
        <sz val="11"/>
        <rFont val="Calibri"/>
        <family val="2"/>
        <scheme val="minor"/>
      </rPr>
      <t>7.5.3:</t>
    </r>
    <r>
      <rPr>
        <sz val="11"/>
        <rFont val="Calibri"/>
        <family val="2"/>
        <scheme val="minor"/>
      </rPr>
      <t xml:space="preserve"> Control of documented information</t>
    </r>
  </si>
  <si>
    <t>Deliver shipment</t>
  </si>
  <si>
    <t>How is shipment ready for delivery? (check sample, scanning, core update)</t>
  </si>
  <si>
    <t>Is payment determine for delivery shipment? (check sample)</t>
  </si>
  <si>
    <r>
      <rPr>
        <b/>
        <sz val="11"/>
        <rFont val="Calibri"/>
        <family val="2"/>
        <scheme val="minor"/>
      </rPr>
      <t>7.5.3:</t>
    </r>
    <r>
      <rPr>
        <sz val="11"/>
        <rFont val="Calibri"/>
        <family val="2"/>
        <scheme val="minor"/>
      </rPr>
      <t xml:space="preserve"> Control of documented information
</t>
    </r>
    <r>
      <rPr>
        <b/>
        <sz val="11"/>
        <rFont val="Calibri"/>
        <family val="2"/>
        <scheme val="minor"/>
      </rPr>
      <t>7.2:</t>
    </r>
    <r>
      <rPr>
        <sz val="11"/>
        <rFont val="Calibri"/>
        <family val="2"/>
        <scheme val="minor"/>
      </rPr>
      <t xml:space="preserve"> Competence</t>
    </r>
  </si>
  <si>
    <t>Is downloaded data updated in CORE? (check core)</t>
  </si>
  <si>
    <t xml:space="preserve">Is VAN vs pod (V41) run/generated? (check CORE report) </t>
  </si>
  <si>
    <t>Is process UTL/redelivery done after V41 (VAN vs POD) report? (check sample)</t>
  </si>
  <si>
    <t>Is deliveries against delivery report reconcile? (check sample)</t>
  </si>
  <si>
    <t xml:space="preserve">Process shipment at origin hub </t>
  </si>
  <si>
    <t>How is receipt of shipment acknowledge? (check documentation and actual acceptance)</t>
  </si>
  <si>
    <t>Is security check done by airport security official? (check proof)</t>
  </si>
  <si>
    <t>Is handover done with handling agents? (check proof)</t>
  </si>
  <si>
    <t>Process shipment at origin hub Subject: Process and repair shipments</t>
  </si>
  <si>
    <t>Are inbound shipment subject for repair and return have completed documentation prior to forwarding to gateway office? (check documentation)</t>
  </si>
  <si>
    <t>Are inbound shipment subject for repair and return are registered with custom prior to forwarding to hub? (check documentation)</t>
  </si>
  <si>
    <t>Process shipment at origin hub Subject: Perform sorts</t>
  </si>
  <si>
    <t>Are necessary documents received prior to primary and secondary sorting? (check documentation)</t>
  </si>
  <si>
    <t>Are airwaybills pulled for manifesting? (check sample)</t>
  </si>
  <si>
    <t>Process shipment at origin hub Subject: Prepare manifest</t>
  </si>
  <si>
    <t>Is domestic manifest done (per destination) prior to consolidation? (check sample)</t>
  </si>
  <si>
    <t>Are airwaybill entry/ imaging done? (check imaging report)</t>
  </si>
  <si>
    <t>Are supporting documents imaged in genesis for non-documents shipment? (check documentation)</t>
  </si>
  <si>
    <t>Are copy of airwaybills forwarded to Finance? (check h/o to Finance)</t>
  </si>
  <si>
    <t>Process shipment at origin hub Subject: Overlooked packages</t>
  </si>
  <si>
    <t>Are overlooked shipment with determined address ssorted? (check samples)</t>
  </si>
  <si>
    <t>Are shipment open in presence of security officer for undetermined address? (check proof)</t>
  </si>
  <si>
    <t>Are customer service and sales informed of contents packaging and marking in regards to open shipment? (check proof)</t>
  </si>
  <si>
    <t>Is handover done to security in regards to open shipment? (check proof)</t>
  </si>
  <si>
    <r>
      <rPr>
        <b/>
        <sz val="11"/>
        <rFont val="Calibri"/>
        <family val="2"/>
        <scheme val="minor"/>
      </rPr>
      <t>8.5:</t>
    </r>
    <r>
      <rPr>
        <sz val="11"/>
        <rFont val="Calibri"/>
        <family val="2"/>
        <scheme val="minor"/>
      </rPr>
      <t xml:space="preserve"> Production and service provision</t>
    </r>
  </si>
  <si>
    <t>Process shipment at origin hub Subject: Perform security checks</t>
  </si>
  <si>
    <t>Are vehicles sealed with security tag? (check actual, records)</t>
  </si>
  <si>
    <t>Are vehicle manifest included the security tag? (check documentation)</t>
  </si>
  <si>
    <t>Are seal number and manifest verified? (check proof)</t>
  </si>
  <si>
    <t>Are xray screened shipment have security checked stickers? (check proof)</t>
  </si>
  <si>
    <t>Are shipment with xray issues have completed incident form? (check documentation)</t>
  </si>
  <si>
    <t>Is Shipper dispatch order (SDO) prepared and signed? (check proof)</t>
  </si>
  <si>
    <t>Is security declaration form completed? (check proof)</t>
  </si>
  <si>
    <t>Is xray undertaking form forwarded to airport? (check proof)</t>
  </si>
  <si>
    <t>Is contingency plan available for any delay shipment? (check proof)</t>
  </si>
  <si>
    <t>Process shipments at destination hub</t>
  </si>
  <si>
    <t>Is vehicle seal checked and verified? (check proof)</t>
  </si>
  <si>
    <t>are shipment acknowledge receipt by destination hub? (check proof)</t>
  </si>
  <si>
    <t>Are shipment sorted properly by station destination? (check proof)</t>
  </si>
  <si>
    <t>Process shipments at destination station Subject: Identify package</t>
  </si>
  <si>
    <t>Is manager informed for any unidentified package? (check proof)</t>
  </si>
  <si>
    <t>Is permission obtain from manager to open and examine contents of the package? (check proof)</t>
  </si>
  <si>
    <t>Are identified open/examined package resealed? (check proof)</t>
  </si>
  <si>
    <t>Are unidentified open/examined package resealed and sstored in a secure area? (check proof)</t>
  </si>
  <si>
    <t>Are station, hub, CS and sales informed of package description of unidentified package? (check proof)</t>
  </si>
  <si>
    <t>Are payment status verified and custom duty  invoice attached for unpaid shipment before handover to courier? (check sample)</t>
  </si>
  <si>
    <t>Process shipments at destination hub Subject: Process station HAL and problem shipments</t>
  </si>
  <si>
    <t>Are missorts shipment routed to correct destination? (check documentation)</t>
  </si>
  <si>
    <t>Are Hal shipments processed with proper update? (check sample)</t>
  </si>
  <si>
    <t>Are UTL shipment handover to UTL section? (check documentation)</t>
  </si>
  <si>
    <t>Process UTL shipments</t>
  </si>
  <si>
    <t>Is QRM notified for discrepancies on shipment handover? (check proof)</t>
  </si>
  <si>
    <t>Process UTL shipments Subject: Resolved international UTL</t>
  </si>
  <si>
    <t>Is data base search for recepient details? (check proof)</t>
  </si>
  <si>
    <t>Is international trace initiated for shipment unable to contact recepient? (check proof)</t>
  </si>
  <si>
    <t>Is sender instruction done as per trace? (check sample trace)</t>
  </si>
  <si>
    <t>Is new waybill generated (return shipment) prior to forwarding to local station? (check proof)</t>
  </si>
  <si>
    <t>Process UTL shipments Subject: Resolved domestic UTL</t>
  </si>
  <si>
    <t>Are recipient and shipper contacted? (check proof)</t>
  </si>
  <si>
    <t>Are senders instruction done? (check sample)</t>
  </si>
  <si>
    <t>Are shipment resolved/rerouted handover to local station? (check proof)</t>
  </si>
  <si>
    <t>Is overgoods process done for shipment for disposal (as per sender instruction)? (verify evidence)</t>
  </si>
  <si>
    <t>Process shipments at destination station</t>
  </si>
  <si>
    <t>Are primary sort (by area) and secondary sort (by route) done? (check proof)</t>
  </si>
  <si>
    <t>Is vehicle check done? (check proof)</t>
  </si>
  <si>
    <t>Is fine sort done (by service time and route)? (observe porocess)</t>
  </si>
  <si>
    <t>Are records completed prior to delivery/HAL? (check proof)</t>
  </si>
  <si>
    <r>
      <rPr>
        <b/>
        <sz val="11"/>
        <rFont val="Calibri"/>
        <family val="2"/>
        <scheme val="minor"/>
      </rPr>
      <t>8.5.4:</t>
    </r>
    <r>
      <rPr>
        <sz val="11"/>
        <rFont val="Calibri"/>
        <family val="2"/>
        <scheme val="minor"/>
      </rPr>
      <t xml:space="preserve"> Preservation</t>
    </r>
  </si>
  <si>
    <t>Preservation condition of shipments/ stacking? (observe)</t>
  </si>
  <si>
    <t>Work environment &amp; health and safety, equipment? (check contracts and refere to general checklist)</t>
  </si>
  <si>
    <t>Security of the facility, visitors, CCTV, Access Control if applicable, high value cage secure, key control? (check security office take random dates)</t>
  </si>
  <si>
    <t>Are Forklift drivers trained? (check permits and monitortheir driving)</t>
  </si>
  <si>
    <t>Are all unclaimed shipments sent to Riyadh Hub? (Overgoods Manifest)</t>
  </si>
  <si>
    <t>Is the parknig sufficient? (staff vehicle, couriers vehicles, trucks etc)</t>
  </si>
  <si>
    <t>Are all the shipments stacked appropriately and able to be retreived at the earliest. (Check organization of shipments, marking &amp; labelling of areas where shipments are stored)</t>
  </si>
  <si>
    <t>Is the smoking areas properly marked and people follow the smoking policy (Check smoking area signage and marking)</t>
  </si>
  <si>
    <t>OVG-STANDARD ASSESMENT AUDIT CHECK LIST</t>
  </si>
  <si>
    <t>9.1 Monitoring, measurement, analysis and evaluation</t>
  </si>
  <si>
    <t>Inbound / Acceptance Process</t>
  </si>
  <si>
    <t>Are shipments received reconciled with the manifest? 
(check manifest and system)</t>
  </si>
  <si>
    <t>8.5.2 Identification and traceability</t>
  </si>
  <si>
    <t>Are shipment log done for each shipment?
 (check actual package)</t>
  </si>
  <si>
    <t>Are low value, high value and food items followed separated on sorting? (check actual sorting and stored)</t>
  </si>
  <si>
    <t>Are the shipments UNR number pasted?
(Sample physically shipments)</t>
  </si>
  <si>
    <t>Are the shipments data entered in the mater data base?
(Sample from received manifest/ physical shipments)</t>
  </si>
  <si>
    <t>Does the shipments in scan OVG-in update in CORE system accurately?
(Check the system update)</t>
  </si>
  <si>
    <t>Are shipments retained within 6 months SLA? (check sample)</t>
  </si>
  <si>
    <t>Outbound Process</t>
  </si>
  <si>
    <t>Are shipments with consignee contacts within 6 months retention have been pull out and handover to line haul? (check sample)</t>
  </si>
  <si>
    <t>Are the Request solved and sorted as per demanded?
(Check with Ticket request and emails )</t>
  </si>
  <si>
    <t xml:space="preserve">Is released shipments were marked in the Mater sheet and CORE system? </t>
  </si>
  <si>
    <t>Does the shipments handed to STN/LH for final destination and acknowledged by the staff?
Check outbound manifests and system updated</t>
  </si>
  <si>
    <t>Destroy Processes</t>
  </si>
  <si>
    <t>Does the food staff destroyed as per procedure?
(Check with destroyed manifests)</t>
  </si>
  <si>
    <t>Are low value shipment inactive for 6 months have been disposed? (check proof)</t>
  </si>
  <si>
    <t>Does the matured shipments were identified and separated per policy stated? 
(Check the master data sheet the available shipments details)</t>
  </si>
  <si>
    <t>Does the Agent informed the Committee member in regards Destroy date?
(Check the notification)</t>
  </si>
  <si>
    <t>Does the committee member are attended the destroy processes 
(Check the acknowledgements in destroy form).</t>
  </si>
  <si>
    <t>8.3.4 Design and development controls</t>
  </si>
  <si>
    <t>Are shipment for donation for chosen charity have been identified by Over goods executive? (check documentation)</t>
  </si>
  <si>
    <t>Does the selection of the Charity approved by Committee/ Management?</t>
  </si>
  <si>
    <t>Are the shipments handed to charity with proper acknowledgment?</t>
  </si>
  <si>
    <t>Does the all destroyed shipments handed to Charity?
(Check with master sheet with charity handover list)</t>
  </si>
  <si>
    <t>Is proof of delivery obtained from the chosen charity?</t>
  </si>
  <si>
    <t>Does the Agent updated in the Master sheet and in the CORE system accurately?</t>
  </si>
  <si>
    <t>Does the Agent, kept all the records in safe place?</t>
  </si>
  <si>
    <r>
      <rPr>
        <b/>
        <sz val="14"/>
        <color theme="0"/>
        <rFont val="Calibri"/>
        <family val="2"/>
        <scheme val="minor"/>
      </rPr>
      <t>RISK / OPPORTUNITIES</t>
    </r>
    <r>
      <rPr>
        <sz val="14"/>
        <color theme="0"/>
        <rFont val="Calibri"/>
        <family val="2"/>
        <scheme val="minor"/>
      </rPr>
      <t xml:space="preserve"> </t>
    </r>
  </si>
  <si>
    <t>PURCHASE-STANDARD ASSESMENT CHECK LIST</t>
  </si>
  <si>
    <t>Audit Score</t>
  </si>
  <si>
    <r>
      <rPr>
        <b/>
        <sz val="14"/>
        <color theme="0"/>
        <rFont val="Calibri"/>
        <family val="2"/>
        <scheme val="minor"/>
      </rPr>
      <t>GENERAL AUDIT CHECK LIST</t>
    </r>
    <r>
      <rPr>
        <sz val="14"/>
        <color theme="0"/>
        <rFont val="Calibri"/>
        <family val="2"/>
        <scheme val="minor"/>
      </rPr>
      <t xml:space="preserve"> </t>
    </r>
  </si>
  <si>
    <t>8.4 Control of externally provided processes, products and services</t>
  </si>
  <si>
    <t>How is business requirement and approved design received? (check documentation)</t>
  </si>
  <si>
    <t>How is supplier selected? (check documentation)</t>
  </si>
  <si>
    <t>Is the supplier provide sample to Purchasing? (verify physically)</t>
  </si>
  <si>
    <t>Is the provided sample checked by Marketing? (verify communication)</t>
  </si>
  <si>
    <t>Is the rejected sample return to supplier for correction? (verify communication)</t>
  </si>
  <si>
    <t>Does purchase request done for approved samples? (verify communication)</t>
  </si>
  <si>
    <t>8.4.1 General 
8.4.2 Type and extent of control
8.4.3 Information for external providers</t>
  </si>
  <si>
    <t>Process purchase request</t>
  </si>
  <si>
    <t>How is purchase request received? (check communications and acknowledgment)</t>
  </si>
  <si>
    <t>Is request for quotation report done for purchase request?</t>
  </si>
  <si>
    <t>Is quotation analysis done for supplier? (verify analysis records)</t>
  </si>
  <si>
    <t>Is purchase order report done after the quotation analysis? (check carried reports)</t>
  </si>
  <si>
    <t>How does purchase order report checked and verified? (check Pos)</t>
  </si>
  <si>
    <t>How does purchase order approved? (check approval chain)</t>
  </si>
  <si>
    <t>How is purchase order submit for payment? (check communication)</t>
  </si>
  <si>
    <t>Process payment for supplies delivered</t>
  </si>
  <si>
    <t>Is the document received from delivery matched the purchase order?</t>
  </si>
  <si>
    <t>Is the checked documents handover to accounts payable?</t>
  </si>
  <si>
    <t>How is cheque arrange for pickup/delivery to vendor?</t>
  </si>
  <si>
    <t>Is receipt given by the vendor for the cheque received? (check receipts)</t>
  </si>
  <si>
    <t xml:space="preserve">3
</t>
  </si>
  <si>
    <t>Determined vendors for SMSA</t>
  </si>
  <si>
    <t>Is yearly review done for all products and services to be procured? (verify documentation)</t>
  </si>
  <si>
    <t>Are requirements and criteria develop for suppliers?  (check documentation)</t>
  </si>
  <si>
    <t>How is potential vendors identified? (verify method)</t>
  </si>
  <si>
    <t>Is bids and technical proposal done for potential customer? (check documentation)</t>
  </si>
  <si>
    <t>How is technical proposal evaluated? (verify adopted method)</t>
  </si>
  <si>
    <t>Is counter proposal made for vendor? (check documentation)</t>
  </si>
  <si>
    <t>Is draft of confirmation letter done? (check documentation)</t>
  </si>
  <si>
    <t>Is the vendor contract approved by legal? (check documentation)</t>
  </si>
  <si>
    <t>Perform 6 monthly appraisal of vendor</t>
  </si>
  <si>
    <t>Is vendor appraisal done? (check appriasals carried)</t>
  </si>
  <si>
    <t>Is terms renegotiate with the vendors? (check email communications)</t>
  </si>
  <si>
    <t>QRM-STANDARD ASSESMENT AUDIT CHECK LIST</t>
  </si>
  <si>
    <t>QRM quality</t>
  </si>
  <si>
    <t>Is SMSA quality plan and strategy defined prior to development of quality plan and strategy? (SMSA Quality Manual)</t>
  </si>
  <si>
    <t>9.2 Internal audit</t>
  </si>
  <si>
    <t>Monitor and Manage Quality (Quality Audits and Compliance)</t>
  </si>
  <si>
    <t>Are quality audits initiated?
(Check quality records for initiation)</t>
  </si>
  <si>
    <t>Is the audit team identified?
(Check audit team list)</t>
  </si>
  <si>
    <t>Is the audit objective, scope and criteria defined?
(Check records for proof)</t>
  </si>
  <si>
    <t>Is the initial contact developed with auditees?
(Check records for proof)</t>
  </si>
  <si>
    <t>Is the documents review for audit carried out?
(Inquire the procedure of reviewing the documentation)</t>
  </si>
  <si>
    <t>Is the audit plan developed?
(Check audit plan records)</t>
  </si>
  <si>
    <t>Is the work assigned to audit team?
(Check records for assignment)</t>
  </si>
  <si>
    <t>Conduct On-Site Audit Activities</t>
  </si>
  <si>
    <t>Are the opening meetings conducted?
(Check audit records/reports)</t>
  </si>
  <si>
    <t>Are auditees being communicated during audits?
(Verify reports for proof)</t>
  </si>
  <si>
    <t>Is the information collected and verified during audits?
(Verify reports for proof)</t>
  </si>
  <si>
    <t>Are audit findings recorded and filed?
(Check audit findings ex: Non Conformities, Opportunity for improvement)</t>
  </si>
  <si>
    <t>Are audit conclusion prepared?
(Check Observations and summary of audits)</t>
  </si>
  <si>
    <t>Are the closing meetings conducted?
(Check records of Corrective and Preventive Action agreement with auditees )</t>
  </si>
  <si>
    <t>Are audit reports been prepared, approved, distributed?
(Check audit reports and records, method of distribution etc)</t>
  </si>
  <si>
    <t>Are auditor evaluation forms sent to QRM Director by the Auditee  Department?
(check documentation)</t>
  </si>
  <si>
    <t>Are audit follow up conducted?
(Check re-audit plan for effectiveness of corrective and preventive actions)</t>
  </si>
  <si>
    <t>Quality Control</t>
  </si>
  <si>
    <t>Are inspections to be carried out decided? (check work instructions)</t>
  </si>
  <si>
    <t>Are sampling method established? (check documentation)</t>
  </si>
  <si>
    <t>Are criteria for acceptance of product or non conforming product done? (check CAPA procedure)</t>
  </si>
  <si>
    <t>Are the risk and opportunities that can affect conformity of products and services reported in monthly management review meeting? (check MMR minutes)</t>
  </si>
  <si>
    <t>Are analysis and data evaluation relevant to conformity of product and services done? (check documentations)</t>
  </si>
  <si>
    <t>4.4 Quality management system and its processes
4.4.1 The organization shall establish, implement, maintain and continually improve a quality
management system, including the processes needed and their interactions, in accordance with the
requirements of this International Standard.
4.4.2 To the extent necessary, the organization shall:
a) maintain documented information to support the operation of its processes;
b) retain documented information to have confidence that the processes are being carried out as
planned.
5.1.1 General
5.2 Policy
7.5.1 General
7.5.2 Creating and updating
7.5.3 Control of documented information</t>
  </si>
  <si>
    <t>Manage Quality Management System 
(Load and setup documents)</t>
  </si>
  <si>
    <t>Are documents being uploaded on QMS?
(Physically check QMS for documents and their control)</t>
  </si>
  <si>
    <t>Are documents being categorized?
(Physically check QMS docs categorization)</t>
  </si>
  <si>
    <t>Are mandatory users being assigned to documents?
(Physically check QMS docs for mandatory users)</t>
  </si>
  <si>
    <t>Are reviewers being assigned to documents?
(Physically check QMS docs for reviewers)</t>
  </si>
  <si>
    <t>7.5.2 Creating and updating
7.5.3 Control of documented information</t>
  </si>
  <si>
    <t>Approve Documents</t>
  </si>
  <si>
    <t>Is the review of of documents scheduled?
(Physically check QMS docs for scheduling of review)</t>
  </si>
  <si>
    <t>Are documents revised for amendments?
(Physically check QMS docs for amendments)</t>
  </si>
  <si>
    <t>Is the authorization requested?
(Physically check QMS docs for authorization requests)</t>
  </si>
  <si>
    <t>Are documents authorized on QMS?
(Physically check QMS for authorized documents)</t>
  </si>
  <si>
    <t>Are documents being promoted?
(Physically check QMS for promoted documents)</t>
  </si>
  <si>
    <t>Are documents being sent for acknowledgment by champions?
(Physically check QMS for acknowledgment requests)</t>
  </si>
  <si>
    <t>Are champions communicating the changes?
(Check guide champion file sample and document of communication)</t>
  </si>
  <si>
    <t>7.5.2 Creating and updating
5.3 Organizational roles, responsibilities and authorities</t>
  </si>
  <si>
    <t>Process Change Request</t>
  </si>
  <si>
    <t>Are change requests received from change users?
(Physically check QMS for change requests)</t>
  </si>
  <si>
    <t>Are change requests allocated to subject matter experts?
(Check proof-of-communication)</t>
  </si>
  <si>
    <t>Are the draft copies of master documents accessible?
(Check administrator rights and accessibility)</t>
  </si>
  <si>
    <t>Is the final authorized draft copies promoted to master?
(Physically check QMS for promotions of amended copies ex: Versions)</t>
  </si>
  <si>
    <t>QRM Ticketing System</t>
  </si>
  <si>
    <t>Are the Root cause and CAPA has been performed by Technician 
(Check in the ticketing system)</t>
  </si>
  <si>
    <t>Does the verification performed by Requester ?
(verify in CAPA was effectively implemented)</t>
  </si>
  <si>
    <t>Does the non conformity closed/updated on time?
(Verify in the ticketing system)</t>
  </si>
  <si>
    <t>Risk Identification</t>
  </si>
  <si>
    <t>Are risk identified? (check method of risk identification)</t>
  </si>
  <si>
    <t>Are risk identification document reviewed annualy? (check proof)</t>
  </si>
  <si>
    <t>Are the risk identification matrix updated? (check proof)</t>
  </si>
  <si>
    <t>Are the risk identified mitigated? (check risk alarp)</t>
  </si>
  <si>
    <t>Are the outcome verified through audit? (check proof)</t>
  </si>
  <si>
    <t>Are the risk identified discussed in strategic planning? (check documentation)</t>
  </si>
  <si>
    <t>Is the strategy reviewed prior to completion? (check documentation)</t>
  </si>
  <si>
    <t>Are the risk identified have created a department and individual objectives? (check risk alarp, KPI)</t>
  </si>
  <si>
    <t>Are output reviewed in monthly management meeting? (check minutes of meeting)</t>
  </si>
  <si>
    <t>Are non-conformity issued on failing KPI's? (check proof)</t>
  </si>
  <si>
    <t>5.1 Leadership and commitment
6.1 Actions to address risks and opportunities</t>
  </si>
  <si>
    <t>Opportunity Identification</t>
  </si>
  <si>
    <t>Are opportunity identified? (check method of opportunity identification)</t>
  </si>
  <si>
    <t>Is the strategy source document updated? (check doc 3012)</t>
  </si>
  <si>
    <t>Are theopportunity identified implemented? (check risk alarp)</t>
  </si>
  <si>
    <t>Are the opportunity identified discussed in strategic planning? (check documentation)</t>
  </si>
  <si>
    <t>Are the opportunity identified have created a department and individual objectives? (check risk alarp, KPI)</t>
  </si>
  <si>
    <t>Monitor and Manage Risk 
(Conduct Investigations)</t>
  </si>
  <si>
    <t>Are investigations reported to QRM?
(Check investigations reported to QRM thru CS or by QRM-Findings)</t>
  </si>
  <si>
    <t>Is the investigation file created?
(Check investigation files)</t>
  </si>
  <si>
    <t>Are investigations conducted and evidence collected?
(Check files)</t>
  </si>
  <si>
    <t>Are investigative interviews conducted? 
(Check interview forms)</t>
  </si>
  <si>
    <t>Are reports for investigations prepared?
(Check reports on file)</t>
  </si>
  <si>
    <t>Are recommendations forwarded to HR for disciplinary actions?
(Check proof-of-communication)</t>
  </si>
  <si>
    <t>6.2 Quality objectives and planning to achieve them
6.3 Planning of changes
7.2 Competence
7.3 Awareness</t>
  </si>
  <si>
    <t xml:space="preserve">Conduct Specialists Training
</t>
  </si>
  <si>
    <t>Is the training plan created?
(Check plan)</t>
  </si>
  <si>
    <t>Are training modules generated?
(Check modules</t>
  </si>
  <si>
    <t>Is the training schedule developed?
(Check schedule)</t>
  </si>
  <si>
    <t>Are training invitations sent?
(Check proof-of-communication)</t>
  </si>
  <si>
    <t>Are trainings conducted?
(Check proof-of-trainings ex: Attendance Record, Evaluations etc)</t>
  </si>
  <si>
    <t>Are trainings evaluated?
(Check proof-of-evaluations)</t>
  </si>
  <si>
    <t>Is the list of participants forwarded to HR for issuance of certificates? (Check proof-of-communication)</t>
  </si>
  <si>
    <t>Risk Audits</t>
  </si>
  <si>
    <t>Are risk audits being planned? 
(Check planning file/records)</t>
  </si>
  <si>
    <t>Are risk audits carried out? 
(Check file for audit results)</t>
  </si>
  <si>
    <t>Are audits analyzed? 
(Check audit analysis reports)</t>
  </si>
  <si>
    <t>Are audits being discussed in management meetings? 
(Check minutes of meetings)</t>
  </si>
  <si>
    <t>7.1.3 Infrastructure
7.1.4 Environment for the operation of processes
8.5.3 Property belonging to customers or external providers
8.5.4 Preservation</t>
  </si>
  <si>
    <t>Security of Personnel, Premises and Shipments</t>
  </si>
  <si>
    <t>Does the Non Conformity raised through Ticketing system?
(Check the ticketing system)</t>
  </si>
  <si>
    <t>Achieved Score</t>
  </si>
  <si>
    <r>
      <rPr>
        <b/>
        <sz val="11"/>
        <rFont val="Calibri"/>
        <family val="2"/>
        <scheme val="minor"/>
      </rPr>
      <t>7.1.3:</t>
    </r>
    <r>
      <rPr>
        <sz val="11"/>
        <rFont val="Calibri"/>
        <family val="2"/>
        <scheme val="minor"/>
      </rPr>
      <t xml:space="preserve"> Infrastructure
</t>
    </r>
    <r>
      <rPr>
        <b/>
        <sz val="11"/>
        <rFont val="Calibri"/>
        <family val="2"/>
        <scheme val="minor"/>
      </rPr>
      <t>7.1.4:</t>
    </r>
    <r>
      <rPr>
        <sz val="11"/>
        <rFont val="Calibri"/>
        <family val="2"/>
        <scheme val="minor"/>
      </rPr>
      <t xml:space="preserve"> Environment for the operation of processes
</t>
    </r>
    <r>
      <rPr>
        <b/>
        <sz val="11"/>
        <rFont val="Calibri"/>
        <family val="2"/>
        <scheme val="minor"/>
      </rPr>
      <t>8.5.3:</t>
    </r>
    <r>
      <rPr>
        <sz val="11"/>
        <rFont val="Calibri"/>
        <family val="2"/>
        <scheme val="minor"/>
      </rPr>
      <t xml:space="preserve"> Property belonging to customers or external providers</t>
    </r>
  </si>
  <si>
    <r>
      <rPr>
        <b/>
        <sz val="11"/>
        <rFont val="Calibri"/>
        <family val="2"/>
        <scheme val="minor"/>
      </rPr>
      <t>6.2:</t>
    </r>
    <r>
      <rPr>
        <sz val="11"/>
        <rFont val="Calibri"/>
        <family val="2"/>
        <scheme val="minor"/>
      </rPr>
      <t xml:space="preserve"> Quality objectives and planning to achieve them
</t>
    </r>
    <r>
      <rPr>
        <b/>
        <sz val="11"/>
        <rFont val="Calibri"/>
        <family val="2"/>
        <scheme val="minor"/>
      </rPr>
      <t>8.2.2:</t>
    </r>
    <r>
      <rPr>
        <sz val="11"/>
        <rFont val="Calibri"/>
        <family val="2"/>
        <scheme val="minor"/>
      </rPr>
      <t xml:space="preserve"> Determining the requirements for products and services</t>
    </r>
  </si>
  <si>
    <t>Acceptance of Document shipment</t>
  </si>
  <si>
    <t>How is domestic document shipment accepted? (check work instruction and airwaybill completion)</t>
  </si>
  <si>
    <t>How is international document shipment accepted? (check AWB completion and SRG policy)</t>
  </si>
  <si>
    <t>How shipment payment determined? (check awb for credit, card and cash payment)</t>
  </si>
  <si>
    <t>Is the collected payment recorded and sent to Finance? (check cash manifest)</t>
  </si>
  <si>
    <t>Acceptance of Non-Document shipment</t>
  </si>
  <si>
    <t>How is product type determined (N-doc)? (check sample package and actual acceptance for domestic/international)</t>
  </si>
  <si>
    <t>How is domestic Non-Document shipment is accepted? (check work instruction and airwaybill completion)</t>
  </si>
  <si>
    <t>How is international  Non-Document shipment accepted? (check AWB completion and SRG policy)</t>
  </si>
  <si>
    <t>Is the DIM process done for Non-Document shiptment? (check AWB and DIM policy)</t>
  </si>
  <si>
    <t>How shipment payment determined? (check AWB for credit, card and cash payment)</t>
  </si>
  <si>
    <t>Determining the requirements for products and service</t>
  </si>
  <si>
    <t>Is duties/payment required shipment paid by customer? (check awb, manifest, receipt)</t>
  </si>
  <si>
    <t>Is sender contacted for unidentified recepient? (check proof, check POD)</t>
  </si>
  <si>
    <t>Control of production and service provision</t>
  </si>
  <si>
    <t>Is exception done for future collection? (check core update)</t>
  </si>
  <si>
    <t>Is trace initiated to customer service for shipment not found? (check core)</t>
  </si>
  <si>
    <t>Is authorization obtain from customer for 3rd party recepient? (check proof)</t>
  </si>
  <si>
    <t>Is by road by air matrix available in the retail center?
(Check the matrix physically, it should be on the notice board)</t>
  </si>
  <si>
    <t>Is the ID copy taken from customer for air shipments?
(Check file)</t>
  </si>
  <si>
    <t>Civil Aviation Requirement</t>
  </si>
  <si>
    <t>Are the ID copies being obtained for By-Air shipments (Check file for ID copies and also verify the By-Air-By-Road Matrix)</t>
  </si>
  <si>
    <t>Not Served &amp; ODA Areas</t>
  </si>
  <si>
    <t>Is the staff aware of cities not served and out-of-delivery areas. (Ask the staff to inquire)</t>
  </si>
  <si>
    <t>Resources</t>
  </si>
  <si>
    <t>RSC Measurement</t>
  </si>
  <si>
    <t>Fill the RSC Quality Measurement Form (Form Num 1892 on Guide, ref KPI)</t>
  </si>
  <si>
    <t>Test Shipment</t>
  </si>
  <si>
    <t>Send the test shipment (Physically shipment to be sent from RSC for testing the scans/movement, ref KPI)</t>
  </si>
  <si>
    <r>
      <rPr>
        <b/>
        <sz val="11"/>
        <rFont val="Calibri"/>
        <family val="2"/>
        <scheme val="minor"/>
      </rPr>
      <t xml:space="preserve">6.1: </t>
    </r>
    <r>
      <rPr>
        <sz val="11"/>
        <rFont val="Calibri"/>
        <family val="2"/>
        <scheme val="minor"/>
      </rPr>
      <t>Actions to address risks and opportunities</t>
    </r>
  </si>
  <si>
    <t>SDC-STANDARD ASSESMENT CHECK LIST</t>
  </si>
  <si>
    <t>8.2.1 Customer communication
8.2.2 Determining the requirements for products and services
8.3 Design and development of products and services
8.5.1 Control of production and service provision</t>
  </si>
  <si>
    <t>Pickup shipment</t>
  </si>
  <si>
    <t xml:space="preserve">Is customer pickup requirement obtained?
( check for documentation) </t>
  </si>
  <si>
    <t xml:space="preserve">If pickup is regular, is courier assigned to the route?
(look for proof of assignment) </t>
  </si>
  <si>
    <t>Are shipments reconciled upon receipt? (check manifest)</t>
  </si>
  <si>
    <t>Are data files send to customer service for validation? (check files)</t>
  </si>
  <si>
    <t>Are shipment fforwarded to SDC department? (check handover form)</t>
  </si>
  <si>
    <t>8.2.2 Determining the requirements for products and services
8.5.2 Identification and traceability
8.5.3 Property belonging to customers or external providers</t>
  </si>
  <si>
    <t>Validate files sent from customer</t>
  </si>
  <si>
    <t>Are the workloads assign to agents? (check proof)</t>
  </si>
  <si>
    <t>Are calls made to customer to obtain details? (check sample, work instructions)</t>
  </si>
  <si>
    <t>Are database updated after validation? (check system)</t>
  </si>
  <si>
    <t>Is dispatch notified of the update? (check proof)</t>
  </si>
  <si>
    <t>Process shipment</t>
  </si>
  <si>
    <t>Are barcodes and scan done prior to securing the cards to cage? (check sample)</t>
  </si>
  <si>
    <t>Are cards pull out according to manifest list? (check manifest and actual dispatch)</t>
  </si>
  <si>
    <t>Are cards packed inside SMSA envelope and AWB properly attached? (check actual)</t>
  </si>
  <si>
    <t>Are scan and dispatch out manifest done prior to handover to operations? (check sample)</t>
  </si>
  <si>
    <t xml:space="preserve">8.5.1 Control of production and service provision
8.5.2 Identification and traceability
8.5.4 Preservation
</t>
  </si>
  <si>
    <t>Process shipment by route by station</t>
  </si>
  <si>
    <t>Is station in scan performed prior to sorting? (check sample)</t>
  </si>
  <si>
    <t>Are shipments properly sorted? (check actual)</t>
  </si>
  <si>
    <t>Are shipment consolidated via MAWB by station and OB manifest sealed? (check sample)</t>
  </si>
  <si>
    <t>Is the shipment forwarded to origin hub? (check manifest)</t>
  </si>
  <si>
    <t xml:space="preserve"> General</t>
  </si>
  <si>
    <t>Process return shipment</t>
  </si>
  <si>
    <t>Are return shipment inside origin city have a complete return manifest? (check manifest)</t>
  </si>
  <si>
    <t>Are return shipment and manifest reconciled prior to shipper acceptance? (check proof)</t>
  </si>
  <si>
    <t>Are return shipments outside of origin city have created a MAWB and scan to manifest? (check sample)</t>
  </si>
  <si>
    <t>Are shipment secured with consol bag and seal prir to forwarding to destination hub? (check proof)</t>
  </si>
  <si>
    <t xml:space="preserve"> Control of production and service provision</t>
  </si>
  <si>
    <t>Receive shipment at destination hub</t>
  </si>
  <si>
    <t>Is reconcilation of shipment and manifest done on destination hub? (check proof)</t>
  </si>
  <si>
    <t>Is origin SDC informed for any unsuccessfull reconcilation? (check mail)</t>
  </si>
  <si>
    <t>Is destination inbound scan performed prior to sorting? (check sample)</t>
  </si>
  <si>
    <t>Are shipment sorted as per confirmed route prior to creation of delivery record? (check proof)</t>
  </si>
  <si>
    <t>Is delivery record acnowledge by courier prior to delivery and filed? (check sample delivery record)</t>
  </si>
  <si>
    <t>Are route plan created prior to delivery? (check route plan)</t>
  </si>
  <si>
    <t>Is customer identification checked against ID number? (check delivery records)</t>
  </si>
  <si>
    <t>Are necessary details on delivery record filled up by customer prior to handover? (check delivery record)</t>
  </si>
  <si>
    <t>Are delivery exemption applied for undelivered shipment prior to return to SDC ops? (check sample)</t>
  </si>
  <si>
    <t>8.2.2 Determining the requirements for products and services
8.5.1 Control of production and service provision
8.5.2 Identification and traceability
8.5.3 Property belonging to customers or external providers</t>
  </si>
  <si>
    <t>Process shipper file</t>
  </si>
  <si>
    <t>Are prefix serial added to encrypted file prior to SDM upload? (check sample)</t>
  </si>
  <si>
    <t>Are workloads assigns to agents via SDM system? (check SDM system)</t>
  </si>
  <si>
    <t>Are consignee called for address validation?</t>
  </si>
  <si>
    <t>Are validated and unvalidated shipment logged with time, date, reason and next call scheduled? (check sample)</t>
  </si>
  <si>
    <t xml:space="preserve">Are consignee informed of delivery commitment? (check sample) </t>
  </si>
  <si>
    <t>Are calls being saved? (check proof)</t>
  </si>
  <si>
    <t>Process incoming calls</t>
  </si>
  <si>
    <t>Are required information of consignee requested prior to tracking of shipment? (check sample)</t>
  </si>
  <si>
    <t>Are validation done for unvalidated shipment? (check sample)</t>
  </si>
  <si>
    <t>Are customers informed of tracking details? (check proof)</t>
  </si>
  <si>
    <t>Are follow up made to operation in regards to validated shipments? (check proof)</t>
  </si>
  <si>
    <t>SFD-STANDARD ASSESMENT CHECK LIST</t>
  </si>
  <si>
    <t>Achieved score</t>
  </si>
  <si>
    <r>
      <rPr>
        <b/>
        <sz val="11"/>
        <rFont val="Calibri"/>
        <family val="2"/>
        <scheme val="minor"/>
      </rPr>
      <t xml:space="preserve">8.2: </t>
    </r>
    <r>
      <rPr>
        <sz val="11"/>
        <rFont val="Calibri"/>
        <family val="2"/>
        <scheme val="minor"/>
      </rPr>
      <t xml:space="preserve">Requirements for products and services
</t>
    </r>
    <r>
      <rPr>
        <b/>
        <sz val="11"/>
        <rFont val="Calibri"/>
        <family val="2"/>
        <scheme val="minor"/>
      </rPr>
      <t>8.2.1:</t>
    </r>
    <r>
      <rPr>
        <sz val="11"/>
        <rFont val="Calibri"/>
        <family val="2"/>
        <scheme val="minor"/>
      </rPr>
      <t xml:space="preserve"> Customer communication</t>
    </r>
  </si>
  <si>
    <t>Customer Inquires
 for SMSA 
Freight services</t>
  </si>
  <si>
    <t>How are customer inquires for Freight services being received and loged? (verify emails)</t>
  </si>
  <si>
    <t>Are these customer requests being responded to with one working day as per SLA? (email, phone call)</t>
  </si>
  <si>
    <r>
      <rPr>
        <b/>
        <sz val="11"/>
        <rFont val="Calibri"/>
        <family val="2"/>
        <scheme val="minor"/>
      </rPr>
      <t>8.2.1</t>
    </r>
    <r>
      <rPr>
        <sz val="11"/>
        <rFont val="Calibri"/>
        <family val="2"/>
        <scheme val="minor"/>
      </rPr>
      <t>: Customer communication</t>
    </r>
  </si>
  <si>
    <t>Are rates being given to customers? (verify emails to customers)</t>
  </si>
  <si>
    <t>Are these rates negotioated with customers and agreed? (verify emails to customers)</t>
  </si>
  <si>
    <t>Is qoutation prepared and forwarded to customer within two working days from the date of inquiry? (verify qoutation sent)</t>
  </si>
  <si>
    <t>In case of rejected qoutation do AE negotiated the rates again with the customer? (verify emails to customers)</t>
  </si>
  <si>
    <t>Upon customer confirmatiom to the given qoutation, is Job File created and prepared within one working day? (check relevant documentation)</t>
  </si>
  <si>
    <t>Inbound 
Air &amp; Sea</t>
  </si>
  <si>
    <t>Are shipping instructions &amp; selling rates being advised to origin office? (email communication)</t>
  </si>
  <si>
    <t>Accordingly is booking information and pre-alert received from origin? (check email communication)</t>
  </si>
  <si>
    <t>Are the required changes being informed to origin within the specified time (with in the same woking day)? (check email communication)</t>
  </si>
  <si>
    <r>
      <rPr>
        <b/>
        <sz val="11"/>
        <rFont val="Calibri"/>
        <family val="2"/>
        <scheme val="minor"/>
      </rPr>
      <t xml:space="preserve">8.2.1: </t>
    </r>
    <r>
      <rPr>
        <sz val="11"/>
        <rFont val="Calibri"/>
        <family val="2"/>
        <scheme val="minor"/>
      </rPr>
      <t>Customer communication</t>
    </r>
  </si>
  <si>
    <t>Has the customer being notified on these changes? (check pre-alerts sent to customer)</t>
  </si>
  <si>
    <r>
      <rPr>
        <b/>
        <sz val="11"/>
        <rFont val="Calibri"/>
        <family val="2"/>
        <scheme val="minor"/>
      </rPr>
      <t>7.4:</t>
    </r>
    <r>
      <rPr>
        <sz val="11"/>
        <rFont val="Calibri"/>
        <family val="2"/>
        <scheme val="minor"/>
      </rPr>
      <t xml:space="preserve"> Communication
</t>
    </r>
    <r>
      <rPr>
        <b/>
        <sz val="11"/>
        <rFont val="Calibri"/>
        <family val="2"/>
        <scheme val="minor"/>
      </rPr>
      <t>8.2.1:</t>
    </r>
    <r>
      <rPr>
        <sz val="11"/>
        <rFont val="Calibri"/>
        <family val="2"/>
        <scheme val="minor"/>
      </rPr>
      <t xml:space="preserve"> Customer communication</t>
    </r>
  </si>
  <si>
    <t>Has there any track and trace for the shipment being received and the same informed to customer? (check for AWB number, flight or shipping lines information )</t>
  </si>
  <si>
    <t>Upon shipment arrival has delivery order being collected by Clearance Agent? (check accepted Delivery Order)</t>
  </si>
  <si>
    <t>Is arrival notification being sent to customer? (check pre-alerts sent to customer)</t>
  </si>
  <si>
    <t>Is cost Billing Analysis Sheet being generated for cash and credit customers? (check Billing Analysis Sheet generated)</t>
  </si>
  <si>
    <t>Has the Billing Analysis Sheet being forwrded to Finance and inreturn invoive received? (check for Billing Analysis Sheet &amp; Invoice)</t>
  </si>
  <si>
    <t>Is payment collected from cash customers and documents released? (check invoice and attached documents given to customers)</t>
  </si>
  <si>
    <t>Has the invoive being sent to credit customers within two working days as per SLA? (check invoice)</t>
  </si>
  <si>
    <r>
      <rPr>
        <b/>
        <sz val="11"/>
        <rFont val="Calibri"/>
        <family val="2"/>
        <scheme val="minor"/>
      </rPr>
      <t>7.5.1:</t>
    </r>
    <r>
      <rPr>
        <sz val="11"/>
        <rFont val="Calibri"/>
        <family val="2"/>
        <scheme val="minor"/>
      </rPr>
      <t xml:space="preserve"> General
</t>
    </r>
    <r>
      <rPr>
        <b/>
        <sz val="11"/>
        <rFont val="Calibri"/>
        <family val="2"/>
        <scheme val="minor"/>
      </rPr>
      <t>8.2.2:</t>
    </r>
    <r>
      <rPr>
        <sz val="11"/>
        <rFont val="Calibri"/>
        <family val="2"/>
        <scheme val="minor"/>
      </rPr>
      <t xml:space="preserve"> Determining the requirements for products and services</t>
    </r>
  </si>
  <si>
    <t>Has the documents and invoice being released to customer and acknoweledgment of receipt obtained by Regional Coordinator? (verify documontation)</t>
  </si>
  <si>
    <t>Is the payment properly being followed by SMSA Freight and settled by the Credit Customers? (check communication emails/vistits to credit customer)</t>
  </si>
  <si>
    <t>Customer 
Clearance Air</t>
  </si>
  <si>
    <t>Upon receipt of Delivery Order has customer file being prepared? (check for documentation)</t>
  </si>
  <si>
    <t>Has the customer being notified about estimated charges for air Customs Clearance? (check pre-alert sent to customer)</t>
  </si>
  <si>
    <t>Has the customer being notified about estimated charges within one working day from submission of documents to Customs? (check pre-alert sent to customer)</t>
  </si>
  <si>
    <t>Has the request  for payment of customs clearance fees being made to Finance? (check fee request to Fin. including clearance fees, custom duty, storage, labour charges &amp; transportation fees)</t>
  </si>
  <si>
    <t>Has the invoive being delivered to customer and follow up to the settlment of payment properly handled by SMSA Freight? (check date on the invoice as well as on the receipt).</t>
  </si>
  <si>
    <t>Has the cleared shipment being received by SMSA driver from Customs? (check H/O documents)</t>
  </si>
  <si>
    <t>Has the shipments received at SMSA Hub and forwarded to customer for delivery? (check scans and POD)</t>
  </si>
  <si>
    <t>Export
 (Air, Sea &amp; Road</t>
  </si>
  <si>
    <t xml:space="preserve">Are the collected documents from the customer, relating to the shipment ready to export, complete and accurate? (verify documents) </t>
  </si>
  <si>
    <r>
      <rPr>
        <b/>
        <sz val="11"/>
        <rFont val="Calibri"/>
        <family val="2"/>
        <scheme val="minor"/>
      </rPr>
      <t>7.5.1:</t>
    </r>
    <r>
      <rPr>
        <sz val="11"/>
        <rFont val="Calibri"/>
        <family val="2"/>
        <scheme val="minor"/>
      </rPr>
      <t xml:space="preserve"> General</t>
    </r>
  </si>
  <si>
    <t>Has the cargo and the pertinent documents being collected from customer? (verify PUP records)</t>
  </si>
  <si>
    <r>
      <rPr>
        <b/>
        <sz val="11"/>
        <rFont val="Calibri"/>
        <family val="2"/>
        <scheme val="minor"/>
      </rPr>
      <t xml:space="preserve">8.2.2: </t>
    </r>
    <r>
      <rPr>
        <sz val="11"/>
        <rFont val="Calibri"/>
        <family val="2"/>
        <scheme val="minor"/>
      </rPr>
      <t xml:space="preserve">Determining the requirements for products and services
</t>
    </r>
    <r>
      <rPr>
        <b/>
        <sz val="11"/>
        <rFont val="Calibri"/>
        <family val="2"/>
        <scheme val="minor"/>
      </rPr>
      <t>8.5.4:</t>
    </r>
    <r>
      <rPr>
        <sz val="11"/>
        <rFont val="Calibri"/>
        <family val="2"/>
        <scheme val="minor"/>
      </rPr>
      <t xml:space="preserve"> Preservation</t>
    </r>
  </si>
  <si>
    <t>Has the packing materials being provided to customer upon cargo collection? (verify packing materials provided).</t>
  </si>
  <si>
    <t>Has empty container being released to customer during the collection of his sea cargo? (verify email communication).</t>
  </si>
  <si>
    <r>
      <rPr>
        <b/>
        <sz val="11"/>
        <rFont val="Calibri"/>
        <family val="2"/>
        <scheme val="minor"/>
      </rPr>
      <t>7.4:</t>
    </r>
    <r>
      <rPr>
        <sz val="11"/>
        <rFont val="Calibri"/>
        <family val="2"/>
        <scheme val="minor"/>
      </rPr>
      <t xml:space="preserve"> Communication
</t>
    </r>
    <r>
      <rPr>
        <b/>
        <sz val="11"/>
        <rFont val="Calibri"/>
        <family val="2"/>
        <scheme val="minor"/>
      </rPr>
      <t>8.6:</t>
    </r>
    <r>
      <rPr>
        <sz val="11"/>
        <rFont val="Calibri"/>
        <family val="2"/>
        <scheme val="minor"/>
      </rPr>
      <t xml:space="preserve"> Release of products and services
</t>
    </r>
    <r>
      <rPr>
        <b/>
        <sz val="11"/>
        <rFont val="Calibri"/>
        <family val="2"/>
        <scheme val="minor"/>
      </rPr>
      <t xml:space="preserve">8.2.1: </t>
    </r>
    <r>
      <rPr>
        <sz val="11"/>
        <rFont val="Calibri"/>
        <family val="2"/>
        <scheme val="minor"/>
      </rPr>
      <t>Customer communication</t>
    </r>
  </si>
  <si>
    <t>Has the customer cargo being connected to the agent's warehouse? (verify communication emails with the agent)</t>
  </si>
  <si>
    <t>Are the documents attached to the cargo complete when connected to agent/destination? (verify commercial invoice, packing list, certificate of origin as well as authorization letter).</t>
  </si>
  <si>
    <t>Has the agent acknoweledged receipt of the above documents relating to the cargo? (check POD)</t>
  </si>
  <si>
    <t>Has the booking details being sent to the customer via email? (verify sent email)</t>
  </si>
  <si>
    <t>Is the payment details sent to customer? (verify sent email)</t>
  </si>
  <si>
    <t xml:space="preserve">Has release documents forwarded to customer and payment collected in return? (verify bill of landing or master AWB being given to customer)  </t>
  </si>
  <si>
    <r>
      <rPr>
        <b/>
        <sz val="11"/>
        <rFont val="Calibri"/>
        <family val="2"/>
        <scheme val="minor"/>
      </rPr>
      <t>7.5.3:</t>
    </r>
    <r>
      <rPr>
        <sz val="11"/>
        <rFont val="Calibri"/>
        <family val="2"/>
        <scheme val="minor"/>
      </rPr>
      <t xml:space="preserve"> Control of documented information
</t>
    </r>
    <r>
      <rPr>
        <b/>
        <sz val="11"/>
        <rFont val="Calibri"/>
        <family val="2"/>
        <scheme val="minor"/>
      </rPr>
      <t xml:space="preserve">8.5.1: </t>
    </r>
    <r>
      <rPr>
        <sz val="11"/>
        <rFont val="Calibri"/>
        <family val="2"/>
        <scheme val="minor"/>
      </rPr>
      <t>Control of production and service provision</t>
    </r>
  </si>
  <si>
    <t>Process cargo screening</t>
  </si>
  <si>
    <t>Are incoming cargo verified their conditon and paperwork? (check documentation)</t>
  </si>
  <si>
    <t>Is acceptance/rejection cargo report done? (check documentation)</t>
  </si>
  <si>
    <t>Are packages have necessary scan prior to airport handover? (check sample package)</t>
  </si>
  <si>
    <t>Is proof of delivery obtained for package handover to airport? (check POD)</t>
  </si>
  <si>
    <t>SLS-STANDARD ASSESMENT CHECK LIST</t>
  </si>
  <si>
    <r>
      <rPr>
        <b/>
        <sz val="11"/>
        <rFont val="Calibri"/>
        <family val="2"/>
        <scheme val="minor"/>
      </rPr>
      <t>4.2:</t>
    </r>
    <r>
      <rPr>
        <sz val="11"/>
        <rFont val="Calibri"/>
        <family val="2"/>
        <scheme val="minor"/>
      </rPr>
      <t xml:space="preserve"> Understanding the needs and expectations of interested parties</t>
    </r>
  </si>
  <si>
    <r>
      <rPr>
        <b/>
        <sz val="11"/>
        <rFont val="Calibri"/>
        <family val="2"/>
        <scheme val="minor"/>
      </rPr>
      <t xml:space="preserve">8.5.1: </t>
    </r>
    <r>
      <rPr>
        <sz val="11"/>
        <rFont val="Calibri"/>
        <family val="2"/>
        <scheme val="minor"/>
      </rPr>
      <t>Control of production and service provision</t>
    </r>
  </si>
  <si>
    <r>
      <rPr>
        <b/>
        <sz val="11"/>
        <rFont val="Calibri"/>
        <family val="2"/>
        <scheme val="minor"/>
      </rPr>
      <t xml:space="preserve">8.6: </t>
    </r>
    <r>
      <rPr>
        <sz val="11"/>
        <rFont val="Calibri"/>
        <family val="2"/>
        <scheme val="minor"/>
      </rPr>
      <t>Release of products and services</t>
    </r>
  </si>
  <si>
    <r>
      <rPr>
        <b/>
        <sz val="11"/>
        <rFont val="Calibri"/>
        <family val="2"/>
        <scheme val="minor"/>
      </rPr>
      <t>4.4:</t>
    </r>
    <r>
      <rPr>
        <sz val="11"/>
        <rFont val="Calibri"/>
        <family val="2"/>
        <scheme val="minor"/>
      </rPr>
      <t xml:space="preserve"> Quality management system and its processes
</t>
    </r>
    <r>
      <rPr>
        <b/>
        <sz val="11"/>
        <rFont val="Calibri"/>
        <family val="2"/>
        <scheme val="minor"/>
      </rPr>
      <t>6.2:</t>
    </r>
    <r>
      <rPr>
        <sz val="11"/>
        <rFont val="Calibri"/>
        <family val="2"/>
        <scheme val="minor"/>
      </rPr>
      <t xml:space="preserve"> Quality objectives and planning to achieve them
</t>
    </r>
    <r>
      <rPr>
        <b/>
        <sz val="11"/>
        <rFont val="Calibri"/>
        <family val="2"/>
        <scheme val="minor"/>
      </rPr>
      <t>6.3:</t>
    </r>
    <r>
      <rPr>
        <sz val="11"/>
        <rFont val="Calibri"/>
        <family val="2"/>
        <scheme val="minor"/>
      </rPr>
      <t xml:space="preserve"> Planning of changes
</t>
    </r>
  </si>
  <si>
    <t>Sales department</t>
  </si>
  <si>
    <t>Is the sales strategy compiled? (check planning, management reviews &amp; supporting docs)</t>
  </si>
  <si>
    <t>Are sales plan monitored? ( check report, proposals, etc...)</t>
  </si>
  <si>
    <r>
      <rPr>
        <b/>
        <sz val="11"/>
        <rFont val="Calibri"/>
        <family val="2"/>
        <scheme val="minor"/>
      </rPr>
      <t>4.4:</t>
    </r>
    <r>
      <rPr>
        <sz val="11"/>
        <rFont val="Calibri"/>
        <family val="2"/>
        <scheme val="minor"/>
      </rPr>
      <t xml:space="preserve"> Quality management system and its processes
</t>
    </r>
    <r>
      <rPr>
        <b/>
        <sz val="11"/>
        <rFont val="Calibri"/>
        <family val="2"/>
        <scheme val="minor"/>
      </rPr>
      <t>7.5.1:</t>
    </r>
    <r>
      <rPr>
        <sz val="11"/>
        <rFont val="Calibri"/>
        <family val="2"/>
        <scheme val="minor"/>
      </rPr>
      <t xml:space="preserve"> General</t>
    </r>
  </si>
  <si>
    <t>Implement sales plan</t>
  </si>
  <si>
    <t xml:space="preserve">Is review of customer base done for previous financial year? (check documentation) </t>
  </si>
  <si>
    <t>Has the territories been reviewed and adjusted?
(Look for hard copy in the file &amp; ensure that territories are evenly distributed to ensure customer satisfaction, resources &amp; infrastructure is able to cover)</t>
  </si>
  <si>
    <t>Are targets by sales executives based on allocated regional targets and resources? (check target plan)</t>
  </si>
  <si>
    <t>Is IT requested to program parameters for identified targets? (check proof)</t>
  </si>
  <si>
    <t>Is the data for the set targets pulled from last year fiscal year? (check data report)</t>
  </si>
  <si>
    <t>Are the determined targets distributed to sales executive? (check proof)</t>
  </si>
  <si>
    <r>
      <rPr>
        <b/>
        <sz val="11"/>
        <rFont val="Calibri"/>
        <family val="2"/>
        <scheme val="minor"/>
      </rPr>
      <t>8.2.2:</t>
    </r>
    <r>
      <rPr>
        <sz val="11"/>
        <rFont val="Calibri"/>
        <family val="2"/>
        <scheme val="minor"/>
      </rPr>
      <t xml:space="preserve"> Determining the requirements for products and services
</t>
    </r>
    <r>
      <rPr>
        <b/>
        <sz val="11"/>
        <rFont val="Calibri"/>
        <family val="2"/>
        <scheme val="minor"/>
      </rPr>
      <t>8.3:</t>
    </r>
    <r>
      <rPr>
        <sz val="11"/>
        <rFont val="Calibri"/>
        <family val="2"/>
        <scheme val="minor"/>
      </rPr>
      <t xml:space="preserve"> Design and development of products and services</t>
    </r>
  </si>
  <si>
    <t>Open Account Subject: Gather information with regards to potential customer</t>
  </si>
  <si>
    <t>Are information gathered by Sales executive? ( check proof)</t>
  </si>
  <si>
    <t>Are identified customer transferred as per business rules? (check sample)</t>
  </si>
  <si>
    <r>
      <rPr>
        <b/>
        <sz val="11"/>
        <rFont val="Calibri"/>
        <family val="2"/>
        <scheme val="minor"/>
      </rPr>
      <t>6.2.1:</t>
    </r>
    <r>
      <rPr>
        <sz val="11"/>
        <rFont val="Calibri"/>
        <family val="2"/>
        <scheme val="minor"/>
      </rPr>
      <t xml:space="preserve"> The organization shall establish quality objectives at relevant functions, levels and processes
needed for the quality management system.
</t>
    </r>
    <r>
      <rPr>
        <b/>
        <sz val="11"/>
        <rFont val="Calibri"/>
        <family val="2"/>
        <scheme val="minor"/>
      </rPr>
      <t>6.3:</t>
    </r>
    <r>
      <rPr>
        <sz val="11"/>
        <rFont val="Calibri"/>
        <family val="2"/>
        <scheme val="minor"/>
      </rPr>
      <t xml:space="preserve"> Planning of changes
</t>
    </r>
    <r>
      <rPr>
        <b/>
        <sz val="11"/>
        <rFont val="Calibri"/>
        <family val="2"/>
        <scheme val="minor"/>
      </rPr>
      <t xml:space="preserve">8.2.3: </t>
    </r>
    <r>
      <rPr>
        <sz val="11"/>
        <rFont val="Calibri"/>
        <family val="2"/>
        <scheme val="minor"/>
      </rPr>
      <t>Review of the requirements for products and services</t>
    </r>
  </si>
  <si>
    <t>Are prospect contacted and their shipping profile determined? (check call/visit checklist)</t>
  </si>
  <si>
    <t>Are service required determined? (check work of scope policy)</t>
  </si>
  <si>
    <t>Are request rate have RFR or MDA (special project) attached? (check sample)</t>
  </si>
  <si>
    <t>Is initial project initiated for service cannot be justified within standard operation? (check scope of work and MDA)</t>
  </si>
  <si>
    <r>
      <rPr>
        <b/>
        <sz val="11"/>
        <rFont val="Calibri"/>
        <family val="2"/>
        <scheme val="minor"/>
      </rPr>
      <t>7.2:</t>
    </r>
    <r>
      <rPr>
        <sz val="11"/>
        <rFont val="Calibri"/>
        <family val="2"/>
        <scheme val="minor"/>
      </rPr>
      <t xml:space="preserve"> Competence
</t>
    </r>
    <r>
      <rPr>
        <b/>
        <sz val="11"/>
        <rFont val="Calibri"/>
        <family val="2"/>
        <scheme val="minor"/>
      </rPr>
      <t>7.5:</t>
    </r>
    <r>
      <rPr>
        <sz val="11"/>
        <rFont val="Calibri"/>
        <family val="2"/>
        <scheme val="minor"/>
      </rPr>
      <t xml:space="preserve"> Documented information</t>
    </r>
  </si>
  <si>
    <t>Are rates checked with allowable discount? (check documentations)</t>
  </si>
  <si>
    <t>Are rates request reviewed by the National accounts manager? (check sample)</t>
  </si>
  <si>
    <t>Are credit check review done by Finace (credit and collection)? (cheeck sample)</t>
  </si>
  <si>
    <t>Are rate request review (RFR) obtain approval from National Manager Finance? (check sample)</t>
  </si>
  <si>
    <r>
      <rPr>
        <b/>
        <sz val="11"/>
        <rFont val="Calibri"/>
        <family val="2"/>
        <scheme val="minor"/>
      </rPr>
      <t>7.5:</t>
    </r>
    <r>
      <rPr>
        <sz val="11"/>
        <rFont val="Calibri"/>
        <family val="2"/>
        <scheme val="minor"/>
      </rPr>
      <t xml:space="preserve"> Documented information
</t>
    </r>
    <r>
      <rPr>
        <b/>
        <sz val="11"/>
        <rFont val="Calibri"/>
        <family val="2"/>
        <scheme val="minor"/>
      </rPr>
      <t>7.5.3:</t>
    </r>
    <r>
      <rPr>
        <sz val="11"/>
        <rFont val="Calibri"/>
        <family val="2"/>
        <scheme val="minor"/>
      </rPr>
      <t xml:space="preserve"> Control of documented information
</t>
    </r>
    <r>
      <rPr>
        <b/>
        <sz val="11"/>
        <rFont val="Calibri"/>
        <family val="2"/>
        <scheme val="minor"/>
      </rPr>
      <t>8.5.6:</t>
    </r>
    <r>
      <rPr>
        <sz val="11"/>
        <rFont val="Calibri"/>
        <family val="2"/>
        <scheme val="minor"/>
      </rPr>
      <t xml:space="preserve"> Control of changes
</t>
    </r>
  </si>
  <si>
    <t>Request special requirements approval</t>
  </si>
  <si>
    <t xml:space="preserve">Is request for approval for additional manpower done prior to submission to HR? (check proof) </t>
  </si>
  <si>
    <t xml:space="preserve">Is request for approval forspecial agreement required done prior to submission to Legal? (check proof) </t>
  </si>
  <si>
    <t>Are the special requirements obtain approval from Legal and HR department? (check proof)</t>
  </si>
  <si>
    <r>
      <rPr>
        <b/>
        <sz val="11"/>
        <rFont val="Calibri"/>
        <family val="2"/>
        <scheme val="minor"/>
      </rPr>
      <t xml:space="preserve">6.2.1: </t>
    </r>
    <r>
      <rPr>
        <sz val="11"/>
        <rFont val="Calibri"/>
        <family val="2"/>
        <scheme val="minor"/>
      </rPr>
      <t xml:space="preserve">The organization shall establish quality objectives at relevant functions, levels and processes
needed for the quality management system.
</t>
    </r>
    <r>
      <rPr>
        <b/>
        <sz val="11"/>
        <rFont val="Calibri"/>
        <family val="2"/>
        <scheme val="minor"/>
      </rPr>
      <t>6.3:</t>
    </r>
    <r>
      <rPr>
        <sz val="11"/>
        <rFont val="Calibri"/>
        <family val="2"/>
        <scheme val="minor"/>
      </rPr>
      <t xml:space="preserve"> Planning of changes
</t>
    </r>
    <r>
      <rPr>
        <b/>
        <sz val="11"/>
        <rFont val="Calibri"/>
        <family val="2"/>
        <scheme val="minor"/>
      </rPr>
      <t>8.2.3:</t>
    </r>
    <r>
      <rPr>
        <sz val="11"/>
        <rFont val="Calibri"/>
        <family val="2"/>
        <scheme val="minor"/>
      </rPr>
      <t xml:space="preserve"> Review of the requirements for products and services</t>
    </r>
  </si>
  <si>
    <t>Rate request review/Special project (MDA)</t>
  </si>
  <si>
    <t>Are scope of work (MDA) checked with operation? (check documentations)</t>
  </si>
  <si>
    <t>Is the rejected scope of work negotiated with the customer? (check proof)</t>
  </si>
  <si>
    <t>Is the discount requested  (MDA) checked by the Director of Finance? (check proof)</t>
  </si>
  <si>
    <t>Are approved rate obtain approval from Director of Finance? (check proof)</t>
  </si>
  <si>
    <t>Are rejected discount negotiated with the customer? (check proof)</t>
  </si>
  <si>
    <r>
      <rPr>
        <b/>
        <sz val="11"/>
        <rFont val="Calibri"/>
        <family val="2"/>
        <scheme val="minor"/>
      </rPr>
      <t xml:space="preserve">7.5.3.1: </t>
    </r>
    <r>
      <rPr>
        <sz val="11"/>
        <rFont val="Calibri"/>
        <family val="2"/>
        <scheme val="minor"/>
      </rPr>
      <t xml:space="preserve">Documented information required by the quality management system and by this International
Standard shall be controlled to ensure:
</t>
    </r>
    <r>
      <rPr>
        <b/>
        <sz val="11"/>
        <rFont val="Calibri"/>
        <family val="2"/>
        <scheme val="minor"/>
      </rPr>
      <t>a)</t>
    </r>
    <r>
      <rPr>
        <sz val="11"/>
        <rFont val="Calibri"/>
        <family val="2"/>
        <scheme val="minor"/>
      </rPr>
      <t xml:space="preserve"> it is available and suitable for use, where and when it is needed;
</t>
    </r>
    <r>
      <rPr>
        <b/>
        <sz val="11"/>
        <rFont val="Calibri"/>
        <family val="2"/>
        <scheme val="minor"/>
      </rPr>
      <t>b)</t>
    </r>
    <r>
      <rPr>
        <sz val="11"/>
        <rFont val="Calibri"/>
        <family val="2"/>
        <scheme val="minor"/>
      </rPr>
      <t xml:space="preserve"> it is adequately protected (e.g. from loss of confidentiality, improper use, or loss of integrity).</t>
    </r>
  </si>
  <si>
    <t>Complete proposal pack</t>
  </si>
  <si>
    <t>Is the complete proposal pack have covering letter, proposal and application for credit? (check smple proposal)</t>
  </si>
  <si>
    <t xml:space="preserve">Open Account </t>
  </si>
  <si>
    <t>Are required documents colleced from customer? (signed proposal, application for credit account and commercial registration)</t>
  </si>
  <si>
    <t>Are the agreed rates and forms submitted to Finance? (check proof)</t>
  </si>
  <si>
    <t>Is customer account orientation done? (check documentation)</t>
  </si>
  <si>
    <r>
      <rPr>
        <b/>
        <sz val="11"/>
        <rFont val="Calibri"/>
        <family val="2"/>
        <scheme val="minor"/>
      </rPr>
      <t>6.2.1:</t>
    </r>
    <r>
      <rPr>
        <sz val="11"/>
        <rFont val="Calibri"/>
        <family val="2"/>
        <scheme val="minor"/>
      </rPr>
      <t xml:space="preserve"> The organization shall establish quality objectives at relevant functions, levels and processes
needed for the quality management system.
</t>
    </r>
    <r>
      <rPr>
        <b/>
        <sz val="11"/>
        <rFont val="Calibri"/>
        <family val="2"/>
        <scheme val="minor"/>
      </rPr>
      <t xml:space="preserve">6.2.2: </t>
    </r>
    <r>
      <rPr>
        <sz val="11"/>
        <rFont val="Calibri"/>
        <family val="2"/>
        <scheme val="minor"/>
      </rPr>
      <t xml:space="preserve">When planning how to achieve its quality objectives, the organization shall determine:
</t>
    </r>
    <r>
      <rPr>
        <b/>
        <sz val="11"/>
        <rFont val="Calibri"/>
        <family val="2"/>
        <scheme val="minor"/>
      </rPr>
      <t>a)</t>
    </r>
    <r>
      <rPr>
        <sz val="11"/>
        <rFont val="Calibri"/>
        <family val="2"/>
        <scheme val="minor"/>
      </rPr>
      <t xml:space="preserve"> what will be done;
</t>
    </r>
    <r>
      <rPr>
        <b/>
        <sz val="11"/>
        <rFont val="Calibri"/>
        <family val="2"/>
        <scheme val="minor"/>
      </rPr>
      <t>b)</t>
    </r>
    <r>
      <rPr>
        <sz val="11"/>
        <rFont val="Calibri"/>
        <family val="2"/>
        <scheme val="minor"/>
      </rPr>
      <t xml:space="preserve"> what resources will be required;
</t>
    </r>
    <r>
      <rPr>
        <b/>
        <sz val="11"/>
        <rFont val="Calibri"/>
        <family val="2"/>
        <scheme val="minor"/>
      </rPr>
      <t>c)</t>
    </r>
    <r>
      <rPr>
        <sz val="11"/>
        <rFont val="Calibri"/>
        <family val="2"/>
        <scheme val="minor"/>
      </rPr>
      <t xml:space="preserve"> who will be responsible;
</t>
    </r>
    <r>
      <rPr>
        <b/>
        <sz val="11"/>
        <rFont val="Calibri"/>
        <family val="2"/>
        <scheme val="minor"/>
      </rPr>
      <t>d)</t>
    </r>
    <r>
      <rPr>
        <sz val="11"/>
        <rFont val="Calibri"/>
        <family val="2"/>
        <scheme val="minor"/>
      </rPr>
      <t xml:space="preserve"> when it will be completed;
</t>
    </r>
    <r>
      <rPr>
        <b/>
        <sz val="11"/>
        <rFont val="Calibri"/>
        <family val="2"/>
        <scheme val="minor"/>
      </rPr>
      <t>e)</t>
    </r>
    <r>
      <rPr>
        <sz val="11"/>
        <rFont val="Calibri"/>
        <family val="2"/>
        <scheme val="minor"/>
      </rPr>
      <t xml:space="preserve"> how the results will be evaluated.
</t>
    </r>
    <r>
      <rPr>
        <b/>
        <sz val="11"/>
        <rFont val="Calibri"/>
        <family val="2"/>
        <scheme val="minor"/>
      </rPr>
      <t>8.2:</t>
    </r>
    <r>
      <rPr>
        <sz val="11"/>
        <rFont val="Calibri"/>
        <family val="2"/>
        <scheme val="minor"/>
      </rPr>
      <t xml:space="preserve"> Requirements for products and services</t>
    </r>
  </si>
  <si>
    <t>Maintain account</t>
  </si>
  <si>
    <t>Are sales visit done to active account customer? (check business rules)</t>
  </si>
  <si>
    <t>Are customer concern resolved? (check sample)</t>
  </si>
  <si>
    <t>Are relevant department informed of customer concern? (check sample)</t>
  </si>
  <si>
    <t>Are billing concern coordinated to Finance and Pickup/delivery concern coordinated to operations? (check sample)</t>
  </si>
  <si>
    <t>Are concern unresolved informed to customer complaint department? (check proof)</t>
  </si>
  <si>
    <t>Are customer special requirements responded? (check proof)</t>
  </si>
  <si>
    <t>Are clients payments monitored? (check proof)</t>
  </si>
  <si>
    <t>Is instruction given to operation for regular pickup? (check proof)</t>
  </si>
  <si>
    <r>
      <rPr>
        <b/>
        <sz val="11"/>
        <rFont val="Calibri"/>
        <family val="2"/>
        <scheme val="minor"/>
      </rPr>
      <t xml:space="preserve">7.2: </t>
    </r>
    <r>
      <rPr>
        <sz val="11"/>
        <rFont val="Calibri"/>
        <family val="2"/>
        <scheme val="minor"/>
      </rPr>
      <t>Competence</t>
    </r>
  </si>
  <si>
    <t>Initial customer request for supplies</t>
  </si>
  <si>
    <t>Is the delivery method determined prior to customer supplies request? (check sample)</t>
  </si>
  <si>
    <t>Is pre-printed waybill submitted to admin (supplies)? (check proof)</t>
  </si>
  <si>
    <t>Is sales executive deliver initial supplies to customer? (check proof)</t>
  </si>
  <si>
    <t>Are customer educated on how supply are requested and waybill completion for future request? (check waybill completion policy)</t>
  </si>
  <si>
    <r>
      <rPr>
        <b/>
        <sz val="11"/>
        <rFont val="Calibri"/>
        <family val="2"/>
        <scheme val="minor"/>
      </rPr>
      <t>8.2:</t>
    </r>
    <r>
      <rPr>
        <sz val="11"/>
        <rFont val="Calibri"/>
        <family val="2"/>
        <scheme val="minor"/>
      </rPr>
      <t xml:space="preserve"> Requirements for products and services
</t>
    </r>
    <r>
      <rPr>
        <b/>
        <sz val="11"/>
        <rFont val="Calibri"/>
        <family val="2"/>
        <scheme val="minor"/>
      </rPr>
      <t>7.3:</t>
    </r>
    <r>
      <rPr>
        <sz val="11"/>
        <rFont val="Calibri"/>
        <family val="2"/>
        <scheme val="minor"/>
      </rPr>
      <t xml:space="preserve"> Awareness</t>
    </r>
  </si>
  <si>
    <t>Report customer complaints to ensure proper escalation has been done? (verify escalation of complaints)</t>
  </si>
  <si>
    <t>Is current SRG available in sales?
(Verify SRG)</t>
  </si>
  <si>
    <t>UTL-STANDARD ASSESMENT CHECK LIST</t>
  </si>
  <si>
    <r>
      <rPr>
        <b/>
        <sz val="11"/>
        <rFont val="Calibri"/>
        <family val="2"/>
        <scheme val="minor"/>
      </rPr>
      <t xml:space="preserve">8.4.2: </t>
    </r>
    <r>
      <rPr>
        <sz val="11"/>
        <rFont val="Calibri"/>
        <family val="2"/>
        <scheme val="minor"/>
      </rPr>
      <t>Type and extent of control</t>
    </r>
  </si>
  <si>
    <r>
      <rPr>
        <b/>
        <sz val="11"/>
        <rFont val="Calibri"/>
        <family val="2"/>
        <scheme val="minor"/>
      </rPr>
      <t xml:space="preserve">6.2: </t>
    </r>
    <r>
      <rPr>
        <sz val="11"/>
        <rFont val="Calibri"/>
        <family val="2"/>
        <scheme val="minor"/>
      </rPr>
      <t>Quality objectives and planning to achieve them</t>
    </r>
  </si>
  <si>
    <r>
      <rPr>
        <b/>
        <sz val="11"/>
        <rFont val="Calibri"/>
        <family val="2"/>
        <scheme val="minor"/>
      </rPr>
      <t xml:space="preserve">4.4.1: </t>
    </r>
    <r>
      <rPr>
        <sz val="11"/>
        <rFont val="Calibri"/>
        <family val="2"/>
        <scheme val="minor"/>
      </rPr>
      <t>The organization shall establish, implement, maintain and continually improve a quality
management system, including the processes needed and their interactions, in accordance with the
requirements of the International Standard.</t>
    </r>
  </si>
  <si>
    <r>
      <rPr>
        <b/>
        <sz val="11"/>
        <rFont val="Calibri"/>
        <family val="2"/>
        <scheme val="minor"/>
      </rPr>
      <t>7.4:</t>
    </r>
    <r>
      <rPr>
        <sz val="11"/>
        <rFont val="Calibri"/>
        <family val="2"/>
        <scheme val="minor"/>
      </rPr>
      <t xml:space="preserve"> Communication
</t>
    </r>
    <r>
      <rPr>
        <b/>
        <sz val="11"/>
        <rFont val="Calibri"/>
        <family val="2"/>
        <scheme val="minor"/>
      </rPr>
      <t xml:space="preserve">7.5.3.2: </t>
    </r>
    <r>
      <rPr>
        <sz val="11"/>
        <rFont val="Calibri"/>
        <family val="2"/>
        <scheme val="minor"/>
      </rPr>
      <t xml:space="preserve">For the control of documented information, the organization shall address the following
activities, as applicable:
</t>
    </r>
    <r>
      <rPr>
        <b/>
        <sz val="11"/>
        <rFont val="Calibri"/>
        <family val="2"/>
        <scheme val="minor"/>
      </rPr>
      <t>a)</t>
    </r>
    <r>
      <rPr>
        <sz val="11"/>
        <rFont val="Calibri"/>
        <family val="2"/>
        <scheme val="minor"/>
      </rPr>
      <t xml:space="preserve"> distribution, access, retrieval and use;
</t>
    </r>
    <r>
      <rPr>
        <b/>
        <sz val="11"/>
        <rFont val="Calibri"/>
        <family val="2"/>
        <scheme val="minor"/>
      </rPr>
      <t xml:space="preserve">b) </t>
    </r>
    <r>
      <rPr>
        <sz val="11"/>
        <rFont val="Calibri"/>
        <family val="2"/>
        <scheme val="minor"/>
      </rPr>
      <t xml:space="preserve">storage and preservation, including preservation of legibility;
</t>
    </r>
    <r>
      <rPr>
        <b/>
        <sz val="11"/>
        <rFont val="Calibri"/>
        <family val="2"/>
        <scheme val="minor"/>
      </rPr>
      <t>c)</t>
    </r>
    <r>
      <rPr>
        <sz val="11"/>
        <rFont val="Calibri"/>
        <family val="2"/>
        <scheme val="minor"/>
      </rPr>
      <t xml:space="preserve"> control of changes (e.g. version control);
</t>
    </r>
    <r>
      <rPr>
        <b/>
        <sz val="11"/>
        <rFont val="Calibri"/>
        <family val="2"/>
        <scheme val="minor"/>
      </rPr>
      <t>d)</t>
    </r>
    <r>
      <rPr>
        <sz val="11"/>
        <rFont val="Calibri"/>
        <family val="2"/>
        <scheme val="minor"/>
      </rPr>
      <t xml:space="preserve"> retention and disposition.</t>
    </r>
  </si>
  <si>
    <r>
      <rPr>
        <b/>
        <sz val="11"/>
        <rFont val="Calibri"/>
        <family val="2"/>
        <scheme val="minor"/>
      </rPr>
      <t xml:space="preserve">5.2.1: </t>
    </r>
    <r>
      <rPr>
        <sz val="11"/>
        <rFont val="Calibri"/>
        <family val="2"/>
        <scheme val="minor"/>
      </rPr>
      <t>Establishing the quality policy</t>
    </r>
  </si>
  <si>
    <r>
      <rPr>
        <b/>
        <sz val="11"/>
        <rFont val="Calibri"/>
        <family val="2"/>
        <scheme val="minor"/>
      </rPr>
      <t xml:space="preserve">5.2.2: </t>
    </r>
    <r>
      <rPr>
        <sz val="11"/>
        <rFont val="Calibri"/>
        <family val="2"/>
        <scheme val="minor"/>
      </rPr>
      <t>Communicating the quality policy</t>
    </r>
  </si>
  <si>
    <r>
      <rPr>
        <b/>
        <sz val="11"/>
        <rFont val="Calibri"/>
        <family val="2"/>
        <scheme val="minor"/>
      </rPr>
      <t>7.1.6:</t>
    </r>
    <r>
      <rPr>
        <sz val="11"/>
        <rFont val="Calibri"/>
        <family val="2"/>
        <scheme val="minor"/>
      </rPr>
      <t xml:space="preserve"> Organizational knowledge
</t>
    </r>
    <r>
      <rPr>
        <b/>
        <sz val="11"/>
        <rFont val="Calibri"/>
        <family val="2"/>
        <scheme val="minor"/>
      </rPr>
      <t xml:space="preserve">8.2.2: </t>
    </r>
    <r>
      <rPr>
        <sz val="11"/>
        <rFont val="Calibri"/>
        <family val="2"/>
        <scheme val="minor"/>
      </rPr>
      <t>Determining the requirements for products and services</t>
    </r>
  </si>
  <si>
    <r>
      <rPr>
        <b/>
        <sz val="11"/>
        <rFont val="Calibri"/>
        <family val="2"/>
        <scheme val="minor"/>
      </rPr>
      <t xml:space="preserve">8.2.1: </t>
    </r>
    <r>
      <rPr>
        <sz val="11"/>
        <rFont val="Calibri"/>
        <family val="2"/>
        <scheme val="minor"/>
      </rPr>
      <t xml:space="preserve">Customer communication
</t>
    </r>
    <r>
      <rPr>
        <b/>
        <sz val="11"/>
        <rFont val="Calibri"/>
        <family val="2"/>
        <scheme val="minor"/>
      </rPr>
      <t xml:space="preserve">9.1.2: </t>
    </r>
    <r>
      <rPr>
        <sz val="11"/>
        <rFont val="Calibri"/>
        <family val="2"/>
        <scheme val="minor"/>
      </rPr>
      <t>Customer satisfaction</t>
    </r>
  </si>
  <si>
    <r>
      <rPr>
        <b/>
        <sz val="11"/>
        <rFont val="Calibri"/>
        <family val="2"/>
        <scheme val="minor"/>
      </rPr>
      <t xml:space="preserve">7.5: </t>
    </r>
    <r>
      <rPr>
        <sz val="11"/>
        <rFont val="Calibri"/>
        <family val="2"/>
        <scheme val="minor"/>
      </rPr>
      <t>Documented information</t>
    </r>
  </si>
  <si>
    <r>
      <rPr>
        <b/>
        <sz val="11"/>
        <rFont val="Calibri"/>
        <family val="2"/>
        <scheme val="minor"/>
      </rPr>
      <t xml:space="preserve">8.1: </t>
    </r>
    <r>
      <rPr>
        <sz val="11"/>
        <rFont val="Calibri"/>
        <family val="2"/>
        <scheme val="minor"/>
      </rPr>
      <t>Operational planning and control</t>
    </r>
  </si>
  <si>
    <r>
      <rPr>
        <b/>
        <sz val="11"/>
        <rFont val="Calibri"/>
        <family val="2"/>
        <scheme val="minor"/>
      </rPr>
      <t>6.2.1:</t>
    </r>
    <r>
      <rPr>
        <sz val="11"/>
        <rFont val="Calibri"/>
        <family val="2"/>
        <scheme val="minor"/>
      </rPr>
      <t xml:space="preserve"> The organization shall establish quality objectives at relevant functions, levels and processes
needed for the quality management system.
The quality objectives shall:
</t>
    </r>
    <r>
      <rPr>
        <b/>
        <sz val="11"/>
        <rFont val="Calibri"/>
        <family val="2"/>
        <scheme val="minor"/>
      </rPr>
      <t>a)</t>
    </r>
    <r>
      <rPr>
        <sz val="11"/>
        <rFont val="Calibri"/>
        <family val="2"/>
        <scheme val="minor"/>
      </rPr>
      <t xml:space="preserve"> be consistent with the quality policy;
</t>
    </r>
    <r>
      <rPr>
        <b/>
        <sz val="11"/>
        <rFont val="Calibri"/>
        <family val="2"/>
        <scheme val="minor"/>
      </rPr>
      <t>b)</t>
    </r>
    <r>
      <rPr>
        <sz val="11"/>
        <rFont val="Calibri"/>
        <family val="2"/>
        <scheme val="minor"/>
      </rPr>
      <t xml:space="preserve"> be measurable;
</t>
    </r>
    <r>
      <rPr>
        <b/>
        <sz val="11"/>
        <rFont val="Calibri"/>
        <family val="2"/>
        <scheme val="minor"/>
      </rPr>
      <t>c)</t>
    </r>
    <r>
      <rPr>
        <sz val="11"/>
        <rFont val="Calibri"/>
        <family val="2"/>
        <scheme val="minor"/>
      </rPr>
      <t xml:space="preserve"> take into account applicable requirements;
</t>
    </r>
    <r>
      <rPr>
        <b/>
        <sz val="11"/>
        <rFont val="Calibri"/>
        <family val="2"/>
        <scheme val="minor"/>
      </rPr>
      <t>d)</t>
    </r>
    <r>
      <rPr>
        <sz val="11"/>
        <rFont val="Calibri"/>
        <family val="2"/>
        <scheme val="minor"/>
      </rPr>
      <t xml:space="preserve"> be relevant to conformity of products and services and to enhancement of customer satisfaction;
</t>
    </r>
    <r>
      <rPr>
        <b/>
        <sz val="11"/>
        <rFont val="Calibri"/>
        <family val="2"/>
        <scheme val="minor"/>
      </rPr>
      <t>e)</t>
    </r>
    <r>
      <rPr>
        <sz val="11"/>
        <rFont val="Calibri"/>
        <family val="2"/>
        <scheme val="minor"/>
      </rPr>
      <t xml:space="preserve"> be monitored;
</t>
    </r>
    <r>
      <rPr>
        <b/>
        <sz val="11"/>
        <rFont val="Calibri"/>
        <family val="2"/>
        <scheme val="minor"/>
      </rPr>
      <t>f)</t>
    </r>
    <r>
      <rPr>
        <sz val="11"/>
        <rFont val="Calibri"/>
        <family val="2"/>
        <scheme val="minor"/>
      </rPr>
      <t xml:space="preserve"> be communicated;
</t>
    </r>
    <r>
      <rPr>
        <b/>
        <sz val="11"/>
        <rFont val="Calibri"/>
        <family val="2"/>
        <scheme val="minor"/>
      </rPr>
      <t xml:space="preserve">g) </t>
    </r>
    <r>
      <rPr>
        <sz val="11"/>
        <rFont val="Calibri"/>
        <family val="2"/>
        <scheme val="minor"/>
      </rPr>
      <t>be updated as appropriate.
The organization shall maintain documented information on the quality objectives.</t>
    </r>
  </si>
  <si>
    <r>
      <rPr>
        <b/>
        <sz val="11"/>
        <rFont val="Calibri"/>
        <family val="2"/>
        <scheme val="minor"/>
      </rPr>
      <t xml:space="preserve">7.3: </t>
    </r>
    <r>
      <rPr>
        <sz val="11"/>
        <rFont val="Calibri"/>
        <family val="2"/>
        <scheme val="minor"/>
      </rPr>
      <t>Awareness</t>
    </r>
  </si>
  <si>
    <r>
      <rPr>
        <b/>
        <sz val="11"/>
        <rFont val="Calibri"/>
        <family val="2"/>
        <scheme val="minor"/>
      </rPr>
      <t xml:space="preserve">7.1.3: </t>
    </r>
    <r>
      <rPr>
        <sz val="11"/>
        <rFont val="Calibri"/>
        <family val="2"/>
        <scheme val="minor"/>
      </rPr>
      <t>Infrastructure</t>
    </r>
  </si>
  <si>
    <r>
      <rPr>
        <b/>
        <sz val="11"/>
        <rFont val="Calibri"/>
        <family val="2"/>
        <scheme val="minor"/>
      </rPr>
      <t>7.1.3:</t>
    </r>
    <r>
      <rPr>
        <sz val="11"/>
        <rFont val="Calibri"/>
        <family val="2"/>
        <scheme val="minor"/>
      </rPr>
      <t xml:space="preserve"> Infrastructure
</t>
    </r>
    <r>
      <rPr>
        <b/>
        <sz val="11"/>
        <rFont val="Calibri"/>
        <family val="2"/>
        <scheme val="minor"/>
      </rPr>
      <t xml:space="preserve">7.3: </t>
    </r>
    <r>
      <rPr>
        <sz val="11"/>
        <rFont val="Calibri"/>
        <family val="2"/>
        <scheme val="minor"/>
      </rPr>
      <t>Awareness</t>
    </r>
  </si>
  <si>
    <r>
      <rPr>
        <b/>
        <sz val="11"/>
        <rFont val="Calibri"/>
        <family val="2"/>
        <scheme val="minor"/>
      </rPr>
      <t xml:space="preserve">9.3.1: </t>
    </r>
    <r>
      <rPr>
        <sz val="11"/>
        <rFont val="Calibri"/>
        <family val="2"/>
        <scheme val="minor"/>
      </rPr>
      <t>General</t>
    </r>
  </si>
  <si>
    <r>
      <rPr>
        <b/>
        <sz val="11"/>
        <rFont val="Calibri"/>
        <family val="2"/>
        <scheme val="minor"/>
      </rPr>
      <t xml:space="preserve">8.5.1: </t>
    </r>
    <r>
      <rPr>
        <sz val="11"/>
        <rFont val="Calibri"/>
        <family val="2"/>
        <scheme val="minor"/>
      </rPr>
      <t xml:space="preserve">Control of production and service provision
</t>
    </r>
    <r>
      <rPr>
        <b/>
        <sz val="11"/>
        <rFont val="Calibri"/>
        <family val="2"/>
        <scheme val="minor"/>
      </rPr>
      <t xml:space="preserve">8.5.2: </t>
    </r>
    <r>
      <rPr>
        <sz val="11"/>
        <rFont val="Calibri"/>
        <family val="2"/>
        <scheme val="minor"/>
      </rPr>
      <t xml:space="preserve">Identification and traceability
</t>
    </r>
    <r>
      <rPr>
        <b/>
        <sz val="11"/>
        <rFont val="Calibri"/>
        <family val="2"/>
        <scheme val="minor"/>
      </rPr>
      <t xml:space="preserve">8.5.3: </t>
    </r>
    <r>
      <rPr>
        <sz val="11"/>
        <rFont val="Calibri"/>
        <family val="2"/>
        <scheme val="minor"/>
      </rPr>
      <t xml:space="preserve">Property belonging to customers or external providers
</t>
    </r>
    <r>
      <rPr>
        <b/>
        <sz val="11"/>
        <rFont val="Calibri"/>
        <family val="2"/>
        <scheme val="minor"/>
      </rPr>
      <t>8.5.4:</t>
    </r>
    <r>
      <rPr>
        <sz val="11"/>
        <rFont val="Calibri"/>
        <family val="2"/>
        <scheme val="minor"/>
      </rPr>
      <t xml:space="preserve"> Preservation</t>
    </r>
  </si>
  <si>
    <t>How are shipment received at UTL prior to sorting?
 (check sample)</t>
  </si>
  <si>
    <t>Are scan info available on the system? (check system)</t>
  </si>
  <si>
    <t>Are SMS, data based and other resources checked? (check sample)</t>
  </si>
  <si>
    <t>Are shipment with address obtained handover to station supervisor? (check manifest)</t>
  </si>
  <si>
    <t>Are call made to consignee? (check proof)</t>
  </si>
  <si>
    <t>Are call made to shipper? (check proof)</t>
  </si>
  <si>
    <t>Are mail send/open trace to origin station? (check sample)</t>
  </si>
  <si>
    <t>Are the shipmetns were handed to STN/LH as per request?</t>
  </si>
  <si>
    <t>Does the shipments separated for HAL and Deliver and Handed to STN and get acknowledgment?</t>
  </si>
  <si>
    <t>Does the shipments are store Day-1 to Overdue?
(Check the physically)</t>
  </si>
  <si>
    <t>Does the Tickets been resolved as per request.
(Check the ticket initiated in the facility).</t>
  </si>
  <si>
    <t>Are process shipment done according to shipper's instructions? (check sample)</t>
  </si>
  <si>
    <t>Does the Return shipments processed as per RTS procedure.</t>
  </si>
  <si>
    <t>Are shipments unable to contact hold at UTL as per SLA? (check sample)</t>
  </si>
  <si>
    <t>Are unclaimed shipments consolidated and handover to line haul prior to forwarding to over goods? (check sample)</t>
  </si>
  <si>
    <t>E-COM-STANDARD ASSESMENT CHECK LIST</t>
  </si>
  <si>
    <t>Process Receiving Shipments</t>
  </si>
  <si>
    <t>Are shipment acknowledge receipt by destination station? (check proof)</t>
  </si>
  <si>
    <t>Process shipment for delivery</t>
  </si>
  <si>
    <t>Are shipment sorted properly as by  Process shipments for HAL and Process shipments for door to door delivery? (check proof)</t>
  </si>
  <si>
    <t>Are the DEX shipments from previous day sorted for delivery? (check proof)</t>
  </si>
  <si>
    <t>Are all the shipments (D2D delivery and Previous day DEX shipments) are sorted route-wise? (check proof)</t>
  </si>
  <si>
    <t>IS VAN scan applied on all the shipments of the route courier? (check CORE)</t>
  </si>
  <si>
    <t>Is the Gate pass processed and signed before courier departure? (check documents)</t>
  </si>
  <si>
    <t>Is security staff check the gate pass prior to applying LBT scan?</t>
  </si>
  <si>
    <t>last Mile Delivery</t>
  </si>
  <si>
    <t>Return Process for Un-delivered shipments</t>
  </si>
  <si>
    <t>Are all the returned shipments having the DEX scan? (check CORE)</t>
  </si>
  <si>
    <t>Is the seal recorded in AWB and actual shipment matched? (check actual tag/seal Vs AWBs)</t>
  </si>
  <si>
    <t>Is the seal recorded in AWBs and actual shipment matched? (check actual AWB vs Seal/Tag))</t>
  </si>
  <si>
    <t>Not resolved AWBs assigned CS for Validation (check the assigned data details)</t>
  </si>
  <si>
    <t>Are the validation data checked frequently for first dispatch, second etc</t>
  </si>
  <si>
    <t>Are the resolved shipments printed the details from Ticketing system (check the cleared details from Ticketing system)</t>
  </si>
  <si>
    <t>Are the Overgoods shipments handed to OVG with actual Scans (check the scans sampled AWB)</t>
  </si>
  <si>
    <t xml:space="preserve">New Born Screening </t>
  </si>
  <si>
    <t>Are the shipments pickup on time?
Check the pickup time with SLA</t>
  </si>
  <si>
    <t xml:space="preserve">Does the delivery within SLA?
Check pickup with delivery </t>
  </si>
  <si>
    <t>Check the handover to HUB with proper timing to connect to Riyadh (JED / DMM and other location)</t>
  </si>
  <si>
    <t>CORONA</t>
  </si>
  <si>
    <t>Check the handover to HUB with proper timing to connect to LAB (JRUH/ED / DMM  available labs)</t>
  </si>
  <si>
    <t>Blood Samples</t>
  </si>
  <si>
    <t>8.2.1: Customer communication
8.2.3:Review of the requirements for products and services
8.5.1: Control of production and service provision</t>
  </si>
  <si>
    <t>7.5.3: Control of documented information</t>
  </si>
  <si>
    <t>8.5.1: Control of production and service provision
8.5.2: Identification and traceability
8.5.3: Property belonging to customers or external providers</t>
  </si>
  <si>
    <t>When the Hospital pick-up request received ?
(check the mail/communication/tickets )</t>
  </si>
  <si>
    <t xml:space="preserve">Pickup scheduled as per agreed time frame?
Check the pickup arrangement </t>
  </si>
  <si>
    <t>Does the delivery records filled accurately 
check the delivery records with delivery record policy</t>
  </si>
  <si>
    <t>Does the shipments forwarded to Riyadh on time?
All New born should delivery in Riyadh</t>
  </si>
  <si>
    <t xml:space="preserve">Hospital pick-up request received in Call Center?
Check the ticketing system and  communication </t>
  </si>
  <si>
    <t xml:space="preserve">Does the shipments delivered less than 400KM same day?
Check pickup time with delivery </t>
  </si>
  <si>
    <t xml:space="preserve">Does the shipments arrange delivery delivered more than 400KM Next day? (how and where they stored)
Check pickup time with delivery </t>
  </si>
  <si>
    <t>SSC STANDARD ASSESSMENT CHECKLIST</t>
  </si>
  <si>
    <t>Was the necessary document  completed (Opportunity Identification Form - GUIDE Doc. No. 3028) &amp; QRM being informed?</t>
  </si>
  <si>
    <t xml:space="preserve"> RTS-STANDARD ASSESMENT CHECK LIST</t>
  </si>
  <si>
    <t>Intellectual Property Rights</t>
  </si>
  <si>
    <t>All are SMSA built systems are copy right registered?</t>
  </si>
  <si>
    <r>
      <t xml:space="preserve">Were the necessary risk documents completed </t>
    </r>
    <r>
      <rPr>
        <sz val="11"/>
        <color rgb="FFFF0000"/>
        <rFont val="Calibri"/>
        <family val="2"/>
        <scheme val="minor"/>
      </rPr>
      <t>(for newly started project)</t>
    </r>
    <r>
      <rPr>
        <sz val="11"/>
        <rFont val="Calibri"/>
        <family val="2"/>
        <scheme val="minor"/>
      </rPr>
      <t>?</t>
    </r>
  </si>
  <si>
    <t>Intellectual Copyrights</t>
  </si>
  <si>
    <t>All new Logos &amp; creative work etc copyrights registered with relevant authorities (copyright authorities)?</t>
  </si>
  <si>
    <t>Were the necessary risk documents completed (for newly started project)?</t>
  </si>
  <si>
    <t xml:space="preserve">Was QRM made aware of the risk (together with complete information for newly started project)?  </t>
  </si>
  <si>
    <t>CITC Requirements</t>
  </si>
  <si>
    <t>Time frame for loading / offloading shipments
(Maximum 8 minutes to move shipments from truck to cold room and vice versa)
Check CCTV of loading / offloading.</t>
  </si>
  <si>
    <t>Transferring medicines from one location to another
(Ice packs to be kept inside Thermal boxes).</t>
  </si>
  <si>
    <t>Storage for Ice packs and thermal boxes as per standard not outside. (Store in shelves and pallets)</t>
  </si>
  <si>
    <r>
      <t>Medicines / temperature sensitive shipments (cold chain) should be kept in temperature control room.
Cold Room ( 2</t>
    </r>
    <r>
      <rPr>
        <sz val="11"/>
        <color rgb="FFFF0000"/>
        <rFont val="Calibri"/>
        <family val="2"/>
      </rPr>
      <t>°C to 8°C)
Freezer Room (-1°C to -17°C)</t>
    </r>
  </si>
  <si>
    <t>Is the facility been maintained in regards to tidiness and cleanliness (Check physical appearance of the facility)</t>
  </si>
  <si>
    <t>Is pest control Log available? (If applicable)</t>
  </si>
  <si>
    <r>
      <t>Transferring medicines from one location to another
(Ice packs to be kept inside Thermal boxes).</t>
    </r>
    <r>
      <rPr>
        <sz val="11"/>
        <color rgb="FFFF0000"/>
        <rFont val="Calibri"/>
        <family val="2"/>
      </rPr>
      <t>°°°°</t>
    </r>
  </si>
  <si>
    <r>
      <t>Are food stuff and pharmaceutical stuff kept separately? 
Store food at low temperature between (10°C to -15°C)
Store perishable items at temperature between (10°C to -15°C) if applicable
Store chilled food in temperature ranging between (2 to 8</t>
    </r>
    <r>
      <rPr>
        <sz val="11"/>
        <color rgb="FFFF0000"/>
        <rFont val="Calibri"/>
        <family val="2"/>
      </rPr>
      <t>°</t>
    </r>
    <r>
      <rPr>
        <sz val="8.8000000000000007"/>
        <color rgb="FFFF0000"/>
        <rFont val="Calibri"/>
        <family val="2"/>
      </rPr>
      <t xml:space="preserve">C)  </t>
    </r>
    <r>
      <rPr>
        <sz val="11"/>
        <color rgb="FFFF0000"/>
        <rFont val="Calibri"/>
        <family val="2"/>
      </rPr>
      <t xml:space="preserve">if applicable
Store frozen stuff in refrigerators with temperature ranging between ( -1 to -15°C ) if applicable
</t>
    </r>
  </si>
  <si>
    <t xml:space="preserve">For pedestrians,  clear lines are available in the facility and is free of any obstacles?
</t>
  </si>
  <si>
    <t>Lost Shipment report is available in the STN? (MSNR)</t>
  </si>
  <si>
    <t xml:space="preserve">Inbound shipments HAL scan applied by Operations before handing it over to SSC? (check inbound samples) </t>
  </si>
  <si>
    <t xml:space="preserve">Process inbound HAL shipments Subject: </t>
  </si>
  <si>
    <t>IS OPS to RTL scan available on the shipments? (check samples)</t>
  </si>
  <si>
    <t>Is delivery charges informed to consignee for shipment delivery (RTR COD)? (checkproof)</t>
  </si>
  <si>
    <t>Are the shipments available in the racks as mentioned in the system? (cross check CORE vs physical locations/ racks).</t>
  </si>
  <si>
    <t>Is update done if customer refuses/unable to pay? (check DEX scans)</t>
  </si>
  <si>
    <t>Is the identity of the customer verified? (check PIN verification, if PIN not verified then check POD sheets)</t>
  </si>
  <si>
    <t>Is shipment for destroy handover to line haul? (check core update)</t>
  </si>
  <si>
    <t>Are action taken by SSC staff for feedback given by concern department? (check proof, mail)</t>
  </si>
  <si>
    <t>Are the POD scans along with PIN verified scan available in the CORE? (If not check POD sheet).</t>
  </si>
  <si>
    <t>Are all the shipments stacked appropriately and able to be retrieved at the earliest. (Check organization of shipments, marking &amp; labeling of areas where shipments are stored)</t>
  </si>
  <si>
    <t>Zebra AWB Label with QR Code having the following information?
1: Head Office &amp; Branches address available? 
2: SMSA service features available? 
3: SMSA service prices available? 
4: Terms and conditions available? 
5: Customer charter available? 
6: Are the links available for  tracking tools for the AWBs like website, watsapp chatbox &amp; Mobile App etc?
7: Link of website available that includes the company profile?</t>
  </si>
  <si>
    <t>Is the service contract contains the signature of the beneficiary? (check A4 AWB copy signed by shipper)</t>
  </si>
  <si>
    <t xml:space="preserve">Is the Electronic payment device available in the SSC? 
</t>
  </si>
  <si>
    <t xml:space="preserve">SSC HAL area is secured with door locks and no entry for un authorized personnel signage available? </t>
  </si>
  <si>
    <t xml:space="preserve">Are all the shipments stacked in the designated racks? </t>
  </si>
  <si>
    <t xml:space="preserve">Is pest control vist Log document available for the visit? </t>
  </si>
  <si>
    <t>How is orders receive? (via email or CWMS system - check the SLA (time frame for processing after order received) for both orders received either through email or CWMS).</t>
  </si>
  <si>
    <t>Process Shipping
(Process Hub Shipments)</t>
  </si>
  <si>
    <t>How are Hub orders allocated? (Check samples)</t>
  </si>
  <si>
    <t>Are packing list &amp; pick tickets printed prior to integration of data to CWMS? (check sample)</t>
  </si>
  <si>
    <t>How scans performed on packing slips? (Check samples)</t>
  </si>
  <si>
    <t>Are weight checked for orders prior to printing shipping labels? (check samples for weight &amp; cross check with printing labels)</t>
  </si>
  <si>
    <t>How is customer notified of the pick up? (Check Emails)</t>
  </si>
  <si>
    <t>IS stock transfer form signed prior to hand over shipment to customer driver? (check stock transfer form)</t>
  </si>
  <si>
    <t>Is ID documents of driver attached in customer hand over notification? (Check Email)</t>
  </si>
  <si>
    <t>Process Shipping
(Process Ecom Shipments)</t>
  </si>
  <si>
    <t>How order is received in CWMS? (Check samples)</t>
  </si>
  <si>
    <t>How customers orders are identified for the day? (Check samples for multiple days)</t>
  </si>
  <si>
    <t>Check pick ticket generated as per orders received? (cross check pick tickets vs orders received)</t>
  </si>
  <si>
    <t>Are packing slips and pick tickets printed prior to handover to picker? (check hand over process)</t>
  </si>
  <si>
    <t>Process Shipping
(Process Ecom Shipments)
Arrange orders for dispatch</t>
  </si>
  <si>
    <t>How the orders arranged for dispatch? (Check samples)</t>
  </si>
  <si>
    <t>Are weight checks performed prior to printing AWB? (Check samples)</t>
  </si>
  <si>
    <t>How shipments hand over to handlers? (check hand over process)</t>
  </si>
  <si>
    <t>Is final conformation done on the system prior to arranging shipments on pallets? (check system)</t>
  </si>
  <si>
    <t>Process Receiving 
(Process receiving for transfer to Hub)</t>
  </si>
  <si>
    <t>How the received orders identified in CWMS? (Check samples)</t>
  </si>
  <si>
    <t>How STI checks performed? (Check samples)</t>
  </si>
  <si>
    <t>How the open slots checked for receiving shipments? (Check process)</t>
  </si>
  <si>
    <t>Is the system updated with the same location for put away shipments as identified? (Cross check physical location vs system updated location)</t>
  </si>
  <si>
    <t>How customer is notified of receipt? (Check emails)</t>
  </si>
  <si>
    <t>Process Receiving 
(Process Ecom shipment receiving)</t>
  </si>
  <si>
    <t xml:space="preserve">Is delivery note signed prior to offload or after physical verification of shipments? Check samples </t>
  </si>
  <si>
    <t>Process Refuse and Reverse
(Process Reverse Pick up)</t>
  </si>
  <si>
    <t>How AWB received for PUP searched in the SECOM system? (Check AWB samples)</t>
  </si>
  <si>
    <t>IS AWB printed prior to allocation for pickup? (Check samples)</t>
  </si>
  <si>
    <t>How the pick up notification sent for RPI &amp; RPD? (Check samples).</t>
  </si>
  <si>
    <t>Process Return and Refuse Shipments</t>
  </si>
  <si>
    <t>How return and refuse shipments notifications received from customers in CWMS? (check system)</t>
  </si>
  <si>
    <t>Check existing RMA for the notification received from customer? (Check what is RMA &amp; sample)</t>
  </si>
  <si>
    <t xml:space="preserve">Is receiving updated in system prior to check for empty slots in racks for put away? (check system updates vs physical location of shipments) </t>
  </si>
  <si>
    <t>Is the customer notified of the receiving shipments? (check samples)</t>
  </si>
  <si>
    <t>LOG- HUAWEI STANDARD ASSESMENT CHECK LIST</t>
  </si>
  <si>
    <t>For the core departments, are customer complaints being analysed?</t>
  </si>
  <si>
    <t>Are the coaching documents analysed?</t>
  </si>
  <si>
    <t>Are all equipment's working (i.e. fax, telephone)?</t>
  </si>
  <si>
    <t>Are staff aware of "Tell Us", the Message Centre, and the SMSA Newsletter availability?</t>
  </si>
  <si>
    <t>Are fire extinguishers, sirens, emergency exit doors, emergency lights, waste bins etc are maintained up to standards?
** Is smoking area 9 meters away from the building main entrance/ Smoking signages and ashtray available?</t>
  </si>
  <si>
    <t>How shipments arranged on pallets? (physically check the shipment stacking on pallets).</t>
  </si>
  <si>
    <t>How shipments hand over to LH driver? (Check hand over form dually signed from both handler and LH driver)</t>
  </si>
  <si>
    <t>Check how customer is notified of any discrepancy identified after the physical inspection and verification of received shipments?</t>
  </si>
  <si>
    <t>Is system updated location same as physical location of shipment?</t>
  </si>
  <si>
    <t>Is OPS to SSC H/O scan applied  prior to hand over shipments to SSC?</t>
  </si>
  <si>
    <t>Check large dimensional &amp; heavy weight shipments hand over to DFFD for delivery (Check samples)?</t>
  </si>
  <si>
    <t>Are the shipments being loaded following SMSA procedure and policy? (Check shipment stacking)</t>
  </si>
  <si>
    <t>Check undelivered shipments from previous day sorted day wise? (Day1, Day 2 &amp; Day 3)</t>
  </si>
  <si>
    <t xml:space="preserve">Check how customer is being notified prior to delivery? </t>
  </si>
  <si>
    <t>Check POD percentage for PIN &amp; Non-pin verified shipments?</t>
  </si>
  <si>
    <t xml:space="preserve">Check 0 COD &amp; COD shipments with price equally distributed between couriers? </t>
  </si>
  <si>
    <t>Check HAL shipments requested by customer sent to SSC or OFD with courier?</t>
  </si>
  <si>
    <t>Check Non PIN verified shipments (ID, Name &amp; Number) of receiver updated in CORE?</t>
  </si>
  <si>
    <t>Are delivery exceptions applied for undelivered shipment prior to return to station? (check sample)</t>
  </si>
  <si>
    <t>Are all the returned shipments having security (LBT IN) scan? (check CORE)</t>
  </si>
  <si>
    <t>Check shipment handed over to SSC after 3 delivery attempts?</t>
  </si>
  <si>
    <t>Check COD amount including (CD, VAT) collected for delivered shipments &amp; submitted to cashier on time?</t>
  </si>
  <si>
    <t>Check RTS shipments received from SSC forwarded to RTS STN?</t>
  </si>
  <si>
    <t>Check shipments with unclear address or wrong contacts sent for validation?</t>
  </si>
  <si>
    <t>Check Ecom customer contract (delivery commitment) &amp; cross check with actual delivery  performance?</t>
  </si>
  <si>
    <t>Are un identified open/examined package resealed? (check proof)</t>
  </si>
  <si>
    <t>Is QRM informed in case of any discrepancy?</t>
  </si>
  <si>
    <t>IS SIP scan applied physically on the shipments prior to sorting? (check proof)</t>
  </si>
  <si>
    <t>Is all the shipments for HAL at RSC are segregated with respect to Retail Centres? (check proof)</t>
  </si>
  <si>
    <t>Check un identified shipments opened and checked Infront of security staff &amp; logged in (check security log sheet for opened shipments).</t>
  </si>
  <si>
    <t>Open Account Subject:
Action the prospect</t>
  </si>
  <si>
    <t>Open Account Subject:
Action proposal</t>
  </si>
  <si>
    <t>Assess Legal Requirements</t>
  </si>
  <si>
    <t>How is legal requirement asses for the requets received from the departments?(Check dept requests)</t>
  </si>
  <si>
    <t>How is legal requirement asses for contract requirements?(Check contract requirements)</t>
  </si>
  <si>
    <t>Verify action taken in case action required after consultation with the party?</t>
  </si>
  <si>
    <t>Are case forwarded to court?(If yes, then check the court report submitted to MD)</t>
  </si>
  <si>
    <t xml:space="preserve">Is the dispute resolved with other party without going to court? </t>
  </si>
  <si>
    <t>Process requirements
(Internal requests &amp; Legal Consultant Requests)</t>
  </si>
  <si>
    <t>Process government relations requirements (Process facility license)</t>
  </si>
  <si>
    <t>Are forms completed prior to submission to municipality office? (In case of rejection from munipality check reasons &amp; actions taken to resolve the rejection causes)</t>
  </si>
  <si>
    <t>Is civil defense approval obtained &amp; submitted to Muncipality?</t>
  </si>
  <si>
    <t>Is the department informed to renew expired license and for rejected request from civil defense?</t>
  </si>
  <si>
    <t xml:space="preserve">Check payment process  &amp; bank receipt submission to to Muncipality?  </t>
  </si>
  <si>
    <t>Process government relations requirements 
(Department Head Request to Renew Mail License)</t>
  </si>
  <si>
    <t>Is file completed and submitted to Directorate of Saudi Post for mail license renewal?</t>
  </si>
  <si>
    <t>Are documents collected &amp; analyzed prior to submission for transportation license renewal?</t>
  </si>
  <si>
    <t>Is the department informed to collect the correct documents for rejected request?(Check reasons of rejections - if rejected)</t>
  </si>
  <si>
    <t>Is fee and old certificate submitted to chamber of commerce?(Check letter from Admin dept head to Finance Manager for payment).</t>
  </si>
  <si>
    <t>Is letter &amp; application prepared &amp; signed by Admin dept head prior to submission to Saudi telecom for line approval?</t>
  </si>
  <si>
    <t>Is the delivery of service monitored?(Check SMS from STC)</t>
  </si>
  <si>
    <t>Are required documents collected prior to trade license renewal?</t>
  </si>
  <si>
    <t>Is cash payment submitted to Ministry &amp; copy forwarded to concerned department Manager?</t>
  </si>
  <si>
    <t xml:space="preserve">Are requests received through help desk have been assigned?
(Check time taken between request received &amp; assigned to technician, check request resolve time (SLA), sample request and contact requestor for confirmation of support provided without delays). </t>
  </si>
  <si>
    <t>Is the server room's temperature maintained? 
(Check back up airconditioner)</t>
  </si>
  <si>
    <t>Is the server room secured? 
(Physically check for any unauthorized entry)</t>
  </si>
  <si>
    <t>In case of any issue in the server room (especially at night) check process how the alert raised to responsible staff &amp; action plan for resolution?</t>
  </si>
  <si>
    <t>How are support requests being determined? (check proof email, call records, in person)</t>
  </si>
  <si>
    <t>Receive request
(Network Support)</t>
  </si>
  <si>
    <t>Is technical information gathered for network support &amp; how the service provider identified ? (check process for 3rd party service provider)</t>
  </si>
  <si>
    <t>Is customer being contacted and appointment taken for SAM installation request &amp; technical information gathered? (check proof)</t>
  </si>
  <si>
    <t>Check SAM intallation completed as per appointment taken? (Sample requests for comfirmation)</t>
  </si>
  <si>
    <t>Receive request
(SAM Installation)</t>
  </si>
  <si>
    <t>Receive request
(Help Desk)</t>
  </si>
  <si>
    <t>Check problem communicated to 3rd party &amp;  ticket number received  for network support for 3rd party service provider? (check ticketing)</t>
  </si>
  <si>
    <t>Change Request</t>
  </si>
  <si>
    <t>Is requestor notified for the completion date of cahnge request received?</t>
  </si>
  <si>
    <t>Is change request ticket confirmed with the requestor and updated on database? (check ticketing)</t>
  </si>
  <si>
    <t>Is Sam installed at customer location and  training is provided by IT to the customer prior to hand over? (check ticketing, proof)</t>
  </si>
  <si>
    <t>If unable to resolve remotely, how is the hardware sent to HQ/IT? (check non rev AWB)</t>
  </si>
  <si>
    <t>Is the coaching analysis given to Training Department?</t>
  </si>
  <si>
    <t>Check outsource couriers awareness related to delivery process?(Check coaching/training process for outsource &amp; freelance couriers)</t>
  </si>
  <si>
    <t>OPS STN STNDARAD ASSESSMENT CHECKLIST</t>
  </si>
  <si>
    <t>How PUPs requests being logged to STN? (Dispatch Queue, regular, RPD &amp; RPI)</t>
  </si>
  <si>
    <t>For PUPs logged via Dispatch Queue are PUP slips removed from printer, PUP route assigned for that slip and has the PUP slip being put on the first slot of the route by the Dispatcher? (check dispatch PUP report)</t>
  </si>
  <si>
    <t>Has the courier being informed by Dispatcher of the PUP and of the special PUP requirements?  (Check Dispatch Queue/Inquire from courier)</t>
  </si>
  <si>
    <t>For HV PUP is seal recorded and informed to customer? (check proof/check AWB)</t>
  </si>
  <si>
    <t>For cash PUPs verify how cash payment pickup collected? (check sample awbl, receipt)</t>
  </si>
  <si>
    <t>Is pickup shipment (successful/not successful) recorded/updated the dispatcher and system? (check Dispatch Queue)</t>
  </si>
  <si>
    <t>Is documentation for repair and return have the complete documentations? (check authorization, commercial registration, letter etc..)</t>
  </si>
  <si>
    <t>RPD/RPI TKTs when PUP done is TKT resolved by STN?   (check CORE TKTS)</t>
  </si>
  <si>
    <t>For RPD/RPI PUPs is missed PUP arranged for next day PUP and the TKT updated with reason of the miss PUP? (check CORE TKTs)</t>
  </si>
  <si>
    <t>Pickup shipment Subject: Process the shipment at origin station (courier Clerical job at STN)</t>
  </si>
  <si>
    <t>Upon STN failure to RPD/RPI PUP do PUP attempts done as per agreed SLA? (verify emails)</t>
  </si>
  <si>
    <t>Is the courier acknowledge for any debt or shortfall of collection? (check sample)</t>
  </si>
  <si>
    <t>Is Incident Report created and communicated to QRM for any discrepancy on HV shipment? (verify documentation)</t>
  </si>
  <si>
    <t>Is contingency plan created by STN Manager for delay in route delivery? (inquire about STN about route pickup plan)</t>
  </si>
  <si>
    <t>re-phrased</t>
  </si>
  <si>
    <t>Is Miss Delivery and Delivery exception procedures executed done to unable to deliver? (check sample)</t>
  </si>
  <si>
    <t>Is proof of signature/PIN taken for deliver shipment? (check delivery record)</t>
  </si>
  <si>
    <t>Deliver shipment Subject: Debrief courier</t>
  </si>
  <si>
    <t>Is tracker data downloaded by courier? (check CORE)</t>
  </si>
  <si>
    <t>Is physical search or other documentation done for unsuccessful reconciliation? (check proof)</t>
  </si>
  <si>
    <t xml:space="preserve">Is Incident Report created and communicated to QRM for any missing shipment and Sales and Customer service informed as well? (check proof) </t>
  </si>
  <si>
    <t>HUB Process</t>
  </si>
  <si>
    <t>Are overlooked shipment with determined address sorted? (check samples)</t>
  </si>
  <si>
    <t>Are unidentified open/examined package resealed and stored in a secure area? (check proof)</t>
  </si>
  <si>
    <t>Is data base search for recipient details? (check proof)</t>
  </si>
  <si>
    <t>Is international trace initiated for shipment unable to contact recipient? (check proof)</t>
  </si>
  <si>
    <t>Are all unclaimed shipments sent to Riyadh STN? (Overgoods Manifest)</t>
  </si>
  <si>
    <t>Is fine sort done (by service time and route)? (observe process)</t>
  </si>
  <si>
    <t>General CKL</t>
  </si>
  <si>
    <t>Work environment &amp; health and safety, equipment? (check contracts and refer to general checklist)</t>
  </si>
  <si>
    <t>Are Forklift drivers trained? (check permits and monitor their driving)</t>
  </si>
  <si>
    <t>Is the parking sufficient? (staff vehicle, couriers vehicles, trucks etc)</t>
  </si>
  <si>
    <t>Are all the shipments stacked appropriately and able to be retrieved at the earliest. (Check organization of shipments, marking &amp; labelling of areas where shipments are stored)</t>
  </si>
  <si>
    <t>NA</t>
  </si>
  <si>
    <t>QRM Records</t>
  </si>
  <si>
    <r>
      <t xml:space="preserve">Is the HV document using HV bag and recorded? (check actual, AWB, </t>
    </r>
    <r>
      <rPr>
        <sz val="11"/>
        <color rgb="FFFF0000"/>
        <rFont val="Calibri"/>
        <family val="2"/>
        <scheme val="minor"/>
      </rPr>
      <t>seal</t>
    </r>
    <r>
      <rPr>
        <sz val="11"/>
        <rFont val="Calibri"/>
        <family val="2"/>
        <scheme val="minor"/>
      </rPr>
      <t>)</t>
    </r>
  </si>
  <si>
    <t>Is the HV Non-Document using HV bag/seal tag and recorded? (check actual, airwaybill)</t>
  </si>
  <si>
    <t xml:space="preserve">For all inbound shipments is RTI scan available? (cross check HAL vs RTI) </t>
  </si>
  <si>
    <t>Check for the discrepency if HAL shipments not matching with RTI? (check CORE scans)</t>
  </si>
  <si>
    <t>Actions required on SSC HAL shipments</t>
  </si>
  <si>
    <t>Is the accepted HAL shipment called and sms being sent to the consignee? (check proof)</t>
  </si>
  <si>
    <t>Is the shipment request for delivery/collection by consignee is done? (check sample TKTs/Tasks/Emails)</t>
  </si>
  <si>
    <t>Verify how HAL shipments with wrong contact numbers cleared? (Check SSC Quality Assurance team to audited location).</t>
  </si>
  <si>
    <t xml:space="preserve">Are shipment exceeding HAL SLA forwarded to overgoods? Are mature HAL shipments removed for SSC as per agreed SLA and proper scan guidelines being followed in such cases? (Check overgoods process, RTO process) </t>
  </si>
  <si>
    <t>Are HAL shipments requested for RTS, RRT responded to by SSC as per SLA and applied with proper scan? (check DEX 29 &amp; DEX 14 shipments).</t>
  </si>
  <si>
    <t xml:space="preserve">Are HAL shipments refused by Cnee or requested for recall by shipper responded to as per SLA and applied with proper scan? Check recall and refuse shipments) </t>
  </si>
  <si>
    <t>Handover of shipment to customer</t>
  </si>
  <si>
    <t>Is auto SMS  sent to customer as per SLA and ? (check samples)</t>
  </si>
  <si>
    <t>How is shipment retrieve and reported if not available? (check MSNR/emails)</t>
  </si>
  <si>
    <t>For PIN not verified delivery how is the required verification done to deliver shipments to customers? (Check sampled for PIN not verified deliveries)</t>
  </si>
  <si>
    <t>Last Audit was on 20-Jan-22 in which no NC opened.</t>
  </si>
  <si>
    <t>Last Audit was on 20-Jan-22 in which 03 observations verified and found resolved.</t>
  </si>
  <si>
    <t>No external audit conducted for the past 12 months</t>
  </si>
  <si>
    <t>KAUST</t>
  </si>
  <si>
    <t>How requests received from KAUST being calssified? (check system)</t>
  </si>
  <si>
    <t>How received items are identified by the receiving and dispatching clerk? (office items and furniture)</t>
  </si>
  <si>
    <t>Process receiving Furniture</t>
  </si>
  <si>
    <t>Is the received furniture cross checked against delivery note?</t>
  </si>
  <si>
    <t>Upon unloading of the received items how quality and quantity inspections being carried?</t>
  </si>
  <si>
    <t>Is the delivery note being signed and aknowledged?</t>
  </si>
  <si>
    <t>Has the signed copy of the delivery note being sent to KAUST Finance? (check communication)</t>
  </si>
  <si>
    <t>Is the item received encoded in the system? (check system)</t>
  </si>
  <si>
    <t>Is the barcode of the received items printed? (check system)</t>
  </si>
  <si>
    <t>Has the received items being stored in the assigned location? (verify system location vs physical location)</t>
  </si>
  <si>
    <t>Process receiving office items</t>
  </si>
  <si>
    <t>Is the purchase order checked against received office sitems? (verify records)</t>
  </si>
  <si>
    <t>How is the requesting department of the received items identified? (check communication)</t>
  </si>
  <si>
    <t>Is copy of PO sent to KAUST Finance Department? (check communication)</t>
  </si>
  <si>
    <t>Is the Material Order Form being filled and attached with the PO? (verify records)</t>
  </si>
  <si>
    <t>Is the received item encoded in the system and attached the printed parcode?</t>
  </si>
  <si>
    <t>Is the requested department contacted?</t>
  </si>
  <si>
    <t>Is the received item transferred to the staging area? (check storage of item)</t>
  </si>
  <si>
    <t>Inventory</t>
  </si>
  <si>
    <t xml:space="preserve">How is the inventory report generated? (check weekly for Softpack &amp; monthly for furniture) </t>
  </si>
  <si>
    <t>Has the physical count of the items being performed? (verify)</t>
  </si>
  <si>
    <t>Is the system u[dated with the count result? (check system)</t>
  </si>
  <si>
    <t>Upon sysytem update has the inventory records being filed?</t>
  </si>
  <si>
    <t>Is the Manager/Supervisor informed once discripancy identified? (check communication)</t>
  </si>
  <si>
    <t>How discripancy reconciled with KAUST? (inquire and check communication)</t>
  </si>
  <si>
    <t>Dispatch Movements &amp; Transfers</t>
  </si>
  <si>
    <t>Upon receive of request from KAUST is SAP material document printed? (check records)</t>
  </si>
  <si>
    <t>For material delivery has the driver being assigned?</t>
  </si>
  <si>
    <t xml:space="preserve">Is the requested material being loaded on the truck? </t>
  </si>
  <si>
    <t>Upon items arrival to client location is the required signature obtained? (verifxy records)</t>
  </si>
  <si>
    <t>Are delivery records being sent to Clerk for filing? (verify records)</t>
  </si>
  <si>
    <t>Repair &amp; Maintenance</t>
  </si>
  <si>
    <t>Has the task of repair being assigned to Carpenter?</t>
  </si>
  <si>
    <t>Upon task acknowledgement by the Carpenter is the key collected from KAUST Housing Department? (For on site repair)</t>
  </si>
  <si>
    <t xml:space="preserve">How is the repair type classified as on site &amp; warehouse repair? (check SLA) </t>
  </si>
  <si>
    <t>After repiar task compeletion is the item stored in the assigned location and system is updated? (verify repaired item location)</t>
  </si>
  <si>
    <t>Upon compeletion of repair in the task closed and updated? (verify sysytem)</t>
  </si>
  <si>
    <t>Disposal of Items</t>
  </si>
  <si>
    <t>Is the required approval for disposal obtained from KAUST Material Management Department - MMD? (check communication)</t>
  </si>
  <si>
    <t>Is the task for disposal assigned to driver and handler? (verify how)</t>
  </si>
  <si>
    <t>How keys being collected from KAUST Housing Department? (verify communication and H/O procedure)</t>
  </si>
  <si>
    <t>Is the item requested for disposal being taken? (verify documentation)</t>
  </si>
  <si>
    <t>Are the keys returned after collection of items requested for disposal to KAUST Housing Department? (verify how)</t>
  </si>
  <si>
    <t xml:space="preserve">Are items requested for disposal received in the Warehouse and stored in the disposal area? (verify item liocation) </t>
  </si>
  <si>
    <t>Is the 3 PL updated and list of diposed item printed? (verify how)</t>
  </si>
  <si>
    <t>How the gate pass prepared and approved to transfer disposed items? (verify communication with KAUST)</t>
  </si>
  <si>
    <t xml:space="preserve">How is transfer and receive of diposed items coordinated with the authorized vendor? (verify communication) </t>
  </si>
  <si>
    <t>Are items requested for disposal H/O to the vendor and records of H/O maintained and filed? (verify records/system)</t>
  </si>
  <si>
    <t>Conduct on site inspection</t>
  </si>
  <si>
    <t xml:space="preserve">Is the file pulled for the required inspection? </t>
  </si>
  <si>
    <t>Has the key being collected from KAUST Housing Department?</t>
  </si>
  <si>
    <t>Is the required inspection &amp; inventory done with in the agreed time frame? (verify SLA)</t>
  </si>
  <si>
    <t>Has the key being returned to KAUST? (check communication)</t>
  </si>
  <si>
    <t>Pre-department Inspection</t>
  </si>
  <si>
    <t xml:space="preserve">Is the fill pulled for the required inspection? </t>
  </si>
  <si>
    <t>Is the inspection task completed at the required loaction? (verify)</t>
  </si>
  <si>
    <t>Has the inventory/inspection report submitted to KAUST? (verify how)</t>
  </si>
  <si>
    <t>Upon compeletion of the inspection tasl has the system ebeing updated? (verify system)</t>
  </si>
  <si>
    <t>How is the requirements being discussed &amp; summarized? 
(check proof)</t>
  </si>
  <si>
    <t>How is design created and approved? 
(check sample design, approval of brand advisor - inhouse or outsourced)</t>
  </si>
  <si>
    <t>How is the marketing plan prepared? (check Director of sales manager plan)</t>
  </si>
  <si>
    <t>SMSA IBU Website</t>
  </si>
  <si>
    <t>Is the domain for new countries being created? (inquire about new countries)</t>
  </si>
  <si>
    <t>Are the required information for new countries  gathered and how? (Check communication with IBU stake holders in this regard)</t>
  </si>
  <si>
    <t>Is the draft for upload being finalized and communicated fir stakeholders for review? (check draft prior to final approval)</t>
  </si>
  <si>
    <t>Is the draft for upload reviewed by stakeholders and required changes done? (check comminucation)</t>
  </si>
  <si>
    <t>After approval is the website created and go live? (check website)</t>
  </si>
  <si>
    <t>Employee Interview</t>
  </si>
  <si>
    <t>CAPA</t>
  </si>
  <si>
    <t>System Check</t>
  </si>
  <si>
    <t>Document Check</t>
  </si>
  <si>
    <t>Observed</t>
  </si>
  <si>
    <t>GUIDE</t>
  </si>
  <si>
    <t>Email</t>
  </si>
  <si>
    <t>GUIDE Reports</t>
  </si>
  <si>
    <t>KPI Dashboard</t>
  </si>
  <si>
    <t>Audit Plan</t>
  </si>
  <si>
    <t>Weight Check</t>
  </si>
  <si>
    <r>
      <rPr>
        <b/>
        <sz val="11"/>
        <rFont val="Calibri"/>
        <family val="2"/>
        <scheme val="minor"/>
      </rPr>
      <t>8.5.2:</t>
    </r>
    <r>
      <rPr>
        <sz val="11"/>
        <rFont val="Calibri"/>
        <family val="2"/>
        <scheme val="minor"/>
      </rPr>
      <t xml:space="preserve"> Identification and traceability,
</t>
    </r>
    <r>
      <rPr>
        <b/>
        <sz val="11"/>
        <rFont val="Calibri"/>
        <family val="2"/>
        <scheme val="minor"/>
      </rPr>
      <t>8.5.3:</t>
    </r>
    <r>
      <rPr>
        <sz val="11"/>
        <rFont val="Calibri"/>
        <family val="2"/>
        <scheme val="minor"/>
      </rPr>
      <t xml:space="preserve">Property belonging to customers or external providers,
</t>
    </r>
    <r>
      <rPr>
        <b/>
        <sz val="11"/>
        <rFont val="Calibri"/>
        <family val="2"/>
        <scheme val="minor"/>
      </rPr>
      <t>7.1:</t>
    </r>
    <r>
      <rPr>
        <sz val="11"/>
        <rFont val="Calibri"/>
        <family val="2"/>
        <scheme val="minor"/>
      </rPr>
      <t>Resources</t>
    </r>
  </si>
  <si>
    <r>
      <rPr>
        <b/>
        <sz val="11"/>
        <rFont val="Calibri"/>
        <family val="2"/>
        <scheme val="minor"/>
      </rPr>
      <t>8.2:</t>
    </r>
    <r>
      <rPr>
        <sz val="11"/>
        <rFont val="Calibri"/>
        <family val="2"/>
        <scheme val="minor"/>
      </rPr>
      <t xml:space="preserve"> Requirements for products and services
</t>
    </r>
    <r>
      <rPr>
        <b/>
        <sz val="11"/>
        <rFont val="Calibri"/>
        <family val="2"/>
        <scheme val="minor"/>
      </rPr>
      <t>7.5:</t>
    </r>
    <r>
      <rPr>
        <sz val="11"/>
        <rFont val="Calibri"/>
        <family val="2"/>
        <scheme val="minor"/>
      </rPr>
      <t xml:space="preserve"> Documented information</t>
    </r>
  </si>
  <si>
    <r>
      <rPr>
        <b/>
        <sz val="11"/>
        <rFont val="Calibri"/>
        <family val="2"/>
        <scheme val="minor"/>
      </rPr>
      <t>8.2.2:</t>
    </r>
    <r>
      <rPr>
        <sz val="11"/>
        <rFont val="Calibri"/>
        <family val="2"/>
        <scheme val="minor"/>
      </rPr>
      <t xml:space="preserve"> Determining the requirements for products and services
</t>
    </r>
    <r>
      <rPr>
        <b/>
        <sz val="11"/>
        <rFont val="Calibri"/>
        <family val="2"/>
        <scheme val="minor"/>
      </rPr>
      <t>7.5:</t>
    </r>
    <r>
      <rPr>
        <sz val="11"/>
        <rFont val="Calibri"/>
        <family val="2"/>
        <scheme val="minor"/>
      </rPr>
      <t xml:space="preserve"> Documented information</t>
    </r>
  </si>
  <si>
    <r>
      <rPr>
        <b/>
        <sz val="11"/>
        <rFont val="Calibri"/>
        <family val="2"/>
        <scheme val="minor"/>
      </rPr>
      <t>7.2:</t>
    </r>
    <r>
      <rPr>
        <sz val="11"/>
        <rFont val="Calibri"/>
        <family val="2"/>
        <scheme val="minor"/>
      </rPr>
      <t xml:space="preserve"> Competence
</t>
    </r>
    <r>
      <rPr>
        <b/>
        <sz val="11"/>
        <rFont val="Calibri"/>
        <family val="2"/>
        <scheme val="minor"/>
      </rPr>
      <t>7.3:</t>
    </r>
    <r>
      <rPr>
        <sz val="11"/>
        <rFont val="Calibri"/>
        <family val="2"/>
        <scheme val="minor"/>
      </rPr>
      <t xml:space="preserve"> Awareness</t>
    </r>
  </si>
  <si>
    <t xml:space="preserve">observed </t>
  </si>
  <si>
    <r>
      <rPr>
        <b/>
        <sz val="11"/>
        <color rgb="FFFF0000"/>
        <rFont val="Calibri"/>
        <family val="2"/>
        <scheme val="minor"/>
      </rPr>
      <t>QR Code available in the SSC? If yes then is it displaying the following information</t>
    </r>
    <r>
      <rPr>
        <sz val="11"/>
        <color rgb="FFFF0000"/>
        <rFont val="Calibri"/>
        <family val="2"/>
        <scheme val="minor"/>
      </rPr>
      <t xml:space="preserve">
1: Head Office &amp; Branches address available? 
2: SMSA service features available? 
3: SMSA service prices available? 
4: Terms and conditions available? 
5: Customer charter available? 
6: Are the links available for  tracking tools for the AWBs like website, watsapp chatbox &amp; Mobile App etc?
7: Link of website available that includes the company profile?
</t>
    </r>
  </si>
  <si>
    <r>
      <rPr>
        <b/>
        <sz val="11"/>
        <color rgb="FFFF0000"/>
        <rFont val="Calibri"/>
        <family val="2"/>
        <scheme val="minor"/>
      </rPr>
      <t>Is the unified QR code available in the official receipt issued after transaction has been completed, if yes is it displaying the following information (check samples)</t>
    </r>
    <r>
      <rPr>
        <sz val="11"/>
        <color rgb="FFFF0000"/>
        <rFont val="Calibri"/>
        <family val="2"/>
        <scheme val="minor"/>
      </rPr>
      <t xml:space="preserve">
1: All shipment information available? 
2: Date of service contract available? 
3: Service contract contains the sender information (name, contact number, delivery address).
4: Service details available along with charges, content &amp; condition of the shipment?  </t>
    </r>
  </si>
  <si>
    <r>
      <rPr>
        <b/>
        <sz val="11"/>
        <color rgb="FFFF0000"/>
        <rFont val="Calibri"/>
        <family val="2"/>
        <scheme val="minor"/>
      </rPr>
      <t>Is TV available in the SSC? If yes is it displaying the following info</t>
    </r>
    <r>
      <rPr>
        <sz val="11"/>
        <color rgb="FFFF0000"/>
        <rFont val="Calibri"/>
        <family val="2"/>
        <scheme val="minor"/>
      </rPr>
      <t xml:space="preserve">
1: Service features available? 
2: Service features available? 
</t>
    </r>
    <r>
      <rPr>
        <b/>
        <sz val="11"/>
        <color rgb="FFFF0000"/>
        <rFont val="Calibri"/>
        <family val="2"/>
        <scheme val="minor"/>
      </rPr>
      <t>Note: If TV not available in SSC then check for QR Code &amp; Zebra AWB labels.</t>
    </r>
  </si>
  <si>
    <t xml:space="preserve">Acting Receiving - Dispatching Supervisor Emp. # 8081 aware of the risks associated in his department. </t>
  </si>
  <si>
    <t xml:space="preserve">Acting Receiving - Dispatching Supervisor Emp. # 8081 able to  identify SSC risks as identified in SSC Risk Document and how these risks affect SSC Department. </t>
  </si>
  <si>
    <t>Risk document is reviewed by SSC Department on annual basis or when changed required. Sreviewed SC Risk Document communicated to QRM for upload. No new risks identified by the audited location.</t>
  </si>
  <si>
    <t>NC will be opened in relation to the newly identified risks. In the course of the current audit no new risks found.</t>
  </si>
  <si>
    <t>Audit Report</t>
  </si>
  <si>
    <t xml:space="preserve">GUIDE </t>
  </si>
  <si>
    <t>No new opportunities identified by the department.</t>
  </si>
  <si>
    <t>SSC Opportunity document reviewed and uploaded on annual basis or when changes needed. In the course of the current audit no new opportunities identified.</t>
  </si>
  <si>
    <t>No new opportunities identified during the audit.</t>
  </si>
  <si>
    <t>Apart from Absher and Cold Box service no new projects started.</t>
  </si>
  <si>
    <t>Is future delivery done for undelivered shipment? (randamly check 5 AWBs applied with DEX 17 and call customers to verify )</t>
  </si>
  <si>
    <t>Is the incident log book available in the security room? Are the incidents being logged in the incident log book?</t>
  </si>
  <si>
    <t>Is the CCTV up and running and covers all the sensitive areas? 
(Physically check CCTV camera system, date, time previous 30 days recording)</t>
  </si>
  <si>
    <t>Is the facility access list maintained? Is the facility access form filled in for contractors, visitors at the facility? Doc num# 3137</t>
  </si>
  <si>
    <t>Are the security patrols being conducted at the facility?</t>
  </si>
  <si>
    <t>Are the Health and Safety checks being conducted? Are the forms filled in and maintianed?</t>
  </si>
  <si>
    <t>Are the daily security checks being carried out using the security checklist? Are the forms filled in and maintained?</t>
  </si>
  <si>
    <t>Is the security checks being done on outbound vehicles ? Is the 7 point checklist used and records maintained?</t>
  </si>
  <si>
    <t xml:space="preserve">Are the vehicles seals checked and logged? Is the vehicle sealed log sheet used and maintained. </t>
  </si>
  <si>
    <t xml:space="preserve">Are the fire / security alarms being checked and logged ? Are the forms filled in and maintained? </t>
  </si>
  <si>
    <t>Is the Key control in place? Are the keys maintained as per the key register ?</t>
  </si>
  <si>
    <t>Is there any food consumed inside the security office?</t>
  </si>
  <si>
    <t>Is the shift handover done properly?</t>
  </si>
  <si>
    <t>Are the security staff aware of their KPI's ? Is there KPI monitoring in place?</t>
  </si>
  <si>
    <t>Are the security siganges posted throughout the facility? (Authorized parking, Smoking area, Restricted access, CCTV in use, etc…)</t>
  </si>
  <si>
    <t>Are the emergency doors and alarms checked ? Are these records maintained ?</t>
  </si>
  <si>
    <t>Is the panic alarm available in the security room (if applicable)? If available, is this tested?</t>
  </si>
  <si>
    <t>Are there any lockers available at the facility? If yes, is the locker policy followed?</t>
  </si>
  <si>
    <r>
      <rPr>
        <b/>
        <sz val="11"/>
        <rFont val="Calibri"/>
        <family val="2"/>
        <scheme val="minor"/>
      </rPr>
      <t>4.4.1:</t>
    </r>
    <r>
      <rPr>
        <sz val="11"/>
        <rFont val="Calibri"/>
        <family val="2"/>
        <scheme val="minor"/>
      </rPr>
      <t xml:space="preserve"> The organization shall establish, implement, maintain and continually improve a quality
management system, including the processes needed and their interactions, in accordance with the requirements of the International Standard.</t>
    </r>
  </si>
  <si>
    <t>Payment (Express cash shipment)</t>
  </si>
  <si>
    <t>How is the express shipment picked up? (Check the AWB)</t>
  </si>
  <si>
    <t xml:space="preserve">Is the AWB created ? Check AWB and required paperwork  </t>
  </si>
  <si>
    <t>Is the collected cash by courier is submitted to Supervisor on same day? Check the cask manifest ?</t>
  </si>
  <si>
    <t>Is the Cash submission form properly filled ? Check the form?</t>
  </si>
  <si>
    <t>Is the Cash submitted to Finance bi weekly against acknowledgement? Check the cash submission form.</t>
  </si>
  <si>
    <t>Is the acknowledgement receive from finance is filled ? Check the file</t>
  </si>
  <si>
    <t xml:space="preserve">          Check Point Threat Extraction Secured This Document</t>
  </si>
  <si>
    <t>Get Original</t>
  </si>
  <si>
    <t>Check for RTO scan on the system after approved by customer?</t>
  </si>
  <si>
    <t>After X-Ray check cleared, RTO form sent to customer for approval?</t>
  </si>
  <si>
    <t>Is RTO form prepared for customers?</t>
  </si>
  <si>
    <t xml:space="preserve">Are manifests and airline labels are prepared and pasted on the shipments? </t>
  </si>
  <si>
    <t>Check pre alert sent to origin?</t>
  </si>
  <si>
    <t>Check old AWB is removed and new AWB is pasted after DEX 14 scan and both AWB copies taken?</t>
  </si>
  <si>
    <t>DEX 14 In Return process scan applied on the shipments after notifying the origin?</t>
  </si>
  <si>
    <t>Is the shipment hold for 10 days prior to notifying the origin of the designated shipment RTO?(check communication with origin)</t>
  </si>
  <si>
    <t>Check the storage area &amp; stacking for shipments with clearance issues?</t>
  </si>
  <si>
    <t>RTO Process:
(Return to Origin)</t>
  </si>
  <si>
    <t>Check the archived boxes moved to SMSA WH storage (every 10 days or whenever the box is full)?</t>
  </si>
  <si>
    <t>Check upload scans on the archiving system is indexed using scanning date &amp; AWB #?</t>
  </si>
  <si>
    <t>Check shipments documents must be scanned in pre defined order (AWB, Invoice, bayans &amp; other permits (as applicable).</t>
  </si>
  <si>
    <t>Export Process:
Process Filling &amp; Archiving</t>
  </si>
  <si>
    <t>In case cargo forms or bayans not approved  by customs,  check shipment returned process to Hub (Time frame, SLA)</t>
  </si>
  <si>
    <t>Export Process: Bayan Not Approved</t>
  </si>
  <si>
    <t>Is the final bayan printed after bayan's approval &amp; fee payment to customers?</t>
  </si>
  <si>
    <t>Is the cargo acceptance form signed by security staff and weight mentioned on the form?</t>
  </si>
  <si>
    <t>Is the bayan printed and the cargo acceptance form completed prior to hand over to GHA?</t>
  </si>
  <si>
    <t>Check cargo shipments and documentation received from Hub (check documentation: Master AWB, CI, cargo manifest, washij invoice/manifest, security undertaking, authorization, 2 copies of declaration of contents, declaration of DG (if applicable)</t>
  </si>
  <si>
    <t>How courier shipments and documentation received by GW from Hub? (check documentation: Master AWB, CI, cargo manifest, washij invoice, security undertaking, washij manifest)</t>
  </si>
  <si>
    <t>Export Process</t>
  </si>
  <si>
    <t>8.5.1: Control of production and service provision</t>
  </si>
  <si>
    <t>Is te consignee requested for penalty payment after receiving custom's penalty letter?</t>
  </si>
  <si>
    <t>IS the request initiated for custom's penalty letter in case of prohibited items found in the shipment?</t>
  </si>
  <si>
    <t>Import Process: 
Resolve Clearance Issues
Prohibited Items</t>
  </si>
  <si>
    <t>Are the shipments RTO when consignee not agreed to provide the supporting documents? (Hold days SLA)</t>
  </si>
  <si>
    <t>Import Process: 
Resolve Clearance Issues
Customer not agreed to provide Supporting documents</t>
  </si>
  <si>
    <t>8.2.1: Customer communication</t>
  </si>
  <si>
    <t>Are the HV shipments kept in the temporary storage area for hold untill documentation is prepared?</t>
  </si>
  <si>
    <t>Are the completed documentation shipments determined as HV or LV based on value?</t>
  </si>
  <si>
    <t>Are the shipments moved to the temporary storage area after consignee agreed to provide the documents with in 7 days?</t>
  </si>
  <si>
    <t>Is teh consignee requested for supporting documents?</t>
  </si>
  <si>
    <t>Import Process: 
Resolve Clearance Issues
(Shipments with incomplete documentation</t>
  </si>
  <si>
    <t>8.5.5 Post-delivery activities</t>
  </si>
  <si>
    <t>Check the reason determined for un cleared shipments? (In complete documentation / prohibited items)</t>
  </si>
  <si>
    <t>Import Process: 
Resolve Clearance Issues</t>
  </si>
  <si>
    <t>Is QRM notified of lost shipments? (sample lost shipments)</t>
  </si>
  <si>
    <t xml:space="preserve">Is GW IN and non dutiable release scan applied for the shipments found with in 5 days (if any)? </t>
  </si>
  <si>
    <t>Check kingdom wide search request initiated for shipments with no physical scan applied form 3 days.(Check MSNR)</t>
  </si>
  <si>
    <t>Is search requested to LH for shortage in case of negative response from the origin for shortage?</t>
  </si>
  <si>
    <t>Check how the origin is notified of any shortage/overage or incorrect number of bags/pieces ? (Check shortage report, incident report)</t>
  </si>
  <si>
    <t>Are the finalized documentation printed and pasted on the shipment and moved to storage? (check shipments)</t>
  </si>
  <si>
    <t>Check the change status "awaiting for payment" in the custom's system for CD shipments?</t>
  </si>
  <si>
    <t>Check how the bayan's are issued after cutom's aurthorization? (Sample bayans)</t>
  </si>
  <si>
    <t>Check the custom's authorization request initiated by Clearance Supervisor for shipments with complete documentation?</t>
  </si>
  <si>
    <t>Check the pledge is completed to issue statement document?</t>
  </si>
  <si>
    <t xml:space="preserve">Import Process: 
Shipment release with complete documentation </t>
  </si>
  <si>
    <t>Check how shipments are segregated based on complete / incomplete documentation while off loading?</t>
  </si>
  <si>
    <t>Check handling of shipments while loading and moving trolly to the dock area? (physically monitor)</t>
  </si>
  <si>
    <t>Import Process: 
Low Value approved shipments release process</t>
  </si>
  <si>
    <t>Are scans are applied as per process (CONS scan - GW IN scan - Dutiable release scan) prior to hand over shipment to LH.</t>
  </si>
  <si>
    <t xml:space="preserve">For CD paid shipments check for custom duty invoice attached/pasted on the shipment? </t>
  </si>
  <si>
    <t>Check for non paid CD shipments (In case customer is not paying the CD amount then how long (time duration) the shipment could be kept in GW)?</t>
  </si>
  <si>
    <t xml:space="preserve">Check Finance dept. reponse time after receiving CD payment (Check for delay in response if any) </t>
  </si>
  <si>
    <t>How custom statement sent to Finanace dept ?(Email, Manifest)</t>
  </si>
  <si>
    <t xml:space="preserve">Check the dutiable shipments stickers attcahed with the approved shipment and check the payment area (check designated payment area suffice CD shipments? </t>
  </si>
  <si>
    <t>Are the necessary documents  being kept on the shipment prior to shipment physical inspection? (Sample shipments and check documentation)</t>
  </si>
  <si>
    <t>Is the authorization and cutoms cleared documents issued by Clearance Agent upon receiving the documents? (check SLA set for clearance agent from receiving documents to authorizaton issue, # of days need to be checked)</t>
  </si>
  <si>
    <t>Is paperwork for high valued pulled out for inspection?
(Physically monitor pulling of documents, inspection and data entry)</t>
  </si>
  <si>
    <t>Check the process how shipment tracking numbers are cross checked with SV manifest upon arrival? (Who acknowldges &amp; checked).</t>
  </si>
  <si>
    <t xml:space="preserve">Process Import HV Apporved Shipments Process </t>
  </si>
  <si>
    <t>Check how shipments are determined as High vale and Low value (shipments below 1000 are LV / shipments above 1000 is HV) &amp; how they are handed over to customs for X-Ray? (Physically monitor the process of segregation based on HV or LV)</t>
  </si>
  <si>
    <t>Check how ground handling agent is being informed to transfer shipment to GW?(Mechanism for informing GHA as it is not cleared in process maps)</t>
  </si>
  <si>
    <t>Process Import (Inspection process)</t>
  </si>
  <si>
    <t>8.5.1: Control of production and service provision
8.5.2: Identification and traceability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</si>
</sst>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164" formatCode="0.0"/>
    <numFmt numFmtId="165" formatCode="0.0_ "/>
    <numFmt numFmtId="166" formatCode="0_ "/>
    <numFmt numFmtId="167" formatCode="_ * #,##0_ ;_ * \-#,##0_ ;_ * &quot;-&quot;_ ;_ @_ "/>
    <numFmt numFmtId="168" formatCode="_ &quot;￥&quot;* #,##0_ ;_ &quot;￥&quot;* \-#,##0_ ;_ &quot;￥&quot;* &quot;-&quot;_ ;_ @_ "/>
  </numFmts>
  <fonts count="33">
    <font>
      <sz val="12"/>
      <name val="宋体"/>
      <family val="2"/>
      <charset val="134"/>
    </font>
    <font>
      <sz val="11"/>
      <color theme="1"/>
      <name val="Calibri"/>
      <family val="2"/>
      <scheme val="minor"/>
    </font>
    <font>
      <sz val="11"/>
      <color theme="1"/>
      <name val="Calibri"/>
      <family val="2"/>
      <scheme val="minor"/>
    </font>
    <font>
      <sz val="10"/>
      <name val="Arial"/>
      <family val="2"/>
    </font>
    <font>
      <sz val="12"/>
      <name val="FrutigerNext LT Regular"/>
      <family val="2"/>
    </font>
    <font>
      <b/>
      <sz val="9"/>
      <name val="Tahoma"/>
      <family val="2"/>
    </font>
    <font>
      <sz val="9"/>
      <name val="Tahoma"/>
      <family val="2"/>
    </font>
    <font>
      <b/>
      <sz val="11"/>
      <name val="Calibri"/>
      <family val="2"/>
      <scheme val="minor"/>
    </font>
    <font>
      <sz val="11"/>
      <name val="Calibri"/>
      <family val="2"/>
      <scheme val="minor"/>
    </font>
    <font>
      <b/>
      <sz val="14"/>
      <color theme="0"/>
      <name val="Calibri"/>
      <family val="2"/>
      <scheme val="minor"/>
    </font>
    <font>
      <b/>
      <sz val="14"/>
      <name val="Calibri"/>
      <family val="2"/>
      <scheme val="minor"/>
    </font>
    <font>
      <b/>
      <sz val="10"/>
      <name val="Tahoma"/>
      <family val="2"/>
    </font>
    <font>
      <b/>
      <sz val="28"/>
      <name val="Calibri"/>
      <family val="2"/>
      <scheme val="minor"/>
    </font>
    <font>
      <b/>
      <sz val="11"/>
      <color theme="0"/>
      <name val="Calibri"/>
      <family val="2"/>
      <scheme val="minor"/>
    </font>
    <font>
      <sz val="11"/>
      <color theme="0"/>
      <name val="Calibri"/>
      <family val="2"/>
      <scheme val="minor"/>
    </font>
    <font>
      <b/>
      <sz val="28"/>
      <color theme="0"/>
      <name val="Calibri"/>
      <family val="2"/>
      <scheme val="minor"/>
    </font>
    <font>
      <sz val="14"/>
      <color theme="0"/>
      <name val="Calibri"/>
      <family val="2"/>
      <scheme val="minor"/>
    </font>
    <font>
      <sz val="14"/>
      <name val="Calibri"/>
      <family val="2"/>
      <scheme val="minor"/>
    </font>
    <font>
      <b/>
      <sz val="9"/>
      <name val="Calibri"/>
      <family val="2"/>
      <scheme val="minor"/>
    </font>
    <font>
      <u/>
      <sz val="12"/>
      <color theme="10"/>
      <name val="宋体"/>
      <family val="2"/>
      <charset val="134"/>
    </font>
    <font>
      <b/>
      <sz val="14"/>
      <color theme="1"/>
      <name val="Calibri"/>
      <family val="2"/>
      <scheme val="minor"/>
    </font>
    <font>
      <sz val="14"/>
      <color theme="1"/>
      <name val="Calibri"/>
      <family val="2"/>
      <scheme val="minor"/>
    </font>
    <font>
      <sz val="11"/>
      <color rgb="FFFF0000"/>
      <name val="Calibri"/>
      <family val="2"/>
      <scheme val="minor"/>
    </font>
    <font>
      <b/>
      <sz val="11"/>
      <color rgb="FFFF0000"/>
      <name val="Calibri"/>
      <family val="2"/>
      <scheme val="minor"/>
    </font>
    <font>
      <sz val="11"/>
      <color rgb="FFFF0000"/>
      <name val="Calibri"/>
      <family val="2"/>
    </font>
    <font>
      <sz val="8.8000000000000007"/>
      <color rgb="FFFF0000"/>
      <name val="Calibri"/>
      <family val="2"/>
    </font>
    <font>
      <sz val="11"/>
      <name val="Calibri"/>
      <family val="2"/>
    </font>
    <font>
      <sz val="14"/>
      <name val="Arial"/>
      <family val="2"/>
    </font>
    <font>
      <sz val="12"/>
      <name val="宋体"/>
      <family val="2"/>
      <charset val="134"/>
    </font>
    <font>
      <sz val="12"/>
      <name val="宋体"/>
      <charset val="134"/>
    </font>
    <font>
      <sz val="12"/>
      <name val="宋体"/>
      <family val="3"/>
      <charset val="134"/>
    </font>
    <font>
      <b/>
      <sz val="9"/>
      <color indexed="81"/>
      <name val="Tahoma"/>
      <family val="2"/>
    </font>
    <font>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theme="4" tint="0.59996337778862885"/>
        <bgColor indexed="64"/>
      </patternFill>
    </fill>
    <fill>
      <patternFill patternType="solid">
        <fgColor theme="0" tint="-0.14996795556505021"/>
        <bgColor indexed="64"/>
      </patternFill>
    </fill>
    <fill>
      <patternFill patternType="solid">
        <fgColor rgb="FF8FC5F7"/>
        <bgColor indexed="64"/>
      </patternFill>
    </fill>
    <fill>
      <patternFill patternType="solid">
        <fgColor rgb="FFFFFF00"/>
        <bgColor indexed="64"/>
      </patternFill>
    </fill>
    <fill>
      <patternFill patternType="solid">
        <fgColor theme="5" tint="-0.49995422223578601"/>
        <bgColor indexed="64"/>
      </patternFill>
    </fill>
    <fill>
      <patternFill patternType="solid">
        <fgColor theme="9" tint="0.39997558519241921"/>
        <bgColor indexed="64"/>
      </patternFill>
    </fill>
    <fill>
      <patternFill patternType="solid">
        <fgColor rgb="FF7030A0"/>
        <bgColor indexed="64"/>
      </patternFill>
    </fill>
    <fill>
      <patternFill patternType="solid">
        <fgColor rgb="FF374A9C"/>
        <bgColor indexed="64"/>
      </patternFill>
    </fill>
    <fill>
      <patternFill patternType="solid">
        <fgColor theme="9" tint="-0.24994659260841701"/>
        <bgColor indexed="64"/>
      </patternFill>
    </fill>
    <fill>
      <patternFill patternType="solid">
        <fgColor theme="7" tint="0.59996337778862885"/>
        <bgColor indexed="64"/>
      </patternFill>
    </fill>
    <fill>
      <patternFill patternType="solid">
        <fgColor rgb="FFF6F6F6"/>
        <bgColor indexed="64"/>
      </patternFill>
    </fill>
    <fill>
      <patternFill patternType="solid">
        <fgColor theme="0" tint="-0.14999847407452621"/>
        <bgColor indexed="64"/>
      </patternFill>
    </fill>
    <fill>
      <patternFill patternType="solid">
        <fgColor theme="5" tint="-0.499984740745262"/>
        <bgColor indexed="64"/>
      </patternFill>
    </fill>
    <fill>
      <patternFill patternType="solid">
        <fgColor theme="9" tint="-0.249977111117893"/>
        <bgColor indexed="64"/>
      </patternFill>
    </fill>
  </fills>
  <borders count="16">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top/>
      <bottom style="thin">
        <color rgb="FFE55586"/>
      </bottom>
      <diagonal/>
    </border>
  </borders>
  <cellStyleXfs count="21">
    <xf numFmtId="0" fontId="0" fillId="0" borderId="0"/>
    <xf numFmtId="0" fontId="28" fillId="0" borderId="0"/>
    <xf numFmtId="9" fontId="28" fillId="0" borderId="0" applyFont="0" applyFill="0" applyBorder="0" applyProtection="0"/>
    <xf numFmtId="0" fontId="3" fillId="0" borderId="0"/>
    <xf numFmtId="167" fontId="28" fillId="0" borderId="0" applyFont="0" applyFill="0" applyBorder="0" applyProtection="0"/>
    <xf numFmtId="41" fontId="28" fillId="0" borderId="0" applyFont="0" applyFill="0" applyBorder="0" applyAlignment="0" applyProtection="0"/>
    <xf numFmtId="0" fontId="28" fillId="0" borderId="0">
      <alignment vertical="center"/>
    </xf>
    <xf numFmtId="0" fontId="28" fillId="0" borderId="0"/>
    <xf numFmtId="0" fontId="28" fillId="0" borderId="0">
      <alignment vertical="center"/>
    </xf>
    <xf numFmtId="0" fontId="28" fillId="0" borderId="0"/>
    <xf numFmtId="0" fontId="28" fillId="0" borderId="0">
      <alignment vertical="center"/>
    </xf>
    <xf numFmtId="0" fontId="4" fillId="0" borderId="0">
      <alignment vertical="center"/>
    </xf>
    <xf numFmtId="0" fontId="28" fillId="0" borderId="0"/>
    <xf numFmtId="0" fontId="28" fillId="0" borderId="0">
      <alignment vertical="center"/>
    </xf>
    <xf numFmtId="0" fontId="2" fillId="0" borderId="0">
      <alignment vertical="center"/>
    </xf>
    <xf numFmtId="0" fontId="28" fillId="0" borderId="0"/>
    <xf numFmtId="168" fontId="28" fillId="0" borderId="0" applyFont="0" applyFill="0" applyBorder="0" applyAlignment="0" applyProtection="0"/>
    <xf numFmtId="0" fontId="19" fillId="0" borderId="0" applyNumberFormat="0" applyFill="0" applyBorder="0">
      <protection locked="0"/>
    </xf>
    <xf numFmtId="0" fontId="29" fillId="0" borderId="0"/>
    <xf numFmtId="9" fontId="30" fillId="0" borderId="0" applyFont="0" applyFill="0" applyBorder="0" applyAlignment="0" applyProtection="0">
      <alignment vertical="center"/>
    </xf>
    <xf numFmtId="0" fontId="30" fillId="0" borderId="0"/>
  </cellStyleXfs>
  <cellXfs count="310">
    <xf numFmtId="0" fontId="0" fillId="0" borderId="0" xfId="0"/>
    <xf numFmtId="0" fontId="8" fillId="4" borderId="6"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2"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164" fontId="8" fillId="2" borderId="3" xfId="1" applyNumberFormat="1" applyFont="1" applyFill="1" applyBorder="1" applyAlignment="1" applyProtection="1">
      <alignment horizontal="center" vertical="center"/>
      <protection locked="0"/>
    </xf>
    <xf numFmtId="164" fontId="8" fillId="2" borderId="2" xfId="1" applyNumberFormat="1" applyFont="1" applyFill="1" applyBorder="1" applyAlignment="1" applyProtection="1">
      <alignment horizontal="center" vertical="center"/>
      <protection locked="0"/>
    </xf>
    <xf numFmtId="166" fontId="7" fillId="4" borderId="2" xfId="0" applyNumberFormat="1" applyFont="1" applyFill="1" applyBorder="1" applyAlignment="1">
      <alignment horizontal="center" vertical="center" wrapText="1"/>
    </xf>
    <xf numFmtId="0" fontId="8" fillId="4" borderId="2" xfId="0" applyFont="1" applyFill="1" applyBorder="1" applyAlignment="1">
      <alignment horizontal="center" vertical="center"/>
    </xf>
    <xf numFmtId="164" fontId="7" fillId="4" borderId="2" xfId="0" applyNumberFormat="1" applyFont="1" applyFill="1" applyBorder="1" applyAlignment="1">
      <alignment horizontal="center" vertical="center"/>
    </xf>
    <xf numFmtId="10" fontId="7" fillId="4" borderId="2" xfId="0" applyNumberFormat="1" applyFont="1" applyFill="1" applyBorder="1" applyAlignment="1">
      <alignment horizontal="center" vertical="center" wrapText="1"/>
    </xf>
    <xf numFmtId="0" fontId="8" fillId="0" borderId="0" xfId="0" applyFont="1"/>
    <xf numFmtId="0" fontId="7" fillId="5" borderId="2" xfId="0" applyFont="1" applyFill="1" applyBorder="1" applyAlignment="1">
      <alignment horizontal="center" vertical="center" wrapText="1"/>
    </xf>
    <xf numFmtId="0" fontId="7" fillId="5" borderId="2" xfId="0" applyFont="1" applyFill="1" applyBorder="1" applyAlignment="1">
      <alignment horizontal="center" vertical="center"/>
    </xf>
    <xf numFmtId="0" fontId="8" fillId="0" borderId="0" xfId="0" applyFont="1" applyAlignment="1">
      <alignment horizontal="center" vertical="center"/>
    </xf>
    <xf numFmtId="0" fontId="8" fillId="2" borderId="0" xfId="0" applyFont="1" applyFill="1" applyAlignment="1">
      <alignment horizontal="center" vertical="center"/>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165" fontId="8" fillId="2" borderId="3" xfId="2" applyNumberFormat="1" applyFont="1" applyFill="1" applyBorder="1" applyAlignment="1" applyProtection="1">
      <alignment horizontal="center" vertical="center" wrapText="1"/>
    </xf>
    <xf numFmtId="164" fontId="7" fillId="4" borderId="2" xfId="0" applyNumberFormat="1" applyFont="1" applyFill="1" applyBorder="1" applyAlignment="1">
      <alignment horizontal="center" vertical="center" wrapText="1"/>
    </xf>
    <xf numFmtId="0" fontId="8" fillId="0" borderId="2" xfId="0" applyFont="1" applyBorder="1" applyAlignment="1">
      <alignment vertical="center" wrapText="1"/>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8" fillId="0" borderId="4" xfId="0" applyFont="1" applyBorder="1" applyAlignment="1">
      <alignment vertical="center" wrapText="1"/>
    </xf>
    <xf numFmtId="0" fontId="8" fillId="0" borderId="5" xfId="0" applyFont="1" applyBorder="1" applyAlignment="1">
      <alignment vertical="center" wrapText="1"/>
    </xf>
    <xf numFmtId="164" fontId="8" fillId="4" borderId="2" xfId="1" applyNumberFormat="1" applyFont="1" applyFill="1" applyBorder="1" applyAlignment="1">
      <alignment horizontal="center" vertical="center"/>
    </xf>
    <xf numFmtId="165" fontId="7" fillId="4" borderId="2" xfId="2" applyNumberFormat="1" applyFont="1" applyFill="1" applyBorder="1" applyAlignment="1" applyProtection="1">
      <alignment horizontal="center" vertical="center" wrapText="1"/>
    </xf>
    <xf numFmtId="10" fontId="7" fillId="4" borderId="2" xfId="0" applyNumberFormat="1" applyFont="1" applyFill="1" applyBorder="1" applyAlignment="1">
      <alignment horizontal="center" vertical="center"/>
    </xf>
    <xf numFmtId="165" fontId="8" fillId="2" borderId="2" xfId="2" applyNumberFormat="1" applyFont="1" applyFill="1" applyBorder="1" applyAlignment="1" applyProtection="1">
      <alignment horizontal="center" vertical="center" wrapText="1"/>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164" fontId="7" fillId="4" borderId="4" xfId="0" applyNumberFormat="1" applyFont="1" applyFill="1" applyBorder="1" applyAlignment="1">
      <alignment horizontal="center" vertical="center" wrapText="1"/>
    </xf>
    <xf numFmtId="165" fontId="7" fillId="4" borderId="4" xfId="2" applyNumberFormat="1" applyFont="1" applyFill="1" applyBorder="1" applyAlignment="1" applyProtection="1">
      <alignment horizontal="center" vertical="center" wrapText="1"/>
    </xf>
    <xf numFmtId="10" fontId="7" fillId="4" borderId="4" xfId="0" applyNumberFormat="1" applyFont="1" applyFill="1" applyBorder="1" applyAlignment="1">
      <alignment horizontal="center" vertical="center"/>
    </xf>
    <xf numFmtId="0" fontId="8" fillId="0" borderId="0" xfId="0" applyFont="1" applyAlignment="1">
      <alignment horizontal="left" wrapText="1"/>
    </xf>
    <xf numFmtId="0" fontId="8" fillId="0" borderId="0" xfId="0" applyFont="1" applyAlignment="1">
      <alignment horizontal="left" vertical="center" wrapText="1"/>
    </xf>
    <xf numFmtId="0" fontId="8" fillId="2" borderId="0" xfId="0" applyFont="1" applyFill="1" applyAlignment="1">
      <alignment vertical="center" wrapText="1"/>
    </xf>
    <xf numFmtId="0" fontId="8" fillId="0" borderId="0" xfId="0" applyFont="1" applyAlignment="1">
      <alignment horizontal="center" wrapText="1"/>
    </xf>
    <xf numFmtId="0" fontId="8" fillId="0" borderId="0" xfId="0" applyFont="1" applyAlignment="1">
      <alignment horizontal="right"/>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4" fontId="8" fillId="0" borderId="4" xfId="0" applyNumberFormat="1" applyFont="1" applyBorder="1" applyAlignment="1">
      <alignment horizontal="left" vertical="center" wrapText="1"/>
    </xf>
    <xf numFmtId="4" fontId="8" fillId="0" borderId="2" xfId="0" applyNumberFormat="1" applyFont="1" applyBorder="1" applyAlignment="1" applyProtection="1">
      <alignment horizontal="center" vertical="center" wrapText="1"/>
      <protection locked="0"/>
    </xf>
    <xf numFmtId="4" fontId="8" fillId="0" borderId="3" xfId="0" applyNumberFormat="1" applyFont="1" applyBorder="1" applyAlignment="1" applyProtection="1">
      <alignment horizontal="center" vertical="center" wrapText="1"/>
      <protection locked="0"/>
    </xf>
    <xf numFmtId="4" fontId="8" fillId="0" borderId="3" xfId="0" applyNumberFormat="1" applyFont="1" applyBorder="1" applyAlignment="1">
      <alignment horizontal="center" vertical="center" wrapText="1"/>
    </xf>
    <xf numFmtId="4" fontId="8" fillId="2" borderId="3" xfId="1" applyNumberFormat="1" applyFont="1" applyFill="1" applyBorder="1" applyAlignment="1" applyProtection="1">
      <alignment horizontal="center" vertical="center"/>
      <protection locked="0"/>
    </xf>
    <xf numFmtId="4" fontId="8" fillId="2" borderId="3" xfId="2" applyNumberFormat="1" applyFont="1" applyFill="1" applyBorder="1" applyAlignment="1" applyProtection="1">
      <alignment horizontal="center" vertical="center" wrapText="1"/>
    </xf>
    <xf numFmtId="4" fontId="8" fillId="0" borderId="3" xfId="0" applyNumberFormat="1" applyFont="1" applyBorder="1" applyAlignment="1" applyProtection="1">
      <alignment horizontal="center" vertical="center"/>
      <protection locked="0"/>
    </xf>
    <xf numFmtId="4" fontId="8" fillId="2" borderId="0" xfId="0" applyNumberFormat="1" applyFont="1" applyFill="1" applyAlignment="1">
      <alignment horizontal="center" vertical="center"/>
    </xf>
    <xf numFmtId="0" fontId="7" fillId="0" borderId="2" xfId="0" applyFont="1" applyBorder="1" applyAlignment="1">
      <alignment horizontal="left" vertical="center" wrapText="1"/>
    </xf>
    <xf numFmtId="164" fontId="8" fillId="4" borderId="4" xfId="0" applyNumberFormat="1" applyFont="1" applyFill="1" applyBorder="1" applyAlignment="1">
      <alignment horizontal="center" vertical="center" wrapText="1"/>
    </xf>
    <xf numFmtId="165" fontId="7" fillId="4" borderId="4" xfId="0" applyNumberFormat="1" applyFont="1" applyFill="1" applyBorder="1" applyAlignment="1">
      <alignment horizontal="center" vertical="center" wrapText="1"/>
    </xf>
    <xf numFmtId="10" fontId="7" fillId="4" borderId="4" xfId="0" applyNumberFormat="1" applyFont="1" applyFill="1" applyBorder="1" applyAlignment="1">
      <alignment horizontal="center" vertical="center" wrapText="1"/>
    </xf>
    <xf numFmtId="0" fontId="8" fillId="4" borderId="7" xfId="0" applyFont="1" applyFill="1" applyBorder="1"/>
    <xf numFmtId="0" fontId="8" fillId="4" borderId="7" xfId="0" applyFont="1" applyFill="1" applyBorder="1" applyAlignment="1">
      <alignment horizontal="center" vertical="center" wrapText="1"/>
    </xf>
    <xf numFmtId="0" fontId="7" fillId="4" borderId="6" xfId="0" applyFont="1" applyFill="1" applyBorder="1" applyAlignment="1">
      <alignment horizontal="center" vertical="center" wrapText="1"/>
    </xf>
    <xf numFmtId="164" fontId="8" fillId="4" borderId="3" xfId="0" applyNumberFormat="1" applyFont="1" applyFill="1" applyBorder="1" applyAlignment="1">
      <alignment horizontal="center" vertical="center" wrapText="1"/>
    </xf>
    <xf numFmtId="164" fontId="8" fillId="4" borderId="3" xfId="1" applyNumberFormat="1" applyFont="1" applyFill="1" applyBorder="1" applyAlignment="1">
      <alignment horizontal="center" vertical="center"/>
    </xf>
    <xf numFmtId="165" fontId="8" fillId="4" borderId="3" xfId="2" applyNumberFormat="1" applyFont="1" applyFill="1" applyBorder="1" applyAlignment="1" applyProtection="1">
      <alignment horizontal="center" vertical="center" wrapText="1"/>
    </xf>
    <xf numFmtId="10" fontId="8" fillId="4" borderId="3" xfId="0" applyNumberFormat="1" applyFont="1" applyFill="1" applyBorder="1" applyAlignment="1">
      <alignment horizontal="center" vertical="center"/>
    </xf>
    <xf numFmtId="164" fontId="8" fillId="2" borderId="4" xfId="1" applyNumberFormat="1" applyFont="1" applyFill="1" applyBorder="1" applyAlignment="1" applyProtection="1">
      <alignment horizontal="center" vertical="center"/>
      <protection locked="0"/>
    </xf>
    <xf numFmtId="164" fontId="8" fillId="2" borderId="5" xfId="1" applyNumberFormat="1" applyFont="1" applyFill="1" applyBorder="1" applyAlignment="1" applyProtection="1">
      <alignment horizontal="center" vertical="center"/>
      <protection locked="0"/>
    </xf>
    <xf numFmtId="164" fontId="7" fillId="4" borderId="2" xfId="1" applyNumberFormat="1" applyFont="1" applyFill="1" applyBorder="1" applyAlignment="1">
      <alignment horizontal="center" vertical="center"/>
    </xf>
    <xf numFmtId="10" fontId="8" fillId="4" borderId="2" xfId="0" applyNumberFormat="1" applyFont="1" applyFill="1" applyBorder="1" applyAlignment="1">
      <alignment horizontal="center" vertical="center"/>
    </xf>
    <xf numFmtId="164" fontId="8" fillId="4" borderId="4" xfId="1" applyNumberFormat="1" applyFont="1" applyFill="1" applyBorder="1" applyAlignment="1">
      <alignment horizontal="center" vertical="center"/>
    </xf>
    <xf numFmtId="0" fontId="7" fillId="0" borderId="4" xfId="0" applyFont="1" applyBorder="1" applyAlignment="1">
      <alignment horizontal="center" vertical="center" wrapText="1"/>
    </xf>
    <xf numFmtId="0" fontId="7" fillId="4" borderId="2" xfId="0" applyFont="1" applyFill="1" applyBorder="1" applyAlignment="1">
      <alignment horizontal="center" vertical="center"/>
    </xf>
    <xf numFmtId="0" fontId="8" fillId="0" borderId="0" xfId="0" applyFont="1" applyAlignment="1">
      <alignment wrapText="1"/>
    </xf>
    <xf numFmtId="0" fontId="8" fillId="0" borderId="8" xfId="0" applyFont="1" applyBorder="1"/>
    <xf numFmtId="164" fontId="7" fillId="4" borderId="3" xfId="0" applyNumberFormat="1" applyFont="1" applyFill="1" applyBorder="1" applyAlignment="1">
      <alignment horizontal="center" vertical="center" wrapText="1"/>
    </xf>
    <xf numFmtId="164" fontId="7" fillId="4" borderId="3" xfId="1" applyNumberFormat="1" applyFont="1" applyFill="1" applyBorder="1" applyAlignment="1">
      <alignment horizontal="center" vertical="center"/>
    </xf>
    <xf numFmtId="165" fontId="7" fillId="4" borderId="3" xfId="2" applyNumberFormat="1" applyFont="1" applyFill="1" applyBorder="1" applyAlignment="1" applyProtection="1">
      <alignment horizontal="center" vertical="center" wrapText="1"/>
    </xf>
    <xf numFmtId="10" fontId="7" fillId="4" borderId="3" xfId="0" applyNumberFormat="1" applyFont="1" applyFill="1" applyBorder="1" applyAlignment="1">
      <alignment horizontal="center" vertical="center"/>
    </xf>
    <xf numFmtId="0" fontId="8" fillId="0" borderId="4" xfId="0" applyFont="1" applyBorder="1" applyAlignment="1" applyProtection="1">
      <alignment horizontal="center" vertical="center"/>
      <protection locked="0"/>
    </xf>
    <xf numFmtId="164" fontId="7" fillId="4" borderId="4" xfId="1" applyNumberFormat="1" applyFont="1" applyFill="1" applyBorder="1" applyAlignment="1">
      <alignment horizontal="center" vertical="center"/>
    </xf>
    <xf numFmtId="165" fontId="8" fillId="2" borderId="4" xfId="2" applyNumberFormat="1" applyFont="1" applyFill="1" applyBorder="1" applyAlignment="1" applyProtection="1">
      <alignment horizontal="center" vertical="center" wrapText="1"/>
    </xf>
    <xf numFmtId="0" fontId="8" fillId="4" borderId="0" xfId="0" applyFont="1" applyFill="1" applyAlignment="1">
      <alignment horizontal="center" vertical="center"/>
    </xf>
    <xf numFmtId="0" fontId="8" fillId="2" borderId="0" xfId="0" applyFont="1" applyFill="1" applyAlignment="1">
      <alignment horizontal="left" vertical="center" wrapText="1"/>
    </xf>
    <xf numFmtId="164" fontId="8" fillId="0" borderId="3" xfId="1" applyNumberFormat="1" applyFont="1" applyBorder="1" applyAlignment="1" applyProtection="1">
      <alignment horizontal="center" vertical="center"/>
      <protection locked="0"/>
    </xf>
    <xf numFmtId="165" fontId="8" fillId="0" borderId="3" xfId="2" applyNumberFormat="1" applyFont="1" applyFill="1" applyBorder="1" applyAlignment="1" applyProtection="1">
      <alignment horizontal="center" vertical="center" wrapText="1"/>
    </xf>
    <xf numFmtId="164" fontId="8" fillId="0" borderId="2" xfId="1" applyNumberFormat="1" applyFont="1" applyBorder="1" applyAlignment="1" applyProtection="1">
      <alignment horizontal="center" vertical="center"/>
      <protection locked="0"/>
    </xf>
    <xf numFmtId="165" fontId="8" fillId="0" borderId="2" xfId="2" applyNumberFormat="1" applyFont="1" applyFill="1" applyBorder="1" applyAlignment="1" applyProtection="1">
      <alignment horizontal="center" vertical="center" wrapText="1"/>
    </xf>
    <xf numFmtId="165" fontId="8" fillId="0" borderId="4" xfId="2" applyNumberFormat="1" applyFont="1" applyFill="1" applyBorder="1" applyAlignment="1" applyProtection="1">
      <alignment horizontal="center" vertical="center" wrapText="1"/>
    </xf>
    <xf numFmtId="164" fontId="8" fillId="0" borderId="4" xfId="1" applyNumberFormat="1" applyFont="1" applyBorder="1" applyAlignment="1" applyProtection="1">
      <alignment horizontal="center" vertical="center"/>
      <protection locked="0"/>
    </xf>
    <xf numFmtId="0" fontId="8" fillId="4" borderId="4" xfId="0" applyFont="1" applyFill="1" applyBorder="1" applyAlignment="1">
      <alignment horizontal="center" vertical="center"/>
    </xf>
    <xf numFmtId="0" fontId="8" fillId="0" borderId="9" xfId="0" applyFont="1" applyBorder="1" applyAlignment="1">
      <alignment vertical="center" wrapText="1"/>
    </xf>
    <xf numFmtId="0" fontId="8" fillId="0" borderId="1"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protection locked="0"/>
    </xf>
    <xf numFmtId="164" fontId="7" fillId="4" borderId="5" xfId="0" applyNumberFormat="1" applyFont="1" applyFill="1" applyBorder="1" applyAlignment="1">
      <alignment horizontal="center" vertical="center" wrapText="1"/>
    </xf>
    <xf numFmtId="0" fontId="8" fillId="2" borderId="0" xfId="0" applyFont="1" applyFill="1" applyAlignment="1" applyProtection="1">
      <alignment horizontal="center" vertical="center"/>
      <protection locked="0"/>
    </xf>
    <xf numFmtId="0" fontId="19" fillId="0" borderId="2" xfId="17" applyFill="1" applyBorder="1" applyAlignment="1">
      <alignment horizontal="center" vertical="center"/>
      <protection locked="0"/>
    </xf>
    <xf numFmtId="10" fontId="8" fillId="2" borderId="2" xfId="0" applyNumberFormat="1" applyFont="1" applyFill="1" applyBorder="1" applyAlignment="1">
      <alignment horizontal="center" vertical="center"/>
    </xf>
    <xf numFmtId="1" fontId="7" fillId="4" borderId="3" xfId="0" applyNumberFormat="1" applyFont="1" applyFill="1" applyBorder="1" applyAlignment="1">
      <alignment horizontal="center" vertical="center" wrapText="1"/>
    </xf>
    <xf numFmtId="0" fontId="8" fillId="4" borderId="2" xfId="0" applyFont="1" applyFill="1" applyBorder="1" applyAlignment="1">
      <alignment horizontal="right"/>
    </xf>
    <xf numFmtId="0" fontId="8" fillId="0" borderId="2" xfId="0" applyFont="1" applyBorder="1" applyAlignment="1" applyProtection="1">
      <alignment horizontal="left" vertical="center" wrapText="1"/>
      <protection locked="0"/>
    </xf>
    <xf numFmtId="0" fontId="7" fillId="4" borderId="0" xfId="0" applyFont="1" applyFill="1" applyAlignment="1">
      <alignment horizontal="right"/>
    </xf>
    <xf numFmtId="1" fontId="7" fillId="4" borderId="2" xfId="0" applyNumberFormat="1" applyFont="1" applyFill="1" applyBorder="1" applyAlignment="1">
      <alignment horizontal="center" vertical="center" wrapText="1"/>
    </xf>
    <xf numFmtId="0" fontId="7" fillId="4" borderId="2" xfId="0" applyFont="1" applyFill="1" applyBorder="1" applyAlignment="1">
      <alignment horizontal="right"/>
    </xf>
    <xf numFmtId="10" fontId="8" fillId="2" borderId="0" xfId="0" applyNumberFormat="1" applyFont="1" applyFill="1" applyAlignment="1">
      <alignment horizontal="center" vertical="center"/>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22" fillId="0" borderId="2" xfId="0" applyFont="1" applyBorder="1" applyAlignment="1">
      <alignment vertical="center" wrapText="1"/>
    </xf>
    <xf numFmtId="1" fontId="7" fillId="4" borderId="5" xfId="0" applyNumberFormat="1" applyFont="1" applyFill="1" applyBorder="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8" fillId="2" borderId="2" xfId="0" applyFont="1" applyFill="1" applyBorder="1" applyAlignment="1" applyProtection="1">
      <alignment horizontal="center" vertical="center" wrapText="1"/>
      <protection locked="0"/>
    </xf>
    <xf numFmtId="0" fontId="8" fillId="2" borderId="3" xfId="0"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9" fontId="8" fillId="0" borderId="2" xfId="0" applyNumberFormat="1" applyFont="1" applyBorder="1" applyAlignment="1" applyProtection="1">
      <alignment horizontal="center" vertical="center" wrapText="1"/>
      <protection locked="0"/>
    </xf>
    <xf numFmtId="0" fontId="8" fillId="2" borderId="2" xfId="0" applyFont="1" applyFill="1" applyBorder="1" applyAlignment="1" applyProtection="1">
      <alignment horizontal="left" vertical="center" wrapText="1"/>
      <protection locked="0"/>
    </xf>
    <xf numFmtId="0" fontId="26" fillId="2" borderId="2" xfId="0" applyFont="1" applyFill="1" applyBorder="1" applyAlignment="1">
      <alignment horizontal="center" vertical="center" wrapText="1"/>
    </xf>
    <xf numFmtId="0" fontId="26" fillId="2" borderId="0" xfId="0" applyFont="1" applyFill="1" applyAlignment="1">
      <alignment vertical="center" wrapText="1"/>
    </xf>
    <xf numFmtId="0" fontId="8" fillId="2" borderId="2" xfId="0" applyFont="1" applyFill="1" applyBorder="1" applyAlignment="1">
      <alignment horizontal="left" vertical="center" wrapText="1"/>
    </xf>
    <xf numFmtId="0" fontId="26" fillId="2" borderId="2" xfId="0" applyFont="1" applyFill="1" applyBorder="1" applyAlignment="1">
      <alignment horizontal="left" vertical="center" wrapText="1"/>
    </xf>
    <xf numFmtId="0" fontId="8" fillId="2" borderId="2" xfId="0" applyFont="1" applyFill="1" applyBorder="1" applyAlignment="1" applyProtection="1">
      <alignment vertical="center" wrapText="1"/>
      <protection locked="0"/>
    </xf>
    <xf numFmtId="9" fontId="7" fillId="4" borderId="2" xfId="0" applyNumberFormat="1" applyFont="1" applyFill="1" applyBorder="1" applyAlignment="1">
      <alignment horizontal="center" vertical="center"/>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4" xfId="0" applyFont="1" applyBorder="1" applyAlignment="1">
      <alignment vertical="center" wrapText="1"/>
    </xf>
    <xf numFmtId="0" fontId="8" fillId="4" borderId="2" xfId="0" applyFont="1" applyFill="1" applyBorder="1" applyAlignment="1" applyProtection="1">
      <alignment horizontal="center" vertical="center" wrapText="1"/>
      <protection locked="0"/>
    </xf>
    <xf numFmtId="0" fontId="22" fillId="0" borderId="2" xfId="0" applyFont="1" applyBorder="1" applyAlignment="1">
      <alignment horizontal="left" vertical="center" wrapText="1"/>
    </xf>
    <xf numFmtId="0" fontId="8" fillId="6" borderId="3" xfId="0" applyFont="1" applyFill="1" applyBorder="1" applyAlignment="1" applyProtection="1">
      <alignment horizontal="center" vertical="center" wrapText="1"/>
      <protection locked="0"/>
    </xf>
    <xf numFmtId="0" fontId="23" fillId="0" borderId="2" xfId="0" applyFont="1" applyBorder="1" applyAlignment="1">
      <alignment vertical="center" wrapText="1"/>
    </xf>
    <xf numFmtId="0" fontId="8" fillId="6" borderId="2" xfId="0" applyFont="1" applyFill="1" applyBorder="1" applyAlignment="1">
      <alignment horizontal="left" vertical="center" wrapText="1"/>
    </xf>
    <xf numFmtId="0" fontId="8" fillId="4" borderId="10"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10" fillId="8" borderId="11" xfId="0" applyFont="1" applyFill="1" applyBorder="1" applyAlignment="1">
      <alignment horizontal="center" vertical="center" wrapText="1"/>
    </xf>
    <xf numFmtId="0" fontId="10" fillId="8" borderId="6"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7"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9" fillId="7" borderId="9"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8" fillId="0" borderId="4" xfId="0" applyFont="1" applyBorder="1" applyAlignment="1">
      <alignment horizontal="left" vertical="center" wrapText="1"/>
    </xf>
    <xf numFmtId="0" fontId="7" fillId="0" borderId="4" xfId="0" applyFont="1" applyBorder="1" applyAlignment="1">
      <alignment horizontal="left" vertical="center" wrapText="1"/>
    </xf>
    <xf numFmtId="0" fontId="8" fillId="4" borderId="7" xfId="0" applyFont="1" applyFill="1" applyBorder="1"/>
    <xf numFmtId="0" fontId="12" fillId="10" borderId="11"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9" fillId="11" borderId="6"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15" fillId="10" borderId="11" xfId="0" applyFont="1" applyFill="1" applyBorder="1" applyAlignment="1">
      <alignment horizontal="center" vertical="center" wrapText="1"/>
    </xf>
    <xf numFmtId="0" fontId="15" fillId="10" borderId="6" xfId="0" applyFont="1" applyFill="1" applyBorder="1" applyAlignment="1">
      <alignment horizontal="center" vertical="center"/>
    </xf>
    <xf numFmtId="0" fontId="15" fillId="10" borderId="1" xfId="0" applyFont="1" applyFill="1" applyBorder="1" applyAlignment="1">
      <alignment horizontal="center" vertical="center"/>
    </xf>
    <xf numFmtId="0" fontId="7" fillId="0" borderId="11"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16" fillId="11" borderId="6" xfId="0" applyFont="1" applyFill="1" applyBorder="1" applyAlignment="1">
      <alignment horizontal="center" vertical="center" wrapText="1"/>
    </xf>
    <xf numFmtId="0" fontId="16" fillId="11"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7" fillId="0" borderId="2" xfId="0" applyFont="1" applyBorder="1" applyAlignment="1">
      <alignment horizontal="left" vertical="center" wrapText="1"/>
    </xf>
    <xf numFmtId="0" fontId="13" fillId="9" borderId="11"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5" fillId="10" borderId="2" xfId="0" applyFont="1" applyFill="1" applyBorder="1" applyAlignment="1">
      <alignment horizontal="center" vertical="center" wrapText="1"/>
    </xf>
    <xf numFmtId="0" fontId="15" fillId="10" borderId="2" xfId="0" applyFont="1" applyFill="1" applyBorder="1" applyAlignment="1">
      <alignment horizontal="center" vertical="center"/>
    </xf>
    <xf numFmtId="0" fontId="15" fillId="10" borderId="2" xfId="0" applyFont="1" applyFill="1" applyBorder="1" applyAlignment="1">
      <alignment vertical="center"/>
    </xf>
    <xf numFmtId="0" fontId="10" fillId="8" borderId="1"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0" applyFont="1" applyBorder="1"/>
    <xf numFmtId="0" fontId="8" fillId="0" borderId="4" xfId="0" applyFont="1" applyBorder="1"/>
    <xf numFmtId="0" fontId="7" fillId="3" borderId="2" xfId="0" applyFont="1" applyFill="1" applyBorder="1" applyAlignment="1">
      <alignment horizontal="left" vertical="center" wrapText="1"/>
    </xf>
    <xf numFmtId="0" fontId="7" fillId="11" borderId="11"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8" fillId="0" borderId="2" xfId="0" applyFont="1" applyBorder="1" applyAlignment="1">
      <alignment horizontal="center" vertical="center" wrapText="1"/>
    </xf>
    <xf numFmtId="0" fontId="16" fillId="11" borderId="11"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23" fillId="0" borderId="2" xfId="0" applyFont="1" applyBorder="1" applyAlignment="1">
      <alignment horizontal="center" vertical="center" wrapText="1"/>
    </xf>
    <xf numFmtId="0" fontId="8" fillId="9" borderId="11"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1" xfId="0" applyFont="1" applyFill="1" applyBorder="1" applyAlignment="1">
      <alignment horizontal="center" vertical="center"/>
    </xf>
    <xf numFmtId="0" fontId="8" fillId="2"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0" fillId="8" borderId="11"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1" fillId="8" borderId="1"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5" xfId="0" applyFont="1" applyBorder="1" applyAlignment="1">
      <alignment horizontal="center" vertical="center" wrapText="1"/>
    </xf>
    <xf numFmtId="0" fontId="16" fillId="9" borderId="11" xfId="0" applyFont="1" applyFill="1" applyBorder="1" applyAlignment="1">
      <alignment horizontal="center" vertical="center" wrapText="1"/>
    </xf>
    <xf numFmtId="0" fontId="27" fillId="13" borderId="15" xfId="0" applyFont="1" applyFill="1" applyBorder="1" applyAlignment="1">
      <alignment horizontal="left" vertical="center"/>
    </xf>
    <xf numFmtId="0" fontId="19" fillId="13" borderId="15" xfId="17" applyFill="1" applyBorder="1" applyAlignment="1" applyProtection="1">
      <alignment horizontal="center" vertical="center"/>
    </xf>
    <xf numFmtId="0" fontId="8" fillId="0" borderId="3" xfId="0" applyFont="1" applyBorder="1" applyAlignment="1">
      <alignment vertical="center" wrapText="1"/>
    </xf>
    <xf numFmtId="0" fontId="8" fillId="0" borderId="4" xfId="0" applyFont="1" applyBorder="1" applyAlignment="1">
      <alignment vertical="center" wrapText="1"/>
    </xf>
    <xf numFmtId="0" fontId="8" fillId="0" borderId="5" xfId="0" applyFont="1" applyBorder="1" applyAlignment="1">
      <alignment vertical="center" wrapText="1"/>
    </xf>
    <xf numFmtId="0" fontId="15" fillId="10" borderId="6"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7" fillId="0" borderId="11" xfId="0" applyFont="1" applyBorder="1" applyAlignment="1">
      <alignment horizontal="left" vertical="center" wrapText="1"/>
    </xf>
    <xf numFmtId="0" fontId="7" fillId="0" borderId="6" xfId="0" applyFont="1" applyBorder="1" applyAlignment="1">
      <alignment horizontal="left" vertical="center" wrapText="1"/>
    </xf>
    <xf numFmtId="0" fontId="7" fillId="0" borderId="1" xfId="0" applyFont="1" applyBorder="1" applyAlignment="1">
      <alignment horizontal="left" vertical="center" wrapText="1"/>
    </xf>
    <xf numFmtId="0" fontId="8" fillId="0" borderId="1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12" borderId="11" xfId="0" applyFont="1" applyFill="1" applyBorder="1" applyAlignment="1">
      <alignment horizontal="center" vertical="center" wrapText="1"/>
    </xf>
    <xf numFmtId="0" fontId="17" fillId="12" borderId="6" xfId="0" applyFont="1" applyFill="1" applyBorder="1" applyAlignment="1">
      <alignment horizontal="center" vertical="center" wrapText="1"/>
    </xf>
    <xf numFmtId="0" fontId="17" fillId="12" borderId="1" xfId="0" applyFont="1" applyFill="1" applyBorder="1" applyAlignment="1">
      <alignment horizontal="center" vertical="center" wrapText="1"/>
    </xf>
    <xf numFmtId="0" fontId="8" fillId="0" borderId="0" xfId="18" applyFont="1"/>
    <xf numFmtId="0" fontId="8" fillId="0" borderId="0" xfId="18" applyFont="1" applyAlignment="1">
      <alignment horizontal="right"/>
    </xf>
    <xf numFmtId="0" fontId="8" fillId="0" borderId="0" xfId="18" applyFont="1" applyAlignment="1">
      <alignment horizontal="center" wrapText="1"/>
    </xf>
    <xf numFmtId="0" fontId="8" fillId="0" borderId="0" xfId="18" applyFont="1" applyAlignment="1">
      <alignment horizontal="left" wrapText="1"/>
    </xf>
    <xf numFmtId="0" fontId="8" fillId="2" borderId="0" xfId="18" applyFont="1" applyFill="1" applyAlignment="1">
      <alignment vertical="center" wrapText="1"/>
    </xf>
    <xf numFmtId="0" fontId="8" fillId="0" borderId="0" xfId="18" applyFont="1" applyAlignment="1">
      <alignment horizontal="left" vertical="center" wrapText="1"/>
    </xf>
    <xf numFmtId="0" fontId="8" fillId="0" borderId="0" xfId="18" applyFont="1" applyAlignment="1">
      <alignment wrapText="1"/>
    </xf>
    <xf numFmtId="0" fontId="8" fillId="0" borderId="0" xfId="18" applyFont="1" applyAlignment="1">
      <alignment horizontal="center" vertical="center"/>
    </xf>
    <xf numFmtId="0" fontId="8" fillId="2" borderId="0" xfId="18" applyFont="1" applyFill="1" applyAlignment="1">
      <alignment horizontal="center" vertical="center"/>
    </xf>
    <xf numFmtId="10" fontId="7" fillId="14" borderId="2" xfId="18" applyNumberFormat="1" applyFont="1" applyFill="1" applyBorder="1" applyAlignment="1">
      <alignment horizontal="center" vertical="center"/>
    </xf>
    <xf numFmtId="164" fontId="7" fillId="14" borderId="2" xfId="18" applyNumberFormat="1" applyFont="1" applyFill="1" applyBorder="1" applyAlignment="1">
      <alignment horizontal="center" vertical="center"/>
    </xf>
    <xf numFmtId="0" fontId="7" fillId="14" borderId="2" xfId="18" applyFont="1" applyFill="1" applyBorder="1" applyAlignment="1">
      <alignment horizontal="center" vertical="center"/>
    </xf>
    <xf numFmtId="166" fontId="7" fillId="14" borderId="2" xfId="18" applyNumberFormat="1" applyFont="1" applyFill="1" applyBorder="1" applyAlignment="1">
      <alignment horizontal="center" vertical="center" wrapText="1"/>
    </xf>
    <xf numFmtId="0" fontId="7" fillId="14" borderId="1" xfId="18" applyFont="1" applyFill="1" applyBorder="1" applyAlignment="1">
      <alignment horizontal="center" vertical="center" wrapText="1"/>
    </xf>
    <xf numFmtId="0" fontId="7" fillId="14" borderId="6" xfId="18" applyFont="1" applyFill="1" applyBorder="1" applyAlignment="1">
      <alignment horizontal="center" vertical="center" wrapText="1"/>
    </xf>
    <xf numFmtId="0" fontId="7" fillId="14" borderId="11" xfId="18" applyFont="1" applyFill="1" applyBorder="1" applyAlignment="1">
      <alignment horizontal="center" vertical="center" wrapText="1"/>
    </xf>
    <xf numFmtId="0" fontId="8" fillId="0" borderId="4" xfId="18" applyFont="1" applyBorder="1" applyAlignment="1" applyProtection="1">
      <alignment horizontal="center" vertical="center"/>
      <protection locked="0"/>
    </xf>
    <xf numFmtId="165" fontId="8" fillId="2" borderId="3" xfId="19" applyNumberFormat="1" applyFont="1" applyFill="1" applyBorder="1" applyAlignment="1" applyProtection="1">
      <alignment horizontal="center" vertical="center" wrapText="1"/>
    </xf>
    <xf numFmtId="164" fontId="8" fillId="2" borderId="4" xfId="20" applyNumberFormat="1" applyFont="1" applyFill="1" applyBorder="1" applyAlignment="1" applyProtection="1">
      <alignment horizontal="center" vertical="center"/>
      <protection locked="0"/>
    </xf>
    <xf numFmtId="0" fontId="8" fillId="0" borderId="3" xfId="18" applyFont="1" applyBorder="1" applyAlignment="1">
      <alignment horizontal="center" vertical="center" wrapText="1"/>
    </xf>
    <xf numFmtId="0" fontId="8" fillId="0" borderId="3" xfId="18" applyFont="1" applyBorder="1" applyAlignment="1" applyProtection="1">
      <alignment horizontal="center" vertical="center" wrapText="1"/>
      <protection locked="0"/>
    </xf>
    <xf numFmtId="0" fontId="8" fillId="0" borderId="2" xfId="18" applyFont="1" applyBorder="1" applyAlignment="1" applyProtection="1">
      <alignment horizontal="center" vertical="center" wrapText="1"/>
      <protection locked="0"/>
    </xf>
    <xf numFmtId="0" fontId="8" fillId="0" borderId="4" xfId="18" applyFont="1" applyBorder="1" applyAlignment="1">
      <alignment vertical="center" wrapText="1"/>
    </xf>
    <xf numFmtId="0" fontId="8" fillId="0" borderId="4" xfId="18" applyFont="1" applyBorder="1" applyAlignment="1">
      <alignment horizontal="center" vertical="center" wrapText="1"/>
    </xf>
    <xf numFmtId="0" fontId="9" fillId="15" borderId="1" xfId="18" applyFont="1" applyFill="1" applyBorder="1" applyAlignment="1">
      <alignment horizontal="center" vertical="center" wrapText="1"/>
    </xf>
    <xf numFmtId="0" fontId="9" fillId="15" borderId="6" xfId="18" applyFont="1" applyFill="1" applyBorder="1" applyAlignment="1">
      <alignment horizontal="center" vertical="center" wrapText="1"/>
    </xf>
    <xf numFmtId="0" fontId="9" fillId="15" borderId="11" xfId="18" applyFont="1" applyFill="1" applyBorder="1" applyAlignment="1">
      <alignment horizontal="center" vertical="center" wrapText="1"/>
    </xf>
    <xf numFmtId="0" fontId="16" fillId="15" borderId="1" xfId="18" applyFont="1" applyFill="1" applyBorder="1" applyAlignment="1">
      <alignment horizontal="center" vertical="center" wrapText="1"/>
    </xf>
    <xf numFmtId="0" fontId="16" fillId="15" borderId="6" xfId="18" applyFont="1" applyFill="1" applyBorder="1" applyAlignment="1">
      <alignment horizontal="center" vertical="center" wrapText="1"/>
    </xf>
    <xf numFmtId="10" fontId="7" fillId="14" borderId="4" xfId="18" applyNumberFormat="1" applyFont="1" applyFill="1" applyBorder="1" applyAlignment="1">
      <alignment horizontal="center" vertical="center"/>
    </xf>
    <xf numFmtId="165" fontId="7" fillId="14" borderId="3" xfId="19" applyNumberFormat="1" applyFont="1" applyFill="1" applyBorder="1" applyAlignment="1" applyProtection="1">
      <alignment horizontal="center" vertical="center" wrapText="1"/>
    </xf>
    <xf numFmtId="164" fontId="7" fillId="14" borderId="4" xfId="20" applyNumberFormat="1" applyFont="1" applyFill="1" applyBorder="1" applyAlignment="1">
      <alignment horizontal="center" vertical="center"/>
    </xf>
    <xf numFmtId="164" fontId="7" fillId="14" borderId="3" xfId="18" applyNumberFormat="1" applyFont="1" applyFill="1" applyBorder="1" applyAlignment="1">
      <alignment horizontal="center" vertical="center" wrapText="1"/>
    </xf>
    <xf numFmtId="0" fontId="8" fillId="14" borderId="1" xfId="18" applyFont="1" applyFill="1" applyBorder="1" applyAlignment="1">
      <alignment horizontal="center" vertical="center" wrapText="1"/>
    </xf>
    <xf numFmtId="0" fontId="8" fillId="14" borderId="6" xfId="18" applyFont="1" applyFill="1" applyBorder="1" applyAlignment="1">
      <alignment horizontal="center" vertical="center" wrapText="1"/>
    </xf>
    <xf numFmtId="0" fontId="8" fillId="14" borderId="11" xfId="18" applyFont="1" applyFill="1" applyBorder="1" applyAlignment="1">
      <alignment horizontal="center" vertical="center" wrapText="1"/>
    </xf>
    <xf numFmtId="0" fontId="8" fillId="0" borderId="2" xfId="18" applyFont="1" applyBorder="1" applyAlignment="1" applyProtection="1">
      <alignment horizontal="center" vertical="center"/>
      <protection locked="0"/>
    </xf>
    <xf numFmtId="164" fontId="8" fillId="2" borderId="2" xfId="20" applyNumberFormat="1" applyFont="1" applyFill="1" applyBorder="1" applyAlignment="1" applyProtection="1">
      <alignment horizontal="center" vertical="center"/>
      <protection locked="0"/>
    </xf>
    <xf numFmtId="0" fontId="8" fillId="0" borderId="2" xfId="18" applyFont="1" applyBorder="1" applyAlignment="1">
      <alignment vertical="center" wrapText="1"/>
    </xf>
    <xf numFmtId="0" fontId="8" fillId="0" borderId="5" xfId="18" applyFont="1" applyBorder="1" applyAlignment="1">
      <alignment horizontal="center" vertical="center" wrapText="1"/>
    </xf>
    <xf numFmtId="0" fontId="1" fillId="0" borderId="2" xfId="18" applyFont="1" applyBorder="1" applyAlignment="1">
      <alignment vertical="center" wrapText="1"/>
    </xf>
    <xf numFmtId="0" fontId="8" fillId="0" borderId="3" xfId="18" applyFont="1" applyBorder="1" applyAlignment="1">
      <alignment horizontal="center" vertical="center" wrapText="1"/>
    </xf>
    <xf numFmtId="0" fontId="16" fillId="9" borderId="1" xfId="18" applyFont="1" applyFill="1" applyBorder="1" applyAlignment="1">
      <alignment horizontal="center" vertical="center" wrapText="1"/>
    </xf>
    <xf numFmtId="0" fontId="16" fillId="9" borderId="6" xfId="18" applyFont="1" applyFill="1" applyBorder="1" applyAlignment="1">
      <alignment horizontal="center" vertical="center" wrapText="1"/>
    </xf>
    <xf numFmtId="0" fontId="9" fillId="9" borderId="11" xfId="18" applyFont="1" applyFill="1" applyBorder="1" applyAlignment="1">
      <alignment horizontal="center" vertical="center" wrapText="1"/>
    </xf>
    <xf numFmtId="0" fontId="8" fillId="0" borderId="3" xfId="18" applyFont="1" applyBorder="1" applyAlignment="1" applyProtection="1">
      <alignment horizontal="center" vertical="center"/>
      <protection locked="0"/>
    </xf>
    <xf numFmtId="164" fontId="8" fillId="2" borderId="3" xfId="20" applyNumberFormat="1" applyFont="1" applyFill="1" applyBorder="1" applyAlignment="1" applyProtection="1">
      <alignment horizontal="center" vertical="center"/>
      <protection locked="0"/>
    </xf>
    <xf numFmtId="0" fontId="8" fillId="0" borderId="2" xfId="18" applyFont="1" applyBorder="1" applyAlignment="1">
      <alignment horizontal="center" vertical="center" wrapText="1"/>
    </xf>
    <xf numFmtId="0" fontId="8" fillId="0" borderId="2" xfId="18" applyFont="1" applyBorder="1" applyAlignment="1">
      <alignment horizontal="center" vertical="center" wrapText="1"/>
    </xf>
    <xf numFmtId="0" fontId="8" fillId="0" borderId="2" xfId="18" applyFont="1" applyBorder="1" applyAlignment="1">
      <alignment vertical="center" wrapText="1"/>
    </xf>
    <xf numFmtId="0" fontId="17" fillId="8" borderId="1" xfId="18" applyFont="1" applyFill="1" applyBorder="1" applyAlignment="1">
      <alignment horizontal="center" vertical="center" wrapText="1"/>
    </xf>
    <xf numFmtId="0" fontId="17" fillId="8" borderId="6" xfId="18" applyFont="1" applyFill="1" applyBorder="1" applyAlignment="1">
      <alignment horizontal="center" vertical="center" wrapText="1"/>
    </xf>
    <xf numFmtId="0" fontId="10" fillId="8" borderId="11" xfId="18" applyFont="1" applyFill="1" applyBorder="1" applyAlignment="1">
      <alignment horizontal="center" vertical="center" wrapText="1"/>
    </xf>
    <xf numFmtId="10" fontId="7" fillId="14" borderId="3" xfId="18" applyNumberFormat="1" applyFont="1" applyFill="1" applyBorder="1" applyAlignment="1">
      <alignment horizontal="center" vertical="center"/>
    </xf>
    <xf numFmtId="164" fontId="7" fillId="14" borderId="3" xfId="20" applyNumberFormat="1" applyFont="1" applyFill="1" applyBorder="1" applyAlignment="1">
      <alignment horizontal="center" vertical="center"/>
    </xf>
    <xf numFmtId="0" fontId="8" fillId="0" borderId="2" xfId="18" applyFont="1" applyBorder="1" applyAlignment="1">
      <alignment horizontal="left" vertical="center" wrapText="1"/>
    </xf>
    <xf numFmtId="0" fontId="8" fillId="0" borderId="3" xfId="18" applyFont="1" applyBorder="1" applyAlignment="1">
      <alignment horizontal="left" vertical="center" wrapText="1"/>
    </xf>
    <xf numFmtId="0" fontId="7" fillId="0" borderId="2" xfId="18" applyFont="1" applyBorder="1" applyAlignment="1">
      <alignment horizontal="left" vertical="center" wrapText="1"/>
    </xf>
    <xf numFmtId="0" fontId="8" fillId="0" borderId="4" xfId="18" applyFont="1" applyBorder="1" applyAlignment="1">
      <alignment horizontal="center" vertical="center" wrapText="1"/>
    </xf>
    <xf numFmtId="0" fontId="8" fillId="0" borderId="4" xfId="18" applyFont="1" applyBorder="1" applyAlignment="1">
      <alignment horizontal="left" vertical="center" wrapText="1"/>
    </xf>
    <xf numFmtId="0" fontId="8" fillId="2" borderId="2" xfId="18" applyFont="1" applyFill="1" applyBorder="1" applyAlignment="1">
      <alignment horizontal="left" vertical="center" wrapText="1"/>
    </xf>
    <xf numFmtId="0" fontId="8" fillId="0" borderId="5" xfId="18" applyFont="1" applyBorder="1" applyAlignment="1">
      <alignment horizontal="left" vertical="center" wrapText="1"/>
    </xf>
    <xf numFmtId="0" fontId="8" fillId="0" borderId="3" xfId="18" applyFont="1" applyBorder="1" applyAlignment="1">
      <alignment horizontal="left" vertical="center" wrapText="1"/>
    </xf>
    <xf numFmtId="0" fontId="17" fillId="16" borderId="1" xfId="18" applyFont="1" applyFill="1" applyBorder="1" applyAlignment="1">
      <alignment horizontal="center" vertical="center" wrapText="1"/>
    </xf>
    <xf numFmtId="0" fontId="17" fillId="16" borderId="6" xfId="18" applyFont="1" applyFill="1" applyBorder="1" applyAlignment="1">
      <alignment horizontal="center" vertical="center" wrapText="1"/>
    </xf>
    <xf numFmtId="0" fontId="10" fillId="16" borderId="11" xfId="18" applyFont="1" applyFill="1" applyBorder="1" applyAlignment="1">
      <alignment horizontal="center" vertical="center" wrapText="1"/>
    </xf>
    <xf numFmtId="0" fontId="7" fillId="5" borderId="2" xfId="18" applyFont="1" applyFill="1" applyBorder="1" applyAlignment="1">
      <alignment horizontal="center" vertical="center"/>
    </xf>
    <xf numFmtId="0" fontId="7" fillId="5" borderId="2" xfId="18" applyFont="1" applyFill="1" applyBorder="1" applyAlignment="1">
      <alignment horizontal="center" vertical="center" wrapText="1"/>
    </xf>
    <xf numFmtId="0" fontId="7" fillId="0" borderId="2" xfId="18" applyFont="1" applyBorder="1" applyAlignment="1">
      <alignment horizontal="left" vertical="center" wrapText="1"/>
    </xf>
    <xf numFmtId="0" fontId="15" fillId="10" borderId="2" xfId="18" applyFont="1" applyFill="1" applyBorder="1" applyAlignment="1">
      <alignment vertical="center"/>
    </xf>
    <xf numFmtId="0" fontId="15" fillId="10" borderId="2" xfId="18" applyFont="1" applyFill="1" applyBorder="1" applyAlignment="1">
      <alignment horizontal="center" vertical="center"/>
    </xf>
    <xf numFmtId="0" fontId="15" fillId="10" borderId="2" xfId="18" applyFont="1" applyFill="1" applyBorder="1" applyAlignment="1">
      <alignment horizontal="center" vertical="center" wrapText="1"/>
    </xf>
  </cellXfs>
  <cellStyles count="21">
    <cellStyle name="Hyperlink" xfId="17" builtinId="8"/>
    <cellStyle name="Normal" xfId="0" builtinId="0"/>
    <cellStyle name="Normal 2" xfId="3" xr:uid="{00000000-0005-0000-0000-000008000000}"/>
    <cellStyle name="Normal 3" xfId="18" xr:uid="{FF928EE8-06A6-4BDE-85D1-71432BFE7A37}"/>
    <cellStyle name="千位分隔[0] 2" xfId="4" xr:uid="{00000000-0005-0000-0000-000009000000}"/>
    <cellStyle name="千位分隔[0] 3" xfId="5" xr:uid="{00000000-0005-0000-0000-00000A000000}"/>
    <cellStyle name="常规 2" xfId="6" xr:uid="{00000000-0005-0000-0000-00000B000000}"/>
    <cellStyle name="常规 2 2" xfId="7" xr:uid="{00000000-0005-0000-0000-00000C000000}"/>
    <cellStyle name="常规 2 3" xfId="8" xr:uid="{00000000-0005-0000-0000-00000D000000}"/>
    <cellStyle name="常规 3" xfId="1" xr:uid="{00000000-0005-0000-0000-000006000000}"/>
    <cellStyle name="常规 3 2" xfId="9" xr:uid="{00000000-0005-0000-0000-00000E000000}"/>
    <cellStyle name="常规 3 3" xfId="10" xr:uid="{00000000-0005-0000-0000-00000F000000}"/>
    <cellStyle name="常规 3 4" xfId="20" xr:uid="{9CC051D2-F4CC-4707-9193-EBD0782D4B5C}"/>
    <cellStyle name="常规 4" xfId="11" xr:uid="{00000000-0005-0000-0000-000010000000}"/>
    <cellStyle name="常规 4 2 2" xfId="12" xr:uid="{00000000-0005-0000-0000-000011000000}"/>
    <cellStyle name="常规 5" xfId="13" xr:uid="{00000000-0005-0000-0000-000012000000}"/>
    <cellStyle name="常规 6" xfId="14" xr:uid="{00000000-0005-0000-0000-000013000000}"/>
    <cellStyle name="常规 9" xfId="15" xr:uid="{00000000-0005-0000-0000-000014000000}"/>
    <cellStyle name="百分比 2" xfId="2" xr:uid="{00000000-0005-0000-0000-000007000000}"/>
    <cellStyle name="百分比 2 2" xfId="19" xr:uid="{6BEA6ADB-BE55-4884-827C-D590F1274965}"/>
    <cellStyle name="货币[0] 2" xfId="16" xr:uid="{00000000-0005-0000-0000-00001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oneCellAnchor>
    <xdr:from>
      <xdr:col>0</xdr:col>
      <xdr:colOff>0</xdr:colOff>
      <xdr:row>0</xdr:row>
      <xdr:rowOff>95250</xdr:rowOff>
    </xdr:from>
    <xdr:ext cx="17506950" cy="59055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0" y="95250"/>
          <a:ext cx="17506950" cy="590550"/>
        </a:xfrm>
        <a:prstGeom prst="rect">
          <a:avLst/>
        </a:prstGeom>
        <a:noFill/>
      </xdr:spPr>
      <xdr:style>
        <a:lnRef idx="0">
          <a:srgbClr val="000000"/>
        </a:lnRef>
        <a:fillRef idx="0">
          <a:srgbClr val="000000"/>
        </a:fillRef>
        <a:effectRef idx="0">
          <a:srgbClr val="000000"/>
        </a:effectRef>
        <a:fontRef idx="minor">
          <a:schemeClr val="tx1"/>
        </a:fontRef>
      </xdr:style>
      <xdr:txBody>
        <a:bodyPr wrap="square" anchor="ctr">
          <a:spAutoFit/>
        </a:bodyPr>
        <a:lstStyle/>
        <a:p>
          <a:pPr algn="ctr"/>
          <a:r>
            <a:rPr lang="en-US" sz="3200" b="1">
              <a:solidFill>
                <a:schemeClr val="bg1"/>
              </a:solidFill>
            </a:rPr>
            <a:t>ADMIN STANDARD ASSESMENT CHECKLIST</a:t>
          </a:r>
        </a:p>
      </xdr:txBody>
    </xdr:sp>
    <xdr:clientData/>
  </xdr:oneCellAnchor>
  <xdr:twoCellAnchor editAs="oneCell">
    <xdr:from>
      <xdr:col>0</xdr:col>
      <xdr:colOff>52919</xdr:colOff>
      <xdr:row>0</xdr:row>
      <xdr:rowOff>32807</xdr:rowOff>
    </xdr:from>
    <xdr:to>
      <xdr:col>0</xdr:col>
      <xdr:colOff>1918607</xdr:colOff>
      <xdr:row>0</xdr:row>
      <xdr:rowOff>775372</xdr:rowOff>
    </xdr:to>
    <xdr:pic>
      <xdr:nvPicPr>
        <xdr:cNvPr id="8" name="Picture 7" descr="SMSA White.pn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57150" y="28575"/>
          <a:ext cx="1866900" cy="742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1871131</xdr:colOff>
      <xdr:row>0</xdr:row>
      <xdr:rowOff>742565</xdr:rowOff>
    </xdr:to>
    <xdr:pic>
      <xdr:nvPicPr>
        <xdr:cNvPr id="3" name="Picture 2" descr="SMSA White.pn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1</xdr:row>
      <xdr:rowOff>47625</xdr:rowOff>
    </xdr:to>
    <xdr:pic>
      <xdr:nvPicPr>
        <xdr:cNvPr id="3" name="Picture 2" descr="SMSA White.png">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0" y="0"/>
          <a:ext cx="1857375" cy="8191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1</xdr:row>
      <xdr:rowOff>47625</xdr:rowOff>
    </xdr:to>
    <xdr:pic>
      <xdr:nvPicPr>
        <xdr:cNvPr id="3" name="Picture 2" descr="SMSA White.png">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0" y="0"/>
          <a:ext cx="1857375" cy="8191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1</xdr:row>
      <xdr:rowOff>47625</xdr:rowOff>
    </xdr:to>
    <xdr:pic>
      <xdr:nvPicPr>
        <xdr:cNvPr id="3" name="Picture 2" descr="SMSA White.png">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0" y="0"/>
          <a:ext cx="1857375" cy="8191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1</xdr:row>
      <xdr:rowOff>47625</xdr:rowOff>
    </xdr:to>
    <xdr:pic>
      <xdr:nvPicPr>
        <xdr:cNvPr id="3" name="Picture 2" descr="SMSA White.png">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0" y="0"/>
          <a:ext cx="1857375" cy="8191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1</xdr:row>
      <xdr:rowOff>9525</xdr:rowOff>
    </xdr:to>
    <xdr:pic>
      <xdr:nvPicPr>
        <xdr:cNvPr id="3" name="Picture 2" descr="SMSA White.png">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0" y="0"/>
          <a:ext cx="1866900" cy="7810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5050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1809750</xdr:colOff>
      <xdr:row>1</xdr:row>
      <xdr:rowOff>0</xdr:rowOff>
    </xdr:to>
    <xdr:pic>
      <xdr:nvPicPr>
        <xdr:cNvPr id="3" name="Picture 2" descr="SMSA White.pn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0"/>
          <a:ext cx="1809750" cy="78105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4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1</xdr:row>
      <xdr:rowOff>0</xdr:rowOff>
    </xdr:to>
    <xdr:pic>
      <xdr:nvPicPr>
        <xdr:cNvPr id="3" name="Picture 2" descr="SMSA White.png">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a:stretch>
          <a:fillRect/>
        </a:stretch>
      </xdr:blipFill>
      <xdr:spPr>
        <a:xfrm>
          <a:off x="0" y="0"/>
          <a:ext cx="1866900" cy="77152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6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1</xdr:row>
      <xdr:rowOff>28575</xdr:rowOff>
    </xdr:to>
    <xdr:pic>
      <xdr:nvPicPr>
        <xdr:cNvPr id="3" name="Picture 2" descr="SMSA White.png">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0" y="0"/>
          <a:ext cx="1866900" cy="8001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oneCellAnchor>
    <xdr:from>
      <xdr:col>1</xdr:col>
      <xdr:colOff>0</xdr:colOff>
      <xdr:row>2</xdr:row>
      <xdr:rowOff>247650</xdr:rowOff>
    </xdr:from>
    <xdr:ext cx="180975" cy="266700"/>
    <xdr:sp macro="" textlink="">
      <xdr:nvSpPr>
        <xdr:cNvPr id="2" name="TextBox 1">
          <a:extLst>
            <a:ext uri="{FF2B5EF4-FFF2-40B4-BE49-F238E27FC236}">
              <a16:creationId xmlns:a16="http://schemas.microsoft.com/office/drawing/2014/main" id="{00000000-0008-0000-1800-000002000000}"/>
            </a:ext>
          </a:extLst>
        </xdr:cNvPr>
        <xdr:cNvSpPr txBox="1"/>
      </xdr:nvSpPr>
      <xdr:spPr>
        <a:xfrm>
          <a:off x="2543175" y="8572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2</xdr:row>
      <xdr:rowOff>0</xdr:rowOff>
    </xdr:from>
    <xdr:to>
      <xdr:col>0</xdr:col>
      <xdr:colOff>1865688</xdr:colOff>
      <xdr:row>3</xdr:row>
      <xdr:rowOff>0</xdr:rowOff>
    </xdr:to>
    <xdr:pic>
      <xdr:nvPicPr>
        <xdr:cNvPr id="3" name="Picture 2" descr="SMSA White.png">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1"/>
        <a:stretch>
          <a:fillRect/>
        </a:stretch>
      </xdr:blipFill>
      <xdr:spPr>
        <a:xfrm>
          <a:off x="0" y="609600"/>
          <a:ext cx="1866900" cy="771525"/>
        </a:xfrm>
        <a:prstGeom prst="rect">
          <a:avLst/>
        </a:prstGeom>
      </xdr:spPr>
    </xdr:pic>
    <xdr:clientData/>
  </xdr:twoCellAnchor>
  <xdr:twoCellAnchor editAs="oneCell">
    <xdr:from>
      <xdr:col>0</xdr:col>
      <xdr:colOff>0</xdr:colOff>
      <xdr:row>0</xdr:row>
      <xdr:rowOff>0</xdr:rowOff>
    </xdr:from>
    <xdr:to>
      <xdr:col>0</xdr:col>
      <xdr:colOff>304800</xdr:colOff>
      <xdr:row>1</xdr:row>
      <xdr:rowOff>0</xdr:rowOff>
    </xdr:to>
    <xdr:pic>
      <xdr:nvPicPr>
        <xdr:cNvPr id="135" name="Picture 135">
          <a:extLst>
            <a:ext uri="{FF2B5EF4-FFF2-40B4-BE49-F238E27FC236}">
              <a16:creationId xmlns:a16="http://schemas.microsoft.com/office/drawing/2014/main" id="{00000000-0008-0000-1800-000087000000}"/>
            </a:ext>
          </a:extLst>
        </xdr:cNvPr>
        <xdr:cNvPicPr>
          <a:picLocks noChangeAspect="1"/>
        </xdr:cNvPicPr>
      </xdr:nvPicPr>
      <xdr:blipFill>
        <a:blip xmlns:r="http://schemas.openxmlformats.org/officeDocument/2006/relationships" r:embed="rId2"/>
        <a:stretch>
          <a:fillRect/>
        </a:stretch>
      </xdr:blipFill>
      <xdr:spPr>
        <a:xfrm>
          <a:off x="0" y="0"/>
          <a:ext cx="304800" cy="3048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9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771525</xdr:rowOff>
    </xdr:to>
    <xdr:pic>
      <xdr:nvPicPr>
        <xdr:cNvPr id="3" name="Picture 2" descr="SMSA White.png">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1"/>
        <a:stretch>
          <a:fillRect/>
        </a:stretch>
      </xdr:blipFill>
      <xdr:spPr>
        <a:xfrm>
          <a:off x="0" y="0"/>
          <a:ext cx="1866900" cy="77152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1</xdr:row>
      <xdr:rowOff>0</xdr:rowOff>
    </xdr:to>
    <xdr:pic>
      <xdr:nvPicPr>
        <xdr:cNvPr id="3" name="Picture 2" descr="SMSA White.png">
          <a:extLst>
            <a:ext uri="{FF2B5EF4-FFF2-40B4-BE49-F238E27FC236}">
              <a16:creationId xmlns:a16="http://schemas.microsoft.com/office/drawing/2014/main" id="{00000000-0008-0000-1A00-000003000000}"/>
            </a:ext>
          </a:extLst>
        </xdr:cNvPr>
        <xdr:cNvPicPr>
          <a:picLocks noChangeAspect="1"/>
        </xdr:cNvPicPr>
      </xdr:nvPicPr>
      <xdr:blipFill>
        <a:blip xmlns:r="http://schemas.openxmlformats.org/officeDocument/2006/relationships" r:embed="rId1"/>
        <a:stretch>
          <a:fillRect/>
        </a:stretch>
      </xdr:blipFill>
      <xdr:spPr>
        <a:xfrm>
          <a:off x="0" y="0"/>
          <a:ext cx="1866900" cy="77152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B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1</xdr:row>
      <xdr:rowOff>28575</xdr:rowOff>
    </xdr:to>
    <xdr:pic>
      <xdr:nvPicPr>
        <xdr:cNvPr id="3" name="Picture 2" descr="SMSA White.png">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1"/>
        <a:stretch>
          <a:fillRect/>
        </a:stretch>
      </xdr:blipFill>
      <xdr:spPr>
        <a:xfrm>
          <a:off x="0" y="0"/>
          <a:ext cx="1866900" cy="8001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1C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0</xdr:row>
      <xdr:rowOff>742950</xdr:rowOff>
    </xdr:to>
    <xdr:pic>
      <xdr:nvPicPr>
        <xdr:cNvPr id="3" name="Picture 2" descr="SMSA White.png">
          <a:extLst>
            <a:ext uri="{FF2B5EF4-FFF2-40B4-BE49-F238E27FC236}">
              <a16:creationId xmlns:a16="http://schemas.microsoft.com/office/drawing/2014/main" id="{00000000-0008-0000-1C00-000003000000}"/>
            </a:ext>
          </a:extLst>
        </xdr:cNvPr>
        <xdr:cNvPicPr>
          <a:picLocks noChangeAspect="1"/>
        </xdr:cNvPicPr>
      </xdr:nvPicPr>
      <xdr:blipFill>
        <a:blip xmlns:r="http://schemas.openxmlformats.org/officeDocument/2006/relationships" r:embed="rId1"/>
        <a:stretch>
          <a:fillRect/>
        </a:stretch>
      </xdr:blipFill>
      <xdr:spPr>
        <a:xfrm>
          <a:off x="0" y="0"/>
          <a:ext cx="1857375" cy="742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1</xdr:col>
      <xdr:colOff>272143</xdr:colOff>
      <xdr:row>1</xdr:row>
      <xdr:rowOff>27214</xdr:rowOff>
    </xdr:to>
    <xdr:pic>
      <xdr:nvPicPr>
        <xdr:cNvPr id="3" name="Picture 2" descr="SMSA White.pn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2181225" cy="800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1</xdr:row>
      <xdr:rowOff>47625</xdr:rowOff>
    </xdr:to>
    <xdr:pic>
      <xdr:nvPicPr>
        <xdr:cNvPr id="3" name="Picture 2" descr="SMSA White.pn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0"/>
          <a:ext cx="1857375" cy="8191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250031</xdr:rowOff>
    </xdr:from>
    <xdr:ext cx="184731" cy="264560"/>
    <xdr:sp macro="" textlink="">
      <xdr:nvSpPr>
        <xdr:cNvPr id="2" name="TextBox 1">
          <a:extLst>
            <a:ext uri="{FF2B5EF4-FFF2-40B4-BE49-F238E27FC236}">
              <a16:creationId xmlns:a16="http://schemas.microsoft.com/office/drawing/2014/main" id="{682299A6-57C6-42C0-863B-DC958690905C}"/>
            </a:ext>
          </a:extLst>
        </xdr:cNvPr>
        <xdr:cNvSpPr txBox="1"/>
      </xdr:nvSpPr>
      <xdr:spPr>
        <a:xfrm>
          <a:off x="685800" y="1833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0</xdr:col>
      <xdr:colOff>0</xdr:colOff>
      <xdr:row>0</xdr:row>
      <xdr:rowOff>1</xdr:rowOff>
    </xdr:from>
    <xdr:ext cx="1865688" cy="452436"/>
    <xdr:pic>
      <xdr:nvPicPr>
        <xdr:cNvPr id="3" name="Picture 2" descr="SMSA White.png">
          <a:extLst>
            <a:ext uri="{FF2B5EF4-FFF2-40B4-BE49-F238E27FC236}">
              <a16:creationId xmlns:a16="http://schemas.microsoft.com/office/drawing/2014/main" id="{F8514F75-33DC-48B9-8F70-E4EB3A5856C4}"/>
            </a:ext>
          </a:extLst>
        </xdr:cNvPr>
        <xdr:cNvPicPr>
          <a:picLocks noChangeAspect="1"/>
        </xdr:cNvPicPr>
      </xdr:nvPicPr>
      <xdr:blipFill rotWithShape="1">
        <a:blip xmlns:r="http://schemas.openxmlformats.org/officeDocument/2006/relationships" r:embed="rId1"/>
        <a:srcRect b="39070"/>
        <a:stretch/>
      </xdr:blipFill>
      <xdr:spPr>
        <a:xfrm>
          <a:off x="0" y="1"/>
          <a:ext cx="1865688" cy="452436"/>
        </a:xfrm>
        <a:prstGeom prst="rect">
          <a:avLst/>
        </a:prstGeom>
      </xdr:spPr>
    </xdr:pic>
    <xdr:clientData/>
  </xdr:oneCellAnchor>
  <xdr:oneCellAnchor>
    <xdr:from>
      <xdr:col>1</xdr:col>
      <xdr:colOff>0</xdr:colOff>
      <xdr:row>0</xdr:row>
      <xdr:rowOff>250031</xdr:rowOff>
    </xdr:from>
    <xdr:ext cx="184731" cy="264560"/>
    <xdr:sp macro="" textlink="">
      <xdr:nvSpPr>
        <xdr:cNvPr id="4" name="TextBox 3">
          <a:extLst>
            <a:ext uri="{FF2B5EF4-FFF2-40B4-BE49-F238E27FC236}">
              <a16:creationId xmlns:a16="http://schemas.microsoft.com/office/drawing/2014/main" id="{0F7B05CA-E02A-4E67-9844-73ECADA81CA2}"/>
            </a:ext>
          </a:extLst>
        </xdr:cNvPr>
        <xdr:cNvSpPr txBox="1"/>
      </xdr:nvSpPr>
      <xdr:spPr>
        <a:xfrm>
          <a:off x="685800" y="1833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0</xdr:col>
      <xdr:colOff>0</xdr:colOff>
      <xdr:row>0</xdr:row>
      <xdr:rowOff>1</xdr:rowOff>
    </xdr:from>
    <xdr:ext cx="1865688" cy="464344"/>
    <xdr:pic>
      <xdr:nvPicPr>
        <xdr:cNvPr id="5" name="Picture 4" descr="SMSA White.png">
          <a:extLst>
            <a:ext uri="{FF2B5EF4-FFF2-40B4-BE49-F238E27FC236}">
              <a16:creationId xmlns:a16="http://schemas.microsoft.com/office/drawing/2014/main" id="{CCD7C1AF-0EB0-4664-A22C-0D2FF9D156D1}"/>
            </a:ext>
          </a:extLst>
        </xdr:cNvPr>
        <xdr:cNvPicPr>
          <a:picLocks noChangeAspect="1"/>
        </xdr:cNvPicPr>
      </xdr:nvPicPr>
      <xdr:blipFill rotWithShape="1">
        <a:blip xmlns:r="http://schemas.openxmlformats.org/officeDocument/2006/relationships" r:embed="rId1"/>
        <a:srcRect b="37467"/>
        <a:stretch/>
      </xdr:blipFill>
      <xdr:spPr>
        <a:xfrm>
          <a:off x="0" y="1"/>
          <a:ext cx="1865688" cy="464344"/>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1865688</xdr:colOff>
      <xdr:row>0</xdr:row>
      <xdr:rowOff>742565</xdr:rowOff>
    </xdr:to>
    <xdr:pic>
      <xdr:nvPicPr>
        <xdr:cNvPr id="3" name="Picture 2" descr="SMSA White.pn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0" y="0"/>
          <a:ext cx="1866900" cy="7429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2543175"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0</xdr:row>
      <xdr:rowOff>762000</xdr:rowOff>
    </xdr:to>
    <xdr:pic>
      <xdr:nvPicPr>
        <xdr:cNvPr id="3" name="Picture 2" descr="SMSA White.png">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0" y="0"/>
          <a:ext cx="1857375" cy="76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0</xdr:row>
      <xdr:rowOff>742950</xdr:rowOff>
    </xdr:to>
    <xdr:pic>
      <xdr:nvPicPr>
        <xdr:cNvPr id="3" name="Picture 2" descr="SMSA White.pn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0" y="0"/>
          <a:ext cx="1857375" cy="7429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247650</xdr:rowOff>
    </xdr:from>
    <xdr:ext cx="180975" cy="266700"/>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255270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twoCellAnchor editAs="oneCell">
    <xdr:from>
      <xdr:col>0</xdr:col>
      <xdr:colOff>0</xdr:colOff>
      <xdr:row>0</xdr:row>
      <xdr:rowOff>0</xdr:rowOff>
    </xdr:from>
    <xdr:to>
      <xdr:col>0</xdr:col>
      <xdr:colOff>1860926</xdr:colOff>
      <xdr:row>1</xdr:row>
      <xdr:rowOff>0</xdr:rowOff>
    </xdr:to>
    <xdr:pic>
      <xdr:nvPicPr>
        <xdr:cNvPr id="3" name="Picture 2" descr="SMSA White.png">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0" y="0"/>
          <a:ext cx="1857375" cy="77152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comments" Target="../comments10.xml"/><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vmlDrawing" Target="../drawings/vmlDrawing10.vml"/><Relationship Id="rId5" Type="http://schemas.openxmlformats.org/officeDocument/2006/relationships/drawing" Target="../drawings/drawing10.x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7" Type="http://schemas.openxmlformats.org/officeDocument/2006/relationships/comments" Target="../comments11.xml"/><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vmlDrawing" Target="../drawings/vmlDrawing11.vml"/><Relationship Id="rId5" Type="http://schemas.openxmlformats.org/officeDocument/2006/relationships/drawing" Target="../drawings/drawing11.x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4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comments" Target="../comments13.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vmlDrawing" Target="../drawings/vmlDrawing13.vml"/><Relationship Id="rId5" Type="http://schemas.openxmlformats.org/officeDocument/2006/relationships/drawing" Target="../drawings/drawing13.xml"/><Relationship Id="rId4" Type="http://schemas.openxmlformats.org/officeDocument/2006/relationships/printerSettings" Target="../printerSettings/printerSettings46.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9.bin"/><Relationship Id="rId7" Type="http://schemas.openxmlformats.org/officeDocument/2006/relationships/comments" Target="../comments14.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vmlDrawing" Target="../drawings/vmlDrawing14.vml"/><Relationship Id="rId5" Type="http://schemas.openxmlformats.org/officeDocument/2006/relationships/drawing" Target="../drawings/drawing14.xml"/><Relationship Id="rId4" Type="http://schemas.openxmlformats.org/officeDocument/2006/relationships/printerSettings" Target="../printerSettings/printerSettings50.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51.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54.bin"/><Relationship Id="rId7" Type="http://schemas.openxmlformats.org/officeDocument/2006/relationships/comments" Target="../comments16.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6" Type="http://schemas.openxmlformats.org/officeDocument/2006/relationships/vmlDrawing" Target="../drawings/vmlDrawing16.vml"/><Relationship Id="rId5" Type="http://schemas.openxmlformats.org/officeDocument/2006/relationships/drawing" Target="../drawings/drawing16.xml"/><Relationship Id="rId4" Type="http://schemas.openxmlformats.org/officeDocument/2006/relationships/printerSettings" Target="../printerSettings/printerSettings5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56.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57.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58.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7" Type="http://schemas.openxmlformats.org/officeDocument/2006/relationships/comments" Target="../comments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1.bin"/><Relationship Id="rId7" Type="http://schemas.openxmlformats.org/officeDocument/2006/relationships/comments" Target="../comments20.xml"/><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 Id="rId6" Type="http://schemas.openxmlformats.org/officeDocument/2006/relationships/vmlDrawing" Target="../drawings/vmlDrawing20.vml"/><Relationship Id="rId5" Type="http://schemas.openxmlformats.org/officeDocument/2006/relationships/drawing" Target="../drawings/drawing20.xml"/><Relationship Id="rId4" Type="http://schemas.openxmlformats.org/officeDocument/2006/relationships/printerSettings" Target="../printerSettings/printerSettings62.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63.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comments" Target="../comments22.xml"/><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vmlDrawing" Target="../drawings/vmlDrawing22.vml"/><Relationship Id="rId5" Type="http://schemas.openxmlformats.org/officeDocument/2006/relationships/drawing" Target="../drawings/drawing22.xml"/><Relationship Id="rId4" Type="http://schemas.openxmlformats.org/officeDocument/2006/relationships/printerSettings" Target="../printerSettings/printerSettings6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70.bin"/><Relationship Id="rId7" Type="http://schemas.openxmlformats.org/officeDocument/2006/relationships/comments" Target="../comments23.xml"/><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 Id="rId6" Type="http://schemas.openxmlformats.org/officeDocument/2006/relationships/vmlDrawing" Target="../drawings/vmlDrawing23.vml"/><Relationship Id="rId5" Type="http://schemas.openxmlformats.org/officeDocument/2006/relationships/drawing" Target="../drawings/drawing23.xml"/><Relationship Id="rId4" Type="http://schemas.openxmlformats.org/officeDocument/2006/relationships/printerSettings" Target="../printerSettings/printerSettings71.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4.bin"/><Relationship Id="rId7" Type="http://schemas.openxmlformats.org/officeDocument/2006/relationships/comments" Target="../comments24.xml"/><Relationship Id="rId2" Type="http://schemas.openxmlformats.org/officeDocument/2006/relationships/printerSettings" Target="../printerSettings/printerSettings73.bin"/><Relationship Id="rId1" Type="http://schemas.openxmlformats.org/officeDocument/2006/relationships/printerSettings" Target="../printerSettings/printerSettings72.bin"/><Relationship Id="rId6" Type="http://schemas.openxmlformats.org/officeDocument/2006/relationships/vmlDrawing" Target="../drawings/vmlDrawing24.vml"/><Relationship Id="rId5" Type="http://schemas.openxmlformats.org/officeDocument/2006/relationships/drawing" Target="../drawings/drawing24.xml"/><Relationship Id="rId4" Type="http://schemas.openxmlformats.org/officeDocument/2006/relationships/printerSettings" Target="../printerSettings/printerSettings75.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76.bin"/><Relationship Id="rId1" Type="http://schemas.openxmlformats.org/officeDocument/2006/relationships/hyperlink" Target="http://128.0.0.242/UserCheck/PortalMain?IID=%7B450FC85B-424E-F317-A4FB-70F783CB78A9%7D&amp;origUrl=" TargetMode="External"/><Relationship Id="rId5" Type="http://schemas.openxmlformats.org/officeDocument/2006/relationships/comments" Target="../comments25.xml"/><Relationship Id="rId4" Type="http://schemas.openxmlformats.org/officeDocument/2006/relationships/vmlDrawing" Target="../drawings/vmlDrawing25.v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77.bin"/><Relationship Id="rId4"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80.bin"/><Relationship Id="rId7" Type="http://schemas.openxmlformats.org/officeDocument/2006/relationships/comments" Target="../comments27.xml"/><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vmlDrawing" Target="../drawings/vmlDrawing27.vml"/><Relationship Id="rId5" Type="http://schemas.openxmlformats.org/officeDocument/2006/relationships/drawing" Target="../drawings/drawing27.xml"/><Relationship Id="rId4" Type="http://schemas.openxmlformats.org/officeDocument/2006/relationships/printerSettings" Target="../printerSettings/printerSettings81.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84.bin"/><Relationship Id="rId7" Type="http://schemas.openxmlformats.org/officeDocument/2006/relationships/comments" Target="../comments28.xml"/><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6" Type="http://schemas.openxmlformats.org/officeDocument/2006/relationships/vmlDrawing" Target="../drawings/vmlDrawing28.vml"/><Relationship Id="rId5" Type="http://schemas.openxmlformats.org/officeDocument/2006/relationships/drawing" Target="../drawings/drawing28.xml"/><Relationship Id="rId4" Type="http://schemas.openxmlformats.org/officeDocument/2006/relationships/printerSettings" Target="../printerSettings/printerSettings85.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86.bin"/><Relationship Id="rId4" Type="http://schemas.openxmlformats.org/officeDocument/2006/relationships/comments" Target="../comments2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7" Type="http://schemas.openxmlformats.org/officeDocument/2006/relationships/comments" Target="../comments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omments" Target="../comments4.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7.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7" Type="http://schemas.openxmlformats.org/officeDocument/2006/relationships/comments" Target="../comments6.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vmlDrawing" Target="../drawings/vmlDrawing6.vml"/><Relationship Id="rId5" Type="http://schemas.openxmlformats.org/officeDocument/2006/relationships/drawing" Target="../drawings/drawing6.x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comments" Target="../comments7.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vmlDrawing" Target="../drawings/vmlDrawing7.vml"/><Relationship Id="rId5" Type="http://schemas.openxmlformats.org/officeDocument/2006/relationships/drawing" Target="../drawings/drawing7.x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7" Type="http://schemas.openxmlformats.org/officeDocument/2006/relationships/comments" Target="../comments8.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vmlDrawing" Target="../drawings/vmlDrawing8.vml"/><Relationship Id="rId5" Type="http://schemas.openxmlformats.org/officeDocument/2006/relationships/drawing" Target="../drawings/drawing8.x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7" Type="http://schemas.openxmlformats.org/officeDocument/2006/relationships/comments" Target="../comments9.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vmlDrawing" Target="../drawings/vmlDrawing9.vml"/><Relationship Id="rId5" Type="http://schemas.openxmlformats.org/officeDocument/2006/relationships/drawing" Target="../drawings/drawing9.x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0D3-0CA8-48F2-B05E-B5F20EEBC47F}">
  <dimension ref="A1:AM225"/>
  <sheetViews>
    <sheetView zoomScale="80" zoomScaleNormal="80" workbookViewId="0">
      <selection activeCell="D44" sqref="D44"/>
    </sheetView>
  </sheetViews>
  <sheetFormatPr defaultColWidth="9" defaultRowHeight="24" customHeight="1"/>
  <cols>
    <col min="1" max="1" width="29.625" style="40" customWidth="1"/>
    <col min="2" max="2" width="5.375" style="41" customWidth="1"/>
    <col min="3" max="3" width="16.875" style="41" customWidth="1"/>
    <col min="4" max="4" width="43.875" style="42" customWidth="1"/>
    <col min="5" max="5" width="55.875" style="40" customWidth="1"/>
    <col min="6" max="6" width="23.625" style="40" customWidth="1"/>
    <col min="7" max="7" width="8.125" style="43" customWidth="1"/>
    <col min="8" max="8" width="9.375" style="44" customWidth="1"/>
    <col min="9" max="9" width="10.125" style="44" customWidth="1"/>
    <col min="10" max="10" width="28.25" style="17" customWidth="1"/>
    <col min="11" max="11" width="5.5" style="17" customWidth="1"/>
    <col min="12" max="18" width="9" style="17"/>
    <col min="19" max="19" width="10.25" style="17" customWidth="1"/>
    <col min="20" max="16384" width="9" style="17"/>
  </cols>
  <sheetData>
    <row r="1" spans="1:30" s="10" customFormat="1" ht="61.5" customHeight="1">
      <c r="A1" s="159"/>
      <c r="B1" s="160"/>
      <c r="C1" s="160"/>
      <c r="D1" s="160"/>
      <c r="E1" s="160"/>
      <c r="F1" s="160"/>
      <c r="G1" s="160"/>
      <c r="H1" s="160"/>
      <c r="I1" s="160"/>
      <c r="J1" s="160"/>
      <c r="K1" s="8"/>
      <c r="L1" s="8"/>
      <c r="M1" s="8"/>
      <c r="N1" s="8"/>
      <c r="O1" s="8"/>
      <c r="P1" s="8"/>
      <c r="Q1" s="8"/>
      <c r="R1" s="8"/>
      <c r="S1" s="8"/>
      <c r="T1" s="8"/>
      <c r="U1" s="8"/>
      <c r="V1" s="8"/>
      <c r="W1" s="8"/>
      <c r="X1" s="8"/>
      <c r="Y1" s="8"/>
      <c r="Z1" s="8"/>
      <c r="AA1" s="8"/>
      <c r="AB1" s="8"/>
      <c r="AC1" s="8"/>
      <c r="AD1" s="9"/>
    </row>
    <row r="2" spans="1:30" ht="27" customHeight="1">
      <c r="A2" s="157" t="s">
        <v>46</v>
      </c>
      <c r="B2" s="157"/>
      <c r="C2" s="157"/>
      <c r="D2" s="157"/>
      <c r="E2" s="157"/>
      <c r="F2" s="157"/>
      <c r="G2" s="157"/>
      <c r="H2" s="157"/>
      <c r="I2" s="157"/>
      <c r="J2" s="157"/>
    </row>
    <row r="3" spans="1:30" s="20" customFormat="1" ht="36" customHeight="1">
      <c r="A3" s="18" t="s">
        <v>47</v>
      </c>
      <c r="B3" s="18" t="s">
        <v>3</v>
      </c>
      <c r="C3" s="18" t="s">
        <v>2</v>
      </c>
      <c r="D3" s="18" t="s">
        <v>0</v>
      </c>
      <c r="E3" s="18" t="s">
        <v>45</v>
      </c>
      <c r="F3" s="18" t="s">
        <v>155</v>
      </c>
      <c r="G3" s="18" t="s">
        <v>147</v>
      </c>
      <c r="H3" s="18" t="s">
        <v>151</v>
      </c>
      <c r="I3" s="18" t="s">
        <v>148</v>
      </c>
      <c r="J3" s="19" t="s">
        <v>187</v>
      </c>
    </row>
    <row r="4" spans="1:30" s="21" customFormat="1" ht="33.75" customHeight="1">
      <c r="A4" s="161" t="s">
        <v>146</v>
      </c>
      <c r="B4" s="162"/>
      <c r="C4" s="162"/>
      <c r="D4" s="162"/>
      <c r="E4" s="162"/>
      <c r="F4" s="162"/>
      <c r="G4" s="162"/>
      <c r="H4" s="162"/>
      <c r="I4" s="162"/>
      <c r="J4" s="163"/>
    </row>
    <row r="5" spans="1:30" s="21" customFormat="1" ht="93.75" customHeight="1">
      <c r="A5" s="22" t="s">
        <v>156</v>
      </c>
      <c r="B5" s="2">
        <v>1</v>
      </c>
      <c r="C5" s="2"/>
      <c r="D5" s="22" t="s">
        <v>51</v>
      </c>
      <c r="E5" s="45"/>
      <c r="F5" s="46"/>
      <c r="G5" s="2">
        <v>1</v>
      </c>
      <c r="H5" s="11"/>
      <c r="I5" s="24">
        <f>IFERROR(G5*H5,"N/A")</f>
        <v>0</v>
      </c>
      <c r="J5" s="47"/>
    </row>
    <row r="6" spans="1:30" s="21" customFormat="1" ht="77.25" customHeight="1">
      <c r="A6" s="22" t="s">
        <v>157</v>
      </c>
      <c r="B6" s="2">
        <v>2</v>
      </c>
      <c r="C6" s="2"/>
      <c r="D6" s="22" t="s">
        <v>52</v>
      </c>
      <c r="E6" s="45"/>
      <c r="F6" s="46"/>
      <c r="G6" s="2">
        <v>1</v>
      </c>
      <c r="H6" s="11"/>
      <c r="I6" s="24">
        <f t="shared" ref="I6:I55" si="0">IFERROR(G6*H6,"N/A")</f>
        <v>0</v>
      </c>
      <c r="J6" s="47"/>
    </row>
    <row r="7" spans="1:30" s="21" customFormat="1" ht="48.75" customHeight="1">
      <c r="A7" s="22" t="s">
        <v>158</v>
      </c>
      <c r="B7" s="2">
        <v>3</v>
      </c>
      <c r="C7" s="2"/>
      <c r="D7" s="22" t="s">
        <v>53</v>
      </c>
      <c r="E7" s="45"/>
      <c r="F7" s="46"/>
      <c r="G7" s="2">
        <v>1</v>
      </c>
      <c r="H7" s="11"/>
      <c r="I7" s="24">
        <f t="shared" si="0"/>
        <v>0</v>
      </c>
      <c r="J7" s="47"/>
    </row>
    <row r="8" spans="1:30" s="21" customFormat="1" ht="49.9" customHeight="1">
      <c r="A8" s="22" t="s">
        <v>159</v>
      </c>
      <c r="B8" s="2">
        <v>4</v>
      </c>
      <c r="C8" s="2"/>
      <c r="D8" s="22" t="s">
        <v>54</v>
      </c>
      <c r="E8" s="45"/>
      <c r="F8" s="46"/>
      <c r="G8" s="2">
        <v>1</v>
      </c>
      <c r="H8" s="11"/>
      <c r="I8" s="24">
        <f t="shared" si="0"/>
        <v>0</v>
      </c>
      <c r="J8" s="47"/>
    </row>
    <row r="9" spans="1:30" s="21" customFormat="1" ht="49.5" customHeight="1">
      <c r="A9" s="22" t="s">
        <v>159</v>
      </c>
      <c r="B9" s="2">
        <v>5</v>
      </c>
      <c r="C9" s="2"/>
      <c r="D9" s="22" t="s">
        <v>55</v>
      </c>
      <c r="E9" s="45"/>
      <c r="F9" s="46"/>
      <c r="G9" s="2">
        <v>1</v>
      </c>
      <c r="H9" s="11"/>
      <c r="I9" s="24">
        <f t="shared" si="0"/>
        <v>0</v>
      </c>
      <c r="J9" s="47"/>
    </row>
    <row r="10" spans="1:30" s="21" customFormat="1" ht="178.5" customHeight="1">
      <c r="A10" s="22" t="s">
        <v>196</v>
      </c>
      <c r="B10" s="2">
        <v>6</v>
      </c>
      <c r="C10" s="2"/>
      <c r="D10" s="22" t="s">
        <v>208</v>
      </c>
      <c r="E10" s="45"/>
      <c r="F10" s="46"/>
      <c r="G10" s="2">
        <v>1</v>
      </c>
      <c r="H10" s="11"/>
      <c r="I10" s="24">
        <f t="shared" si="0"/>
        <v>0</v>
      </c>
      <c r="J10" s="47"/>
    </row>
    <row r="11" spans="1:30" s="21" customFormat="1" ht="49.5" customHeight="1">
      <c r="A11" s="22" t="s">
        <v>161</v>
      </c>
      <c r="B11" s="2">
        <v>8</v>
      </c>
      <c r="C11" s="2"/>
      <c r="D11" s="22" t="s">
        <v>57</v>
      </c>
      <c r="E11" s="45"/>
      <c r="F11" s="46"/>
      <c r="G11" s="2">
        <v>1</v>
      </c>
      <c r="H11" s="11"/>
      <c r="I11" s="24">
        <f t="shared" si="0"/>
        <v>0</v>
      </c>
      <c r="J11" s="47"/>
    </row>
    <row r="12" spans="1:30" s="21" customFormat="1" ht="49.5" customHeight="1">
      <c r="A12" s="22" t="s">
        <v>162</v>
      </c>
      <c r="B12" s="2">
        <v>9</v>
      </c>
      <c r="C12" s="2"/>
      <c r="D12" s="22" t="s">
        <v>58</v>
      </c>
      <c r="E12" s="45"/>
      <c r="F12" s="46"/>
      <c r="G12" s="2">
        <v>1</v>
      </c>
      <c r="H12" s="11"/>
      <c r="I12" s="24">
        <f t="shared" si="0"/>
        <v>0</v>
      </c>
      <c r="J12" s="47"/>
    </row>
    <row r="13" spans="1:30" s="21" customFormat="1" ht="49.5" customHeight="1">
      <c r="A13" s="22" t="s">
        <v>163</v>
      </c>
      <c r="B13" s="2">
        <v>10</v>
      </c>
      <c r="C13" s="2"/>
      <c r="D13" s="22" t="s">
        <v>59</v>
      </c>
      <c r="E13" s="45"/>
      <c r="F13" s="46"/>
      <c r="G13" s="2">
        <v>1</v>
      </c>
      <c r="H13" s="11"/>
      <c r="I13" s="24">
        <f t="shared" si="0"/>
        <v>0</v>
      </c>
      <c r="J13" s="47"/>
    </row>
    <row r="14" spans="1:30" s="21" customFormat="1" ht="154.5" customHeight="1">
      <c r="A14" s="154" t="s">
        <v>164</v>
      </c>
      <c r="B14" s="151">
        <v>11</v>
      </c>
      <c r="C14" s="151"/>
      <c r="D14" s="22" t="s">
        <v>60</v>
      </c>
      <c r="E14" s="45"/>
      <c r="F14" s="46"/>
      <c r="G14" s="2">
        <v>1</v>
      </c>
      <c r="H14" s="11"/>
      <c r="I14" s="24">
        <f t="shared" si="0"/>
        <v>0</v>
      </c>
      <c r="J14" s="47"/>
    </row>
    <row r="15" spans="1:30" s="21" customFormat="1" ht="45.75" customHeight="1">
      <c r="A15" s="156"/>
      <c r="B15" s="153"/>
      <c r="C15" s="153"/>
      <c r="D15" s="22" t="s">
        <v>63</v>
      </c>
      <c r="E15" s="45"/>
      <c r="F15" s="46"/>
      <c r="G15" s="2">
        <v>1</v>
      </c>
      <c r="H15" s="11"/>
      <c r="I15" s="24">
        <f t="shared" si="0"/>
        <v>0</v>
      </c>
      <c r="J15" s="47"/>
    </row>
    <row r="16" spans="1:30" s="21" customFormat="1" ht="58.5" customHeight="1">
      <c r="A16" s="22" t="s">
        <v>165</v>
      </c>
      <c r="B16" s="2">
        <v>12</v>
      </c>
      <c r="C16" s="2"/>
      <c r="D16" s="22" t="s">
        <v>64</v>
      </c>
      <c r="E16" s="45"/>
      <c r="F16" s="46"/>
      <c r="G16" s="2">
        <v>1</v>
      </c>
      <c r="H16" s="11"/>
      <c r="I16" s="24">
        <f t="shared" si="0"/>
        <v>0</v>
      </c>
      <c r="J16" s="47"/>
    </row>
    <row r="17" spans="1:10" s="21" customFormat="1" ht="56.25" customHeight="1">
      <c r="A17" s="22" t="s">
        <v>166</v>
      </c>
      <c r="B17" s="2">
        <v>13</v>
      </c>
      <c r="C17" s="2"/>
      <c r="D17" s="22" t="s">
        <v>65</v>
      </c>
      <c r="E17" s="45"/>
      <c r="F17" s="46"/>
      <c r="G17" s="2">
        <v>1</v>
      </c>
      <c r="H17" s="11"/>
      <c r="I17" s="24">
        <f t="shared" si="0"/>
        <v>0</v>
      </c>
      <c r="J17" s="47"/>
    </row>
    <row r="18" spans="1:10" s="21" customFormat="1" ht="55.5" customHeight="1">
      <c r="A18" s="22" t="s">
        <v>167</v>
      </c>
      <c r="B18" s="2">
        <v>14</v>
      </c>
      <c r="C18" s="2"/>
      <c r="D18" s="22" t="s">
        <v>66</v>
      </c>
      <c r="E18" s="45"/>
      <c r="F18" s="46"/>
      <c r="G18" s="2">
        <v>1</v>
      </c>
      <c r="H18" s="11"/>
      <c r="I18" s="24">
        <f t="shared" si="0"/>
        <v>0</v>
      </c>
      <c r="J18" s="47"/>
    </row>
    <row r="19" spans="1:10" s="21" customFormat="1" ht="49.5" customHeight="1">
      <c r="A19" s="22" t="s">
        <v>168</v>
      </c>
      <c r="B19" s="2">
        <v>15</v>
      </c>
      <c r="C19" s="2"/>
      <c r="D19" s="22" t="s">
        <v>67</v>
      </c>
      <c r="E19" s="45"/>
      <c r="F19" s="46"/>
      <c r="G19" s="2">
        <v>1</v>
      </c>
      <c r="H19" s="11"/>
      <c r="I19" s="24">
        <f t="shared" si="0"/>
        <v>0</v>
      </c>
      <c r="J19" s="47"/>
    </row>
    <row r="20" spans="1:10" s="21" customFormat="1" ht="50.25" customHeight="1">
      <c r="A20" s="22" t="s">
        <v>169</v>
      </c>
      <c r="B20" s="2">
        <v>16</v>
      </c>
      <c r="C20" s="2"/>
      <c r="D20" s="22" t="s">
        <v>68</v>
      </c>
      <c r="E20" s="45"/>
      <c r="F20" s="46"/>
      <c r="G20" s="2">
        <v>1</v>
      </c>
      <c r="H20" s="11"/>
      <c r="I20" s="24">
        <f t="shared" si="0"/>
        <v>0</v>
      </c>
      <c r="J20" s="47"/>
    </row>
    <row r="21" spans="1:10" s="21" customFormat="1" ht="49.5" customHeight="1">
      <c r="A21" s="22" t="s">
        <v>170</v>
      </c>
      <c r="B21" s="2">
        <v>17</v>
      </c>
      <c r="C21" s="2"/>
      <c r="D21" s="22" t="s">
        <v>69</v>
      </c>
      <c r="E21" s="45"/>
      <c r="F21" s="46"/>
      <c r="G21" s="2">
        <v>1</v>
      </c>
      <c r="H21" s="11"/>
      <c r="I21" s="24">
        <f t="shared" si="0"/>
        <v>0</v>
      </c>
      <c r="J21" s="47"/>
    </row>
    <row r="22" spans="1:10" s="21" customFormat="1" ht="80.25" customHeight="1">
      <c r="A22" s="22" t="s">
        <v>159</v>
      </c>
      <c r="B22" s="2">
        <v>18</v>
      </c>
      <c r="C22" s="2"/>
      <c r="D22" s="22" t="s">
        <v>70</v>
      </c>
      <c r="E22" s="45"/>
      <c r="F22" s="46"/>
      <c r="G22" s="2">
        <v>1</v>
      </c>
      <c r="H22" s="11"/>
      <c r="I22" s="24">
        <f t="shared" si="0"/>
        <v>0</v>
      </c>
      <c r="J22" s="47"/>
    </row>
    <row r="23" spans="1:10" s="21" customFormat="1" ht="48" customHeight="1">
      <c r="A23" s="22" t="s">
        <v>171</v>
      </c>
      <c r="B23" s="2">
        <v>19</v>
      </c>
      <c r="C23" s="2"/>
      <c r="D23" s="22" t="s">
        <v>71</v>
      </c>
      <c r="E23" s="45"/>
      <c r="F23" s="46"/>
      <c r="G23" s="2">
        <v>1</v>
      </c>
      <c r="H23" s="11"/>
      <c r="I23" s="24">
        <f t="shared" si="0"/>
        <v>0</v>
      </c>
      <c r="J23" s="47"/>
    </row>
    <row r="24" spans="1:10" s="21" customFormat="1" ht="64.5" customHeight="1">
      <c r="A24" s="154" t="s">
        <v>159</v>
      </c>
      <c r="B24" s="151">
        <v>20</v>
      </c>
      <c r="C24" s="151"/>
      <c r="D24" s="22" t="s">
        <v>72</v>
      </c>
      <c r="E24" s="45"/>
      <c r="F24" s="46"/>
      <c r="G24" s="2">
        <v>1</v>
      </c>
      <c r="H24" s="11"/>
      <c r="I24" s="24">
        <f t="shared" si="0"/>
        <v>0</v>
      </c>
      <c r="J24" s="47"/>
    </row>
    <row r="25" spans="1:10" s="21" customFormat="1" ht="49.5" customHeight="1">
      <c r="A25" s="155"/>
      <c r="B25" s="152"/>
      <c r="C25" s="152"/>
      <c r="D25" s="22" t="s">
        <v>73</v>
      </c>
      <c r="E25" s="45"/>
      <c r="F25" s="46"/>
      <c r="G25" s="2">
        <v>1</v>
      </c>
      <c r="H25" s="11"/>
      <c r="I25" s="24">
        <f t="shared" si="0"/>
        <v>0</v>
      </c>
      <c r="J25" s="47"/>
    </row>
    <row r="26" spans="1:10" s="21" customFormat="1" ht="50.25" customHeight="1">
      <c r="A26" s="156"/>
      <c r="B26" s="153"/>
      <c r="C26" s="153"/>
      <c r="D26" s="22" t="s">
        <v>74</v>
      </c>
      <c r="E26" s="45"/>
      <c r="F26" s="46"/>
      <c r="G26" s="2">
        <v>1</v>
      </c>
      <c r="H26" s="11"/>
      <c r="I26" s="24">
        <f t="shared" si="0"/>
        <v>0</v>
      </c>
      <c r="J26" s="47"/>
    </row>
    <row r="27" spans="1:10" s="21" customFormat="1" ht="42" customHeight="1">
      <c r="A27" s="154" t="s">
        <v>172</v>
      </c>
      <c r="B27" s="151">
        <v>21</v>
      </c>
      <c r="C27" s="151"/>
      <c r="D27" s="22" t="s">
        <v>75</v>
      </c>
      <c r="E27" s="45"/>
      <c r="F27" s="46"/>
      <c r="G27" s="2">
        <v>1</v>
      </c>
      <c r="H27" s="11"/>
      <c r="I27" s="24">
        <f t="shared" si="0"/>
        <v>0</v>
      </c>
      <c r="J27" s="47"/>
    </row>
    <row r="28" spans="1:10" s="21" customFormat="1" ht="45" customHeight="1">
      <c r="A28" s="155"/>
      <c r="B28" s="152"/>
      <c r="C28" s="152"/>
      <c r="D28" s="22" t="s">
        <v>76</v>
      </c>
      <c r="E28" s="45"/>
      <c r="F28" s="46"/>
      <c r="G28" s="2">
        <v>1</v>
      </c>
      <c r="H28" s="11"/>
      <c r="I28" s="24">
        <f t="shared" si="0"/>
        <v>0</v>
      </c>
      <c r="J28" s="47"/>
    </row>
    <row r="29" spans="1:10" s="21" customFormat="1" ht="47.25" customHeight="1">
      <c r="A29" s="156"/>
      <c r="B29" s="153"/>
      <c r="C29" s="153"/>
      <c r="D29" s="22" t="s">
        <v>77</v>
      </c>
      <c r="E29" s="45"/>
      <c r="F29" s="46"/>
      <c r="G29" s="2">
        <v>1</v>
      </c>
      <c r="H29" s="11"/>
      <c r="I29" s="24">
        <f t="shared" si="0"/>
        <v>0</v>
      </c>
      <c r="J29" s="47"/>
    </row>
    <row r="30" spans="1:10" s="21" customFormat="1" ht="45" customHeight="1">
      <c r="A30" s="154" t="s">
        <v>173</v>
      </c>
      <c r="B30" s="151">
        <v>22</v>
      </c>
      <c r="C30" s="151"/>
      <c r="D30" s="22" t="s">
        <v>1550</v>
      </c>
      <c r="E30" s="45"/>
      <c r="F30" s="46"/>
      <c r="G30" s="2">
        <v>1</v>
      </c>
      <c r="H30" s="11"/>
      <c r="I30" s="24">
        <f t="shared" si="0"/>
        <v>0</v>
      </c>
      <c r="J30" s="47"/>
    </row>
    <row r="31" spans="1:10" s="21" customFormat="1" ht="50.25" customHeight="1">
      <c r="A31" s="156"/>
      <c r="B31" s="153"/>
      <c r="C31" s="153"/>
      <c r="D31" s="22" t="s">
        <v>83</v>
      </c>
      <c r="E31" s="45"/>
      <c r="F31" s="46"/>
      <c r="G31" s="2">
        <v>1</v>
      </c>
      <c r="H31" s="11"/>
      <c r="I31" s="24">
        <f t="shared" si="0"/>
        <v>0</v>
      </c>
      <c r="J31" s="47"/>
    </row>
    <row r="32" spans="1:10" s="21" customFormat="1" ht="49.5" customHeight="1">
      <c r="A32" s="154" t="s">
        <v>174</v>
      </c>
      <c r="B32" s="151">
        <v>23</v>
      </c>
      <c r="C32" s="151"/>
      <c r="D32" s="22" t="s">
        <v>94</v>
      </c>
      <c r="E32" s="45"/>
      <c r="F32" s="46"/>
      <c r="G32" s="2">
        <v>1</v>
      </c>
      <c r="H32" s="11"/>
      <c r="I32" s="24">
        <f t="shared" si="0"/>
        <v>0</v>
      </c>
      <c r="J32" s="47"/>
    </row>
    <row r="33" spans="1:10" s="21" customFormat="1" ht="49.5" customHeight="1">
      <c r="A33" s="156"/>
      <c r="B33" s="153"/>
      <c r="C33" s="153"/>
      <c r="D33" s="22" t="s">
        <v>95</v>
      </c>
      <c r="E33" s="45"/>
      <c r="F33" s="46"/>
      <c r="G33" s="2">
        <v>1</v>
      </c>
      <c r="H33" s="11"/>
      <c r="I33" s="24">
        <f t="shared" si="0"/>
        <v>0</v>
      </c>
      <c r="J33" s="47"/>
    </row>
    <row r="34" spans="1:10" s="21" customFormat="1" ht="50.25" customHeight="1">
      <c r="A34" s="22" t="s">
        <v>175</v>
      </c>
      <c r="B34" s="2">
        <v>24</v>
      </c>
      <c r="C34" s="2"/>
      <c r="D34" s="22" t="s">
        <v>96</v>
      </c>
      <c r="E34" s="45"/>
      <c r="F34" s="46"/>
      <c r="G34" s="2">
        <v>1</v>
      </c>
      <c r="H34" s="11"/>
      <c r="I34" s="24">
        <f t="shared" si="0"/>
        <v>0</v>
      </c>
      <c r="J34" s="47"/>
    </row>
    <row r="35" spans="1:10" s="21" customFormat="1" ht="47.25" customHeight="1">
      <c r="A35" s="22" t="s">
        <v>97</v>
      </c>
      <c r="B35" s="2">
        <v>25</v>
      </c>
      <c r="C35" s="2"/>
      <c r="D35" s="22" t="s">
        <v>98</v>
      </c>
      <c r="E35" s="45"/>
      <c r="F35" s="46"/>
      <c r="G35" s="2">
        <v>1</v>
      </c>
      <c r="H35" s="11"/>
      <c r="I35" s="24">
        <f t="shared" si="0"/>
        <v>0</v>
      </c>
      <c r="J35" s="47"/>
    </row>
    <row r="36" spans="1:10" s="21" customFormat="1" ht="48" customHeight="1">
      <c r="A36" s="154" t="s">
        <v>160</v>
      </c>
      <c r="B36" s="151">
        <v>26</v>
      </c>
      <c r="C36" s="151"/>
      <c r="D36" s="22" t="s">
        <v>99</v>
      </c>
      <c r="E36" s="45"/>
      <c r="F36" s="46"/>
      <c r="G36" s="2">
        <v>1</v>
      </c>
      <c r="H36" s="11"/>
      <c r="I36" s="24">
        <f t="shared" si="0"/>
        <v>0</v>
      </c>
      <c r="J36" s="47"/>
    </row>
    <row r="37" spans="1:10" s="21" customFormat="1" ht="344.25" customHeight="1">
      <c r="A37" s="155"/>
      <c r="B37" s="152"/>
      <c r="C37" s="152"/>
      <c r="D37" s="22" t="s">
        <v>100</v>
      </c>
      <c r="E37" s="45"/>
      <c r="F37" s="46"/>
      <c r="G37" s="2">
        <v>1</v>
      </c>
      <c r="H37" s="11"/>
      <c r="I37" s="24">
        <f t="shared" si="0"/>
        <v>0</v>
      </c>
      <c r="J37" s="47"/>
    </row>
    <row r="38" spans="1:10" s="21" customFormat="1" ht="67.5" customHeight="1">
      <c r="A38" s="155"/>
      <c r="B38" s="152"/>
      <c r="C38" s="152"/>
      <c r="D38" s="22" t="s">
        <v>1551</v>
      </c>
      <c r="E38" s="45"/>
      <c r="F38" s="46"/>
      <c r="G38" s="2">
        <v>1</v>
      </c>
      <c r="H38" s="11"/>
      <c r="I38" s="24">
        <f t="shared" si="0"/>
        <v>0</v>
      </c>
      <c r="J38" s="47"/>
    </row>
    <row r="39" spans="1:10" s="21" customFormat="1" ht="47.25" customHeight="1">
      <c r="A39" s="156"/>
      <c r="B39" s="153"/>
      <c r="C39" s="153"/>
      <c r="D39" s="22" t="s">
        <v>1620</v>
      </c>
      <c r="E39" s="45"/>
      <c r="F39" s="46"/>
      <c r="G39" s="2">
        <v>1</v>
      </c>
      <c r="H39" s="11"/>
      <c r="I39" s="24">
        <f t="shared" si="0"/>
        <v>0</v>
      </c>
      <c r="J39" s="47"/>
    </row>
    <row r="40" spans="1:10" s="21" customFormat="1" ht="45.75" customHeight="1">
      <c r="A40" s="154" t="s">
        <v>176</v>
      </c>
      <c r="B40" s="151">
        <v>27</v>
      </c>
      <c r="C40" s="151"/>
      <c r="D40" s="22" t="s">
        <v>103</v>
      </c>
      <c r="E40" s="45"/>
      <c r="F40" s="46"/>
      <c r="G40" s="2">
        <v>1</v>
      </c>
      <c r="H40" s="11"/>
      <c r="I40" s="24">
        <f t="shared" si="0"/>
        <v>0</v>
      </c>
      <c r="J40" s="47"/>
    </row>
    <row r="41" spans="1:10" s="21" customFormat="1" ht="47.25" customHeight="1">
      <c r="A41" s="155"/>
      <c r="B41" s="152"/>
      <c r="C41" s="152"/>
      <c r="D41" s="22" t="s">
        <v>104</v>
      </c>
      <c r="E41" s="45"/>
      <c r="F41" s="46"/>
      <c r="G41" s="2">
        <v>1</v>
      </c>
      <c r="H41" s="11"/>
      <c r="I41" s="24">
        <f t="shared" si="0"/>
        <v>0</v>
      </c>
      <c r="J41" s="47"/>
    </row>
    <row r="42" spans="1:10" s="21" customFormat="1" ht="42.75" customHeight="1">
      <c r="A42" s="155"/>
      <c r="B42" s="152"/>
      <c r="C42" s="152"/>
      <c r="D42" s="22" t="s">
        <v>105</v>
      </c>
      <c r="E42" s="45"/>
      <c r="F42" s="46"/>
      <c r="G42" s="2">
        <v>1</v>
      </c>
      <c r="H42" s="11"/>
      <c r="I42" s="24">
        <f t="shared" si="0"/>
        <v>0</v>
      </c>
      <c r="J42" s="47"/>
    </row>
    <row r="43" spans="1:10" s="21" customFormat="1" ht="42.75" customHeight="1">
      <c r="A43" s="155"/>
      <c r="B43" s="152"/>
      <c r="C43" s="152"/>
      <c r="D43" s="22" t="s">
        <v>106</v>
      </c>
      <c r="E43" s="45"/>
      <c r="F43" s="46"/>
      <c r="G43" s="2">
        <v>1</v>
      </c>
      <c r="H43" s="11"/>
      <c r="I43" s="24">
        <f t="shared" si="0"/>
        <v>0</v>
      </c>
      <c r="J43" s="47"/>
    </row>
    <row r="44" spans="1:10" s="21" customFormat="1" ht="45" customHeight="1">
      <c r="A44" s="156"/>
      <c r="B44" s="153"/>
      <c r="C44" s="153"/>
      <c r="D44" s="22" t="s">
        <v>1621</v>
      </c>
      <c r="E44" s="45"/>
      <c r="F44" s="46"/>
      <c r="G44" s="2">
        <v>1</v>
      </c>
      <c r="H44" s="11"/>
      <c r="I44" s="24">
        <f t="shared" si="0"/>
        <v>0</v>
      </c>
      <c r="J44" s="47"/>
    </row>
    <row r="45" spans="1:10" s="21" customFormat="1" ht="48" customHeight="1">
      <c r="A45" s="22" t="s">
        <v>177</v>
      </c>
      <c r="B45" s="2">
        <v>28</v>
      </c>
      <c r="C45" s="2"/>
      <c r="D45" s="22" t="s">
        <v>109</v>
      </c>
      <c r="E45" s="45"/>
      <c r="F45" s="46"/>
      <c r="G45" s="2">
        <v>1</v>
      </c>
      <c r="H45" s="11"/>
      <c r="I45" s="24">
        <f t="shared" si="0"/>
        <v>0</v>
      </c>
      <c r="J45" s="47"/>
    </row>
    <row r="46" spans="1:10" s="21" customFormat="1" ht="41.25" customHeight="1">
      <c r="A46" s="22" t="s">
        <v>178</v>
      </c>
      <c r="B46" s="2">
        <v>29</v>
      </c>
      <c r="C46" s="2"/>
      <c r="D46" s="22" t="s">
        <v>110</v>
      </c>
      <c r="E46" s="45"/>
      <c r="F46" s="46"/>
      <c r="G46" s="2">
        <v>1</v>
      </c>
      <c r="H46" s="11"/>
      <c r="I46" s="24">
        <f t="shared" si="0"/>
        <v>0</v>
      </c>
      <c r="J46" s="47"/>
    </row>
    <row r="47" spans="1:10" s="21" customFormat="1" ht="45" customHeight="1">
      <c r="A47" s="22" t="s">
        <v>178</v>
      </c>
      <c r="B47" s="2">
        <v>30</v>
      </c>
      <c r="C47" s="2"/>
      <c r="D47" s="22" t="s">
        <v>1552</v>
      </c>
      <c r="E47" s="45"/>
      <c r="F47" s="46"/>
      <c r="G47" s="2">
        <v>1</v>
      </c>
      <c r="H47" s="11"/>
      <c r="I47" s="24">
        <f t="shared" si="0"/>
        <v>0</v>
      </c>
      <c r="J47" s="47"/>
    </row>
    <row r="48" spans="1:10" s="21" customFormat="1" ht="40.5" customHeight="1">
      <c r="A48" s="22" t="s">
        <v>174</v>
      </c>
      <c r="B48" s="2">
        <v>31</v>
      </c>
      <c r="C48" s="2"/>
      <c r="D48" s="22" t="s">
        <v>112</v>
      </c>
      <c r="E48" s="45"/>
      <c r="F48" s="46"/>
      <c r="G48" s="2">
        <v>1</v>
      </c>
      <c r="H48" s="11"/>
      <c r="I48" s="24">
        <f t="shared" si="0"/>
        <v>0</v>
      </c>
      <c r="J48" s="47"/>
    </row>
    <row r="49" spans="1:10" s="21" customFormat="1" ht="49.5" customHeight="1">
      <c r="A49" s="22" t="s">
        <v>178</v>
      </c>
      <c r="B49" s="2">
        <v>32</v>
      </c>
      <c r="C49" s="2"/>
      <c r="D49" s="22" t="s">
        <v>113</v>
      </c>
      <c r="E49" s="45"/>
      <c r="F49" s="46"/>
      <c r="G49" s="2">
        <v>1</v>
      </c>
      <c r="H49" s="11"/>
      <c r="I49" s="24">
        <f t="shared" si="0"/>
        <v>0</v>
      </c>
      <c r="J49" s="47"/>
    </row>
    <row r="50" spans="1:10" s="21" customFormat="1" ht="50.25" customHeight="1">
      <c r="A50" s="22" t="s">
        <v>179</v>
      </c>
      <c r="B50" s="2">
        <v>33</v>
      </c>
      <c r="C50" s="2"/>
      <c r="D50" s="22" t="s">
        <v>114</v>
      </c>
      <c r="E50" s="45"/>
      <c r="F50" s="46"/>
      <c r="G50" s="2">
        <v>1</v>
      </c>
      <c r="H50" s="11"/>
      <c r="I50" s="24">
        <f t="shared" si="0"/>
        <v>0</v>
      </c>
      <c r="J50" s="47"/>
    </row>
    <row r="51" spans="1:10" s="21" customFormat="1" ht="50.25" customHeight="1">
      <c r="A51" s="154" t="s">
        <v>171</v>
      </c>
      <c r="B51" s="151">
        <v>34</v>
      </c>
      <c r="C51" s="151"/>
      <c r="D51" s="22" t="s">
        <v>115</v>
      </c>
      <c r="E51" s="45"/>
      <c r="F51" s="46"/>
      <c r="G51" s="2">
        <v>1</v>
      </c>
      <c r="H51" s="11"/>
      <c r="I51" s="24">
        <f t="shared" si="0"/>
        <v>0</v>
      </c>
      <c r="J51" s="47"/>
    </row>
    <row r="52" spans="1:10" s="21" customFormat="1" ht="49.5" customHeight="1">
      <c r="A52" s="155"/>
      <c r="B52" s="152"/>
      <c r="C52" s="152"/>
      <c r="D52" s="22" t="s">
        <v>116</v>
      </c>
      <c r="E52" s="45"/>
      <c r="F52" s="46"/>
      <c r="G52" s="2">
        <v>1</v>
      </c>
      <c r="H52" s="11"/>
      <c r="I52" s="24">
        <f t="shared" si="0"/>
        <v>0</v>
      </c>
      <c r="J52" s="47"/>
    </row>
    <row r="53" spans="1:10" s="21" customFormat="1" ht="49.5" customHeight="1">
      <c r="A53" s="155"/>
      <c r="B53" s="152"/>
      <c r="C53" s="152"/>
      <c r="D53" s="22" t="s">
        <v>117</v>
      </c>
      <c r="E53" s="45"/>
      <c r="F53" s="46"/>
      <c r="G53" s="2">
        <v>1</v>
      </c>
      <c r="H53" s="11"/>
      <c r="I53" s="24">
        <f t="shared" si="0"/>
        <v>0</v>
      </c>
      <c r="J53" s="47"/>
    </row>
    <row r="54" spans="1:10" s="21" customFormat="1" ht="75.75" customHeight="1">
      <c r="A54" s="156"/>
      <c r="B54" s="153"/>
      <c r="C54" s="153"/>
      <c r="D54" s="22" t="s">
        <v>118</v>
      </c>
      <c r="E54" s="45"/>
      <c r="F54" s="46"/>
      <c r="G54" s="2">
        <v>1</v>
      </c>
      <c r="H54" s="11"/>
      <c r="I54" s="24">
        <f t="shared" si="0"/>
        <v>0</v>
      </c>
      <c r="J54" s="47"/>
    </row>
    <row r="55" spans="1:10" s="21" customFormat="1" ht="47.25" customHeight="1">
      <c r="A55" s="22" t="s">
        <v>180</v>
      </c>
      <c r="B55" s="2">
        <v>35</v>
      </c>
      <c r="C55" s="2"/>
      <c r="D55" s="22" t="s">
        <v>119</v>
      </c>
      <c r="E55" s="45"/>
      <c r="F55" s="46"/>
      <c r="G55" s="2">
        <v>1</v>
      </c>
      <c r="H55" s="11"/>
      <c r="I55" s="24">
        <f t="shared" si="0"/>
        <v>0</v>
      </c>
      <c r="J55" s="47"/>
    </row>
    <row r="56" spans="1:10" s="21" customFormat="1" ht="52.5" customHeight="1">
      <c r="A56" s="22" t="s">
        <v>181</v>
      </c>
      <c r="B56" s="2">
        <v>36</v>
      </c>
      <c r="C56" s="2"/>
      <c r="D56" s="22" t="s">
        <v>1553</v>
      </c>
      <c r="E56" s="45"/>
      <c r="F56" s="46"/>
      <c r="G56" s="2">
        <v>1</v>
      </c>
      <c r="H56" s="11"/>
      <c r="I56" s="24">
        <f t="shared" ref="I56:I81" si="1">IFERROR(G56*H56,"N/A")</f>
        <v>0</v>
      </c>
      <c r="J56" s="47"/>
    </row>
    <row r="57" spans="1:10" s="21" customFormat="1" ht="51.75" customHeight="1">
      <c r="A57" s="154" t="s">
        <v>182</v>
      </c>
      <c r="B57" s="151">
        <v>37</v>
      </c>
      <c r="C57" s="151"/>
      <c r="D57" s="22" t="s">
        <v>121</v>
      </c>
      <c r="E57" s="45"/>
      <c r="F57" s="46"/>
      <c r="G57" s="2">
        <v>1</v>
      </c>
      <c r="H57" s="11"/>
      <c r="I57" s="24">
        <f t="shared" si="1"/>
        <v>0</v>
      </c>
      <c r="J57" s="47"/>
    </row>
    <row r="58" spans="1:10" s="21" customFormat="1" ht="66.75" customHeight="1">
      <c r="A58" s="155"/>
      <c r="B58" s="152"/>
      <c r="C58" s="152"/>
      <c r="D58" s="22" t="s">
        <v>122</v>
      </c>
      <c r="E58" s="45"/>
      <c r="F58" s="46"/>
      <c r="G58" s="2">
        <v>1</v>
      </c>
      <c r="H58" s="11"/>
      <c r="I58" s="24">
        <f t="shared" si="1"/>
        <v>0</v>
      </c>
      <c r="J58" s="47"/>
    </row>
    <row r="59" spans="1:10" s="21" customFormat="1" ht="50.25" customHeight="1">
      <c r="A59" s="155"/>
      <c r="B59" s="152"/>
      <c r="C59" s="152"/>
      <c r="D59" s="22" t="s">
        <v>123</v>
      </c>
      <c r="E59" s="45"/>
      <c r="F59" s="46"/>
      <c r="G59" s="2">
        <v>1</v>
      </c>
      <c r="H59" s="11"/>
      <c r="I59" s="24">
        <f t="shared" si="1"/>
        <v>0</v>
      </c>
      <c r="J59" s="47"/>
    </row>
    <row r="60" spans="1:10" s="21" customFormat="1" ht="49.5" customHeight="1">
      <c r="A60" s="156"/>
      <c r="B60" s="153"/>
      <c r="C60" s="153"/>
      <c r="D60" s="22" t="s">
        <v>124</v>
      </c>
      <c r="E60" s="45"/>
      <c r="F60" s="46"/>
      <c r="G60" s="2">
        <v>1</v>
      </c>
      <c r="H60" s="11"/>
      <c r="I60" s="24">
        <f t="shared" si="1"/>
        <v>0</v>
      </c>
      <c r="J60" s="47"/>
    </row>
    <row r="61" spans="1:10" s="21" customFormat="1" ht="45.75" customHeight="1">
      <c r="A61" s="22" t="s">
        <v>169</v>
      </c>
      <c r="B61" s="2">
        <v>38</v>
      </c>
      <c r="C61" s="2"/>
      <c r="D61" s="22" t="s">
        <v>125</v>
      </c>
      <c r="E61" s="45"/>
      <c r="F61" s="46"/>
      <c r="G61" s="2">
        <v>1</v>
      </c>
      <c r="H61" s="11"/>
      <c r="I61" s="24">
        <f t="shared" si="1"/>
        <v>0</v>
      </c>
      <c r="J61" s="47"/>
    </row>
    <row r="62" spans="1:10" s="21" customFormat="1" ht="49.5" customHeight="1">
      <c r="A62" s="22" t="s">
        <v>162</v>
      </c>
      <c r="B62" s="2">
        <v>39</v>
      </c>
      <c r="C62" s="2"/>
      <c r="D62" s="22" t="s">
        <v>126</v>
      </c>
      <c r="E62" s="45"/>
      <c r="F62" s="46"/>
      <c r="G62" s="2">
        <v>1</v>
      </c>
      <c r="H62" s="11"/>
      <c r="I62" s="24">
        <f t="shared" si="1"/>
        <v>0</v>
      </c>
      <c r="J62" s="47"/>
    </row>
    <row r="63" spans="1:10" s="21" customFormat="1" ht="51.75" customHeight="1">
      <c r="A63" s="22" t="s">
        <v>183</v>
      </c>
      <c r="B63" s="2">
        <v>40</v>
      </c>
      <c r="C63" s="2"/>
      <c r="D63" s="22" t="s">
        <v>127</v>
      </c>
      <c r="E63" s="45"/>
      <c r="F63" s="46"/>
      <c r="G63" s="2">
        <v>1</v>
      </c>
      <c r="H63" s="11"/>
      <c r="I63" s="24">
        <f t="shared" si="1"/>
        <v>0</v>
      </c>
      <c r="J63" s="47"/>
    </row>
    <row r="64" spans="1:10" s="21" customFormat="1" ht="42" customHeight="1">
      <c r="A64" s="22" t="s">
        <v>184</v>
      </c>
      <c r="B64" s="2">
        <v>41</v>
      </c>
      <c r="C64" s="2"/>
      <c r="D64" s="22" t="s">
        <v>128</v>
      </c>
      <c r="E64" s="45"/>
      <c r="F64" s="46"/>
      <c r="G64" s="2">
        <v>1</v>
      </c>
      <c r="H64" s="11"/>
      <c r="I64" s="24">
        <f t="shared" si="1"/>
        <v>0</v>
      </c>
      <c r="J64" s="47"/>
    </row>
    <row r="65" spans="1:10" s="21" customFormat="1" ht="54.75" customHeight="1">
      <c r="A65" s="22" t="s">
        <v>185</v>
      </c>
      <c r="B65" s="23">
        <v>42</v>
      </c>
      <c r="C65" s="23"/>
      <c r="D65" s="22" t="s">
        <v>130</v>
      </c>
      <c r="E65" s="45"/>
      <c r="F65" s="46"/>
      <c r="G65" s="2">
        <v>1</v>
      </c>
      <c r="H65" s="11"/>
      <c r="I65" s="24">
        <f t="shared" si="1"/>
        <v>0</v>
      </c>
      <c r="J65" s="47"/>
    </row>
    <row r="66" spans="1:10" s="21" customFormat="1" ht="57" customHeight="1">
      <c r="A66" s="155" t="s">
        <v>272</v>
      </c>
      <c r="B66" s="152">
        <v>43</v>
      </c>
      <c r="C66" s="152"/>
      <c r="D66" s="22" t="s">
        <v>131</v>
      </c>
      <c r="E66" s="45"/>
      <c r="F66" s="46"/>
      <c r="G66" s="2">
        <v>1</v>
      </c>
      <c r="H66" s="11"/>
      <c r="I66" s="24">
        <f t="shared" si="1"/>
        <v>0</v>
      </c>
      <c r="J66" s="47"/>
    </row>
    <row r="67" spans="1:10" s="21" customFormat="1" ht="50.25" customHeight="1">
      <c r="A67" s="155"/>
      <c r="B67" s="152"/>
      <c r="C67" s="152"/>
      <c r="D67" s="22" t="s">
        <v>132</v>
      </c>
      <c r="E67" s="45"/>
      <c r="F67" s="46"/>
      <c r="G67" s="2">
        <v>1</v>
      </c>
      <c r="H67" s="11"/>
      <c r="I67" s="24">
        <f t="shared" si="1"/>
        <v>0</v>
      </c>
      <c r="J67" s="47"/>
    </row>
    <row r="68" spans="1:10" s="21" customFormat="1" ht="49.5" customHeight="1">
      <c r="A68" s="155"/>
      <c r="B68" s="152"/>
      <c r="C68" s="152"/>
      <c r="D68" s="22" t="s">
        <v>133</v>
      </c>
      <c r="E68" s="45"/>
      <c r="F68" s="46"/>
      <c r="G68" s="2">
        <v>1</v>
      </c>
      <c r="H68" s="11"/>
      <c r="I68" s="24">
        <f t="shared" si="1"/>
        <v>0</v>
      </c>
      <c r="J68" s="47"/>
    </row>
    <row r="69" spans="1:10" s="21" customFormat="1" ht="54.75" customHeight="1">
      <c r="A69" s="155"/>
      <c r="B69" s="152"/>
      <c r="C69" s="152"/>
      <c r="D69" s="22" t="s">
        <v>134</v>
      </c>
      <c r="E69" s="45"/>
      <c r="F69" s="46"/>
      <c r="G69" s="2">
        <v>1</v>
      </c>
      <c r="H69" s="11"/>
      <c r="I69" s="24">
        <f t="shared" si="1"/>
        <v>0</v>
      </c>
      <c r="J69" s="47"/>
    </row>
    <row r="70" spans="1:10" s="21" customFormat="1" ht="50.25" customHeight="1">
      <c r="A70" s="155"/>
      <c r="B70" s="152"/>
      <c r="C70" s="152"/>
      <c r="D70" s="22" t="s">
        <v>135</v>
      </c>
      <c r="E70" s="45"/>
      <c r="F70" s="46"/>
      <c r="G70" s="2">
        <v>1</v>
      </c>
      <c r="H70" s="11"/>
      <c r="I70" s="24">
        <f t="shared" si="1"/>
        <v>0</v>
      </c>
      <c r="J70" s="47"/>
    </row>
    <row r="71" spans="1:10" s="21" customFormat="1" ht="64.5" customHeight="1">
      <c r="A71" s="155"/>
      <c r="B71" s="152"/>
      <c r="C71" s="152"/>
      <c r="D71" s="22" t="s">
        <v>136</v>
      </c>
      <c r="E71" s="45"/>
      <c r="F71" s="46"/>
      <c r="G71" s="2">
        <v>1</v>
      </c>
      <c r="H71" s="11"/>
      <c r="I71" s="24">
        <f t="shared" si="1"/>
        <v>0</v>
      </c>
      <c r="J71" s="47"/>
    </row>
    <row r="72" spans="1:10" s="21" customFormat="1" ht="53.25" customHeight="1">
      <c r="A72" s="155"/>
      <c r="B72" s="152"/>
      <c r="C72" s="152"/>
      <c r="D72" s="22" t="s">
        <v>137</v>
      </c>
      <c r="E72" s="45"/>
      <c r="F72" s="46"/>
      <c r="G72" s="2">
        <v>1</v>
      </c>
      <c r="H72" s="11"/>
      <c r="I72" s="24">
        <f t="shared" si="1"/>
        <v>0</v>
      </c>
      <c r="J72" s="47"/>
    </row>
    <row r="73" spans="1:10" s="21" customFormat="1" ht="66" customHeight="1">
      <c r="A73" s="156"/>
      <c r="B73" s="153"/>
      <c r="C73" s="153"/>
      <c r="D73" s="22" t="s">
        <v>138</v>
      </c>
      <c r="E73" s="45"/>
      <c r="F73" s="46"/>
      <c r="G73" s="2">
        <v>1</v>
      </c>
      <c r="H73" s="11"/>
      <c r="I73" s="24">
        <f t="shared" si="1"/>
        <v>0</v>
      </c>
      <c r="J73" s="47"/>
    </row>
    <row r="74" spans="1:10" s="21" customFormat="1" ht="48" customHeight="1">
      <c r="A74" s="22" t="s">
        <v>186</v>
      </c>
      <c r="B74" s="2">
        <v>44</v>
      </c>
      <c r="C74" s="2"/>
      <c r="D74" s="22" t="s">
        <v>139</v>
      </c>
      <c r="E74" s="45"/>
      <c r="F74" s="46"/>
      <c r="G74" s="2">
        <v>1</v>
      </c>
      <c r="H74" s="11"/>
      <c r="I74" s="24">
        <f t="shared" si="1"/>
        <v>0</v>
      </c>
      <c r="J74" s="47"/>
    </row>
    <row r="75" spans="1:10" s="21" customFormat="1" ht="49.5" customHeight="1">
      <c r="A75" s="22" t="s">
        <v>169</v>
      </c>
      <c r="B75" s="2">
        <v>45</v>
      </c>
      <c r="C75" s="2"/>
      <c r="D75" s="22" t="s">
        <v>140</v>
      </c>
      <c r="E75" s="45"/>
      <c r="F75" s="46"/>
      <c r="G75" s="2">
        <v>1</v>
      </c>
      <c r="H75" s="11"/>
      <c r="I75" s="24">
        <f t="shared" si="1"/>
        <v>0</v>
      </c>
      <c r="J75" s="47"/>
    </row>
    <row r="76" spans="1:10" s="21" customFormat="1" ht="51.75" customHeight="1">
      <c r="A76" s="57" t="s">
        <v>205</v>
      </c>
      <c r="B76" s="2">
        <v>46</v>
      </c>
      <c r="C76" s="2"/>
      <c r="D76" s="22" t="s">
        <v>141</v>
      </c>
      <c r="E76" s="45"/>
      <c r="F76" s="46"/>
      <c r="G76" s="2">
        <v>1</v>
      </c>
      <c r="H76" s="11"/>
      <c r="I76" s="24">
        <f t="shared" si="1"/>
        <v>0</v>
      </c>
      <c r="J76" s="47"/>
    </row>
    <row r="77" spans="1:10" s="21" customFormat="1" ht="55.5" customHeight="1">
      <c r="A77" s="57" t="s">
        <v>205</v>
      </c>
      <c r="B77" s="2">
        <v>47</v>
      </c>
      <c r="C77" s="2"/>
      <c r="D77" s="22" t="s">
        <v>142</v>
      </c>
      <c r="E77" s="45"/>
      <c r="F77" s="46"/>
      <c r="G77" s="2">
        <v>1</v>
      </c>
      <c r="H77" s="11"/>
      <c r="I77" s="24">
        <f t="shared" si="1"/>
        <v>0</v>
      </c>
      <c r="J77" s="47"/>
    </row>
    <row r="78" spans="1:10" s="21" customFormat="1" ht="49.5" customHeight="1">
      <c r="A78" s="57" t="s">
        <v>205</v>
      </c>
      <c r="B78" s="2">
        <v>48</v>
      </c>
      <c r="C78" s="2"/>
      <c r="D78" s="22" t="s">
        <v>143</v>
      </c>
      <c r="E78" s="45"/>
      <c r="F78" s="46"/>
      <c r="G78" s="2">
        <v>1</v>
      </c>
      <c r="H78" s="11"/>
      <c r="I78" s="24">
        <f t="shared" si="1"/>
        <v>0</v>
      </c>
      <c r="J78" s="47"/>
    </row>
    <row r="79" spans="1:10" s="21" customFormat="1" ht="59.25" customHeight="1">
      <c r="A79" s="57" t="s">
        <v>205</v>
      </c>
      <c r="B79" s="2">
        <v>49</v>
      </c>
      <c r="C79" s="2"/>
      <c r="D79" s="22" t="s">
        <v>144</v>
      </c>
      <c r="E79" s="45"/>
      <c r="F79" s="46"/>
      <c r="G79" s="2">
        <v>1</v>
      </c>
      <c r="H79" s="11"/>
      <c r="I79" s="24">
        <f t="shared" si="1"/>
        <v>0</v>
      </c>
      <c r="J79" s="47"/>
    </row>
    <row r="80" spans="1:10" s="21" customFormat="1" ht="49.5" customHeight="1">
      <c r="A80" s="3" t="s">
        <v>206</v>
      </c>
      <c r="B80" s="2">
        <v>50</v>
      </c>
      <c r="C80" s="2"/>
      <c r="D80" s="22" t="s">
        <v>145</v>
      </c>
      <c r="E80" s="45"/>
      <c r="F80" s="46"/>
      <c r="G80" s="2">
        <v>1</v>
      </c>
      <c r="H80" s="11"/>
      <c r="I80" s="24">
        <f t="shared" si="1"/>
        <v>0</v>
      </c>
      <c r="J80" s="47"/>
    </row>
    <row r="81" spans="1:27" s="21" customFormat="1" ht="49.5" customHeight="1">
      <c r="A81" s="22"/>
      <c r="B81" s="23">
        <v>51</v>
      </c>
      <c r="C81" s="23"/>
      <c r="D81" s="22" t="s">
        <v>1554</v>
      </c>
      <c r="E81" s="45"/>
      <c r="F81" s="46"/>
      <c r="G81" s="2">
        <v>1</v>
      </c>
      <c r="H81" s="11"/>
      <c r="I81" s="24">
        <f t="shared" si="1"/>
        <v>0</v>
      </c>
      <c r="J81" s="47"/>
    </row>
    <row r="82" spans="1:27" s="21" customFormat="1" ht="33.75" customHeight="1">
      <c r="A82" s="134"/>
      <c r="B82" s="158"/>
      <c r="C82" s="158"/>
      <c r="D82" s="158"/>
      <c r="E82" s="158"/>
      <c r="F82" s="61"/>
      <c r="G82" s="37">
        <f>SUM(G5:G81)-SUMIF(H5:H81,"N/A",G5:G81)</f>
        <v>77</v>
      </c>
      <c r="H82" s="58"/>
      <c r="I82" s="59">
        <f>SUM(I5:I81)</f>
        <v>0</v>
      </c>
      <c r="J82" s="60">
        <f>I82/G82</f>
        <v>0</v>
      </c>
    </row>
    <row r="83" spans="1:27" s="21" customFormat="1" ht="33.75" customHeight="1">
      <c r="A83" s="141" t="s">
        <v>209</v>
      </c>
      <c r="B83" s="142"/>
      <c r="C83" s="142"/>
      <c r="D83" s="142"/>
      <c r="E83" s="142"/>
      <c r="F83" s="143"/>
      <c r="G83" s="143"/>
      <c r="H83" s="143"/>
      <c r="I83" s="143"/>
      <c r="J83" s="144"/>
    </row>
    <row r="84" spans="1:27" s="21" customFormat="1" ht="51" customHeight="1">
      <c r="A84" s="154" t="s">
        <v>188</v>
      </c>
      <c r="B84" s="151">
        <v>1</v>
      </c>
      <c r="C84" s="151" t="s">
        <v>4</v>
      </c>
      <c r="D84" s="26" t="s">
        <v>5</v>
      </c>
      <c r="E84" s="45"/>
      <c r="F84" s="46"/>
      <c r="G84" s="2">
        <v>1</v>
      </c>
      <c r="H84" s="11"/>
      <c r="I84" s="24">
        <f t="shared" ref="I84:I148" si="2">IFERROR(G84*H84,"N/A")</f>
        <v>0</v>
      </c>
      <c r="J84" s="47"/>
    </row>
    <row r="85" spans="1:27" s="21" customFormat="1" ht="38.25" customHeight="1">
      <c r="A85" s="156"/>
      <c r="B85" s="153"/>
      <c r="C85" s="153"/>
      <c r="D85" s="26" t="s">
        <v>197</v>
      </c>
      <c r="E85" s="45"/>
      <c r="F85" s="46"/>
      <c r="G85" s="2">
        <v>1</v>
      </c>
      <c r="H85" s="11"/>
      <c r="I85" s="24">
        <f t="shared" si="2"/>
        <v>0</v>
      </c>
      <c r="J85" s="47"/>
      <c r="S85" s="21" t="s">
        <v>1</v>
      </c>
    </row>
    <row r="86" spans="1:27" s="21" customFormat="1" ht="39" customHeight="1">
      <c r="A86" s="154" t="s">
        <v>189</v>
      </c>
      <c r="B86" s="151">
        <v>2</v>
      </c>
      <c r="C86" s="151" t="s">
        <v>6</v>
      </c>
      <c r="D86" s="26" t="s">
        <v>198</v>
      </c>
      <c r="E86" s="45"/>
      <c r="F86" s="46"/>
      <c r="G86" s="2">
        <v>1</v>
      </c>
      <c r="H86" s="11"/>
      <c r="I86" s="24">
        <f t="shared" si="2"/>
        <v>0</v>
      </c>
      <c r="J86" s="47"/>
      <c r="S86" s="21" t="s">
        <v>48</v>
      </c>
    </row>
    <row r="87" spans="1:27" s="21" customFormat="1" ht="36" customHeight="1">
      <c r="A87" s="155"/>
      <c r="B87" s="152"/>
      <c r="C87" s="152"/>
      <c r="D87" s="26" t="s">
        <v>7</v>
      </c>
      <c r="E87" s="45"/>
      <c r="F87" s="46"/>
      <c r="G87" s="2">
        <v>1</v>
      </c>
      <c r="H87" s="11"/>
      <c r="I87" s="24">
        <f t="shared" si="2"/>
        <v>0</v>
      </c>
      <c r="J87" s="47"/>
      <c r="S87" s="21" t="s">
        <v>49</v>
      </c>
    </row>
    <row r="88" spans="1:27" s="21" customFormat="1" ht="41.25" customHeight="1">
      <c r="A88" s="155"/>
      <c r="B88" s="152"/>
      <c r="C88" s="152"/>
      <c r="D88" s="26" t="s">
        <v>8</v>
      </c>
      <c r="E88" s="45"/>
      <c r="F88" s="46"/>
      <c r="G88" s="2">
        <v>1</v>
      </c>
      <c r="H88" s="11"/>
      <c r="I88" s="24">
        <f t="shared" si="2"/>
        <v>0</v>
      </c>
      <c r="J88" s="47"/>
      <c r="S88" s="21" t="s">
        <v>50</v>
      </c>
    </row>
    <row r="89" spans="1:27" s="21" customFormat="1" ht="39.75" customHeight="1">
      <c r="A89" s="155"/>
      <c r="B89" s="152"/>
      <c r="C89" s="152"/>
      <c r="D89" s="26" t="s">
        <v>9</v>
      </c>
      <c r="E89" s="45"/>
      <c r="F89" s="46"/>
      <c r="G89" s="2">
        <v>1</v>
      </c>
      <c r="H89" s="11"/>
      <c r="I89" s="24">
        <f t="shared" si="2"/>
        <v>0</v>
      </c>
      <c r="J89" s="47"/>
    </row>
    <row r="90" spans="1:27" s="21" customFormat="1" ht="42.75" customHeight="1">
      <c r="A90" s="156"/>
      <c r="B90" s="153"/>
      <c r="C90" s="153"/>
      <c r="D90" s="26" t="s">
        <v>10</v>
      </c>
      <c r="E90" s="45"/>
      <c r="F90" s="46"/>
      <c r="G90" s="2">
        <v>1</v>
      </c>
      <c r="H90" s="11"/>
      <c r="I90" s="24">
        <f t="shared" si="2"/>
        <v>0</v>
      </c>
      <c r="J90" s="47"/>
    </row>
    <row r="91" spans="1:27" s="21" customFormat="1" ht="47.25" customHeight="1">
      <c r="A91" s="154" t="s">
        <v>190</v>
      </c>
      <c r="B91" s="151">
        <v>3</v>
      </c>
      <c r="C91" s="151" t="s">
        <v>11</v>
      </c>
      <c r="D91" s="26" t="s">
        <v>199</v>
      </c>
      <c r="E91" s="45"/>
      <c r="F91" s="46"/>
      <c r="G91" s="2">
        <v>1</v>
      </c>
      <c r="H91" s="11"/>
      <c r="I91" s="24">
        <f t="shared" si="2"/>
        <v>0</v>
      </c>
      <c r="J91" s="47"/>
    </row>
    <row r="92" spans="1:27" s="28" customFormat="1" ht="50.25" customHeight="1">
      <c r="A92" s="155"/>
      <c r="B92" s="152"/>
      <c r="C92" s="152"/>
      <c r="D92" s="26" t="s">
        <v>200</v>
      </c>
      <c r="E92" s="45"/>
      <c r="F92" s="46"/>
      <c r="G92" s="2">
        <v>1</v>
      </c>
      <c r="H92" s="11"/>
      <c r="I92" s="24">
        <f t="shared" si="2"/>
        <v>0</v>
      </c>
      <c r="J92" s="47"/>
      <c r="K92" s="21"/>
      <c r="L92" s="21"/>
      <c r="M92" s="21"/>
      <c r="N92" s="21"/>
      <c r="O92" s="21"/>
      <c r="P92" s="21"/>
      <c r="Q92" s="21"/>
      <c r="R92" s="21"/>
      <c r="S92" s="21"/>
      <c r="T92" s="21"/>
      <c r="U92" s="21"/>
      <c r="V92" s="21"/>
      <c r="W92" s="21"/>
      <c r="X92" s="21"/>
      <c r="Y92" s="21"/>
      <c r="Z92" s="21"/>
      <c r="AA92" s="27"/>
    </row>
    <row r="93" spans="1:27" s="21" customFormat="1" ht="53.25" customHeight="1">
      <c r="A93" s="155"/>
      <c r="B93" s="152"/>
      <c r="C93" s="152"/>
      <c r="D93" s="29" t="s">
        <v>12</v>
      </c>
      <c r="E93" s="45"/>
      <c r="F93" s="46"/>
      <c r="G93" s="2">
        <v>1</v>
      </c>
      <c r="H93" s="11"/>
      <c r="I93" s="24">
        <f t="shared" si="2"/>
        <v>0</v>
      </c>
      <c r="J93" s="47"/>
    </row>
    <row r="94" spans="1:27" s="21" customFormat="1" ht="48.75" customHeight="1">
      <c r="A94" s="155"/>
      <c r="B94" s="152"/>
      <c r="C94" s="152"/>
      <c r="D94" s="29" t="s">
        <v>201</v>
      </c>
      <c r="E94" s="45"/>
      <c r="F94" s="46"/>
      <c r="G94" s="2">
        <v>1</v>
      </c>
      <c r="H94" s="11"/>
      <c r="I94" s="24">
        <f t="shared" si="2"/>
        <v>0</v>
      </c>
      <c r="J94" s="47"/>
    </row>
    <row r="95" spans="1:27" s="21" customFormat="1" ht="50.25" customHeight="1">
      <c r="A95" s="155"/>
      <c r="B95" s="152"/>
      <c r="C95" s="152"/>
      <c r="D95" s="29" t="s">
        <v>202</v>
      </c>
      <c r="E95" s="45"/>
      <c r="F95" s="46"/>
      <c r="G95" s="2">
        <v>1</v>
      </c>
      <c r="H95" s="11"/>
      <c r="I95" s="24">
        <f t="shared" si="2"/>
        <v>0</v>
      </c>
      <c r="J95" s="47"/>
    </row>
    <row r="96" spans="1:27" s="21" customFormat="1" ht="51" customHeight="1">
      <c r="A96" s="156"/>
      <c r="B96" s="153"/>
      <c r="C96" s="153"/>
      <c r="D96" s="29" t="s">
        <v>203</v>
      </c>
      <c r="E96" s="45"/>
      <c r="F96" s="46"/>
      <c r="G96" s="2">
        <v>1</v>
      </c>
      <c r="H96" s="11"/>
      <c r="I96" s="24">
        <f t="shared" si="2"/>
        <v>0</v>
      </c>
      <c r="J96" s="47"/>
    </row>
    <row r="97" spans="1:10" s="21" customFormat="1" ht="50.25" customHeight="1">
      <c r="A97" s="154" t="s">
        <v>191</v>
      </c>
      <c r="B97" s="151">
        <v>4</v>
      </c>
      <c r="C97" s="151" t="s">
        <v>13</v>
      </c>
      <c r="D97" s="29" t="s">
        <v>14</v>
      </c>
      <c r="E97" s="45"/>
      <c r="F97" s="46"/>
      <c r="G97" s="2">
        <v>1</v>
      </c>
      <c r="H97" s="11"/>
      <c r="I97" s="24">
        <f t="shared" si="2"/>
        <v>0</v>
      </c>
      <c r="J97" s="47"/>
    </row>
    <row r="98" spans="1:10" s="21" customFormat="1" ht="51" customHeight="1">
      <c r="A98" s="156"/>
      <c r="B98" s="153"/>
      <c r="C98" s="153"/>
      <c r="D98" s="29" t="s">
        <v>15</v>
      </c>
      <c r="E98" s="45"/>
      <c r="F98" s="46"/>
      <c r="G98" s="2">
        <v>1</v>
      </c>
      <c r="H98" s="11"/>
      <c r="I98" s="24">
        <f t="shared" si="2"/>
        <v>0</v>
      </c>
      <c r="J98" s="47"/>
    </row>
    <row r="99" spans="1:10" s="21" customFormat="1" ht="42.75" customHeight="1">
      <c r="A99" s="154" t="s">
        <v>191</v>
      </c>
      <c r="B99" s="151">
        <v>5</v>
      </c>
      <c r="C99" s="151" t="s">
        <v>16</v>
      </c>
      <c r="D99" s="29" t="s">
        <v>17</v>
      </c>
      <c r="E99" s="45"/>
      <c r="F99" s="46"/>
      <c r="G99" s="2">
        <v>1</v>
      </c>
      <c r="H99" s="11"/>
      <c r="I99" s="24">
        <f t="shared" si="2"/>
        <v>0</v>
      </c>
      <c r="J99" s="47"/>
    </row>
    <row r="100" spans="1:10" s="21" customFormat="1" ht="44.25" customHeight="1">
      <c r="A100" s="155"/>
      <c r="B100" s="152"/>
      <c r="C100" s="152"/>
      <c r="D100" s="29" t="s">
        <v>18</v>
      </c>
      <c r="E100" s="45"/>
      <c r="F100" s="46"/>
      <c r="G100" s="2">
        <v>1</v>
      </c>
      <c r="H100" s="11"/>
      <c r="I100" s="24">
        <f t="shared" si="2"/>
        <v>0</v>
      </c>
      <c r="J100" s="47"/>
    </row>
    <row r="101" spans="1:10" s="21" customFormat="1" ht="39.75" customHeight="1">
      <c r="A101" s="155"/>
      <c r="B101" s="152"/>
      <c r="C101" s="152"/>
      <c r="D101" s="29" t="s">
        <v>19</v>
      </c>
      <c r="E101" s="45"/>
      <c r="F101" s="46"/>
      <c r="G101" s="2">
        <v>1</v>
      </c>
      <c r="H101" s="11"/>
      <c r="I101" s="24">
        <f t="shared" si="2"/>
        <v>0</v>
      </c>
      <c r="J101" s="47"/>
    </row>
    <row r="102" spans="1:10" s="21" customFormat="1" ht="42.75" customHeight="1">
      <c r="A102" s="155"/>
      <c r="B102" s="152"/>
      <c r="C102" s="152"/>
      <c r="D102" s="29" t="s">
        <v>20</v>
      </c>
      <c r="E102" s="45"/>
      <c r="F102" s="46"/>
      <c r="G102" s="2">
        <v>1</v>
      </c>
      <c r="H102" s="11"/>
      <c r="I102" s="24">
        <f t="shared" si="2"/>
        <v>0</v>
      </c>
      <c r="J102" s="47"/>
    </row>
    <row r="103" spans="1:10" s="21" customFormat="1" ht="44.25" customHeight="1">
      <c r="A103" s="155"/>
      <c r="B103" s="152"/>
      <c r="C103" s="152"/>
      <c r="D103" s="29" t="s">
        <v>21</v>
      </c>
      <c r="E103" s="45"/>
      <c r="F103" s="46"/>
      <c r="G103" s="2">
        <v>1</v>
      </c>
      <c r="H103" s="11"/>
      <c r="I103" s="24">
        <f t="shared" si="2"/>
        <v>0</v>
      </c>
      <c r="J103" s="47"/>
    </row>
    <row r="104" spans="1:10" s="21" customFormat="1" ht="42" customHeight="1">
      <c r="A104" s="155"/>
      <c r="B104" s="152"/>
      <c r="C104" s="152"/>
      <c r="D104" s="29" t="s">
        <v>22</v>
      </c>
      <c r="E104" s="45"/>
      <c r="F104" s="46"/>
      <c r="G104" s="2">
        <v>1</v>
      </c>
      <c r="H104" s="11"/>
      <c r="I104" s="24">
        <f t="shared" si="2"/>
        <v>0</v>
      </c>
      <c r="J104" s="47"/>
    </row>
    <row r="105" spans="1:10" s="21" customFormat="1" ht="43.5" customHeight="1">
      <c r="A105" s="155"/>
      <c r="B105" s="152"/>
      <c r="C105" s="152"/>
      <c r="D105" s="29" t="s">
        <v>23</v>
      </c>
      <c r="E105" s="45"/>
      <c r="F105" s="46"/>
      <c r="G105" s="2">
        <v>1</v>
      </c>
      <c r="H105" s="11"/>
      <c r="I105" s="24">
        <f t="shared" si="2"/>
        <v>0</v>
      </c>
      <c r="J105" s="47"/>
    </row>
    <row r="106" spans="1:10" s="21" customFormat="1" ht="29.25" hidden="1" customHeight="1">
      <c r="A106" s="155"/>
      <c r="B106" s="152"/>
      <c r="C106" s="152"/>
      <c r="D106" s="29" t="s">
        <v>24</v>
      </c>
      <c r="E106" s="45"/>
      <c r="F106" s="46"/>
      <c r="G106" s="2">
        <v>1</v>
      </c>
      <c r="H106" s="11"/>
      <c r="I106" s="24">
        <f t="shared" si="2"/>
        <v>0</v>
      </c>
      <c r="J106" s="47"/>
    </row>
    <row r="107" spans="1:10" s="21" customFormat="1" ht="29.25" hidden="1" customHeight="1">
      <c r="A107" s="156"/>
      <c r="B107" s="153"/>
      <c r="C107" s="153"/>
      <c r="D107" s="29" t="s">
        <v>24</v>
      </c>
      <c r="E107" s="45"/>
      <c r="F107" s="46"/>
      <c r="G107" s="2">
        <v>1</v>
      </c>
      <c r="H107" s="11"/>
      <c r="I107" s="24">
        <f t="shared" si="2"/>
        <v>0</v>
      </c>
      <c r="J107" s="47"/>
    </row>
    <row r="108" spans="1:10" s="21" customFormat="1" ht="45.75" customHeight="1">
      <c r="A108" s="154" t="s">
        <v>192</v>
      </c>
      <c r="B108" s="151">
        <v>6</v>
      </c>
      <c r="C108" s="151" t="s">
        <v>25</v>
      </c>
      <c r="D108" s="29" t="s">
        <v>198</v>
      </c>
      <c r="E108" s="45"/>
      <c r="F108" s="46"/>
      <c r="G108" s="2">
        <v>1</v>
      </c>
      <c r="H108" s="11"/>
      <c r="I108" s="24">
        <f t="shared" si="2"/>
        <v>0</v>
      </c>
      <c r="J108" s="47"/>
    </row>
    <row r="109" spans="1:10" s="21" customFormat="1" ht="45" customHeight="1">
      <c r="A109" s="155"/>
      <c r="B109" s="152"/>
      <c r="C109" s="152"/>
      <c r="D109" s="29" t="s">
        <v>7</v>
      </c>
      <c r="E109" s="45"/>
      <c r="F109" s="46"/>
      <c r="G109" s="2">
        <v>1</v>
      </c>
      <c r="H109" s="11"/>
      <c r="I109" s="24">
        <f t="shared" si="2"/>
        <v>0</v>
      </c>
      <c r="J109" s="47"/>
    </row>
    <row r="110" spans="1:10" s="21" customFormat="1" ht="48" customHeight="1">
      <c r="A110" s="155"/>
      <c r="B110" s="152"/>
      <c r="C110" s="152"/>
      <c r="D110" s="29" t="s">
        <v>8</v>
      </c>
      <c r="E110" s="45"/>
      <c r="F110" s="46"/>
      <c r="G110" s="2">
        <v>1</v>
      </c>
      <c r="H110" s="11"/>
      <c r="I110" s="24">
        <f t="shared" si="2"/>
        <v>0</v>
      </c>
      <c r="J110" s="47"/>
    </row>
    <row r="111" spans="1:10" s="21" customFormat="1" ht="48" customHeight="1">
      <c r="A111" s="155"/>
      <c r="B111" s="152"/>
      <c r="C111" s="152"/>
      <c r="D111" s="29" t="s">
        <v>26</v>
      </c>
      <c r="E111" s="45"/>
      <c r="F111" s="46"/>
      <c r="G111" s="2">
        <v>1</v>
      </c>
      <c r="H111" s="11"/>
      <c r="I111" s="24">
        <f t="shared" si="2"/>
        <v>0</v>
      </c>
      <c r="J111" s="47"/>
    </row>
    <row r="112" spans="1:10" s="21" customFormat="1" ht="48" customHeight="1">
      <c r="A112" s="155"/>
      <c r="B112" s="152"/>
      <c r="C112" s="152"/>
      <c r="D112" s="29" t="s">
        <v>26</v>
      </c>
      <c r="E112" s="45"/>
      <c r="F112" s="46"/>
      <c r="G112" s="2">
        <v>1</v>
      </c>
      <c r="H112" s="11"/>
      <c r="I112" s="24">
        <f t="shared" si="2"/>
        <v>0</v>
      </c>
      <c r="J112" s="47"/>
    </row>
    <row r="113" spans="1:10" s="21" customFormat="1" ht="46.5" customHeight="1">
      <c r="A113" s="155"/>
      <c r="B113" s="152"/>
      <c r="C113" s="152"/>
      <c r="D113" s="29" t="s">
        <v>27</v>
      </c>
      <c r="E113" s="45"/>
      <c r="F113" s="46"/>
      <c r="G113" s="2">
        <v>1</v>
      </c>
      <c r="H113" s="11"/>
      <c r="I113" s="24">
        <f t="shared" si="2"/>
        <v>0</v>
      </c>
      <c r="J113" s="47"/>
    </row>
    <row r="114" spans="1:10" s="21" customFormat="1" ht="54" customHeight="1">
      <c r="A114" s="155"/>
      <c r="B114" s="152"/>
      <c r="C114" s="152"/>
      <c r="D114" s="29" t="s">
        <v>199</v>
      </c>
      <c r="E114" s="45"/>
      <c r="F114" s="46"/>
      <c r="G114" s="2">
        <v>1</v>
      </c>
      <c r="H114" s="11"/>
      <c r="I114" s="24">
        <f t="shared" si="2"/>
        <v>0</v>
      </c>
      <c r="J114" s="47"/>
    </row>
    <row r="115" spans="1:10" s="21" customFormat="1" ht="45" customHeight="1">
      <c r="A115" s="155"/>
      <c r="B115" s="152"/>
      <c r="C115" s="152"/>
      <c r="D115" s="29" t="s">
        <v>200</v>
      </c>
      <c r="E115" s="45"/>
      <c r="F115" s="46"/>
      <c r="G115" s="2">
        <v>1</v>
      </c>
      <c r="H115" s="11"/>
      <c r="I115" s="24">
        <f t="shared" si="2"/>
        <v>0</v>
      </c>
      <c r="J115" s="47"/>
    </row>
    <row r="116" spans="1:10" s="21" customFormat="1" ht="54.75" customHeight="1">
      <c r="A116" s="155"/>
      <c r="B116" s="152"/>
      <c r="C116" s="152"/>
      <c r="D116" s="29" t="s">
        <v>12</v>
      </c>
      <c r="E116" s="45"/>
      <c r="F116" s="46"/>
      <c r="G116" s="2">
        <v>1</v>
      </c>
      <c r="H116" s="11"/>
      <c r="I116" s="24">
        <f t="shared" si="2"/>
        <v>0</v>
      </c>
      <c r="J116" s="47"/>
    </row>
    <row r="117" spans="1:10" s="21" customFormat="1" ht="45.75" customHeight="1">
      <c r="A117" s="155"/>
      <c r="B117" s="152"/>
      <c r="C117" s="152"/>
      <c r="D117" s="29" t="s">
        <v>201</v>
      </c>
      <c r="E117" s="45"/>
      <c r="F117" s="46"/>
      <c r="G117" s="2">
        <v>1</v>
      </c>
      <c r="H117" s="11"/>
      <c r="I117" s="24">
        <f t="shared" si="2"/>
        <v>0</v>
      </c>
      <c r="J117" s="47"/>
    </row>
    <row r="118" spans="1:10" s="21" customFormat="1" ht="56.25" customHeight="1">
      <c r="A118" s="155"/>
      <c r="B118" s="152"/>
      <c r="C118" s="152"/>
      <c r="D118" s="29" t="s">
        <v>202</v>
      </c>
      <c r="E118" s="45"/>
      <c r="F118" s="46"/>
      <c r="G118" s="2">
        <v>1</v>
      </c>
      <c r="H118" s="11"/>
      <c r="I118" s="24">
        <f t="shared" si="2"/>
        <v>0</v>
      </c>
      <c r="J118" s="47"/>
    </row>
    <row r="119" spans="1:10" s="21" customFormat="1" ht="52.5" customHeight="1">
      <c r="A119" s="156"/>
      <c r="B119" s="153"/>
      <c r="C119" s="153"/>
      <c r="D119" s="29" t="s">
        <v>203</v>
      </c>
      <c r="E119" s="45"/>
      <c r="F119" s="46"/>
      <c r="G119" s="2">
        <v>1</v>
      </c>
      <c r="H119" s="11"/>
      <c r="I119" s="24">
        <f t="shared" si="2"/>
        <v>0</v>
      </c>
      <c r="J119" s="47"/>
    </row>
    <row r="120" spans="1:10" s="21" customFormat="1" ht="48" customHeight="1">
      <c r="A120" s="154" t="s">
        <v>178</v>
      </c>
      <c r="B120" s="151">
        <v>7</v>
      </c>
      <c r="C120" s="151" t="s">
        <v>28</v>
      </c>
      <c r="D120" s="29" t="s">
        <v>29</v>
      </c>
      <c r="E120" s="45"/>
      <c r="F120" s="46"/>
      <c r="G120" s="2">
        <v>1</v>
      </c>
      <c r="H120" s="11"/>
      <c r="I120" s="24">
        <f t="shared" si="2"/>
        <v>0</v>
      </c>
      <c r="J120" s="47"/>
    </row>
    <row r="121" spans="1:10" s="21" customFormat="1" ht="46.5" customHeight="1">
      <c r="A121" s="155"/>
      <c r="B121" s="152"/>
      <c r="C121" s="152"/>
      <c r="D121" s="29" t="s">
        <v>30</v>
      </c>
      <c r="E121" s="45"/>
      <c r="F121" s="46"/>
      <c r="G121" s="2">
        <v>1</v>
      </c>
      <c r="H121" s="11"/>
      <c r="I121" s="24">
        <f t="shared" si="2"/>
        <v>0</v>
      </c>
      <c r="J121" s="47"/>
    </row>
    <row r="122" spans="1:10" s="21" customFormat="1" ht="46.5" customHeight="1">
      <c r="A122" s="155"/>
      <c r="B122" s="152"/>
      <c r="C122" s="152"/>
      <c r="D122" s="29" t="s">
        <v>31</v>
      </c>
      <c r="E122" s="45"/>
      <c r="F122" s="46"/>
      <c r="G122" s="2">
        <v>1</v>
      </c>
      <c r="H122" s="11"/>
      <c r="I122" s="24">
        <f t="shared" si="2"/>
        <v>0</v>
      </c>
      <c r="J122" s="47"/>
    </row>
    <row r="123" spans="1:10" s="21" customFormat="1" ht="48.75" customHeight="1">
      <c r="A123" s="155"/>
      <c r="B123" s="152"/>
      <c r="C123" s="152"/>
      <c r="D123" s="29" t="s">
        <v>32</v>
      </c>
      <c r="E123" s="45"/>
      <c r="F123" s="46"/>
      <c r="G123" s="2">
        <v>1</v>
      </c>
      <c r="H123" s="11"/>
      <c r="I123" s="24">
        <f t="shared" si="2"/>
        <v>0</v>
      </c>
      <c r="J123" s="47"/>
    </row>
    <row r="124" spans="1:10" s="21" customFormat="1" ht="45" customHeight="1">
      <c r="A124" s="155"/>
      <c r="B124" s="152"/>
      <c r="C124" s="152"/>
      <c r="D124" s="29" t="s">
        <v>33</v>
      </c>
      <c r="E124" s="45"/>
      <c r="F124" s="46"/>
      <c r="G124" s="2">
        <v>1</v>
      </c>
      <c r="H124" s="11"/>
      <c r="I124" s="24">
        <f t="shared" si="2"/>
        <v>0</v>
      </c>
      <c r="J124" s="47"/>
    </row>
    <row r="125" spans="1:10" s="21" customFormat="1" ht="46.5" customHeight="1">
      <c r="A125" s="156"/>
      <c r="B125" s="153"/>
      <c r="C125" s="153"/>
      <c r="D125" s="29" t="s">
        <v>34</v>
      </c>
      <c r="E125" s="45"/>
      <c r="F125" s="46"/>
      <c r="G125" s="2">
        <v>1</v>
      </c>
      <c r="H125" s="11"/>
      <c r="I125" s="24">
        <f t="shared" si="2"/>
        <v>0</v>
      </c>
      <c r="J125" s="47"/>
    </row>
    <row r="126" spans="1:10" s="21" customFormat="1" ht="54.75" customHeight="1">
      <c r="A126" s="154" t="s">
        <v>177</v>
      </c>
      <c r="B126" s="151">
        <v>8</v>
      </c>
      <c r="C126" s="151" t="s">
        <v>39</v>
      </c>
      <c r="D126" s="29" t="s">
        <v>36</v>
      </c>
      <c r="E126" s="45"/>
      <c r="F126" s="46"/>
      <c r="G126" s="2">
        <v>1</v>
      </c>
      <c r="H126" s="11"/>
      <c r="I126" s="24">
        <f t="shared" si="2"/>
        <v>0</v>
      </c>
      <c r="J126" s="47"/>
    </row>
    <row r="127" spans="1:10" s="21" customFormat="1" ht="48.75" customHeight="1">
      <c r="A127" s="155"/>
      <c r="B127" s="152"/>
      <c r="C127" s="152"/>
      <c r="D127" s="29" t="s">
        <v>37</v>
      </c>
      <c r="E127" s="45"/>
      <c r="F127" s="46"/>
      <c r="G127" s="2">
        <v>1</v>
      </c>
      <c r="H127" s="11"/>
      <c r="I127" s="24">
        <f t="shared" si="2"/>
        <v>0</v>
      </c>
      <c r="J127" s="47"/>
    </row>
    <row r="128" spans="1:10" s="21" customFormat="1" ht="46.5" customHeight="1">
      <c r="A128" s="155"/>
      <c r="B128" s="152"/>
      <c r="C128" s="152"/>
      <c r="D128" s="29" t="s">
        <v>38</v>
      </c>
      <c r="E128" s="45"/>
      <c r="F128" s="46"/>
      <c r="G128" s="2">
        <v>1</v>
      </c>
      <c r="H128" s="11"/>
      <c r="I128" s="24">
        <f t="shared" si="2"/>
        <v>0</v>
      </c>
      <c r="J128" s="47"/>
    </row>
    <row r="129" spans="1:10" s="21" customFormat="1" ht="54" customHeight="1">
      <c r="A129" s="156"/>
      <c r="B129" s="153"/>
      <c r="C129" s="153"/>
      <c r="D129" s="29" t="s">
        <v>204</v>
      </c>
      <c r="E129" s="45"/>
      <c r="F129" s="46"/>
      <c r="G129" s="2">
        <v>1</v>
      </c>
      <c r="H129" s="11"/>
      <c r="I129" s="24">
        <f t="shared" si="2"/>
        <v>0</v>
      </c>
      <c r="J129" s="47"/>
    </row>
    <row r="130" spans="1:10" s="21" customFormat="1" ht="42.75" customHeight="1">
      <c r="A130" s="154" t="s">
        <v>193</v>
      </c>
      <c r="B130" s="151">
        <v>9</v>
      </c>
      <c r="C130" s="151" t="s">
        <v>35</v>
      </c>
      <c r="D130" s="29" t="s">
        <v>36</v>
      </c>
      <c r="E130" s="45"/>
      <c r="F130" s="46"/>
      <c r="G130" s="2">
        <v>1</v>
      </c>
      <c r="H130" s="11"/>
      <c r="I130" s="24">
        <f t="shared" si="2"/>
        <v>0</v>
      </c>
      <c r="J130" s="47"/>
    </row>
    <row r="131" spans="1:10" s="21" customFormat="1" ht="51" customHeight="1">
      <c r="A131" s="155"/>
      <c r="B131" s="152"/>
      <c r="C131" s="152"/>
      <c r="D131" s="29" t="s">
        <v>37</v>
      </c>
      <c r="E131" s="45"/>
      <c r="F131" s="46"/>
      <c r="G131" s="2">
        <v>1</v>
      </c>
      <c r="H131" s="11"/>
      <c r="I131" s="24">
        <f t="shared" si="2"/>
        <v>0</v>
      </c>
      <c r="J131" s="47"/>
    </row>
    <row r="132" spans="1:10" s="21" customFormat="1" ht="51.75" customHeight="1">
      <c r="A132" s="155"/>
      <c r="B132" s="152"/>
      <c r="C132" s="152"/>
      <c r="D132" s="29" t="s">
        <v>38</v>
      </c>
      <c r="E132" s="45"/>
      <c r="F132" s="46"/>
      <c r="G132" s="2">
        <v>1</v>
      </c>
      <c r="H132" s="11"/>
      <c r="I132" s="24">
        <f t="shared" si="2"/>
        <v>0</v>
      </c>
      <c r="J132" s="47"/>
    </row>
    <row r="133" spans="1:10" s="21" customFormat="1" ht="52.5" customHeight="1">
      <c r="A133" s="156"/>
      <c r="B133" s="153"/>
      <c r="C133" s="153"/>
      <c r="D133" s="29" t="s">
        <v>204</v>
      </c>
      <c r="E133" s="45"/>
      <c r="F133" s="46"/>
      <c r="G133" s="2">
        <v>1</v>
      </c>
      <c r="H133" s="11"/>
      <c r="I133" s="24">
        <f t="shared" si="2"/>
        <v>0</v>
      </c>
      <c r="J133" s="47"/>
    </row>
    <row r="134" spans="1:10" s="21" customFormat="1" ht="92.25" customHeight="1">
      <c r="A134" s="22" t="s">
        <v>194</v>
      </c>
      <c r="B134" s="23">
        <v>10</v>
      </c>
      <c r="C134" s="23" t="s">
        <v>40</v>
      </c>
      <c r="D134" s="29" t="s">
        <v>41</v>
      </c>
      <c r="E134" s="45"/>
      <c r="F134" s="46"/>
      <c r="G134" s="2">
        <v>1</v>
      </c>
      <c r="H134" s="11"/>
      <c r="I134" s="24">
        <f t="shared" si="2"/>
        <v>0</v>
      </c>
      <c r="J134" s="47"/>
    </row>
    <row r="135" spans="1:10" s="21" customFormat="1" ht="55.5" customHeight="1">
      <c r="A135" s="22"/>
      <c r="B135" s="23">
        <v>11</v>
      </c>
      <c r="C135" s="23"/>
      <c r="D135" s="29" t="s">
        <v>42</v>
      </c>
      <c r="E135" s="45"/>
      <c r="F135" s="46"/>
      <c r="G135" s="2">
        <v>1</v>
      </c>
      <c r="H135" s="11"/>
      <c r="I135" s="24">
        <f t="shared" si="2"/>
        <v>0</v>
      </c>
      <c r="J135" s="47"/>
    </row>
    <row r="136" spans="1:10" s="21" customFormat="1" ht="50.25" customHeight="1">
      <c r="A136" s="22"/>
      <c r="B136" s="23">
        <v>12</v>
      </c>
      <c r="C136" s="23"/>
      <c r="D136" s="29" t="s">
        <v>44</v>
      </c>
      <c r="E136" s="45"/>
      <c r="F136" s="46"/>
      <c r="G136" s="2">
        <v>1</v>
      </c>
      <c r="H136" s="11"/>
      <c r="I136" s="24">
        <f t="shared" si="2"/>
        <v>0</v>
      </c>
      <c r="J136" s="47"/>
    </row>
    <row r="137" spans="1:10" s="21" customFormat="1" ht="50.25" customHeight="1">
      <c r="A137" s="3"/>
      <c r="B137" s="2">
        <v>13</v>
      </c>
      <c r="C137" s="2"/>
      <c r="D137" s="30" t="s">
        <v>43</v>
      </c>
      <c r="E137" s="45"/>
      <c r="F137" s="46"/>
      <c r="G137" s="2">
        <v>1</v>
      </c>
      <c r="H137" s="11"/>
      <c r="I137" s="24">
        <f t="shared" si="2"/>
        <v>0</v>
      </c>
      <c r="J137" s="47"/>
    </row>
    <row r="138" spans="1:10" s="21" customFormat="1" ht="29.25" customHeight="1">
      <c r="A138" s="164"/>
      <c r="B138" s="165"/>
      <c r="C138" s="165"/>
      <c r="D138" s="165"/>
      <c r="E138" s="165"/>
      <c r="F138" s="1"/>
      <c r="G138" s="25">
        <f>SUM(G84:G137)-SUMIF(H84:H137,"N/A",G84:G137)</f>
        <v>54</v>
      </c>
      <c r="H138" s="31"/>
      <c r="I138" s="32">
        <f>SUM(I84:I137)</f>
        <v>0</v>
      </c>
      <c r="J138" s="33">
        <f>I138/G138</f>
        <v>0</v>
      </c>
    </row>
    <row r="139" spans="1:10" s="21" customFormat="1" ht="33.75" customHeight="1">
      <c r="A139" s="145" t="s">
        <v>149</v>
      </c>
      <c r="B139" s="146"/>
      <c r="C139" s="146"/>
      <c r="D139" s="146"/>
      <c r="E139" s="146"/>
      <c r="F139" s="146"/>
      <c r="G139" s="146"/>
      <c r="H139" s="146"/>
      <c r="I139" s="146"/>
      <c r="J139" s="147"/>
    </row>
    <row r="140" spans="1:10" s="21" customFormat="1" ht="49.5" customHeight="1">
      <c r="A140" s="154" t="s">
        <v>195</v>
      </c>
      <c r="B140" s="151">
        <v>1</v>
      </c>
      <c r="C140" s="151"/>
      <c r="D140" s="6" t="s">
        <v>84</v>
      </c>
      <c r="E140" s="45"/>
      <c r="F140" s="46"/>
      <c r="G140" s="2">
        <v>1</v>
      </c>
      <c r="H140" s="11"/>
      <c r="I140" s="24">
        <f t="shared" si="2"/>
        <v>0</v>
      </c>
      <c r="J140" s="47"/>
    </row>
    <row r="141" spans="1:10" s="21" customFormat="1" ht="50.25" customHeight="1">
      <c r="A141" s="155"/>
      <c r="B141" s="152"/>
      <c r="C141" s="152"/>
      <c r="D141" s="6" t="s">
        <v>85</v>
      </c>
      <c r="E141" s="45"/>
      <c r="F141" s="46"/>
      <c r="G141" s="2">
        <v>1</v>
      </c>
      <c r="H141" s="11"/>
      <c r="I141" s="24">
        <f t="shared" si="2"/>
        <v>0</v>
      </c>
      <c r="J141" s="47"/>
    </row>
    <row r="142" spans="1:10" s="56" customFormat="1" ht="50.25" customHeight="1">
      <c r="A142" s="155"/>
      <c r="B142" s="152"/>
      <c r="C142" s="152"/>
      <c r="D142" s="49" t="s">
        <v>86</v>
      </c>
      <c r="E142" s="50"/>
      <c r="F142" s="51"/>
      <c r="G142" s="52">
        <v>1</v>
      </c>
      <c r="H142" s="53"/>
      <c r="I142" s="54">
        <f t="shared" si="2"/>
        <v>0</v>
      </c>
      <c r="J142" s="55"/>
    </row>
    <row r="143" spans="1:10" s="21" customFormat="1" ht="50.25" customHeight="1">
      <c r="A143" s="155"/>
      <c r="B143" s="152"/>
      <c r="C143" s="152"/>
      <c r="D143" s="6" t="s">
        <v>87</v>
      </c>
      <c r="E143" s="45"/>
      <c r="F143" s="46"/>
      <c r="G143" s="2">
        <v>1</v>
      </c>
      <c r="H143" s="11"/>
      <c r="I143" s="24">
        <f t="shared" si="2"/>
        <v>0</v>
      </c>
      <c r="J143" s="47"/>
    </row>
    <row r="144" spans="1:10" s="21" customFormat="1" ht="49.5" customHeight="1">
      <c r="A144" s="155"/>
      <c r="B144" s="152"/>
      <c r="C144" s="152"/>
      <c r="D144" s="6" t="s">
        <v>88</v>
      </c>
      <c r="E144" s="45"/>
      <c r="F144" s="46"/>
      <c r="G144" s="2">
        <v>1</v>
      </c>
      <c r="H144" s="11"/>
      <c r="I144" s="24">
        <f t="shared" si="2"/>
        <v>0</v>
      </c>
      <c r="J144" s="47"/>
    </row>
    <row r="145" spans="1:39" s="21" customFormat="1" ht="45" customHeight="1">
      <c r="A145" s="155"/>
      <c r="B145" s="152"/>
      <c r="C145" s="152"/>
      <c r="D145" s="6" t="s">
        <v>89</v>
      </c>
      <c r="E145" s="45"/>
      <c r="F145" s="46"/>
      <c r="G145" s="2">
        <v>1</v>
      </c>
      <c r="H145" s="11"/>
      <c r="I145" s="24">
        <f t="shared" si="2"/>
        <v>0</v>
      </c>
      <c r="J145" s="47"/>
    </row>
    <row r="146" spans="1:39" s="21" customFormat="1" ht="47.25" customHeight="1">
      <c r="A146" s="155"/>
      <c r="B146" s="152"/>
      <c r="C146" s="152"/>
      <c r="D146" s="6" t="s">
        <v>90</v>
      </c>
      <c r="E146" s="45"/>
      <c r="F146" s="46"/>
      <c r="G146" s="2">
        <v>1</v>
      </c>
      <c r="H146" s="11"/>
      <c r="I146" s="24">
        <f t="shared" si="2"/>
        <v>0</v>
      </c>
      <c r="J146" s="47"/>
    </row>
    <row r="147" spans="1:39" s="21" customFormat="1" ht="45" customHeight="1">
      <c r="A147" s="155"/>
      <c r="B147" s="152"/>
      <c r="C147" s="152"/>
      <c r="D147" s="6" t="s">
        <v>91</v>
      </c>
      <c r="E147" s="45"/>
      <c r="F147" s="46"/>
      <c r="G147" s="2">
        <v>1</v>
      </c>
      <c r="H147" s="11"/>
      <c r="I147" s="24">
        <f t="shared" si="2"/>
        <v>0</v>
      </c>
      <c r="J147" s="47"/>
    </row>
    <row r="148" spans="1:39" s="21" customFormat="1" ht="40.5" customHeight="1">
      <c r="A148" s="155"/>
      <c r="B148" s="152"/>
      <c r="C148" s="152"/>
      <c r="D148" s="6" t="s">
        <v>92</v>
      </c>
      <c r="E148" s="45"/>
      <c r="F148" s="46"/>
      <c r="G148" s="2">
        <v>1</v>
      </c>
      <c r="H148" s="11"/>
      <c r="I148" s="24">
        <f t="shared" si="2"/>
        <v>0</v>
      </c>
      <c r="J148" s="47"/>
    </row>
    <row r="149" spans="1:39" s="21" customFormat="1" ht="45" customHeight="1">
      <c r="A149" s="155"/>
      <c r="B149" s="152"/>
      <c r="C149" s="152"/>
      <c r="D149" s="22" t="s">
        <v>93</v>
      </c>
      <c r="E149" s="45"/>
      <c r="F149" s="46"/>
      <c r="G149" s="2">
        <v>1</v>
      </c>
      <c r="H149" s="11"/>
      <c r="I149" s="24">
        <f t="shared" ref="I149:I159" si="3">IFERROR(G149*H149,"N/A")</f>
        <v>0</v>
      </c>
      <c r="J149" s="47"/>
    </row>
    <row r="150" spans="1:39" s="21" customFormat="1" ht="37.5" customHeight="1">
      <c r="A150" s="155"/>
      <c r="B150" s="152"/>
      <c r="C150" s="152"/>
      <c r="D150" s="6" t="s">
        <v>78</v>
      </c>
      <c r="E150" s="45"/>
      <c r="F150" s="46"/>
      <c r="G150" s="23">
        <v>1</v>
      </c>
      <c r="H150" s="12"/>
      <c r="I150" s="34">
        <f t="shared" si="3"/>
        <v>0</v>
      </c>
      <c r="J150" s="47"/>
    </row>
    <row r="151" spans="1:39" s="35" customFormat="1" ht="38.25" customHeight="1">
      <c r="A151" s="155"/>
      <c r="B151" s="152"/>
      <c r="C151" s="152"/>
      <c r="D151" s="6" t="s">
        <v>79</v>
      </c>
      <c r="E151" s="45"/>
      <c r="F151" s="46"/>
      <c r="G151" s="23">
        <v>1</v>
      </c>
      <c r="H151" s="12"/>
      <c r="I151" s="34">
        <f t="shared" si="3"/>
        <v>0</v>
      </c>
      <c r="J151" s="47"/>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row>
    <row r="152" spans="1:39" s="36" customFormat="1" ht="36" customHeight="1">
      <c r="A152" s="155"/>
      <c r="B152" s="152"/>
      <c r="C152" s="152"/>
      <c r="D152" s="6" t="s">
        <v>80</v>
      </c>
      <c r="E152" s="45"/>
      <c r="F152" s="46"/>
      <c r="G152" s="23">
        <v>1</v>
      </c>
      <c r="H152" s="12"/>
      <c r="I152" s="34">
        <f t="shared" si="3"/>
        <v>0</v>
      </c>
      <c r="J152" s="47"/>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row>
    <row r="153" spans="1:39" s="21" customFormat="1" ht="45.75" customHeight="1">
      <c r="A153" s="156"/>
      <c r="B153" s="153"/>
      <c r="C153" s="153"/>
      <c r="D153" s="6" t="s">
        <v>81</v>
      </c>
      <c r="E153" s="45"/>
      <c r="F153" s="45"/>
      <c r="G153" s="23">
        <v>1</v>
      </c>
      <c r="H153" s="12"/>
      <c r="I153" s="34">
        <f t="shared" si="3"/>
        <v>0</v>
      </c>
      <c r="J153" s="48"/>
    </row>
    <row r="154" spans="1:39" s="35" customFormat="1" ht="24" customHeight="1">
      <c r="A154" s="134"/>
      <c r="B154" s="135"/>
      <c r="C154" s="135"/>
      <c r="D154" s="135"/>
      <c r="E154" s="135"/>
      <c r="F154" s="62"/>
      <c r="G154" s="37">
        <f>SUM(G140:G153)-SUMIF(H140:H153,"N/A",G140:G153)</f>
        <v>14</v>
      </c>
      <c r="H154" s="14"/>
      <c r="I154" s="38">
        <f>SUM(I140:I153)</f>
        <v>0</v>
      </c>
      <c r="J154" s="39">
        <f>I154/G154</f>
        <v>0</v>
      </c>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row>
    <row r="155" spans="1:39" s="21" customFormat="1" ht="33.75" customHeight="1">
      <c r="A155" s="148" t="s">
        <v>150</v>
      </c>
      <c r="B155" s="149"/>
      <c r="C155" s="149"/>
      <c r="D155" s="149"/>
      <c r="E155" s="149"/>
      <c r="F155" s="149"/>
      <c r="G155" s="149"/>
      <c r="H155" s="149"/>
      <c r="I155" s="149"/>
      <c r="J155" s="150"/>
    </row>
    <row r="156" spans="1:39" s="21" customFormat="1" ht="33.75" customHeight="1">
      <c r="A156" s="138" t="s">
        <v>129</v>
      </c>
      <c r="B156" s="139"/>
      <c r="C156" s="139"/>
      <c r="D156" s="139"/>
      <c r="E156" s="139"/>
      <c r="F156" s="139"/>
      <c r="G156" s="139"/>
      <c r="H156" s="139"/>
      <c r="I156" s="139"/>
      <c r="J156" s="140"/>
    </row>
    <row r="157" spans="1:39" s="21" customFormat="1" ht="49.5" customHeight="1">
      <c r="A157" s="22"/>
      <c r="B157" s="23">
        <v>1</v>
      </c>
      <c r="C157" s="23"/>
      <c r="D157" s="29" t="s">
        <v>154</v>
      </c>
      <c r="E157" s="45"/>
      <c r="F157" s="45"/>
      <c r="G157" s="2">
        <v>1</v>
      </c>
      <c r="H157" s="11"/>
      <c r="I157" s="24">
        <f t="shared" si="3"/>
        <v>0</v>
      </c>
      <c r="J157" s="47"/>
    </row>
    <row r="158" spans="1:39" s="21" customFormat="1" ht="49.5" customHeight="1">
      <c r="A158" s="22"/>
      <c r="B158" s="23">
        <v>2</v>
      </c>
      <c r="C158" s="23"/>
      <c r="D158" s="29" t="s">
        <v>152</v>
      </c>
      <c r="E158" s="45"/>
      <c r="F158" s="45"/>
      <c r="G158" s="2">
        <v>1</v>
      </c>
      <c r="H158" s="11"/>
      <c r="I158" s="24">
        <f t="shared" si="3"/>
        <v>0</v>
      </c>
      <c r="J158" s="47"/>
    </row>
    <row r="159" spans="1:39" s="21" customFormat="1" ht="49.5" customHeight="1">
      <c r="A159" s="22"/>
      <c r="B159" s="23">
        <v>3</v>
      </c>
      <c r="C159" s="23"/>
      <c r="D159" s="29" t="s">
        <v>153</v>
      </c>
      <c r="E159" s="45"/>
      <c r="F159" s="45"/>
      <c r="G159" s="2">
        <v>1</v>
      </c>
      <c r="H159" s="11"/>
      <c r="I159" s="24">
        <f t="shared" si="3"/>
        <v>0</v>
      </c>
      <c r="J159" s="47"/>
    </row>
    <row r="160" spans="1:39" s="21" customFormat="1" ht="38.25" customHeight="1">
      <c r="A160" s="136"/>
      <c r="B160" s="137"/>
      <c r="C160" s="137"/>
      <c r="D160" s="137"/>
      <c r="E160" s="137"/>
      <c r="F160" s="63"/>
      <c r="G160" s="13">
        <f>SUM(G157:G159)-SUMIF(H157:H159,"N/A",G157:G159)</f>
        <v>3</v>
      </c>
      <c r="H160" s="14"/>
      <c r="I160" s="15">
        <f>SUM(I157:I159)</f>
        <v>0</v>
      </c>
      <c r="J160" s="16">
        <f>I160/G160</f>
        <v>0</v>
      </c>
    </row>
    <row r="161" spans="1:10" s="21" customFormat="1" ht="138" customHeight="1">
      <c r="A161" s="40"/>
      <c r="B161" s="41"/>
      <c r="C161" s="41"/>
      <c r="D161" s="42"/>
      <c r="E161" s="40"/>
      <c r="F161" s="40"/>
      <c r="G161" s="43"/>
      <c r="H161" s="44"/>
      <c r="I161" s="44"/>
      <c r="J161" s="17"/>
    </row>
    <row r="162" spans="1:10" s="21" customFormat="1" ht="57" customHeight="1">
      <c r="A162" s="40"/>
      <c r="B162" s="41"/>
      <c r="C162" s="41"/>
      <c r="D162" s="42"/>
      <c r="E162" s="40"/>
      <c r="F162" s="40"/>
      <c r="G162" s="43"/>
      <c r="H162" s="44"/>
      <c r="I162" s="44"/>
      <c r="J162" s="17"/>
    </row>
    <row r="163" spans="1:10" s="21" customFormat="1" ht="57" customHeight="1">
      <c r="A163" s="40"/>
      <c r="B163" s="41"/>
      <c r="C163" s="41"/>
      <c r="D163" s="42"/>
      <c r="E163" s="40"/>
      <c r="F163" s="40"/>
      <c r="G163" s="43"/>
      <c r="H163" s="44"/>
      <c r="I163" s="44"/>
      <c r="J163" s="17"/>
    </row>
    <row r="164" spans="1:10" s="21" customFormat="1" ht="57" customHeight="1">
      <c r="A164" s="40"/>
      <c r="B164" s="41"/>
      <c r="C164" s="41"/>
      <c r="D164" s="42"/>
      <c r="E164" s="40"/>
      <c r="F164" s="40"/>
      <c r="G164" s="43"/>
      <c r="H164" s="44"/>
      <c r="I164" s="44"/>
      <c r="J164" s="17"/>
    </row>
    <row r="165" spans="1:10" s="21" customFormat="1" ht="57" customHeight="1">
      <c r="A165" s="40"/>
      <c r="B165" s="41"/>
      <c r="C165" s="41"/>
      <c r="D165" s="42"/>
      <c r="E165" s="40"/>
      <c r="F165" s="40"/>
      <c r="G165" s="43"/>
      <c r="H165" s="44"/>
      <c r="I165" s="44"/>
      <c r="J165" s="17"/>
    </row>
    <row r="166" spans="1:10" s="21" customFormat="1" ht="57" customHeight="1">
      <c r="A166" s="40"/>
      <c r="B166" s="41"/>
      <c r="C166" s="41"/>
      <c r="D166" s="42"/>
      <c r="E166" s="40"/>
      <c r="F166" s="40"/>
      <c r="G166" s="43"/>
      <c r="H166" s="44"/>
      <c r="I166" s="44"/>
      <c r="J166" s="17"/>
    </row>
    <row r="167" spans="1:10" s="21" customFormat="1" ht="57" customHeight="1">
      <c r="A167" s="40"/>
      <c r="B167" s="41"/>
      <c r="C167" s="41"/>
      <c r="D167" s="42"/>
      <c r="E167" s="40"/>
      <c r="F167" s="40"/>
      <c r="G167" s="43"/>
      <c r="H167" s="44"/>
      <c r="I167" s="44"/>
      <c r="J167" s="17"/>
    </row>
    <row r="168" spans="1:10" s="21" customFormat="1" ht="57" customHeight="1">
      <c r="A168" s="40"/>
      <c r="B168" s="41"/>
      <c r="C168" s="41"/>
      <c r="D168" s="42"/>
      <c r="E168" s="40"/>
      <c r="F168" s="40"/>
      <c r="G168" s="43"/>
      <c r="H168" s="44"/>
      <c r="I168" s="44"/>
      <c r="J168" s="17"/>
    </row>
    <row r="169" spans="1:10" s="21" customFormat="1" ht="57" customHeight="1">
      <c r="A169" s="40"/>
      <c r="B169" s="41"/>
      <c r="C169" s="41"/>
      <c r="D169" s="42"/>
      <c r="E169" s="40"/>
      <c r="F169" s="40"/>
      <c r="G169" s="43"/>
      <c r="H169" s="44"/>
      <c r="I169" s="44"/>
      <c r="J169" s="17"/>
    </row>
    <row r="170" spans="1:10" s="21" customFormat="1" ht="51" customHeight="1">
      <c r="A170" s="40"/>
      <c r="B170" s="41"/>
      <c r="C170" s="41"/>
      <c r="D170" s="42"/>
      <c r="E170" s="40"/>
      <c r="F170" s="40"/>
      <c r="G170" s="43"/>
      <c r="H170" s="44"/>
      <c r="I170" s="44"/>
      <c r="J170" s="17"/>
    </row>
    <row r="171" spans="1:10" s="21" customFormat="1" ht="39" customHeight="1">
      <c r="A171" s="40"/>
      <c r="B171" s="41"/>
      <c r="C171" s="41"/>
      <c r="D171" s="42"/>
      <c r="E171" s="40"/>
      <c r="F171" s="40"/>
      <c r="G171" s="43"/>
      <c r="H171" s="44"/>
      <c r="I171" s="44"/>
      <c r="J171" s="17"/>
    </row>
    <row r="172" spans="1:10" s="21" customFormat="1" ht="40.5" customHeight="1">
      <c r="A172" s="40"/>
      <c r="B172" s="41"/>
      <c r="C172" s="41"/>
      <c r="D172" s="42"/>
      <c r="E172" s="40"/>
      <c r="F172" s="40"/>
      <c r="G172" s="43"/>
      <c r="H172" s="44"/>
      <c r="I172" s="44"/>
      <c r="J172" s="17"/>
    </row>
    <row r="173" spans="1:10" s="21" customFormat="1" ht="42" customHeight="1">
      <c r="A173" s="40"/>
      <c r="B173" s="41"/>
      <c r="C173" s="41"/>
      <c r="D173" s="42"/>
      <c r="E173" s="40"/>
      <c r="F173" s="40"/>
      <c r="G173" s="43"/>
      <c r="H173" s="44"/>
      <c r="I173" s="44"/>
      <c r="J173" s="17"/>
    </row>
    <row r="174" spans="1:10" s="21" customFormat="1" ht="33" customHeight="1">
      <c r="A174" s="40"/>
      <c r="B174" s="41"/>
      <c r="C174" s="41"/>
      <c r="D174" s="42"/>
      <c r="E174" s="40"/>
      <c r="F174" s="40"/>
      <c r="G174" s="43"/>
      <c r="H174" s="44"/>
      <c r="I174" s="44"/>
      <c r="J174" s="17"/>
    </row>
    <row r="175" spans="1:10" s="21" customFormat="1" ht="39.75" customHeight="1">
      <c r="A175" s="40"/>
      <c r="B175" s="41"/>
      <c r="C175" s="41"/>
      <c r="D175" s="42"/>
      <c r="E175" s="40"/>
      <c r="F175" s="40"/>
      <c r="G175" s="43"/>
      <c r="H175" s="44"/>
      <c r="I175" s="44"/>
      <c r="J175" s="17"/>
    </row>
    <row r="176" spans="1:10" s="21" customFormat="1" ht="44.25" customHeight="1">
      <c r="A176" s="40"/>
      <c r="B176" s="41"/>
      <c r="C176" s="41"/>
      <c r="D176" s="42"/>
      <c r="E176" s="40"/>
      <c r="F176" s="40"/>
      <c r="G176" s="43"/>
      <c r="H176" s="44"/>
      <c r="I176" s="44"/>
      <c r="J176" s="17"/>
    </row>
    <row r="177" spans="1:10" s="21" customFormat="1" ht="40.5" customHeight="1">
      <c r="A177" s="40"/>
      <c r="B177" s="41"/>
      <c r="C177" s="41"/>
      <c r="D177" s="42"/>
      <c r="E177" s="40"/>
      <c r="F177" s="40"/>
      <c r="G177" s="43"/>
      <c r="H177" s="44"/>
      <c r="I177" s="44"/>
      <c r="J177" s="17"/>
    </row>
    <row r="178" spans="1:10" s="21" customFormat="1" ht="40.5" customHeight="1">
      <c r="A178" s="40"/>
      <c r="B178" s="41"/>
      <c r="C178" s="41"/>
      <c r="D178" s="42"/>
      <c r="E178" s="40"/>
      <c r="F178" s="40"/>
      <c r="G178" s="43"/>
      <c r="H178" s="44"/>
      <c r="I178" s="44"/>
      <c r="J178" s="17"/>
    </row>
    <row r="179" spans="1:10" s="21" customFormat="1" ht="39" customHeight="1">
      <c r="A179" s="40"/>
      <c r="B179" s="41"/>
      <c r="C179" s="41"/>
      <c r="D179" s="42"/>
      <c r="E179" s="40"/>
      <c r="F179" s="40"/>
      <c r="G179" s="43"/>
      <c r="H179" s="44"/>
      <c r="I179" s="44"/>
      <c r="J179" s="17"/>
    </row>
    <row r="180" spans="1:10" s="21" customFormat="1" ht="39" customHeight="1">
      <c r="A180" s="40"/>
      <c r="B180" s="41"/>
      <c r="C180" s="41"/>
      <c r="D180" s="42"/>
      <c r="E180" s="40"/>
      <c r="F180" s="40"/>
      <c r="G180" s="43"/>
      <c r="H180" s="44"/>
      <c r="I180" s="44"/>
      <c r="J180" s="17"/>
    </row>
    <row r="181" spans="1:10" s="21" customFormat="1" ht="43.5" customHeight="1">
      <c r="A181" s="40"/>
      <c r="B181" s="41"/>
      <c r="C181" s="41"/>
      <c r="D181" s="42"/>
      <c r="E181" s="40"/>
      <c r="F181" s="40"/>
      <c r="G181" s="43"/>
      <c r="H181" s="44"/>
      <c r="I181" s="44"/>
      <c r="J181" s="17"/>
    </row>
    <row r="182" spans="1:10" s="21" customFormat="1" ht="39.75" customHeight="1">
      <c r="A182" s="40"/>
      <c r="B182" s="41"/>
      <c r="C182" s="41"/>
      <c r="D182" s="42"/>
      <c r="E182" s="40"/>
      <c r="F182" s="40"/>
      <c r="G182" s="43"/>
      <c r="H182" s="44"/>
      <c r="I182" s="44"/>
      <c r="J182" s="17"/>
    </row>
    <row r="183" spans="1:10" s="21" customFormat="1" ht="42.75" customHeight="1">
      <c r="A183" s="40"/>
      <c r="B183" s="41"/>
      <c r="C183" s="41"/>
      <c r="D183" s="42"/>
      <c r="E183" s="40"/>
      <c r="F183" s="40"/>
      <c r="G183" s="43"/>
      <c r="H183" s="44"/>
      <c r="I183" s="44"/>
      <c r="J183" s="17"/>
    </row>
    <row r="184" spans="1:10" s="21" customFormat="1" ht="34.5" customHeight="1">
      <c r="A184" s="40"/>
      <c r="B184" s="41"/>
      <c r="C184" s="41"/>
      <c r="D184" s="42"/>
      <c r="E184" s="40"/>
      <c r="F184" s="40"/>
      <c r="G184" s="43"/>
      <c r="H184" s="44"/>
      <c r="I184" s="44"/>
      <c r="J184" s="17"/>
    </row>
    <row r="185" spans="1:10" s="21" customFormat="1" ht="27.75" customHeight="1">
      <c r="A185" s="40"/>
      <c r="B185" s="41"/>
      <c r="C185" s="41"/>
      <c r="D185" s="42"/>
      <c r="E185" s="40"/>
      <c r="F185" s="40"/>
      <c r="G185" s="43"/>
      <c r="H185" s="44"/>
      <c r="I185" s="44"/>
      <c r="J185" s="17"/>
    </row>
    <row r="186" spans="1:10" s="21" customFormat="1" ht="72" hidden="1" customHeight="1">
      <c r="A186" s="40"/>
      <c r="B186" s="41"/>
      <c r="C186" s="41"/>
      <c r="D186" s="42"/>
      <c r="E186" s="40"/>
      <c r="F186" s="40"/>
      <c r="G186" s="43"/>
      <c r="H186" s="44"/>
      <c r="I186" s="44"/>
      <c r="J186" s="17"/>
    </row>
    <row r="187" spans="1:10" s="21" customFormat="1" ht="52.5" hidden="1" customHeight="1">
      <c r="A187" s="40"/>
      <c r="B187" s="41"/>
      <c r="C187" s="41"/>
      <c r="D187" s="42"/>
      <c r="E187" s="40"/>
      <c r="F187" s="40"/>
      <c r="G187" s="43"/>
      <c r="H187" s="44"/>
      <c r="I187" s="44"/>
      <c r="J187" s="17"/>
    </row>
    <row r="188" spans="1:10" s="21" customFormat="1" ht="54" hidden="1" customHeight="1">
      <c r="A188" s="40"/>
      <c r="B188" s="41"/>
      <c r="C188" s="41"/>
      <c r="D188" s="42"/>
      <c r="E188" s="40"/>
      <c r="F188" s="40"/>
      <c r="G188" s="43"/>
      <c r="H188" s="44"/>
      <c r="I188" s="44"/>
      <c r="J188" s="17"/>
    </row>
    <row r="189" spans="1:10" s="21" customFormat="1" ht="122.25" hidden="1" customHeight="1">
      <c r="A189" s="40"/>
      <c r="B189" s="41"/>
      <c r="C189" s="41"/>
      <c r="D189" s="42"/>
      <c r="E189" s="40"/>
      <c r="F189" s="40"/>
      <c r="G189" s="43"/>
      <c r="H189" s="44"/>
      <c r="I189" s="44"/>
      <c r="J189" s="17"/>
    </row>
    <row r="190" spans="1:10" s="21" customFormat="1" ht="83.25" customHeight="1">
      <c r="A190" s="40"/>
      <c r="B190" s="41"/>
      <c r="C190" s="41"/>
      <c r="D190" s="42"/>
      <c r="E190" s="40"/>
      <c r="F190" s="40"/>
      <c r="G190" s="43"/>
      <c r="H190" s="44"/>
      <c r="I190" s="44"/>
      <c r="J190" s="17"/>
    </row>
    <row r="191" spans="1:10" s="21" customFormat="1" ht="83.25" customHeight="1">
      <c r="A191" s="40"/>
      <c r="B191" s="41"/>
      <c r="C191" s="41"/>
      <c r="D191" s="42"/>
      <c r="E191" s="40"/>
      <c r="F191" s="40"/>
      <c r="G191" s="43"/>
      <c r="H191" s="44"/>
      <c r="I191" s="44"/>
      <c r="J191" s="17"/>
    </row>
    <row r="192" spans="1:10" s="21" customFormat="1" ht="83.25" customHeight="1">
      <c r="A192" s="40"/>
      <c r="B192" s="41"/>
      <c r="C192" s="41"/>
      <c r="D192" s="42"/>
      <c r="E192" s="40"/>
      <c r="F192" s="40"/>
      <c r="G192" s="43"/>
      <c r="H192" s="44"/>
      <c r="I192" s="44"/>
      <c r="J192" s="17"/>
    </row>
    <row r="193" spans="1:10" s="21" customFormat="1" ht="83.25" customHeight="1">
      <c r="A193" s="40"/>
      <c r="B193" s="41"/>
      <c r="C193" s="41"/>
      <c r="D193" s="42"/>
      <c r="E193" s="40"/>
      <c r="F193" s="40"/>
      <c r="G193" s="43"/>
      <c r="H193" s="44"/>
      <c r="I193" s="44"/>
      <c r="J193" s="17"/>
    </row>
    <row r="194" spans="1:10" s="21" customFormat="1" ht="83.25" customHeight="1">
      <c r="A194" s="40"/>
      <c r="B194" s="41"/>
      <c r="C194" s="41"/>
      <c r="D194" s="42"/>
      <c r="E194" s="40"/>
      <c r="F194" s="40"/>
      <c r="G194" s="43"/>
      <c r="H194" s="44"/>
      <c r="I194" s="44"/>
      <c r="J194" s="17"/>
    </row>
    <row r="195" spans="1:10" s="21" customFormat="1" ht="83.25" customHeight="1">
      <c r="A195" s="40"/>
      <c r="B195" s="41"/>
      <c r="C195" s="41"/>
      <c r="D195" s="42"/>
      <c r="E195" s="40"/>
      <c r="F195" s="40"/>
      <c r="G195" s="43"/>
      <c r="H195" s="44"/>
      <c r="I195" s="44"/>
      <c r="J195" s="17"/>
    </row>
    <row r="196" spans="1:10" s="21" customFormat="1" ht="83.25" customHeight="1">
      <c r="A196" s="40"/>
      <c r="B196" s="41"/>
      <c r="C196" s="41"/>
      <c r="D196" s="42"/>
      <c r="E196" s="40"/>
      <c r="F196" s="40"/>
      <c r="G196" s="43"/>
      <c r="H196" s="44"/>
      <c r="I196" s="44"/>
      <c r="J196" s="17"/>
    </row>
    <row r="197" spans="1:10" s="21" customFormat="1" ht="83.25" customHeight="1">
      <c r="A197" s="40"/>
      <c r="B197" s="41"/>
      <c r="C197" s="41"/>
      <c r="D197" s="42"/>
      <c r="E197" s="40"/>
      <c r="F197" s="40"/>
      <c r="G197" s="43"/>
      <c r="H197" s="44"/>
      <c r="I197" s="44"/>
      <c r="J197" s="17"/>
    </row>
    <row r="198" spans="1:10" s="21" customFormat="1" ht="83.25" customHeight="1">
      <c r="A198" s="40"/>
      <c r="B198" s="41"/>
      <c r="C198" s="41"/>
      <c r="D198" s="42"/>
      <c r="E198" s="40"/>
      <c r="F198" s="40"/>
      <c r="G198" s="43"/>
      <c r="H198" s="44"/>
      <c r="I198" s="44"/>
      <c r="J198" s="17"/>
    </row>
    <row r="199" spans="1:10" s="21" customFormat="1" ht="37.5" customHeight="1">
      <c r="A199" s="40"/>
      <c r="B199" s="41"/>
      <c r="C199" s="41"/>
      <c r="D199" s="42"/>
      <c r="E199" s="40"/>
      <c r="F199" s="40"/>
      <c r="G199" s="43"/>
      <c r="H199" s="44"/>
      <c r="I199" s="44"/>
      <c r="J199" s="17"/>
    </row>
    <row r="200" spans="1:10" s="21" customFormat="1" ht="39.75" customHeight="1">
      <c r="A200" s="40"/>
      <c r="B200" s="41"/>
      <c r="C200" s="41"/>
      <c r="D200" s="42"/>
      <c r="E200" s="40"/>
      <c r="F200" s="40"/>
      <c r="G200" s="43"/>
      <c r="H200" s="44"/>
      <c r="I200" s="44"/>
      <c r="J200" s="17"/>
    </row>
    <row r="201" spans="1:10" s="21" customFormat="1" ht="37.5" customHeight="1">
      <c r="A201" s="40"/>
      <c r="B201" s="41"/>
      <c r="C201" s="41"/>
      <c r="D201" s="42"/>
      <c r="E201" s="40"/>
      <c r="F201" s="40"/>
      <c r="G201" s="43"/>
      <c r="H201" s="44"/>
      <c r="I201" s="44"/>
      <c r="J201" s="17"/>
    </row>
    <row r="202" spans="1:10" s="21" customFormat="1" ht="35.25" customHeight="1">
      <c r="A202" s="40"/>
      <c r="B202" s="41"/>
      <c r="C202" s="41"/>
      <c r="D202" s="42"/>
      <c r="E202" s="40"/>
      <c r="F202" s="40"/>
      <c r="G202" s="43"/>
      <c r="H202" s="44"/>
      <c r="I202" s="44"/>
      <c r="J202" s="17"/>
    </row>
    <row r="203" spans="1:10" s="21" customFormat="1" ht="30.75" customHeight="1">
      <c r="A203" s="40"/>
      <c r="B203" s="41"/>
      <c r="C203" s="41"/>
      <c r="D203" s="42"/>
      <c r="E203" s="40"/>
      <c r="F203" s="40"/>
      <c r="G203" s="43"/>
      <c r="H203" s="44"/>
      <c r="I203" s="44"/>
      <c r="J203" s="17"/>
    </row>
    <row r="204" spans="1:10" s="21" customFormat="1" ht="27.75" customHeight="1">
      <c r="A204" s="40"/>
      <c r="B204" s="41"/>
      <c r="C204" s="41"/>
      <c r="D204" s="42"/>
      <c r="E204" s="40"/>
      <c r="F204" s="40"/>
      <c r="G204" s="43"/>
      <c r="H204" s="44"/>
      <c r="I204" s="44"/>
      <c r="J204" s="17"/>
    </row>
    <row r="205" spans="1:10" s="21" customFormat="1" ht="32.25" customHeight="1">
      <c r="A205" s="40"/>
      <c r="B205" s="41"/>
      <c r="C205" s="41"/>
      <c r="D205" s="42"/>
      <c r="E205" s="40"/>
      <c r="F205" s="40"/>
      <c r="G205" s="43"/>
      <c r="H205" s="44"/>
      <c r="I205" s="44"/>
      <c r="J205" s="17"/>
    </row>
    <row r="206" spans="1:10" s="21" customFormat="1" ht="31.5" customHeight="1">
      <c r="A206" s="40"/>
      <c r="B206" s="41"/>
      <c r="C206" s="41"/>
      <c r="D206" s="42"/>
      <c r="E206" s="40"/>
      <c r="F206" s="40"/>
      <c r="G206" s="43"/>
      <c r="H206" s="44"/>
      <c r="I206" s="44"/>
      <c r="J206" s="17"/>
    </row>
    <row r="207" spans="1:10" s="21" customFormat="1" ht="33" customHeight="1">
      <c r="A207" s="40"/>
      <c r="B207" s="41"/>
      <c r="C207" s="41"/>
      <c r="D207" s="42"/>
      <c r="E207" s="40"/>
      <c r="F207" s="40"/>
      <c r="G207" s="43"/>
      <c r="H207" s="44"/>
      <c r="I207" s="44"/>
      <c r="J207" s="17"/>
    </row>
    <row r="208" spans="1:10" s="21" customFormat="1" ht="28.5" customHeight="1">
      <c r="A208" s="40"/>
      <c r="B208" s="41"/>
      <c r="C208" s="41"/>
      <c r="D208" s="42"/>
      <c r="E208" s="40"/>
      <c r="F208" s="40"/>
      <c r="G208" s="43"/>
      <c r="H208" s="44"/>
      <c r="I208" s="44"/>
      <c r="J208" s="17"/>
    </row>
    <row r="209" spans="1:10" s="21" customFormat="1" ht="31.5" customHeight="1">
      <c r="A209" s="40"/>
      <c r="B209" s="41"/>
      <c r="C209" s="41"/>
      <c r="D209" s="42"/>
      <c r="E209" s="40"/>
      <c r="F209" s="40"/>
      <c r="G209" s="43"/>
      <c r="H209" s="44"/>
      <c r="I209" s="44"/>
      <c r="J209" s="17"/>
    </row>
    <row r="210" spans="1:10" s="21" customFormat="1" ht="35.25" customHeight="1">
      <c r="A210" s="40"/>
      <c r="B210" s="41"/>
      <c r="C210" s="41"/>
      <c r="D210" s="42"/>
      <c r="E210" s="40"/>
      <c r="F210" s="40"/>
      <c r="G210" s="43"/>
      <c r="H210" s="44"/>
      <c r="I210" s="44"/>
      <c r="J210" s="17"/>
    </row>
    <row r="211" spans="1:10" s="21" customFormat="1" ht="33" customHeight="1">
      <c r="A211" s="40"/>
      <c r="B211" s="41"/>
      <c r="C211" s="41"/>
      <c r="D211" s="42"/>
      <c r="E211" s="40"/>
      <c r="F211" s="40"/>
      <c r="G211" s="43"/>
      <c r="H211" s="44"/>
      <c r="I211" s="44"/>
      <c r="J211" s="17"/>
    </row>
    <row r="212" spans="1:10" s="21" customFormat="1" ht="150" customHeight="1">
      <c r="A212" s="40"/>
      <c r="B212" s="41"/>
      <c r="C212" s="41"/>
      <c r="D212" s="42"/>
      <c r="E212" s="40"/>
      <c r="F212" s="40"/>
      <c r="G212" s="43"/>
      <c r="H212" s="44"/>
      <c r="I212" s="44"/>
      <c r="J212" s="17"/>
    </row>
    <row r="213" spans="1:10" s="21" customFormat="1" ht="129.75" customHeight="1">
      <c r="A213" s="40"/>
      <c r="B213" s="41"/>
      <c r="C213" s="41"/>
      <c r="D213" s="42"/>
      <c r="E213" s="40"/>
      <c r="F213" s="40"/>
      <c r="G213" s="43"/>
      <c r="H213" s="44"/>
      <c r="I213" s="44"/>
      <c r="J213" s="17"/>
    </row>
    <row r="214" spans="1:10" s="21" customFormat="1" ht="94.5" customHeight="1">
      <c r="A214" s="40"/>
      <c r="B214" s="41"/>
      <c r="C214" s="41"/>
      <c r="D214" s="42"/>
      <c r="E214" s="40"/>
      <c r="F214" s="40"/>
      <c r="G214" s="43"/>
      <c r="H214" s="44"/>
      <c r="I214" s="44"/>
      <c r="J214" s="17"/>
    </row>
    <row r="215" spans="1:10" s="21" customFormat="1" ht="83.25" customHeight="1">
      <c r="A215" s="40"/>
      <c r="B215" s="41"/>
      <c r="C215" s="41"/>
      <c r="D215" s="42"/>
      <c r="E215" s="40"/>
      <c r="F215" s="40"/>
      <c r="G215" s="43"/>
      <c r="H215" s="44"/>
      <c r="I215" s="44"/>
      <c r="J215" s="17"/>
    </row>
    <row r="216" spans="1:10" s="21" customFormat="1" ht="93" customHeight="1">
      <c r="A216" s="40"/>
      <c r="B216" s="41"/>
      <c r="C216" s="41"/>
      <c r="D216" s="42"/>
      <c r="E216" s="40"/>
      <c r="F216" s="40"/>
      <c r="G216" s="43"/>
      <c r="H216" s="44"/>
      <c r="I216" s="44"/>
      <c r="J216" s="17"/>
    </row>
    <row r="217" spans="1:10" s="21" customFormat="1" ht="85.5" customHeight="1">
      <c r="A217" s="40"/>
      <c r="B217" s="41"/>
      <c r="C217" s="41"/>
      <c r="D217" s="42"/>
      <c r="E217" s="40"/>
      <c r="F217" s="40"/>
      <c r="G217" s="43"/>
      <c r="H217" s="44"/>
      <c r="I217" s="44"/>
      <c r="J217" s="17"/>
    </row>
    <row r="218" spans="1:10" s="21" customFormat="1" ht="53.25" customHeight="1">
      <c r="A218" s="40"/>
      <c r="B218" s="41"/>
      <c r="C218" s="41"/>
      <c r="D218" s="42"/>
      <c r="E218" s="40"/>
      <c r="F218" s="40"/>
      <c r="G218" s="43"/>
      <c r="H218" s="44"/>
      <c r="I218" s="44"/>
      <c r="J218" s="17"/>
    </row>
    <row r="219" spans="1:10" s="21" customFormat="1" ht="48.75" customHeight="1">
      <c r="A219" s="40"/>
      <c r="B219" s="41"/>
      <c r="C219" s="41"/>
      <c r="D219" s="42"/>
      <c r="E219" s="40"/>
      <c r="F219" s="40"/>
      <c r="G219" s="43"/>
      <c r="H219" s="44"/>
      <c r="I219" s="44"/>
      <c r="J219" s="17"/>
    </row>
    <row r="220" spans="1:10" s="21" customFormat="1" ht="110.25" customHeight="1">
      <c r="A220" s="40"/>
      <c r="B220" s="41"/>
      <c r="C220" s="41"/>
      <c r="D220" s="42"/>
      <c r="E220" s="40"/>
      <c r="F220" s="40"/>
      <c r="G220" s="43"/>
      <c r="H220" s="44"/>
      <c r="I220" s="44"/>
      <c r="J220" s="17"/>
    </row>
    <row r="221" spans="1:10" s="21" customFormat="1" ht="60.75" customHeight="1">
      <c r="A221" s="40"/>
      <c r="B221" s="41"/>
      <c r="C221" s="41"/>
      <c r="D221" s="42"/>
      <c r="E221" s="40"/>
      <c r="F221" s="40"/>
      <c r="G221" s="43"/>
      <c r="H221" s="44"/>
      <c r="I221" s="44"/>
      <c r="J221" s="17"/>
    </row>
    <row r="222" spans="1:10" s="21" customFormat="1" ht="189.75" customHeight="1">
      <c r="A222" s="40"/>
      <c r="B222" s="41"/>
      <c r="C222" s="41"/>
      <c r="D222" s="42"/>
      <c r="E222" s="40"/>
      <c r="F222" s="40"/>
      <c r="G222" s="43"/>
      <c r="H222" s="44"/>
      <c r="I222" s="44"/>
      <c r="J222" s="17"/>
    </row>
    <row r="223" spans="1:10" s="21" customFormat="1" ht="15">
      <c r="A223" s="40"/>
      <c r="B223" s="41"/>
      <c r="C223" s="41"/>
      <c r="D223" s="42"/>
      <c r="E223" s="40"/>
      <c r="F223" s="40"/>
      <c r="G223" s="43"/>
      <c r="H223" s="44"/>
      <c r="I223" s="44"/>
      <c r="J223" s="17"/>
    </row>
    <row r="224" spans="1:10" s="21" customFormat="1" ht="15">
      <c r="A224" s="40"/>
      <c r="B224" s="41"/>
      <c r="C224" s="41"/>
      <c r="D224" s="42"/>
      <c r="E224" s="40"/>
      <c r="F224" s="40"/>
      <c r="G224" s="43"/>
      <c r="H224" s="44"/>
      <c r="I224" s="44"/>
      <c r="J224" s="17"/>
    </row>
    <row r="225" spans="1:10" s="20" customFormat="1" ht="29.25" customHeight="1">
      <c r="A225" s="40"/>
      <c r="B225" s="41"/>
      <c r="C225" s="41"/>
      <c r="D225" s="42"/>
      <c r="E225" s="40"/>
      <c r="F225" s="40"/>
      <c r="G225" s="43"/>
      <c r="H225" s="44"/>
      <c r="I225" s="44"/>
      <c r="J225" s="17"/>
    </row>
  </sheetData>
  <sheetProtection selectLockedCells="1"/>
  <customSheetViews>
    <customSheetView guid="{A31E00A3-19DA-495D-AB72-8D4CD5A01C54}" scale="80" hiddenRows="1">
      <selection activeCell="E6" sqref="E6"/>
      <pageMargins left="0" right="0" top="0" bottom="0" header="0" footer="0"/>
      <printOptions horizontalCentered="1" verticalCentered="1"/>
      <pageSetup paperSize="9" scale="55" fitToWidth="2" fitToHeight="8" orientation="landscape" r:id="rId1"/>
    </customSheetView>
    <customSheetView guid="{A9375DF8-4E07-4A3C-9691-43D9399E5425}" scale="80" hiddenRows="1">
      <selection activeCell="E6" sqref="E6"/>
      <pageMargins left="0" right="0" top="0" bottom="0" header="0" footer="0"/>
      <printOptions horizontalCentered="1" verticalCentered="1"/>
      <pageSetup paperSize="9" scale="55" fitToWidth="2" fitToHeight="8" orientation="landscape" r:id="rId2"/>
    </customSheetView>
    <customSheetView guid="{D0BBF07D-C638-4EA8-9BE9-BA5F11061F6A}" scale="80" hiddenRows="1">
      <selection activeCell="E7" sqref="E7"/>
      <pageMargins left="0" right="0" top="0" bottom="0" header="0" footer="0"/>
      <printOptions horizontalCentered="1" verticalCentered="1"/>
      <pageSetup paperSize="9" scale="55" fitToWidth="2" fitToHeight="8" orientation="landscape" r:id="rId3"/>
    </customSheetView>
  </customSheetViews>
  <mergeCells count="71">
    <mergeCell ref="A66:A73"/>
    <mergeCell ref="B66:B73"/>
    <mergeCell ref="C66:C73"/>
    <mergeCell ref="A51:A54"/>
    <mergeCell ref="B51:B54"/>
    <mergeCell ref="C51:C54"/>
    <mergeCell ref="A57:A60"/>
    <mergeCell ref="B57:B60"/>
    <mergeCell ref="C57:C60"/>
    <mergeCell ref="A32:A33"/>
    <mergeCell ref="B32:B33"/>
    <mergeCell ref="C32:C33"/>
    <mergeCell ref="C36:C39"/>
    <mergeCell ref="A40:A44"/>
    <mergeCell ref="B40:B44"/>
    <mergeCell ref="C40:C44"/>
    <mergeCell ref="C14:C15"/>
    <mergeCell ref="A24:A26"/>
    <mergeCell ref="B24:B26"/>
    <mergeCell ref="C24:C26"/>
    <mergeCell ref="A30:A31"/>
    <mergeCell ref="B30:B31"/>
    <mergeCell ref="C30:C31"/>
    <mergeCell ref="A1:J1"/>
    <mergeCell ref="A4:J4"/>
    <mergeCell ref="A108:A119"/>
    <mergeCell ref="C99:C107"/>
    <mergeCell ref="C140:C153"/>
    <mergeCell ref="B97:B98"/>
    <mergeCell ref="A97:A98"/>
    <mergeCell ref="B140:B153"/>
    <mergeCell ref="A140:A153"/>
    <mergeCell ref="A138:E138"/>
    <mergeCell ref="B99:B107"/>
    <mergeCell ref="A99:A107"/>
    <mergeCell ref="C108:C119"/>
    <mergeCell ref="C97:C98"/>
    <mergeCell ref="A14:A15"/>
    <mergeCell ref="B14:B15"/>
    <mergeCell ref="C91:C96"/>
    <mergeCell ref="B91:B96"/>
    <mergeCell ref="A91:A96"/>
    <mergeCell ref="A2:J2"/>
    <mergeCell ref="C84:C85"/>
    <mergeCell ref="B84:B85"/>
    <mergeCell ref="A84:A85"/>
    <mergeCell ref="C86:C90"/>
    <mergeCell ref="B86:B90"/>
    <mergeCell ref="A86:A90"/>
    <mergeCell ref="C27:C29"/>
    <mergeCell ref="A27:A29"/>
    <mergeCell ref="B27:B29"/>
    <mergeCell ref="A82:E82"/>
    <mergeCell ref="A36:A39"/>
    <mergeCell ref="B36:B39"/>
    <mergeCell ref="A154:E154"/>
    <mergeCell ref="A160:E160"/>
    <mergeCell ref="A156:J156"/>
    <mergeCell ref="A83:J83"/>
    <mergeCell ref="A139:J139"/>
    <mergeCell ref="A155:J155"/>
    <mergeCell ref="C130:C133"/>
    <mergeCell ref="B130:B133"/>
    <mergeCell ref="A130:A133"/>
    <mergeCell ref="C120:C125"/>
    <mergeCell ref="B120:B125"/>
    <mergeCell ref="A120:A125"/>
    <mergeCell ref="C126:C129"/>
    <mergeCell ref="B126:B129"/>
    <mergeCell ref="A126:A129"/>
    <mergeCell ref="B108:B119"/>
  </mergeCells>
  <dataValidations count="2">
    <dataValidation type="list" allowBlank="1" showInputMessage="1" showErrorMessage="1" sqref="H7:H81 H157:H159 H84:H138 H140:H153" xr:uid="{00000000-0002-0000-0000-000000000000}">
      <formula1>"1,0.5,0,N/A"</formula1>
    </dataValidation>
    <dataValidation type="list" showInputMessage="1" showErrorMessage="1" sqref="H5:H6" xr:uid="{00000000-0002-0000-0000-000001000000}">
      <formula1>"1,0.5,0,N/A"</formula1>
    </dataValidation>
  </dataValidations>
  <printOptions horizontalCentered="1" verticalCentered="1"/>
  <pageMargins left="0" right="0" top="0" bottom="0" header="0" footer="0"/>
  <pageSetup paperSize="9" scale="55" fitToWidth="2" fitToHeight="8" orientation="landscape" r:id="rId4"/>
  <ignoredErrors>
    <ignoredError sqref="J160" unlockedFormula="1"/>
  </ignoredErrors>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60810-8B9D-4EC2-9171-6FBBF741B97C}">
  <sheetPr>
    <pageSetUpPr fitToPage="1"/>
  </sheetPr>
  <dimension ref="A1:X207"/>
  <sheetViews>
    <sheetView topLeftCell="A81" zoomScale="80" zoomScaleNormal="80" workbookViewId="0">
      <selection activeCell="A82" sqref="A82:XFD85"/>
    </sheetView>
  </sheetViews>
  <sheetFormatPr defaultColWidth="9" defaultRowHeight="24" customHeight="1"/>
  <cols>
    <col min="1" max="1" width="29.625" style="75" customWidth="1"/>
    <col min="2" max="2" width="6.375" style="41" customWidth="1"/>
    <col min="3" max="3" width="16.875" style="41" customWidth="1"/>
    <col min="4" max="4" width="47.375" style="42" customWidth="1"/>
    <col min="5" max="5" width="52.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660</v>
      </c>
      <c r="B1" s="187"/>
      <c r="C1" s="187"/>
      <c r="D1" s="187"/>
      <c r="E1" s="187"/>
      <c r="F1" s="187"/>
      <c r="G1" s="188"/>
      <c r="H1" s="188"/>
      <c r="I1" s="188"/>
      <c r="J1" s="188"/>
    </row>
    <row r="2" spans="1:10" ht="27" customHeight="1">
      <c r="A2" s="207" t="s">
        <v>254</v>
      </c>
      <c r="B2" s="207"/>
      <c r="C2" s="207"/>
      <c r="D2" s="207"/>
      <c r="E2" s="207"/>
      <c r="F2" s="207"/>
      <c r="G2" s="207"/>
      <c r="H2" s="207"/>
      <c r="I2" s="207"/>
      <c r="J2" s="207"/>
    </row>
    <row r="3" spans="1:10" s="20" customFormat="1" ht="37.5" customHeight="1">
      <c r="A3" s="18" t="s">
        <v>47</v>
      </c>
      <c r="B3" s="18" t="s">
        <v>3</v>
      </c>
      <c r="C3" s="18" t="s">
        <v>2</v>
      </c>
      <c r="D3" s="18" t="s">
        <v>0</v>
      </c>
      <c r="E3" s="18" t="s">
        <v>45</v>
      </c>
      <c r="F3" s="18" t="s">
        <v>155</v>
      </c>
      <c r="G3" s="18" t="s">
        <v>211</v>
      </c>
      <c r="H3" s="18" t="s">
        <v>151</v>
      </c>
      <c r="I3" s="18" t="s">
        <v>148</v>
      </c>
      <c r="J3" s="19" t="s">
        <v>601</v>
      </c>
    </row>
    <row r="4" spans="1:10" s="21" customFormat="1" ht="33.75" customHeight="1">
      <c r="A4" s="161" t="s">
        <v>258</v>
      </c>
      <c r="B4" s="172"/>
      <c r="C4" s="172"/>
      <c r="D4" s="172"/>
      <c r="E4" s="172"/>
      <c r="F4" s="172"/>
      <c r="G4" s="172"/>
      <c r="H4" s="172"/>
      <c r="I4" s="172"/>
      <c r="J4" s="173"/>
    </row>
    <row r="5" spans="1:10" s="21" customFormat="1" ht="65.25" customHeight="1">
      <c r="A5" s="22" t="s">
        <v>156</v>
      </c>
      <c r="B5" s="2">
        <v>1</v>
      </c>
      <c r="C5" s="2"/>
      <c r="D5" s="22" t="s">
        <v>51</v>
      </c>
      <c r="E5" s="45"/>
      <c r="F5" s="46"/>
      <c r="G5" s="2">
        <v>1</v>
      </c>
      <c r="H5" s="11">
        <v>0.5</v>
      </c>
      <c r="I5" s="34">
        <f t="shared" ref="I5:I68" si="0">IFERROR(G5*H5,"N/A")</f>
        <v>0.5</v>
      </c>
      <c r="J5" s="47"/>
    </row>
    <row r="6" spans="1:10" s="21" customFormat="1" ht="63" customHeight="1">
      <c r="A6" s="22" t="s">
        <v>157</v>
      </c>
      <c r="B6" s="2">
        <v>2</v>
      </c>
      <c r="C6" s="2"/>
      <c r="D6" s="22" t="s">
        <v>52</v>
      </c>
      <c r="E6" s="45"/>
      <c r="F6" s="46"/>
      <c r="G6" s="2">
        <v>1</v>
      </c>
      <c r="H6" s="11">
        <v>0.5</v>
      </c>
      <c r="I6" s="34">
        <f t="shared" si="0"/>
        <v>0.5</v>
      </c>
      <c r="J6" s="47"/>
    </row>
    <row r="7" spans="1:10" s="21" customFormat="1" ht="49.5" customHeight="1">
      <c r="A7" s="22" t="s">
        <v>158</v>
      </c>
      <c r="B7" s="2">
        <v>3</v>
      </c>
      <c r="C7" s="2"/>
      <c r="D7" s="22" t="s">
        <v>53</v>
      </c>
      <c r="E7" s="45"/>
      <c r="F7" s="46"/>
      <c r="G7" s="2">
        <v>1</v>
      </c>
      <c r="H7" s="11"/>
      <c r="I7" s="34">
        <f t="shared" si="0"/>
        <v>0</v>
      </c>
      <c r="J7" s="47"/>
    </row>
    <row r="8" spans="1:10" s="21" customFormat="1" ht="49.5" customHeight="1">
      <c r="A8" s="22" t="s">
        <v>159</v>
      </c>
      <c r="B8" s="2">
        <v>4</v>
      </c>
      <c r="C8" s="2"/>
      <c r="D8" s="22" t="s">
        <v>54</v>
      </c>
      <c r="E8" s="45"/>
      <c r="F8" s="46"/>
      <c r="G8" s="2">
        <v>1</v>
      </c>
      <c r="H8" s="11"/>
      <c r="I8" s="34">
        <f t="shared" si="0"/>
        <v>0</v>
      </c>
      <c r="J8" s="47"/>
    </row>
    <row r="9" spans="1:10" s="21" customFormat="1" ht="48" customHeight="1">
      <c r="A9" s="22" t="s">
        <v>159</v>
      </c>
      <c r="B9" s="2">
        <v>5</v>
      </c>
      <c r="C9" s="2"/>
      <c r="D9" s="22" t="s">
        <v>55</v>
      </c>
      <c r="E9" s="45"/>
      <c r="F9" s="46"/>
      <c r="G9" s="2">
        <v>1</v>
      </c>
      <c r="H9" s="11"/>
      <c r="I9" s="34">
        <f t="shared" si="0"/>
        <v>0</v>
      </c>
      <c r="J9" s="47"/>
    </row>
    <row r="10" spans="1:10" s="21" customFormat="1" ht="154.5" customHeight="1">
      <c r="A10" s="22" t="s">
        <v>196</v>
      </c>
      <c r="B10" s="2">
        <v>6</v>
      </c>
      <c r="C10" s="2"/>
      <c r="D10" s="22" t="s">
        <v>208</v>
      </c>
      <c r="E10" s="45"/>
      <c r="F10" s="46"/>
      <c r="G10" s="2">
        <v>1</v>
      </c>
      <c r="H10" s="11"/>
      <c r="I10" s="34">
        <f t="shared" si="0"/>
        <v>0</v>
      </c>
      <c r="J10" s="47"/>
    </row>
    <row r="11" spans="1:10" s="21" customFormat="1" ht="52.5" customHeight="1">
      <c r="A11" s="22" t="s">
        <v>161</v>
      </c>
      <c r="B11" s="2">
        <v>8</v>
      </c>
      <c r="C11" s="2"/>
      <c r="D11" s="22" t="s">
        <v>57</v>
      </c>
      <c r="E11" s="45"/>
      <c r="F11" s="46"/>
      <c r="G11" s="2">
        <v>1</v>
      </c>
      <c r="H11" s="11"/>
      <c r="I11" s="34">
        <f t="shared" si="0"/>
        <v>0</v>
      </c>
      <c r="J11" s="47"/>
    </row>
    <row r="12" spans="1:10" s="21" customFormat="1" ht="49.5" customHeight="1">
      <c r="A12" s="22" t="s">
        <v>162</v>
      </c>
      <c r="B12" s="2">
        <v>9</v>
      </c>
      <c r="C12" s="2"/>
      <c r="D12" s="22" t="s">
        <v>58</v>
      </c>
      <c r="E12" s="45"/>
      <c r="F12" s="46"/>
      <c r="G12" s="2">
        <v>1</v>
      </c>
      <c r="H12" s="11"/>
      <c r="I12" s="34">
        <f t="shared" si="0"/>
        <v>0</v>
      </c>
      <c r="J12" s="47"/>
    </row>
    <row r="13" spans="1:10" s="21" customFormat="1" ht="51" customHeight="1">
      <c r="A13" s="22" t="s">
        <v>163</v>
      </c>
      <c r="B13" s="2">
        <v>10</v>
      </c>
      <c r="C13" s="2"/>
      <c r="D13" s="22" t="s">
        <v>59</v>
      </c>
      <c r="E13" s="45"/>
      <c r="F13" s="46"/>
      <c r="G13" s="2">
        <v>1</v>
      </c>
      <c r="H13" s="11"/>
      <c r="I13" s="34">
        <f t="shared" si="0"/>
        <v>0</v>
      </c>
      <c r="J13" s="47"/>
    </row>
    <row r="14" spans="1:10" s="21" customFormat="1" ht="140.25" customHeight="1">
      <c r="A14" s="154" t="s">
        <v>164</v>
      </c>
      <c r="B14" s="151">
        <v>11</v>
      </c>
      <c r="C14" s="151"/>
      <c r="D14" s="22" t="s">
        <v>60</v>
      </c>
      <c r="E14" s="45"/>
      <c r="F14" s="46"/>
      <c r="G14" s="2">
        <v>1</v>
      </c>
      <c r="H14" s="11"/>
      <c r="I14" s="34">
        <f t="shared" si="0"/>
        <v>0</v>
      </c>
      <c r="J14" s="47"/>
    </row>
    <row r="15" spans="1:10" s="21" customFormat="1" ht="53.25" customHeight="1">
      <c r="A15" s="156"/>
      <c r="B15" s="153"/>
      <c r="C15" s="153"/>
      <c r="D15" s="22" t="s">
        <v>63</v>
      </c>
      <c r="E15" s="45"/>
      <c r="F15" s="46"/>
      <c r="G15" s="2">
        <v>1</v>
      </c>
      <c r="H15" s="11"/>
      <c r="I15" s="34">
        <f t="shared" si="0"/>
        <v>0</v>
      </c>
      <c r="J15" s="47"/>
    </row>
    <row r="16" spans="1:10" s="21" customFormat="1" ht="51.75" customHeight="1">
      <c r="A16" s="22" t="s">
        <v>165</v>
      </c>
      <c r="B16" s="2">
        <v>12</v>
      </c>
      <c r="C16" s="2"/>
      <c r="D16" s="22" t="s">
        <v>64</v>
      </c>
      <c r="E16" s="45"/>
      <c r="F16" s="46"/>
      <c r="G16" s="2">
        <v>1</v>
      </c>
      <c r="H16" s="11"/>
      <c r="I16" s="34">
        <f t="shared" si="0"/>
        <v>0</v>
      </c>
      <c r="J16" s="47"/>
    </row>
    <row r="17" spans="1:10" s="21" customFormat="1" ht="52.5" customHeight="1">
      <c r="A17" s="22" t="s">
        <v>166</v>
      </c>
      <c r="B17" s="2">
        <v>13</v>
      </c>
      <c r="C17" s="2"/>
      <c r="D17" s="22" t="s">
        <v>65</v>
      </c>
      <c r="E17" s="45"/>
      <c r="F17" s="46"/>
      <c r="G17" s="2">
        <v>1</v>
      </c>
      <c r="H17" s="11"/>
      <c r="I17" s="34">
        <f t="shared" si="0"/>
        <v>0</v>
      </c>
      <c r="J17" s="47"/>
    </row>
    <row r="18" spans="1:10" s="21" customFormat="1" ht="59.25" customHeight="1">
      <c r="A18" s="22" t="s">
        <v>167</v>
      </c>
      <c r="B18" s="2">
        <v>14</v>
      </c>
      <c r="C18" s="2"/>
      <c r="D18" s="22" t="s">
        <v>66</v>
      </c>
      <c r="E18" s="45"/>
      <c r="F18" s="46"/>
      <c r="G18" s="2">
        <v>1</v>
      </c>
      <c r="H18" s="11"/>
      <c r="I18" s="34">
        <f t="shared" si="0"/>
        <v>0</v>
      </c>
      <c r="J18" s="47"/>
    </row>
    <row r="19" spans="1:10" s="21" customFormat="1" ht="47.25" customHeight="1">
      <c r="A19" s="22" t="s">
        <v>168</v>
      </c>
      <c r="B19" s="2">
        <v>15</v>
      </c>
      <c r="C19" s="2"/>
      <c r="D19" s="22" t="s">
        <v>67</v>
      </c>
      <c r="E19" s="45"/>
      <c r="F19" s="46"/>
      <c r="G19" s="2">
        <v>1</v>
      </c>
      <c r="H19" s="11"/>
      <c r="I19" s="34">
        <f t="shared" si="0"/>
        <v>0</v>
      </c>
      <c r="J19" s="47"/>
    </row>
    <row r="20" spans="1:10" s="21" customFormat="1" ht="48" customHeight="1">
      <c r="A20" s="22" t="s">
        <v>169</v>
      </c>
      <c r="B20" s="2">
        <v>16</v>
      </c>
      <c r="C20" s="2"/>
      <c r="D20" s="22" t="s">
        <v>68</v>
      </c>
      <c r="E20" s="45"/>
      <c r="F20" s="46"/>
      <c r="G20" s="2">
        <v>1</v>
      </c>
      <c r="H20" s="11"/>
      <c r="I20" s="34">
        <f t="shared" si="0"/>
        <v>0</v>
      </c>
      <c r="J20" s="47"/>
    </row>
    <row r="21" spans="1:10" s="21" customFormat="1" ht="49.5" customHeight="1">
      <c r="A21" s="22" t="s">
        <v>170</v>
      </c>
      <c r="B21" s="2">
        <v>17</v>
      </c>
      <c r="C21" s="2"/>
      <c r="D21" s="22" t="s">
        <v>69</v>
      </c>
      <c r="E21" s="45"/>
      <c r="F21" s="46"/>
      <c r="G21" s="2">
        <v>1</v>
      </c>
      <c r="H21" s="11"/>
      <c r="I21" s="34">
        <f t="shared" si="0"/>
        <v>0</v>
      </c>
      <c r="J21" s="47"/>
    </row>
    <row r="22" spans="1:10" s="21" customFormat="1" ht="79.5" customHeight="1">
      <c r="A22" s="22" t="s">
        <v>159</v>
      </c>
      <c r="B22" s="2">
        <v>18</v>
      </c>
      <c r="C22" s="2"/>
      <c r="D22" s="22" t="s">
        <v>70</v>
      </c>
      <c r="E22" s="45"/>
      <c r="F22" s="46"/>
      <c r="G22" s="2">
        <v>1</v>
      </c>
      <c r="H22" s="11"/>
      <c r="I22" s="34">
        <f t="shared" si="0"/>
        <v>0</v>
      </c>
      <c r="J22" s="47"/>
    </row>
    <row r="23" spans="1:10" s="21" customFormat="1" ht="53.25" customHeight="1">
      <c r="A23" s="22" t="s">
        <v>171</v>
      </c>
      <c r="B23" s="2">
        <v>19</v>
      </c>
      <c r="C23" s="2"/>
      <c r="D23" s="22" t="s">
        <v>71</v>
      </c>
      <c r="E23" s="45"/>
      <c r="F23" s="46"/>
      <c r="G23" s="2">
        <v>1</v>
      </c>
      <c r="H23" s="11"/>
      <c r="I23" s="34">
        <f t="shared" si="0"/>
        <v>0</v>
      </c>
      <c r="J23" s="47"/>
    </row>
    <row r="24" spans="1:10" s="21" customFormat="1" ht="66" customHeight="1">
      <c r="A24" s="154" t="s">
        <v>159</v>
      </c>
      <c r="B24" s="151">
        <v>20</v>
      </c>
      <c r="C24" s="151"/>
      <c r="D24" s="22" t="s">
        <v>72</v>
      </c>
      <c r="E24" s="45"/>
      <c r="F24" s="46"/>
      <c r="G24" s="2">
        <v>1</v>
      </c>
      <c r="H24" s="11"/>
      <c r="I24" s="34">
        <f t="shared" si="0"/>
        <v>0</v>
      </c>
      <c r="J24" s="47"/>
    </row>
    <row r="25" spans="1:10" s="21" customFormat="1" ht="52.5" customHeight="1">
      <c r="A25" s="155"/>
      <c r="B25" s="152"/>
      <c r="C25" s="152"/>
      <c r="D25" s="22" t="s">
        <v>73</v>
      </c>
      <c r="E25" s="45"/>
      <c r="F25" s="46"/>
      <c r="G25" s="2">
        <v>1</v>
      </c>
      <c r="H25" s="11"/>
      <c r="I25" s="34">
        <f t="shared" si="0"/>
        <v>0</v>
      </c>
      <c r="J25" s="47"/>
    </row>
    <row r="26" spans="1:10" s="21" customFormat="1" ht="52.5" customHeight="1">
      <c r="A26" s="156"/>
      <c r="B26" s="153"/>
      <c r="C26" s="153"/>
      <c r="D26" s="22" t="s">
        <v>74</v>
      </c>
      <c r="E26" s="45"/>
      <c r="F26" s="46"/>
      <c r="G26" s="2">
        <v>1</v>
      </c>
      <c r="H26" s="11"/>
      <c r="I26" s="34">
        <f t="shared" si="0"/>
        <v>0</v>
      </c>
      <c r="J26" s="47"/>
    </row>
    <row r="27" spans="1:10" s="21" customFormat="1" ht="47.25" customHeight="1">
      <c r="A27" s="154" t="s">
        <v>172</v>
      </c>
      <c r="B27" s="151">
        <v>21</v>
      </c>
      <c r="C27" s="151"/>
      <c r="D27" s="22" t="s">
        <v>75</v>
      </c>
      <c r="E27" s="45"/>
      <c r="F27" s="46"/>
      <c r="G27" s="2">
        <v>1</v>
      </c>
      <c r="H27" s="11"/>
      <c r="I27" s="34">
        <f t="shared" si="0"/>
        <v>0</v>
      </c>
      <c r="J27" s="47"/>
    </row>
    <row r="28" spans="1:10" s="21" customFormat="1" ht="49.5" customHeight="1">
      <c r="A28" s="155"/>
      <c r="B28" s="152"/>
      <c r="C28" s="152"/>
      <c r="D28" s="22" t="s">
        <v>76</v>
      </c>
      <c r="E28" s="45"/>
      <c r="F28" s="46"/>
      <c r="G28" s="2">
        <v>1</v>
      </c>
      <c r="H28" s="11"/>
      <c r="I28" s="34">
        <f t="shared" si="0"/>
        <v>0</v>
      </c>
      <c r="J28" s="47"/>
    </row>
    <row r="29" spans="1:10" s="21" customFormat="1" ht="45.75" customHeight="1">
      <c r="A29" s="156"/>
      <c r="B29" s="153"/>
      <c r="C29" s="153"/>
      <c r="D29" s="22" t="s">
        <v>77</v>
      </c>
      <c r="E29" s="45"/>
      <c r="F29" s="46"/>
      <c r="G29" s="2">
        <v>1</v>
      </c>
      <c r="H29" s="11"/>
      <c r="I29" s="34">
        <f t="shared" si="0"/>
        <v>0</v>
      </c>
      <c r="J29" s="47"/>
    </row>
    <row r="30" spans="1:10" s="21" customFormat="1" ht="48" customHeight="1">
      <c r="A30" s="154" t="s">
        <v>173</v>
      </c>
      <c r="B30" s="151">
        <v>22</v>
      </c>
      <c r="C30" s="151"/>
      <c r="D30" s="22" t="s">
        <v>1550</v>
      </c>
      <c r="E30" s="45"/>
      <c r="F30" s="46"/>
      <c r="G30" s="2">
        <v>1</v>
      </c>
      <c r="H30" s="11"/>
      <c r="I30" s="34">
        <f t="shared" si="0"/>
        <v>0</v>
      </c>
      <c r="J30" s="47"/>
    </row>
    <row r="31" spans="1:10" s="21" customFormat="1" ht="49.5" customHeight="1">
      <c r="A31" s="156"/>
      <c r="B31" s="153"/>
      <c r="C31" s="153"/>
      <c r="D31" s="22" t="s">
        <v>83</v>
      </c>
      <c r="E31" s="45"/>
      <c r="F31" s="46"/>
      <c r="G31" s="2">
        <v>1</v>
      </c>
      <c r="H31" s="11"/>
      <c r="I31" s="34">
        <f t="shared" si="0"/>
        <v>0</v>
      </c>
      <c r="J31" s="47"/>
    </row>
    <row r="32" spans="1:10" s="21" customFormat="1" ht="45" customHeight="1">
      <c r="A32" s="154" t="s">
        <v>174</v>
      </c>
      <c r="B32" s="151">
        <v>23</v>
      </c>
      <c r="C32" s="151"/>
      <c r="D32" s="22" t="s">
        <v>94</v>
      </c>
      <c r="E32" s="45"/>
      <c r="F32" s="46"/>
      <c r="G32" s="2">
        <v>1</v>
      </c>
      <c r="H32" s="11"/>
      <c r="I32" s="34">
        <f t="shared" si="0"/>
        <v>0</v>
      </c>
      <c r="J32" s="47"/>
    </row>
    <row r="33" spans="1:10" s="21" customFormat="1" ht="47.25" customHeight="1">
      <c r="A33" s="156"/>
      <c r="B33" s="153"/>
      <c r="C33" s="153"/>
      <c r="D33" s="22" t="s">
        <v>95</v>
      </c>
      <c r="E33" s="45"/>
      <c r="F33" s="46"/>
      <c r="G33" s="2">
        <v>1</v>
      </c>
      <c r="H33" s="11"/>
      <c r="I33" s="34">
        <f t="shared" si="0"/>
        <v>0</v>
      </c>
      <c r="J33" s="47"/>
    </row>
    <row r="34" spans="1:10" s="21" customFormat="1" ht="45" customHeight="1">
      <c r="A34" s="22" t="s">
        <v>175</v>
      </c>
      <c r="B34" s="2">
        <v>24</v>
      </c>
      <c r="C34" s="2"/>
      <c r="D34" s="22" t="s">
        <v>96</v>
      </c>
      <c r="E34" s="45"/>
      <c r="F34" s="46"/>
      <c r="G34" s="2">
        <v>1</v>
      </c>
      <c r="H34" s="11"/>
      <c r="I34" s="34">
        <f t="shared" si="0"/>
        <v>0</v>
      </c>
      <c r="J34" s="47"/>
    </row>
    <row r="35" spans="1:10" s="21" customFormat="1" ht="45" customHeight="1">
      <c r="A35" s="22" t="s">
        <v>97</v>
      </c>
      <c r="B35" s="2">
        <v>25</v>
      </c>
      <c r="C35" s="2"/>
      <c r="D35" s="22" t="s">
        <v>98</v>
      </c>
      <c r="E35" s="45"/>
      <c r="F35" s="46"/>
      <c r="G35" s="2">
        <v>1</v>
      </c>
      <c r="H35" s="11"/>
      <c r="I35" s="34">
        <f t="shared" si="0"/>
        <v>0</v>
      </c>
      <c r="J35" s="47"/>
    </row>
    <row r="36" spans="1:10" s="21" customFormat="1" ht="49.5" customHeight="1">
      <c r="A36" s="154" t="s">
        <v>160</v>
      </c>
      <c r="B36" s="151">
        <v>26</v>
      </c>
      <c r="C36" s="151"/>
      <c r="D36" s="22" t="s">
        <v>99</v>
      </c>
      <c r="E36" s="45"/>
      <c r="F36" s="46"/>
      <c r="G36" s="2">
        <v>1</v>
      </c>
      <c r="H36" s="11"/>
      <c r="I36" s="34">
        <f t="shared" si="0"/>
        <v>0</v>
      </c>
      <c r="J36" s="47"/>
    </row>
    <row r="37" spans="1:10" s="21" customFormat="1" ht="318.75" customHeight="1">
      <c r="A37" s="155"/>
      <c r="B37" s="152"/>
      <c r="C37" s="152"/>
      <c r="D37" s="22" t="s">
        <v>100</v>
      </c>
      <c r="E37" s="45"/>
      <c r="F37" s="46"/>
      <c r="G37" s="2">
        <v>1</v>
      </c>
      <c r="H37" s="11"/>
      <c r="I37" s="34">
        <f t="shared" si="0"/>
        <v>0</v>
      </c>
      <c r="J37" s="47"/>
    </row>
    <row r="38" spans="1:10" s="21" customFormat="1" ht="71.25" customHeight="1">
      <c r="A38" s="155"/>
      <c r="B38" s="152"/>
      <c r="C38" s="152"/>
      <c r="D38" s="22" t="s">
        <v>1551</v>
      </c>
      <c r="E38" s="45"/>
      <c r="F38" s="46"/>
      <c r="G38" s="2">
        <v>1</v>
      </c>
      <c r="H38" s="11"/>
      <c r="I38" s="34">
        <f t="shared" si="0"/>
        <v>0</v>
      </c>
      <c r="J38" s="47"/>
    </row>
    <row r="39" spans="1:10" s="21" customFormat="1" ht="42" customHeight="1">
      <c r="A39" s="156"/>
      <c r="B39" s="153"/>
      <c r="C39" s="153"/>
      <c r="D39" s="22" t="s">
        <v>1620</v>
      </c>
      <c r="E39" s="45"/>
      <c r="F39" s="46"/>
      <c r="G39" s="2">
        <v>1</v>
      </c>
      <c r="H39" s="11"/>
      <c r="I39" s="34">
        <f t="shared" si="0"/>
        <v>0</v>
      </c>
      <c r="J39" s="47"/>
    </row>
    <row r="40" spans="1:10" s="21" customFormat="1" ht="47.25" customHeight="1">
      <c r="A40" s="154" t="s">
        <v>176</v>
      </c>
      <c r="B40" s="151">
        <v>27</v>
      </c>
      <c r="C40" s="151"/>
      <c r="D40" s="22" t="s">
        <v>103</v>
      </c>
      <c r="E40" s="45"/>
      <c r="F40" s="46"/>
      <c r="G40" s="2">
        <v>1</v>
      </c>
      <c r="H40" s="11"/>
      <c r="I40" s="34">
        <f t="shared" si="0"/>
        <v>0</v>
      </c>
      <c r="J40" s="47"/>
    </row>
    <row r="41" spans="1:10" s="21" customFormat="1" ht="45" customHeight="1">
      <c r="A41" s="155"/>
      <c r="B41" s="152"/>
      <c r="C41" s="152"/>
      <c r="D41" s="22" t="s">
        <v>104</v>
      </c>
      <c r="E41" s="45"/>
      <c r="F41" s="46"/>
      <c r="G41" s="2">
        <v>1</v>
      </c>
      <c r="H41" s="11"/>
      <c r="I41" s="34">
        <f t="shared" si="0"/>
        <v>0</v>
      </c>
      <c r="J41" s="47"/>
    </row>
    <row r="42" spans="1:10" s="21" customFormat="1" ht="42" customHeight="1">
      <c r="A42" s="155"/>
      <c r="B42" s="152"/>
      <c r="C42" s="152"/>
      <c r="D42" s="22" t="s">
        <v>105</v>
      </c>
      <c r="E42" s="45"/>
      <c r="F42" s="46"/>
      <c r="G42" s="2">
        <v>1</v>
      </c>
      <c r="H42" s="11"/>
      <c r="I42" s="34">
        <f t="shared" si="0"/>
        <v>0</v>
      </c>
      <c r="J42" s="47"/>
    </row>
    <row r="43" spans="1:10" s="21" customFormat="1" ht="48" customHeight="1">
      <c r="A43" s="155"/>
      <c r="B43" s="152"/>
      <c r="C43" s="152"/>
      <c r="D43" s="22" t="s">
        <v>106</v>
      </c>
      <c r="E43" s="45"/>
      <c r="F43" s="46"/>
      <c r="G43" s="2">
        <v>1</v>
      </c>
      <c r="H43" s="11"/>
      <c r="I43" s="34">
        <f t="shared" si="0"/>
        <v>0</v>
      </c>
      <c r="J43" s="47"/>
    </row>
    <row r="44" spans="1:10" s="21" customFormat="1" ht="45" customHeight="1">
      <c r="A44" s="156"/>
      <c r="B44" s="153"/>
      <c r="C44" s="153"/>
      <c r="D44" s="22" t="s">
        <v>1621</v>
      </c>
      <c r="E44" s="45"/>
      <c r="F44" s="46"/>
      <c r="G44" s="2">
        <v>1</v>
      </c>
      <c r="H44" s="11"/>
      <c r="I44" s="34">
        <f t="shared" si="0"/>
        <v>0</v>
      </c>
      <c r="J44" s="47"/>
    </row>
    <row r="45" spans="1:10" s="21" customFormat="1" ht="48" customHeight="1">
      <c r="A45" s="22" t="s">
        <v>177</v>
      </c>
      <c r="B45" s="2">
        <v>28</v>
      </c>
      <c r="C45" s="2"/>
      <c r="D45" s="22" t="s">
        <v>109</v>
      </c>
      <c r="E45" s="45"/>
      <c r="F45" s="46"/>
      <c r="G45" s="2">
        <v>1</v>
      </c>
      <c r="H45" s="11"/>
      <c r="I45" s="34">
        <f t="shared" si="0"/>
        <v>0</v>
      </c>
      <c r="J45" s="47"/>
    </row>
    <row r="46" spans="1:10" s="21" customFormat="1" ht="47.25" customHeight="1">
      <c r="A46" s="22" t="s">
        <v>178</v>
      </c>
      <c r="B46" s="2">
        <v>29</v>
      </c>
      <c r="C46" s="2"/>
      <c r="D46" s="22" t="s">
        <v>110</v>
      </c>
      <c r="E46" s="45"/>
      <c r="F46" s="46"/>
      <c r="G46" s="2">
        <v>1</v>
      </c>
      <c r="H46" s="11"/>
      <c r="I46" s="34">
        <f t="shared" si="0"/>
        <v>0</v>
      </c>
      <c r="J46" s="47"/>
    </row>
    <row r="47" spans="1:10" s="21" customFormat="1" ht="48" customHeight="1">
      <c r="A47" s="22" t="s">
        <v>178</v>
      </c>
      <c r="B47" s="2">
        <v>30</v>
      </c>
      <c r="C47" s="2"/>
      <c r="D47" s="22" t="s">
        <v>1552</v>
      </c>
      <c r="E47" s="45"/>
      <c r="F47" s="46"/>
      <c r="G47" s="2">
        <v>1</v>
      </c>
      <c r="H47" s="11"/>
      <c r="I47" s="34">
        <f t="shared" si="0"/>
        <v>0</v>
      </c>
      <c r="J47" s="47"/>
    </row>
    <row r="48" spans="1:10" s="21" customFormat="1" ht="46.5" customHeight="1">
      <c r="A48" s="22" t="s">
        <v>174</v>
      </c>
      <c r="B48" s="2">
        <v>31</v>
      </c>
      <c r="C48" s="2"/>
      <c r="D48" s="22" t="s">
        <v>112</v>
      </c>
      <c r="E48" s="45"/>
      <c r="F48" s="46"/>
      <c r="G48" s="2">
        <v>1</v>
      </c>
      <c r="H48" s="11"/>
      <c r="I48" s="34">
        <f t="shared" si="0"/>
        <v>0</v>
      </c>
      <c r="J48" s="47"/>
    </row>
    <row r="49" spans="1:10" s="21" customFormat="1" ht="50.25" customHeight="1">
      <c r="A49" s="22" t="s">
        <v>178</v>
      </c>
      <c r="B49" s="2">
        <v>32</v>
      </c>
      <c r="C49" s="2"/>
      <c r="D49" s="22" t="s">
        <v>113</v>
      </c>
      <c r="E49" s="45"/>
      <c r="F49" s="46"/>
      <c r="G49" s="2">
        <v>1</v>
      </c>
      <c r="H49" s="11"/>
      <c r="I49" s="34">
        <f t="shared" si="0"/>
        <v>0</v>
      </c>
      <c r="J49" s="47"/>
    </row>
    <row r="50" spans="1:10" s="21" customFormat="1" ht="47.25" customHeight="1">
      <c r="A50" s="22" t="s">
        <v>179</v>
      </c>
      <c r="B50" s="2">
        <v>33</v>
      </c>
      <c r="C50" s="2"/>
      <c r="D50" s="22" t="s">
        <v>114</v>
      </c>
      <c r="E50" s="45"/>
      <c r="F50" s="46"/>
      <c r="G50" s="2">
        <v>1</v>
      </c>
      <c r="H50" s="11"/>
      <c r="I50" s="34">
        <f t="shared" si="0"/>
        <v>0</v>
      </c>
      <c r="J50" s="47"/>
    </row>
    <row r="51" spans="1:10" s="21" customFormat="1" ht="47.25" customHeight="1">
      <c r="A51" s="154" t="s">
        <v>171</v>
      </c>
      <c r="B51" s="151">
        <v>34</v>
      </c>
      <c r="C51" s="151"/>
      <c r="D51" s="22" t="s">
        <v>115</v>
      </c>
      <c r="E51" s="45"/>
      <c r="F51" s="46"/>
      <c r="G51" s="2">
        <v>1</v>
      </c>
      <c r="H51" s="11"/>
      <c r="I51" s="34">
        <f t="shared" si="0"/>
        <v>0</v>
      </c>
      <c r="J51" s="47"/>
    </row>
    <row r="52" spans="1:10" s="21" customFormat="1" ht="45" customHeight="1">
      <c r="A52" s="155"/>
      <c r="B52" s="152"/>
      <c r="C52" s="152"/>
      <c r="D52" s="22" t="s">
        <v>116</v>
      </c>
      <c r="E52" s="45"/>
      <c r="F52" s="46"/>
      <c r="G52" s="2">
        <v>1</v>
      </c>
      <c r="H52" s="11"/>
      <c r="I52" s="34">
        <f t="shared" si="0"/>
        <v>0</v>
      </c>
      <c r="J52" s="47"/>
    </row>
    <row r="53" spans="1:10" s="21" customFormat="1" ht="49.5" customHeight="1">
      <c r="A53" s="155"/>
      <c r="B53" s="152"/>
      <c r="C53" s="152"/>
      <c r="D53" s="22" t="s">
        <v>117</v>
      </c>
      <c r="E53" s="45"/>
      <c r="F53" s="46"/>
      <c r="G53" s="2">
        <v>1</v>
      </c>
      <c r="H53" s="11"/>
      <c r="I53" s="34">
        <f t="shared" si="0"/>
        <v>0</v>
      </c>
      <c r="J53" s="47"/>
    </row>
    <row r="54" spans="1:10" s="21" customFormat="1" ht="64.5" customHeight="1">
      <c r="A54" s="156"/>
      <c r="B54" s="153"/>
      <c r="C54" s="153"/>
      <c r="D54" s="22" t="s">
        <v>118</v>
      </c>
      <c r="E54" s="45"/>
      <c r="F54" s="46"/>
      <c r="G54" s="2">
        <v>1</v>
      </c>
      <c r="H54" s="11"/>
      <c r="I54" s="34">
        <f t="shared" si="0"/>
        <v>0</v>
      </c>
      <c r="J54" s="47"/>
    </row>
    <row r="55" spans="1:10" s="21" customFormat="1" ht="45" customHeight="1">
      <c r="A55" s="22" t="s">
        <v>180</v>
      </c>
      <c r="B55" s="2">
        <v>35</v>
      </c>
      <c r="C55" s="2"/>
      <c r="D55" s="22" t="s">
        <v>119</v>
      </c>
      <c r="E55" s="45"/>
      <c r="F55" s="46"/>
      <c r="G55" s="2">
        <v>1</v>
      </c>
      <c r="H55" s="11"/>
      <c r="I55" s="34">
        <f t="shared" si="0"/>
        <v>0</v>
      </c>
      <c r="J55" s="47"/>
    </row>
    <row r="56" spans="1:10" s="21" customFormat="1" ht="47.25" customHeight="1">
      <c r="A56" s="22" t="s">
        <v>181</v>
      </c>
      <c r="B56" s="2">
        <v>36</v>
      </c>
      <c r="C56" s="2"/>
      <c r="D56" s="22" t="s">
        <v>1553</v>
      </c>
      <c r="E56" s="45"/>
      <c r="F56" s="46"/>
      <c r="G56" s="2">
        <v>1</v>
      </c>
      <c r="H56" s="11"/>
      <c r="I56" s="34">
        <f t="shared" si="0"/>
        <v>0</v>
      </c>
      <c r="J56" s="47"/>
    </row>
    <row r="57" spans="1:10" s="21" customFormat="1" ht="45.75" customHeight="1">
      <c r="A57" s="154" t="s">
        <v>182</v>
      </c>
      <c r="B57" s="151">
        <v>37</v>
      </c>
      <c r="C57" s="151"/>
      <c r="D57" s="22" t="s">
        <v>121</v>
      </c>
      <c r="E57" s="45"/>
      <c r="F57" s="46"/>
      <c r="G57" s="2">
        <v>1</v>
      </c>
      <c r="H57" s="11"/>
      <c r="I57" s="34">
        <f t="shared" si="0"/>
        <v>0</v>
      </c>
      <c r="J57" s="47"/>
    </row>
    <row r="58" spans="1:10" s="21" customFormat="1" ht="63.75" customHeight="1">
      <c r="A58" s="155"/>
      <c r="B58" s="152"/>
      <c r="C58" s="152"/>
      <c r="D58" s="22" t="s">
        <v>122</v>
      </c>
      <c r="E58" s="45"/>
      <c r="F58" s="46"/>
      <c r="G58" s="2">
        <v>1</v>
      </c>
      <c r="H58" s="11"/>
      <c r="I58" s="34">
        <f t="shared" si="0"/>
        <v>0</v>
      </c>
      <c r="J58" s="47"/>
    </row>
    <row r="59" spans="1:10" s="21" customFormat="1" ht="50.25" customHeight="1">
      <c r="A59" s="155"/>
      <c r="B59" s="152"/>
      <c r="C59" s="152"/>
      <c r="D59" s="22" t="s">
        <v>123</v>
      </c>
      <c r="E59" s="45"/>
      <c r="F59" s="46"/>
      <c r="G59" s="2">
        <v>1</v>
      </c>
      <c r="H59" s="11"/>
      <c r="I59" s="34">
        <f t="shared" si="0"/>
        <v>0</v>
      </c>
      <c r="J59" s="47"/>
    </row>
    <row r="60" spans="1:10" s="21" customFormat="1" ht="51.75" customHeight="1">
      <c r="A60" s="156"/>
      <c r="B60" s="153"/>
      <c r="C60" s="153"/>
      <c r="D60" s="22" t="s">
        <v>124</v>
      </c>
      <c r="E60" s="45"/>
      <c r="F60" s="46"/>
      <c r="G60" s="2">
        <v>1</v>
      </c>
      <c r="H60" s="11"/>
      <c r="I60" s="34">
        <f t="shared" si="0"/>
        <v>0</v>
      </c>
      <c r="J60" s="47"/>
    </row>
    <row r="61" spans="1:10" s="21" customFormat="1" ht="50.25" customHeight="1">
      <c r="A61" s="22" t="s">
        <v>169</v>
      </c>
      <c r="B61" s="2">
        <v>38</v>
      </c>
      <c r="C61" s="2"/>
      <c r="D61" s="22" t="s">
        <v>125</v>
      </c>
      <c r="E61" s="45"/>
      <c r="F61" s="46"/>
      <c r="G61" s="2">
        <v>1</v>
      </c>
      <c r="H61" s="11"/>
      <c r="I61" s="34">
        <f t="shared" si="0"/>
        <v>0</v>
      </c>
      <c r="J61" s="47"/>
    </row>
    <row r="62" spans="1:10" s="21" customFormat="1" ht="49.5" customHeight="1">
      <c r="A62" s="22" t="s">
        <v>162</v>
      </c>
      <c r="B62" s="2">
        <v>39</v>
      </c>
      <c r="C62" s="2"/>
      <c r="D62" s="22" t="s">
        <v>126</v>
      </c>
      <c r="E62" s="45"/>
      <c r="F62" s="46"/>
      <c r="G62" s="2">
        <v>1</v>
      </c>
      <c r="H62" s="11"/>
      <c r="I62" s="34">
        <f t="shared" si="0"/>
        <v>0</v>
      </c>
      <c r="J62" s="47"/>
    </row>
    <row r="63" spans="1:10" s="21" customFormat="1" ht="51" customHeight="1">
      <c r="A63" s="22" t="s">
        <v>183</v>
      </c>
      <c r="B63" s="2">
        <v>40</v>
      </c>
      <c r="C63" s="2"/>
      <c r="D63" s="22" t="s">
        <v>127</v>
      </c>
      <c r="E63" s="45"/>
      <c r="F63" s="46"/>
      <c r="G63" s="2">
        <v>1</v>
      </c>
      <c r="H63" s="11"/>
      <c r="I63" s="34">
        <f t="shared" si="0"/>
        <v>0</v>
      </c>
      <c r="J63" s="47"/>
    </row>
    <row r="64" spans="1:10" s="21" customFormat="1" ht="45" customHeight="1">
      <c r="A64" s="22" t="s">
        <v>184</v>
      </c>
      <c r="B64" s="2">
        <v>41</v>
      </c>
      <c r="C64" s="2"/>
      <c r="D64" s="22" t="s">
        <v>128</v>
      </c>
      <c r="E64" s="45"/>
      <c r="F64" s="46"/>
      <c r="G64" s="2">
        <v>1</v>
      </c>
      <c r="H64" s="11"/>
      <c r="I64" s="34">
        <f t="shared" si="0"/>
        <v>0</v>
      </c>
      <c r="J64" s="47"/>
    </row>
    <row r="65" spans="1:10" s="21" customFormat="1" ht="52.5" customHeight="1">
      <c r="A65" s="22" t="s">
        <v>185</v>
      </c>
      <c r="B65" s="23">
        <v>42</v>
      </c>
      <c r="C65" s="23"/>
      <c r="D65" s="22" t="s">
        <v>130</v>
      </c>
      <c r="E65" s="45"/>
      <c r="F65" s="46"/>
      <c r="G65" s="2">
        <v>1</v>
      </c>
      <c r="H65" s="11"/>
      <c r="I65" s="34">
        <f t="shared" si="0"/>
        <v>0</v>
      </c>
      <c r="J65" s="47"/>
    </row>
    <row r="66" spans="1:10" s="21" customFormat="1" ht="50.25" customHeight="1">
      <c r="A66" s="155" t="s">
        <v>272</v>
      </c>
      <c r="B66" s="152">
        <v>43</v>
      </c>
      <c r="C66" s="152"/>
      <c r="D66" s="22" t="s">
        <v>131</v>
      </c>
      <c r="E66" s="45"/>
      <c r="F66" s="46"/>
      <c r="G66" s="2">
        <v>1</v>
      </c>
      <c r="H66" s="11"/>
      <c r="I66" s="34">
        <f t="shared" si="0"/>
        <v>0</v>
      </c>
      <c r="J66" s="47"/>
    </row>
    <row r="67" spans="1:10" s="21" customFormat="1" ht="47.25" customHeight="1">
      <c r="A67" s="155"/>
      <c r="B67" s="152"/>
      <c r="C67" s="152"/>
      <c r="D67" s="22" t="s">
        <v>132</v>
      </c>
      <c r="E67" s="45"/>
      <c r="F67" s="46"/>
      <c r="G67" s="2">
        <v>1</v>
      </c>
      <c r="H67" s="11"/>
      <c r="I67" s="34">
        <f t="shared" si="0"/>
        <v>0</v>
      </c>
      <c r="J67" s="47"/>
    </row>
    <row r="68" spans="1:10" s="21" customFormat="1" ht="48" customHeight="1">
      <c r="A68" s="155"/>
      <c r="B68" s="152"/>
      <c r="C68" s="152"/>
      <c r="D68" s="22" t="s">
        <v>133</v>
      </c>
      <c r="E68" s="45"/>
      <c r="F68" s="46"/>
      <c r="G68" s="2">
        <v>1</v>
      </c>
      <c r="H68" s="11"/>
      <c r="I68" s="34">
        <f t="shared" si="0"/>
        <v>0</v>
      </c>
      <c r="J68" s="47"/>
    </row>
    <row r="69" spans="1:10" s="21" customFormat="1" ht="52.5" customHeight="1">
      <c r="A69" s="155"/>
      <c r="B69" s="152"/>
      <c r="C69" s="152"/>
      <c r="D69" s="22" t="s">
        <v>134</v>
      </c>
      <c r="E69" s="45"/>
      <c r="F69" s="46"/>
      <c r="G69" s="2">
        <v>1</v>
      </c>
      <c r="H69" s="11"/>
      <c r="I69" s="34">
        <f t="shared" ref="I69:I81" si="1">IFERROR(G69*H69,"N/A")</f>
        <v>0</v>
      </c>
      <c r="J69" s="47"/>
    </row>
    <row r="70" spans="1:10" s="21" customFormat="1" ht="52.5" customHeight="1">
      <c r="A70" s="155"/>
      <c r="B70" s="152"/>
      <c r="C70" s="152"/>
      <c r="D70" s="22" t="s">
        <v>135</v>
      </c>
      <c r="E70" s="45"/>
      <c r="F70" s="46"/>
      <c r="G70" s="2">
        <v>1</v>
      </c>
      <c r="H70" s="11"/>
      <c r="I70" s="34">
        <f t="shared" si="1"/>
        <v>0</v>
      </c>
      <c r="J70" s="47"/>
    </row>
    <row r="71" spans="1:10" s="21" customFormat="1" ht="66.75" customHeight="1">
      <c r="A71" s="155"/>
      <c r="B71" s="152"/>
      <c r="C71" s="152"/>
      <c r="D71" s="22" t="s">
        <v>136</v>
      </c>
      <c r="E71" s="45"/>
      <c r="F71" s="46"/>
      <c r="G71" s="2">
        <v>1</v>
      </c>
      <c r="H71" s="11"/>
      <c r="I71" s="34">
        <f t="shared" si="1"/>
        <v>0</v>
      </c>
      <c r="J71" s="47"/>
    </row>
    <row r="72" spans="1:10" s="21" customFormat="1" ht="52.5" customHeight="1">
      <c r="A72" s="155"/>
      <c r="B72" s="152"/>
      <c r="C72" s="152"/>
      <c r="D72" s="22" t="s">
        <v>137</v>
      </c>
      <c r="E72" s="45"/>
      <c r="F72" s="46"/>
      <c r="G72" s="2">
        <v>1</v>
      </c>
      <c r="H72" s="11"/>
      <c r="I72" s="34">
        <f t="shared" si="1"/>
        <v>0</v>
      </c>
      <c r="J72" s="47"/>
    </row>
    <row r="73" spans="1:10" s="21" customFormat="1" ht="63" customHeight="1">
      <c r="A73" s="156"/>
      <c r="B73" s="153"/>
      <c r="C73" s="153"/>
      <c r="D73" s="22" t="s">
        <v>138</v>
      </c>
      <c r="E73" s="45"/>
      <c r="F73" s="46"/>
      <c r="G73" s="2">
        <v>1</v>
      </c>
      <c r="H73" s="11"/>
      <c r="I73" s="34">
        <f t="shared" si="1"/>
        <v>0</v>
      </c>
      <c r="J73" s="47"/>
    </row>
    <row r="74" spans="1:10" s="21" customFormat="1" ht="52.5" customHeight="1">
      <c r="A74" s="22" t="s">
        <v>186</v>
      </c>
      <c r="B74" s="2">
        <v>44</v>
      </c>
      <c r="C74" s="2"/>
      <c r="D74" s="22" t="s">
        <v>139</v>
      </c>
      <c r="E74" s="45"/>
      <c r="F74" s="46"/>
      <c r="G74" s="2">
        <v>1</v>
      </c>
      <c r="H74" s="11"/>
      <c r="I74" s="34">
        <f t="shared" si="1"/>
        <v>0</v>
      </c>
      <c r="J74" s="47"/>
    </row>
    <row r="75" spans="1:10" s="21" customFormat="1" ht="52.5" customHeight="1">
      <c r="A75" s="22" t="s">
        <v>169</v>
      </c>
      <c r="B75" s="2">
        <v>45</v>
      </c>
      <c r="C75" s="2"/>
      <c r="D75" s="22" t="s">
        <v>140</v>
      </c>
      <c r="E75" s="45"/>
      <c r="F75" s="46"/>
      <c r="G75" s="2">
        <v>1</v>
      </c>
      <c r="H75" s="11"/>
      <c r="I75" s="34">
        <f t="shared" si="1"/>
        <v>0</v>
      </c>
      <c r="J75" s="47"/>
    </row>
    <row r="76" spans="1:10" s="21" customFormat="1" ht="52.5" customHeight="1">
      <c r="A76" s="57" t="s">
        <v>205</v>
      </c>
      <c r="B76" s="2">
        <v>46</v>
      </c>
      <c r="C76" s="2"/>
      <c r="D76" s="22" t="s">
        <v>141</v>
      </c>
      <c r="E76" s="45"/>
      <c r="F76" s="46"/>
      <c r="G76" s="2">
        <v>1</v>
      </c>
      <c r="H76" s="11"/>
      <c r="I76" s="34">
        <f t="shared" si="1"/>
        <v>0</v>
      </c>
      <c r="J76" s="47"/>
    </row>
    <row r="77" spans="1:10" s="21" customFormat="1" ht="52.5" customHeight="1">
      <c r="A77" s="57" t="s">
        <v>205</v>
      </c>
      <c r="B77" s="2">
        <v>47</v>
      </c>
      <c r="C77" s="2"/>
      <c r="D77" s="22" t="s">
        <v>142</v>
      </c>
      <c r="E77" s="45"/>
      <c r="F77" s="46"/>
      <c r="G77" s="2">
        <v>1</v>
      </c>
      <c r="H77" s="11"/>
      <c r="I77" s="34">
        <f t="shared" si="1"/>
        <v>0</v>
      </c>
      <c r="J77" s="47"/>
    </row>
    <row r="78" spans="1:10" s="21" customFormat="1" ht="52.5" customHeight="1">
      <c r="A78" s="57" t="s">
        <v>205</v>
      </c>
      <c r="B78" s="2">
        <v>48</v>
      </c>
      <c r="C78" s="2"/>
      <c r="D78" s="22" t="s">
        <v>143</v>
      </c>
      <c r="E78" s="45"/>
      <c r="F78" s="46"/>
      <c r="G78" s="2">
        <v>1</v>
      </c>
      <c r="H78" s="11"/>
      <c r="I78" s="34">
        <f t="shared" si="1"/>
        <v>0</v>
      </c>
      <c r="J78" s="47"/>
    </row>
    <row r="79" spans="1:10" s="21" customFormat="1" ht="52.5" customHeight="1">
      <c r="A79" s="57" t="s">
        <v>205</v>
      </c>
      <c r="B79" s="2">
        <v>49</v>
      </c>
      <c r="C79" s="2"/>
      <c r="D79" s="22" t="s">
        <v>144</v>
      </c>
      <c r="E79" s="45"/>
      <c r="F79" s="46"/>
      <c r="G79" s="2">
        <v>1</v>
      </c>
      <c r="H79" s="11"/>
      <c r="I79" s="34">
        <f t="shared" si="1"/>
        <v>0</v>
      </c>
      <c r="J79" s="47"/>
    </row>
    <row r="80" spans="1:10" s="21" customFormat="1" ht="47.25" customHeight="1">
      <c r="A80" s="3" t="s">
        <v>206</v>
      </c>
      <c r="B80" s="2">
        <v>50</v>
      </c>
      <c r="C80" s="2"/>
      <c r="D80" s="22" t="s">
        <v>145</v>
      </c>
      <c r="E80" s="45"/>
      <c r="F80" s="46"/>
      <c r="G80" s="2">
        <v>1</v>
      </c>
      <c r="H80" s="11"/>
      <c r="I80" s="34">
        <f t="shared" si="1"/>
        <v>0</v>
      </c>
      <c r="J80" s="47"/>
    </row>
    <row r="81" spans="1:24" s="21" customFormat="1" ht="47.25" customHeight="1">
      <c r="A81" s="22"/>
      <c r="B81" s="23">
        <v>51</v>
      </c>
      <c r="C81" s="23"/>
      <c r="D81" s="22" t="s">
        <v>1554</v>
      </c>
      <c r="E81" s="45"/>
      <c r="F81" s="46"/>
      <c r="G81" s="2">
        <v>1</v>
      </c>
      <c r="H81" s="11">
        <v>1</v>
      </c>
      <c r="I81" s="34">
        <f t="shared" si="1"/>
        <v>1</v>
      </c>
      <c r="J81" s="47"/>
    </row>
    <row r="82" spans="1:24" s="21" customFormat="1" ht="33.75" customHeight="1">
      <c r="A82" s="164"/>
      <c r="B82" s="165"/>
      <c r="C82" s="165"/>
      <c r="D82" s="165"/>
      <c r="E82" s="165"/>
      <c r="F82" s="174"/>
      <c r="G82" s="77">
        <f>SUM(G5:G81)-SUMIF(H5:H81,"N/A",G5:G81)</f>
        <v>77</v>
      </c>
      <c r="H82" s="80"/>
      <c r="I82" s="79">
        <f>SUM(I5:I81)</f>
        <v>2</v>
      </c>
      <c r="J82" s="80">
        <f>I82/G82</f>
        <v>2.5974025974025976E-2</v>
      </c>
    </row>
    <row r="83" spans="1:24" s="21" customFormat="1" ht="33.75" customHeight="1">
      <c r="A83" s="141" t="s">
        <v>209</v>
      </c>
      <c r="B83" s="175"/>
      <c r="C83" s="175"/>
      <c r="D83" s="175"/>
      <c r="E83" s="175"/>
      <c r="F83" s="175"/>
      <c r="G83" s="175"/>
      <c r="H83" s="175"/>
      <c r="I83" s="175"/>
      <c r="J83" s="176"/>
    </row>
    <row r="84" spans="1:24" s="21" customFormat="1" ht="123.75" customHeight="1">
      <c r="A84" s="151" t="s">
        <v>661</v>
      </c>
      <c r="B84" s="151">
        <v>1</v>
      </c>
      <c r="C84" s="151" t="s">
        <v>1582</v>
      </c>
      <c r="D84" s="26" t="s">
        <v>1583</v>
      </c>
      <c r="E84" s="45"/>
      <c r="F84" s="46"/>
      <c r="G84" s="2">
        <v>1</v>
      </c>
      <c r="H84" s="11">
        <v>1</v>
      </c>
      <c r="I84" s="34">
        <f t="shared" ref="I84:I119" si="2">IFERROR(G84*H84,"N/A")</f>
        <v>1</v>
      </c>
      <c r="J84" s="47"/>
    </row>
    <row r="85" spans="1:24" s="21" customFormat="1" ht="93.75" customHeight="1">
      <c r="A85" s="153"/>
      <c r="B85" s="153"/>
      <c r="C85" s="153"/>
      <c r="D85" s="26" t="s">
        <v>1584</v>
      </c>
      <c r="E85" s="45"/>
      <c r="F85" s="46"/>
      <c r="G85" s="2">
        <v>1</v>
      </c>
      <c r="H85" s="11">
        <v>1</v>
      </c>
      <c r="I85" s="34">
        <f t="shared" si="2"/>
        <v>1</v>
      </c>
      <c r="J85" s="47"/>
    </row>
    <row r="86" spans="1:24" s="21" customFormat="1" ht="47.25" customHeight="1">
      <c r="A86" s="151" t="s">
        <v>662</v>
      </c>
      <c r="B86" s="151">
        <v>2</v>
      </c>
      <c r="C86" s="151" t="s">
        <v>663</v>
      </c>
      <c r="D86" s="26" t="s">
        <v>664</v>
      </c>
      <c r="E86" s="45"/>
      <c r="F86" s="46"/>
      <c r="G86" s="2">
        <v>1</v>
      </c>
      <c r="H86" s="11"/>
      <c r="I86" s="83">
        <f t="shared" si="2"/>
        <v>0</v>
      </c>
      <c r="J86" s="47"/>
    </row>
    <row r="87" spans="1:24" s="21" customFormat="1" ht="41.25" customHeight="1">
      <c r="A87" s="152"/>
      <c r="B87" s="152"/>
      <c r="C87" s="152"/>
      <c r="D87" s="26" t="s">
        <v>665</v>
      </c>
      <c r="E87" s="45"/>
      <c r="F87" s="46"/>
      <c r="G87" s="2">
        <v>1</v>
      </c>
      <c r="H87" s="11"/>
      <c r="I87" s="83">
        <f t="shared" si="2"/>
        <v>0</v>
      </c>
      <c r="J87" s="47"/>
    </row>
    <row r="88" spans="1:24" s="21" customFormat="1" ht="44.25" customHeight="1">
      <c r="A88" s="152"/>
      <c r="B88" s="152"/>
      <c r="C88" s="152"/>
      <c r="D88" s="26" t="s">
        <v>1586</v>
      </c>
      <c r="E88" s="45"/>
      <c r="F88" s="46"/>
      <c r="G88" s="2">
        <v>1</v>
      </c>
      <c r="H88" s="11"/>
      <c r="I88" s="83">
        <f t="shared" si="2"/>
        <v>0</v>
      </c>
      <c r="J88" s="47"/>
    </row>
    <row r="89" spans="1:24" s="21" customFormat="1" ht="42" customHeight="1">
      <c r="A89" s="152"/>
      <c r="B89" s="152"/>
      <c r="C89" s="152"/>
      <c r="D89" s="26" t="s">
        <v>1587</v>
      </c>
      <c r="E89" s="45"/>
      <c r="F89" s="46"/>
      <c r="G89" s="2">
        <v>1</v>
      </c>
      <c r="H89" s="11"/>
      <c r="I89" s="83">
        <f t="shared" si="2"/>
        <v>0</v>
      </c>
      <c r="J89" s="47"/>
    </row>
    <row r="90" spans="1:24" s="21" customFormat="1" ht="44.25" customHeight="1">
      <c r="A90" s="153"/>
      <c r="B90" s="153"/>
      <c r="C90" s="153"/>
      <c r="D90" s="26" t="s">
        <v>667</v>
      </c>
      <c r="E90" s="45"/>
      <c r="F90" s="46"/>
      <c r="G90" s="2">
        <v>1</v>
      </c>
      <c r="H90" s="11"/>
      <c r="I90" s="83">
        <f t="shared" si="2"/>
        <v>0</v>
      </c>
      <c r="J90" s="47"/>
    </row>
    <row r="91" spans="1:24" s="21" customFormat="1" ht="42.75" customHeight="1">
      <c r="A91" s="151" t="s">
        <v>662</v>
      </c>
      <c r="B91" s="151">
        <v>3</v>
      </c>
      <c r="C91" s="151" t="s">
        <v>668</v>
      </c>
      <c r="D91" s="26" t="s">
        <v>669</v>
      </c>
      <c r="E91" s="45"/>
      <c r="F91" s="46"/>
      <c r="G91" s="2">
        <v>1</v>
      </c>
      <c r="H91" s="11"/>
      <c r="I91" s="83">
        <f t="shared" si="2"/>
        <v>0</v>
      </c>
      <c r="J91" s="47"/>
    </row>
    <row r="92" spans="1:24" s="21" customFormat="1" ht="42.75" customHeight="1">
      <c r="A92" s="152"/>
      <c r="B92" s="152"/>
      <c r="C92" s="152"/>
      <c r="D92" s="26" t="s">
        <v>670</v>
      </c>
      <c r="E92" s="45"/>
      <c r="F92" s="46"/>
      <c r="G92" s="2">
        <v>1</v>
      </c>
      <c r="H92" s="11"/>
      <c r="I92" s="83">
        <f t="shared" si="2"/>
        <v>0</v>
      </c>
      <c r="J92" s="47"/>
    </row>
    <row r="93" spans="1:24" s="28" customFormat="1" ht="47.25" customHeight="1">
      <c r="A93" s="152"/>
      <c r="B93" s="152"/>
      <c r="C93" s="152"/>
      <c r="D93" s="26" t="s">
        <v>671</v>
      </c>
      <c r="E93" s="45"/>
      <c r="F93" s="46"/>
      <c r="G93" s="2">
        <v>1</v>
      </c>
      <c r="H93" s="12">
        <v>1</v>
      </c>
      <c r="I93" s="83">
        <f t="shared" si="2"/>
        <v>1</v>
      </c>
      <c r="J93" s="48"/>
      <c r="K93" s="21"/>
      <c r="L93" s="21"/>
      <c r="M93" s="21"/>
      <c r="N93" s="21"/>
      <c r="O93" s="21"/>
      <c r="P93" s="21"/>
      <c r="Q93" s="21"/>
      <c r="R93" s="21"/>
      <c r="S93" s="21"/>
      <c r="T93" s="21"/>
      <c r="U93" s="21"/>
      <c r="V93" s="21"/>
      <c r="W93" s="21"/>
      <c r="X93" s="21"/>
    </row>
    <row r="94" spans="1:24" s="21" customFormat="1" ht="42.75" customHeight="1">
      <c r="A94" s="152"/>
      <c r="B94" s="152"/>
      <c r="C94" s="152"/>
      <c r="D94" s="29" t="s">
        <v>666</v>
      </c>
      <c r="E94" s="45"/>
      <c r="F94" s="46"/>
      <c r="G94" s="2">
        <v>1</v>
      </c>
      <c r="H94" s="68"/>
      <c r="I94" s="83">
        <f t="shared" si="2"/>
        <v>0</v>
      </c>
      <c r="J94" s="81"/>
    </row>
    <row r="95" spans="1:24" s="21" customFormat="1" ht="38.25" customHeight="1">
      <c r="A95" s="153"/>
      <c r="B95" s="153"/>
      <c r="C95" s="153"/>
      <c r="D95" s="29" t="s">
        <v>667</v>
      </c>
      <c r="E95" s="45"/>
      <c r="F95" s="46"/>
      <c r="G95" s="2">
        <v>1</v>
      </c>
      <c r="H95" s="68"/>
      <c r="I95" s="83">
        <f t="shared" si="2"/>
        <v>0</v>
      </c>
      <c r="J95" s="81"/>
    </row>
    <row r="96" spans="1:24" s="21" customFormat="1" ht="48.75" customHeight="1">
      <c r="A96" s="151" t="s">
        <v>672</v>
      </c>
      <c r="B96" s="151">
        <v>4</v>
      </c>
      <c r="C96" s="151" t="s">
        <v>1588</v>
      </c>
      <c r="D96" s="29" t="s">
        <v>673</v>
      </c>
      <c r="E96" s="45"/>
      <c r="F96" s="46"/>
      <c r="G96" s="2">
        <v>1</v>
      </c>
      <c r="H96" s="68"/>
      <c r="I96" s="83">
        <f t="shared" si="2"/>
        <v>0</v>
      </c>
      <c r="J96" s="81"/>
    </row>
    <row r="97" spans="1:10" s="21" customFormat="1" ht="42" customHeight="1">
      <c r="A97" s="152"/>
      <c r="B97" s="152"/>
      <c r="C97" s="152"/>
      <c r="D97" s="29" t="s">
        <v>674</v>
      </c>
      <c r="E97" s="45"/>
      <c r="F97" s="46"/>
      <c r="G97" s="2">
        <v>1</v>
      </c>
      <c r="H97" s="68"/>
      <c r="I97" s="83">
        <f t="shared" si="2"/>
        <v>0</v>
      </c>
      <c r="J97" s="81"/>
    </row>
    <row r="98" spans="1:10" s="21" customFormat="1" ht="42" customHeight="1">
      <c r="A98" s="152"/>
      <c r="B98" s="152"/>
      <c r="C98" s="152"/>
      <c r="D98" s="29" t="s">
        <v>1585</v>
      </c>
      <c r="E98" s="45"/>
      <c r="F98" s="46"/>
      <c r="G98" s="2"/>
      <c r="H98" s="68"/>
      <c r="I98" s="83"/>
      <c r="J98" s="81"/>
    </row>
    <row r="99" spans="1:10" s="21" customFormat="1" ht="42.75" customHeight="1">
      <c r="A99" s="153"/>
      <c r="B99" s="153"/>
      <c r="C99" s="153"/>
      <c r="D99" s="29" t="s">
        <v>675</v>
      </c>
      <c r="E99" s="45"/>
      <c r="F99" s="46"/>
      <c r="G99" s="2">
        <v>1</v>
      </c>
      <c r="H99" s="68"/>
      <c r="I99" s="83">
        <f t="shared" si="2"/>
        <v>0</v>
      </c>
      <c r="J99" s="81"/>
    </row>
    <row r="100" spans="1:10" s="21" customFormat="1" ht="44.25" customHeight="1">
      <c r="A100" s="151" t="s">
        <v>676</v>
      </c>
      <c r="B100" s="151">
        <v>5</v>
      </c>
      <c r="C100" s="151" t="s">
        <v>1589</v>
      </c>
      <c r="D100" s="29" t="s">
        <v>677</v>
      </c>
      <c r="E100" s="45"/>
      <c r="F100" s="46"/>
      <c r="G100" s="2">
        <v>1</v>
      </c>
      <c r="H100" s="68"/>
      <c r="I100" s="83">
        <f t="shared" si="2"/>
        <v>0</v>
      </c>
      <c r="J100" s="81"/>
    </row>
    <row r="101" spans="1:10" s="21" customFormat="1" ht="67.5" customHeight="1">
      <c r="A101" s="152"/>
      <c r="B101" s="152"/>
      <c r="C101" s="152"/>
      <c r="D101" s="29" t="s">
        <v>1590</v>
      </c>
      <c r="E101" s="45"/>
      <c r="F101" s="46"/>
      <c r="G101" s="2">
        <v>1</v>
      </c>
      <c r="H101" s="68"/>
      <c r="I101" s="83">
        <f t="shared" si="2"/>
        <v>0</v>
      </c>
      <c r="J101" s="81"/>
    </row>
    <row r="102" spans="1:10" s="21" customFormat="1" ht="48" customHeight="1">
      <c r="A102" s="152"/>
      <c r="B102" s="152"/>
      <c r="C102" s="152"/>
      <c r="D102" s="29" t="s">
        <v>1591</v>
      </c>
      <c r="E102" s="45"/>
      <c r="F102" s="46"/>
      <c r="G102" s="2">
        <v>1</v>
      </c>
      <c r="H102" s="68"/>
      <c r="I102" s="83">
        <f t="shared" si="2"/>
        <v>0</v>
      </c>
      <c r="J102" s="81"/>
    </row>
    <row r="103" spans="1:10" s="21" customFormat="1" ht="40.5" customHeight="1">
      <c r="A103" s="152"/>
      <c r="B103" s="152"/>
      <c r="C103" s="152"/>
      <c r="D103" s="29" t="s">
        <v>1592</v>
      </c>
      <c r="E103" s="45"/>
      <c r="F103" s="46"/>
      <c r="G103" s="2">
        <v>1</v>
      </c>
      <c r="H103" s="68"/>
      <c r="I103" s="83">
        <f t="shared" si="2"/>
        <v>0</v>
      </c>
      <c r="J103" s="81"/>
    </row>
    <row r="104" spans="1:10" s="21" customFormat="1" ht="40.5" customHeight="1">
      <c r="A104" s="152"/>
      <c r="B104" s="152"/>
      <c r="C104" s="152"/>
      <c r="D104" s="29" t="s">
        <v>1593</v>
      </c>
      <c r="E104" s="45"/>
      <c r="F104" s="46"/>
      <c r="G104" s="2"/>
      <c r="H104" s="68"/>
      <c r="I104" s="83"/>
      <c r="J104" s="81"/>
    </row>
    <row r="105" spans="1:10" s="21" customFormat="1" ht="40.5" customHeight="1">
      <c r="A105" s="153"/>
      <c r="B105" s="153"/>
      <c r="C105" s="153"/>
      <c r="D105" s="29" t="s">
        <v>678</v>
      </c>
      <c r="E105" s="45"/>
      <c r="F105" s="46"/>
      <c r="G105" s="2">
        <v>1</v>
      </c>
      <c r="H105" s="68"/>
      <c r="I105" s="83">
        <f t="shared" si="2"/>
        <v>0</v>
      </c>
      <c r="J105" s="81"/>
    </row>
    <row r="106" spans="1:10" s="21" customFormat="1" ht="45.75" customHeight="1">
      <c r="A106" s="151" t="s">
        <v>679</v>
      </c>
      <c r="B106" s="151">
        <v>6</v>
      </c>
      <c r="C106" s="151" t="s">
        <v>1594</v>
      </c>
      <c r="D106" s="29" t="s">
        <v>680</v>
      </c>
      <c r="E106" s="45"/>
      <c r="F106" s="46"/>
      <c r="G106" s="2">
        <v>1</v>
      </c>
      <c r="H106" s="68">
        <v>1</v>
      </c>
      <c r="I106" s="83">
        <f t="shared" si="2"/>
        <v>1</v>
      </c>
      <c r="J106" s="81"/>
    </row>
    <row r="107" spans="1:10" s="21" customFormat="1" ht="60" customHeight="1">
      <c r="A107" s="153"/>
      <c r="B107" s="153"/>
      <c r="C107" s="153"/>
      <c r="D107" s="29" t="s">
        <v>1595</v>
      </c>
      <c r="E107" s="45"/>
      <c r="F107" s="46"/>
      <c r="G107" s="2">
        <v>1</v>
      </c>
      <c r="H107" s="68"/>
      <c r="I107" s="83">
        <f t="shared" si="2"/>
        <v>0</v>
      </c>
      <c r="J107" s="81"/>
    </row>
    <row r="108" spans="1:10" s="21" customFormat="1" ht="40.5" customHeight="1">
      <c r="A108" s="151" t="s">
        <v>679</v>
      </c>
      <c r="B108" s="151">
        <v>7</v>
      </c>
      <c r="C108" s="151" t="s">
        <v>681</v>
      </c>
      <c r="D108" s="29" t="s">
        <v>1596</v>
      </c>
      <c r="E108" s="45"/>
      <c r="F108" s="46"/>
      <c r="G108" s="2">
        <v>1</v>
      </c>
      <c r="H108" s="68"/>
      <c r="I108" s="83">
        <f t="shared" si="2"/>
        <v>0</v>
      </c>
      <c r="J108" s="81"/>
    </row>
    <row r="109" spans="1:10" s="21" customFormat="1" ht="43.5" customHeight="1">
      <c r="A109" s="152"/>
      <c r="B109" s="152"/>
      <c r="C109" s="152"/>
      <c r="D109" s="29" t="s">
        <v>682</v>
      </c>
      <c r="E109" s="45"/>
      <c r="F109" s="46"/>
      <c r="G109" s="2">
        <v>1</v>
      </c>
      <c r="H109" s="68"/>
      <c r="I109" s="83">
        <f t="shared" si="2"/>
        <v>0</v>
      </c>
      <c r="J109" s="81"/>
    </row>
    <row r="110" spans="1:10" s="21" customFormat="1" ht="41.25" customHeight="1">
      <c r="A110" s="152"/>
      <c r="B110" s="152"/>
      <c r="C110" s="152"/>
      <c r="D110" s="29" t="s">
        <v>1597</v>
      </c>
      <c r="E110" s="45"/>
      <c r="F110" s="46"/>
      <c r="G110" s="2">
        <v>1</v>
      </c>
      <c r="H110" s="68"/>
      <c r="I110" s="83">
        <f t="shared" si="2"/>
        <v>0</v>
      </c>
      <c r="J110" s="81"/>
    </row>
    <row r="111" spans="1:10" s="21" customFormat="1" ht="36" customHeight="1">
      <c r="A111" s="153"/>
      <c r="B111" s="153"/>
      <c r="C111" s="153"/>
      <c r="D111" s="29" t="s">
        <v>683</v>
      </c>
      <c r="E111" s="45"/>
      <c r="F111" s="46"/>
      <c r="G111" s="2">
        <v>1</v>
      </c>
      <c r="H111" s="68"/>
      <c r="I111" s="83">
        <f t="shared" si="2"/>
        <v>0</v>
      </c>
      <c r="J111" s="81"/>
    </row>
    <row r="112" spans="1:10" s="21" customFormat="1" ht="46.5" customHeight="1">
      <c r="A112" s="151" t="s">
        <v>679</v>
      </c>
      <c r="B112" s="151">
        <v>8</v>
      </c>
      <c r="C112" s="151" t="s">
        <v>684</v>
      </c>
      <c r="D112" s="29" t="s">
        <v>1598</v>
      </c>
      <c r="E112" s="45"/>
      <c r="F112" s="46"/>
      <c r="G112" s="2">
        <v>1</v>
      </c>
      <c r="H112" s="68"/>
      <c r="I112" s="83">
        <f t="shared" si="2"/>
        <v>0</v>
      </c>
      <c r="J112" s="81"/>
    </row>
    <row r="113" spans="1:10" s="21" customFormat="1" ht="41.25" customHeight="1">
      <c r="A113" s="153"/>
      <c r="B113" s="153"/>
      <c r="C113" s="153"/>
      <c r="D113" s="29" t="s">
        <v>685</v>
      </c>
      <c r="E113" s="45"/>
      <c r="F113" s="46"/>
      <c r="G113" s="2">
        <v>1</v>
      </c>
      <c r="H113" s="68"/>
      <c r="I113" s="83">
        <f t="shared" si="2"/>
        <v>0</v>
      </c>
      <c r="J113" s="81"/>
    </row>
    <row r="114" spans="1:10" s="21" customFormat="1" ht="44.25" customHeight="1">
      <c r="A114" s="151" t="s">
        <v>679</v>
      </c>
      <c r="B114" s="152">
        <v>9</v>
      </c>
      <c r="C114" s="151" t="s">
        <v>686</v>
      </c>
      <c r="D114" s="29" t="s">
        <v>1599</v>
      </c>
      <c r="E114" s="45"/>
      <c r="F114" s="46"/>
      <c r="G114" s="2">
        <v>1</v>
      </c>
      <c r="H114" s="68"/>
      <c r="I114" s="83">
        <f t="shared" si="2"/>
        <v>0</v>
      </c>
      <c r="J114" s="81"/>
    </row>
    <row r="115" spans="1:10" s="21" customFormat="1" ht="41.25" customHeight="1">
      <c r="A115" s="153"/>
      <c r="B115" s="153"/>
      <c r="C115" s="153"/>
      <c r="D115" s="29" t="s">
        <v>1600</v>
      </c>
      <c r="E115" s="45"/>
      <c r="F115" s="46"/>
      <c r="G115" s="2">
        <v>1</v>
      </c>
      <c r="H115" s="68">
        <v>1</v>
      </c>
      <c r="I115" s="83">
        <f t="shared" si="2"/>
        <v>1</v>
      </c>
      <c r="J115" s="81"/>
    </row>
    <row r="116" spans="1:10" s="21" customFormat="1" ht="36" customHeight="1">
      <c r="A116" s="151" t="s">
        <v>679</v>
      </c>
      <c r="B116" s="151">
        <v>10</v>
      </c>
      <c r="C116" s="151" t="s">
        <v>687</v>
      </c>
      <c r="D116" s="29" t="s">
        <v>1601</v>
      </c>
      <c r="E116" s="45"/>
      <c r="F116" s="46"/>
      <c r="G116" s="2">
        <v>1</v>
      </c>
      <c r="H116" s="68"/>
      <c r="I116" s="83">
        <f t="shared" si="2"/>
        <v>0</v>
      </c>
      <c r="J116" s="81"/>
    </row>
    <row r="117" spans="1:10" s="21" customFormat="1" ht="36" customHeight="1">
      <c r="A117" s="152"/>
      <c r="B117" s="152"/>
      <c r="C117" s="152"/>
      <c r="D117" s="29" t="s">
        <v>688</v>
      </c>
      <c r="E117" s="45"/>
      <c r="F117" s="46"/>
      <c r="G117" s="2"/>
      <c r="H117" s="68"/>
      <c r="I117" s="83"/>
      <c r="J117" s="81"/>
    </row>
    <row r="118" spans="1:10" s="21" customFormat="1" ht="39.75" customHeight="1">
      <c r="A118" s="152"/>
      <c r="B118" s="152"/>
      <c r="C118" s="152"/>
      <c r="D118" s="29" t="s">
        <v>1602</v>
      </c>
      <c r="E118" s="45"/>
      <c r="F118" s="46"/>
      <c r="G118" s="2">
        <v>1</v>
      </c>
      <c r="H118" s="68"/>
      <c r="I118" s="83">
        <f t="shared" si="2"/>
        <v>0</v>
      </c>
      <c r="J118" s="81"/>
    </row>
    <row r="119" spans="1:10" s="21" customFormat="1" ht="40.5" customHeight="1">
      <c r="A119" s="153"/>
      <c r="B119" s="153"/>
      <c r="C119" s="153"/>
      <c r="D119" s="29" t="s">
        <v>689</v>
      </c>
      <c r="E119" s="45"/>
      <c r="F119" s="46"/>
      <c r="G119" s="2">
        <v>1</v>
      </c>
      <c r="H119" s="68"/>
      <c r="I119" s="83">
        <f t="shared" si="2"/>
        <v>0</v>
      </c>
      <c r="J119" s="81"/>
    </row>
    <row r="120" spans="1:10" s="21" customFormat="1" ht="33.75" customHeight="1">
      <c r="A120" s="164"/>
      <c r="B120" s="165"/>
      <c r="C120" s="165"/>
      <c r="D120" s="165"/>
      <c r="E120" s="165"/>
      <c r="F120" s="174"/>
      <c r="G120" s="25">
        <f>SUM(G84:G119)-SUMIF(H84:H119,"N/A",G84:G119)</f>
        <v>33</v>
      </c>
      <c r="H120" s="39"/>
      <c r="I120" s="38">
        <f>SUM(I84:I119)</f>
        <v>5</v>
      </c>
      <c r="J120" s="39">
        <f>I120/G120</f>
        <v>0.15151515151515152</v>
      </c>
    </row>
    <row r="121" spans="1:10" s="21" customFormat="1" ht="33.75" customHeight="1">
      <c r="A121" s="190" t="s">
        <v>250</v>
      </c>
      <c r="B121" s="193"/>
      <c r="C121" s="193"/>
      <c r="D121" s="193"/>
      <c r="E121" s="193"/>
      <c r="F121" s="193"/>
      <c r="G121" s="193"/>
      <c r="H121" s="193"/>
      <c r="I121" s="193"/>
      <c r="J121" s="194"/>
    </row>
    <row r="122" spans="1:10" s="21" customFormat="1" ht="41.25" customHeight="1">
      <c r="A122" s="151" t="s">
        <v>251</v>
      </c>
      <c r="B122" s="151">
        <v>1</v>
      </c>
      <c r="C122" s="151"/>
      <c r="D122" s="29" t="s">
        <v>84</v>
      </c>
      <c r="E122" s="45"/>
      <c r="F122" s="46"/>
      <c r="G122" s="4">
        <v>1</v>
      </c>
      <c r="H122" s="68"/>
      <c r="I122" s="83">
        <f t="shared" ref="I122:I135" si="3">IFERROR(G122*H122,"N/A")</f>
        <v>0</v>
      </c>
      <c r="J122" s="81"/>
    </row>
    <row r="123" spans="1:10" s="21" customFormat="1" ht="42" customHeight="1">
      <c r="A123" s="152"/>
      <c r="B123" s="152"/>
      <c r="C123" s="152"/>
      <c r="D123" s="29" t="s">
        <v>85</v>
      </c>
      <c r="E123" s="45"/>
      <c r="F123" s="46"/>
      <c r="G123" s="4">
        <v>1</v>
      </c>
      <c r="H123" s="68"/>
      <c r="I123" s="83">
        <f t="shared" si="3"/>
        <v>0</v>
      </c>
      <c r="J123" s="81"/>
    </row>
    <row r="124" spans="1:10" s="21" customFormat="1" ht="36.75" customHeight="1">
      <c r="A124" s="152"/>
      <c r="B124" s="152"/>
      <c r="C124" s="152"/>
      <c r="D124" s="29" t="s">
        <v>86</v>
      </c>
      <c r="E124" s="45"/>
      <c r="F124" s="46"/>
      <c r="G124" s="4">
        <v>1</v>
      </c>
      <c r="H124" s="68"/>
      <c r="I124" s="83">
        <f t="shared" si="3"/>
        <v>0</v>
      </c>
      <c r="J124" s="81"/>
    </row>
    <row r="125" spans="1:10" s="21" customFormat="1" ht="36.75" customHeight="1">
      <c r="A125" s="152"/>
      <c r="B125" s="152"/>
      <c r="C125" s="152"/>
      <c r="D125" s="29" t="s">
        <v>87</v>
      </c>
      <c r="E125" s="45"/>
      <c r="F125" s="46"/>
      <c r="G125" s="4">
        <v>1</v>
      </c>
      <c r="H125" s="68"/>
      <c r="I125" s="83">
        <f t="shared" si="3"/>
        <v>0</v>
      </c>
      <c r="J125" s="81"/>
    </row>
    <row r="126" spans="1:10" s="21" customFormat="1" ht="39" customHeight="1">
      <c r="A126" s="152"/>
      <c r="B126" s="152"/>
      <c r="C126" s="152"/>
      <c r="D126" s="29" t="s">
        <v>88</v>
      </c>
      <c r="E126" s="45"/>
      <c r="F126" s="46"/>
      <c r="G126" s="4">
        <v>1</v>
      </c>
      <c r="H126" s="68"/>
      <c r="I126" s="83">
        <f t="shared" si="3"/>
        <v>0</v>
      </c>
      <c r="J126" s="81"/>
    </row>
    <row r="127" spans="1:10" s="21" customFormat="1" ht="39" customHeight="1">
      <c r="A127" s="152"/>
      <c r="B127" s="152"/>
      <c r="C127" s="152"/>
      <c r="D127" s="29" t="s">
        <v>89</v>
      </c>
      <c r="E127" s="45"/>
      <c r="F127" s="46"/>
      <c r="G127" s="4">
        <v>1</v>
      </c>
      <c r="H127" s="68"/>
      <c r="I127" s="83">
        <f t="shared" si="3"/>
        <v>0</v>
      </c>
      <c r="J127" s="81"/>
    </row>
    <row r="128" spans="1:10" s="21" customFormat="1" ht="42" customHeight="1">
      <c r="A128" s="152"/>
      <c r="B128" s="152"/>
      <c r="C128" s="152"/>
      <c r="D128" s="29" t="s">
        <v>90</v>
      </c>
      <c r="E128" s="45"/>
      <c r="F128" s="46"/>
      <c r="G128" s="4">
        <v>1</v>
      </c>
      <c r="H128" s="68"/>
      <c r="I128" s="83">
        <f t="shared" si="3"/>
        <v>0</v>
      </c>
      <c r="J128" s="81"/>
    </row>
    <row r="129" spans="1:10" s="21" customFormat="1" ht="38.25" customHeight="1">
      <c r="A129" s="152"/>
      <c r="B129" s="152"/>
      <c r="C129" s="152"/>
      <c r="D129" s="29" t="s">
        <v>91</v>
      </c>
      <c r="E129" s="45"/>
      <c r="F129" s="46"/>
      <c r="G129" s="4">
        <v>1</v>
      </c>
      <c r="H129" s="68"/>
      <c r="I129" s="83">
        <f t="shared" si="3"/>
        <v>0</v>
      </c>
      <c r="J129" s="81"/>
    </row>
    <row r="130" spans="1:10" s="21" customFormat="1" ht="43.5" customHeight="1">
      <c r="A130" s="152"/>
      <c r="B130" s="152"/>
      <c r="C130" s="152"/>
      <c r="D130" s="29" t="s">
        <v>92</v>
      </c>
      <c r="E130" s="45"/>
      <c r="F130" s="46"/>
      <c r="G130" s="4">
        <v>1</v>
      </c>
      <c r="H130" s="68"/>
      <c r="I130" s="83">
        <f t="shared" si="3"/>
        <v>0</v>
      </c>
      <c r="J130" s="81"/>
    </row>
    <row r="131" spans="1:10" s="21" customFormat="1" ht="43.5" customHeight="1">
      <c r="A131" s="152"/>
      <c r="B131" s="152"/>
      <c r="C131" s="152"/>
      <c r="D131" s="29" t="s">
        <v>93</v>
      </c>
      <c r="E131" s="45"/>
      <c r="F131" s="46"/>
      <c r="G131" s="4">
        <v>1</v>
      </c>
      <c r="H131" s="68"/>
      <c r="I131" s="83">
        <f t="shared" si="3"/>
        <v>0</v>
      </c>
      <c r="J131" s="81"/>
    </row>
    <row r="132" spans="1:10" s="21" customFormat="1" ht="36" customHeight="1">
      <c r="A132" s="152"/>
      <c r="B132" s="152"/>
      <c r="C132" s="152"/>
      <c r="D132" s="26" t="s">
        <v>78</v>
      </c>
      <c r="E132" s="45"/>
      <c r="F132" s="46"/>
      <c r="G132" s="23">
        <v>1</v>
      </c>
      <c r="H132" s="12"/>
      <c r="I132" s="34">
        <f t="shared" si="3"/>
        <v>0</v>
      </c>
      <c r="J132" s="48"/>
    </row>
    <row r="133" spans="1:10" s="21" customFormat="1" ht="43.5" customHeight="1">
      <c r="A133" s="152"/>
      <c r="B133" s="152"/>
      <c r="C133" s="152"/>
      <c r="D133" s="26" t="s">
        <v>79</v>
      </c>
      <c r="E133" s="45"/>
      <c r="F133" s="46"/>
      <c r="G133" s="23">
        <v>1</v>
      </c>
      <c r="H133" s="12"/>
      <c r="I133" s="34">
        <f t="shared" si="3"/>
        <v>0</v>
      </c>
      <c r="J133" s="48"/>
    </row>
    <row r="134" spans="1:10" s="21" customFormat="1" ht="38.25" customHeight="1">
      <c r="A134" s="152"/>
      <c r="B134" s="152"/>
      <c r="C134" s="152"/>
      <c r="D134" s="26" t="s">
        <v>80</v>
      </c>
      <c r="E134" s="45"/>
      <c r="F134" s="46"/>
      <c r="G134" s="23">
        <v>1</v>
      </c>
      <c r="H134" s="12">
        <v>1</v>
      </c>
      <c r="I134" s="34">
        <f t="shared" si="3"/>
        <v>1</v>
      </c>
      <c r="J134" s="48"/>
    </row>
    <row r="135" spans="1:10" s="21" customFormat="1" ht="46.5" customHeight="1">
      <c r="A135" s="153"/>
      <c r="B135" s="153"/>
      <c r="C135" s="153"/>
      <c r="D135" s="26" t="s">
        <v>81</v>
      </c>
      <c r="E135" s="45"/>
      <c r="F135" s="46"/>
      <c r="G135" s="23">
        <v>1</v>
      </c>
      <c r="H135" s="12"/>
      <c r="I135" s="34">
        <f t="shared" si="3"/>
        <v>0</v>
      </c>
      <c r="J135" s="48"/>
    </row>
    <row r="136" spans="1:10" s="21" customFormat="1" ht="33.75" customHeight="1">
      <c r="A136" s="164"/>
      <c r="B136" s="165"/>
      <c r="C136" s="165"/>
      <c r="D136" s="165"/>
      <c r="E136" s="165"/>
      <c r="F136" s="165"/>
      <c r="G136" s="37">
        <f>SUM(G122:G135)-SUMIF(H122:H135,"N/A",G122:G135)</f>
        <v>14</v>
      </c>
      <c r="H136" s="82"/>
      <c r="I136" s="38">
        <f>SUM(I122:I135)</f>
        <v>1</v>
      </c>
      <c r="J136" s="39">
        <f>I136/G136</f>
        <v>7.1428571428571425E-2</v>
      </c>
    </row>
    <row r="137" spans="1:10" s="21" customFormat="1" ht="33.75" customHeight="1">
      <c r="A137" s="138" t="s">
        <v>150</v>
      </c>
      <c r="B137" s="177"/>
      <c r="C137" s="177"/>
      <c r="D137" s="177"/>
      <c r="E137" s="177"/>
      <c r="F137" s="177"/>
      <c r="G137" s="177"/>
      <c r="H137" s="177"/>
      <c r="I137" s="177"/>
      <c r="J137" s="178"/>
    </row>
    <row r="138" spans="1:10" s="21" customFormat="1" ht="33.75" customHeight="1">
      <c r="A138" s="138" t="s">
        <v>129</v>
      </c>
      <c r="B138" s="139"/>
      <c r="C138" s="139"/>
      <c r="D138" s="139"/>
      <c r="E138" s="139"/>
      <c r="F138" s="139"/>
      <c r="G138" s="139"/>
      <c r="H138" s="139"/>
      <c r="I138" s="139"/>
      <c r="J138" s="140"/>
    </row>
    <row r="139" spans="1:10" s="21" customFormat="1" ht="39" customHeight="1">
      <c r="A139" s="4"/>
      <c r="B139" s="4">
        <v>1</v>
      </c>
      <c r="C139" s="4"/>
      <c r="D139" s="29" t="s">
        <v>154</v>
      </c>
      <c r="E139" s="45"/>
      <c r="F139" s="46"/>
      <c r="G139" s="4">
        <v>1</v>
      </c>
      <c r="H139" s="68"/>
      <c r="I139" s="83">
        <f t="shared" ref="I139:I141" si="4">IFERROR(G139*H139,"N/A")</f>
        <v>0</v>
      </c>
      <c r="J139" s="81"/>
    </row>
    <row r="140" spans="1:10" s="21" customFormat="1" ht="41.25" customHeight="1">
      <c r="A140" s="4"/>
      <c r="B140" s="4">
        <v>2</v>
      </c>
      <c r="C140" s="4"/>
      <c r="D140" s="29" t="s">
        <v>152</v>
      </c>
      <c r="E140" s="45"/>
      <c r="F140" s="46"/>
      <c r="G140" s="4">
        <v>1</v>
      </c>
      <c r="H140" s="68"/>
      <c r="I140" s="83">
        <f t="shared" si="4"/>
        <v>0</v>
      </c>
      <c r="J140" s="81"/>
    </row>
    <row r="141" spans="1:10" s="21" customFormat="1" ht="43.5" customHeight="1">
      <c r="A141" s="4"/>
      <c r="B141" s="4">
        <v>3</v>
      </c>
      <c r="C141" s="4"/>
      <c r="D141" s="29" t="s">
        <v>153</v>
      </c>
      <c r="E141" s="45"/>
      <c r="F141" s="45"/>
      <c r="G141" s="4">
        <v>1</v>
      </c>
      <c r="H141" s="68"/>
      <c r="I141" s="83">
        <f t="shared" si="4"/>
        <v>0</v>
      </c>
      <c r="J141" s="81"/>
    </row>
    <row r="142" spans="1:10" s="21" customFormat="1" ht="33.75" customHeight="1">
      <c r="A142" s="134"/>
      <c r="B142" s="135"/>
      <c r="C142" s="135"/>
      <c r="D142" s="135"/>
      <c r="E142" s="135"/>
      <c r="F142" s="206"/>
      <c r="G142" s="37">
        <f>SUM(G139:G141)-SUMIF(H139:H141,"N/A",G139:G141)</f>
        <v>3</v>
      </c>
      <c r="H142" s="38"/>
      <c r="I142" s="38">
        <f>SUM(I139:I141)</f>
        <v>0</v>
      </c>
      <c r="J142" s="39">
        <f>I142/G142</f>
        <v>0</v>
      </c>
    </row>
    <row r="143" spans="1:10" s="21" customFormat="1" ht="138" customHeight="1">
      <c r="A143" s="75"/>
      <c r="B143" s="41"/>
      <c r="C143" s="41"/>
      <c r="D143" s="42"/>
      <c r="E143" s="40"/>
      <c r="F143" s="43"/>
      <c r="G143" s="43"/>
      <c r="H143" s="44"/>
      <c r="I143" s="44"/>
      <c r="J143" s="17"/>
    </row>
    <row r="144" spans="1:10" s="21" customFormat="1" ht="57" customHeight="1">
      <c r="A144" s="75"/>
      <c r="B144" s="41"/>
      <c r="C144" s="41"/>
      <c r="D144" s="42"/>
      <c r="E144" s="40"/>
      <c r="F144" s="43"/>
      <c r="G144" s="43"/>
      <c r="H144" s="44"/>
      <c r="I144" s="44"/>
      <c r="J144" s="17"/>
    </row>
    <row r="145" spans="1:10" s="21" customFormat="1" ht="57" customHeight="1">
      <c r="A145" s="75"/>
      <c r="B145" s="41"/>
      <c r="C145" s="41"/>
      <c r="D145" s="42"/>
      <c r="E145" s="40"/>
      <c r="F145" s="43"/>
      <c r="G145" s="43"/>
      <c r="H145" s="44"/>
      <c r="I145" s="44"/>
      <c r="J145" s="17"/>
    </row>
    <row r="146" spans="1:10" s="21" customFormat="1" ht="57" customHeight="1">
      <c r="A146" s="75"/>
      <c r="B146" s="41"/>
      <c r="C146" s="41"/>
      <c r="D146" s="42"/>
      <c r="E146" s="40"/>
      <c r="F146" s="43"/>
      <c r="G146" s="43"/>
      <c r="H146" s="44"/>
      <c r="I146" s="44"/>
      <c r="J146" s="17"/>
    </row>
    <row r="147" spans="1:10" s="21" customFormat="1" ht="57" customHeight="1">
      <c r="A147" s="75"/>
      <c r="B147" s="41"/>
      <c r="C147" s="41"/>
      <c r="D147" s="42"/>
      <c r="E147" s="40"/>
      <c r="F147" s="43"/>
      <c r="G147" s="43"/>
      <c r="H147" s="44"/>
      <c r="I147" s="44"/>
      <c r="J147" s="17"/>
    </row>
    <row r="148" spans="1:10" s="21" customFormat="1" ht="57" customHeight="1">
      <c r="A148" s="75"/>
      <c r="B148" s="41"/>
      <c r="C148" s="41"/>
      <c r="D148" s="42"/>
      <c r="E148" s="40"/>
      <c r="F148" s="43"/>
      <c r="G148" s="43"/>
      <c r="H148" s="44"/>
      <c r="I148" s="44"/>
      <c r="J148" s="17"/>
    </row>
    <row r="149" spans="1:10" s="21" customFormat="1" ht="57" customHeight="1">
      <c r="A149" s="75"/>
      <c r="B149" s="41"/>
      <c r="C149" s="41"/>
      <c r="D149" s="42"/>
      <c r="E149" s="40"/>
      <c r="F149" s="43"/>
      <c r="G149" s="43"/>
      <c r="H149" s="44"/>
      <c r="I149" s="44"/>
      <c r="J149" s="17"/>
    </row>
    <row r="150" spans="1:10" s="21" customFormat="1" ht="57" customHeight="1">
      <c r="A150" s="75"/>
      <c r="B150" s="41"/>
      <c r="C150" s="41"/>
      <c r="D150" s="42"/>
      <c r="E150" s="40"/>
      <c r="F150" s="43"/>
      <c r="G150" s="43"/>
      <c r="H150" s="44"/>
      <c r="I150" s="44"/>
      <c r="J150" s="17"/>
    </row>
    <row r="151" spans="1:10" s="21" customFormat="1" ht="57" customHeight="1">
      <c r="A151" s="75"/>
      <c r="B151" s="41"/>
      <c r="C151" s="41"/>
      <c r="D151" s="42"/>
      <c r="E151" s="40"/>
      <c r="F151" s="43"/>
      <c r="G151" s="43"/>
      <c r="H151" s="44"/>
      <c r="I151" s="44"/>
      <c r="J151" s="17"/>
    </row>
    <row r="152" spans="1:10" s="21" customFormat="1" ht="51" customHeight="1">
      <c r="A152" s="75"/>
      <c r="B152" s="41"/>
      <c r="C152" s="41"/>
      <c r="D152" s="42"/>
      <c r="E152" s="40"/>
      <c r="F152" s="43"/>
      <c r="G152" s="43"/>
      <c r="H152" s="44"/>
      <c r="I152" s="44"/>
      <c r="J152" s="17"/>
    </row>
    <row r="153" spans="1:10" s="21" customFormat="1" ht="39" customHeight="1">
      <c r="A153" s="75"/>
      <c r="B153" s="41"/>
      <c r="C153" s="41"/>
      <c r="D153" s="42"/>
      <c r="E153" s="40"/>
      <c r="F153" s="43"/>
      <c r="G153" s="43"/>
      <c r="H153" s="44"/>
      <c r="I153" s="44"/>
      <c r="J153" s="17"/>
    </row>
    <row r="154" spans="1:10" s="21" customFormat="1" ht="40.5" customHeight="1">
      <c r="A154" s="75"/>
      <c r="B154" s="41"/>
      <c r="C154" s="41"/>
      <c r="D154" s="42"/>
      <c r="E154" s="40"/>
      <c r="F154" s="43"/>
      <c r="G154" s="43"/>
      <c r="H154" s="44"/>
      <c r="I154" s="44"/>
      <c r="J154" s="17"/>
    </row>
    <row r="155" spans="1:10" s="21" customFormat="1" ht="42" customHeight="1">
      <c r="A155" s="75"/>
      <c r="B155" s="41"/>
      <c r="C155" s="41"/>
      <c r="D155" s="42"/>
      <c r="E155" s="40"/>
      <c r="F155" s="43"/>
      <c r="G155" s="43"/>
      <c r="H155" s="44"/>
      <c r="I155" s="44"/>
      <c r="J155" s="17"/>
    </row>
    <row r="156" spans="1:10" s="21" customFormat="1" ht="33" customHeight="1">
      <c r="A156" s="75"/>
      <c r="B156" s="41"/>
      <c r="C156" s="41"/>
      <c r="D156" s="42"/>
      <c r="E156" s="40"/>
      <c r="F156" s="43"/>
      <c r="G156" s="43"/>
      <c r="H156" s="44"/>
      <c r="I156" s="44"/>
      <c r="J156" s="17"/>
    </row>
    <row r="157" spans="1:10" s="21" customFormat="1" ht="39.75" customHeight="1">
      <c r="A157" s="75"/>
      <c r="B157" s="41"/>
      <c r="C157" s="41"/>
      <c r="D157" s="42"/>
      <c r="E157" s="40"/>
      <c r="F157" s="43"/>
      <c r="G157" s="43"/>
      <c r="H157" s="44"/>
      <c r="I157" s="44"/>
      <c r="J157" s="17"/>
    </row>
    <row r="158" spans="1:10" s="21" customFormat="1" ht="44.25" customHeight="1">
      <c r="A158" s="75"/>
      <c r="B158" s="41"/>
      <c r="C158" s="41"/>
      <c r="D158" s="42"/>
      <c r="E158" s="40"/>
      <c r="F158" s="43"/>
      <c r="G158" s="43"/>
      <c r="H158" s="44"/>
      <c r="I158" s="44"/>
      <c r="J158" s="17"/>
    </row>
    <row r="159" spans="1:10" s="21" customFormat="1" ht="40.5" customHeight="1">
      <c r="A159" s="75"/>
      <c r="B159" s="41"/>
      <c r="C159" s="41"/>
      <c r="D159" s="42"/>
      <c r="E159" s="40"/>
      <c r="F159" s="43"/>
      <c r="G159" s="43"/>
      <c r="H159" s="44"/>
      <c r="I159" s="44"/>
      <c r="J159" s="17"/>
    </row>
    <row r="160" spans="1:10" s="21" customFormat="1" ht="40.5" customHeight="1">
      <c r="A160" s="75"/>
      <c r="B160" s="41"/>
      <c r="C160" s="41"/>
      <c r="D160" s="42"/>
      <c r="E160" s="40"/>
      <c r="F160" s="43"/>
      <c r="G160" s="43"/>
      <c r="H160" s="44"/>
      <c r="I160" s="44"/>
      <c r="J160" s="17"/>
    </row>
    <row r="161" spans="1:10" s="21" customFormat="1" ht="39" customHeight="1">
      <c r="A161" s="75"/>
      <c r="B161" s="41"/>
      <c r="C161" s="41"/>
      <c r="D161" s="42"/>
      <c r="E161" s="40"/>
      <c r="F161" s="43"/>
      <c r="G161" s="43"/>
      <c r="H161" s="44"/>
      <c r="I161" s="44"/>
      <c r="J161" s="17"/>
    </row>
    <row r="162" spans="1:10" s="21" customFormat="1" ht="39" customHeight="1">
      <c r="A162" s="75"/>
      <c r="B162" s="41"/>
      <c r="C162" s="41"/>
      <c r="D162" s="42"/>
      <c r="E162" s="40"/>
      <c r="F162" s="43"/>
      <c r="G162" s="43"/>
      <c r="H162" s="44"/>
      <c r="I162" s="44"/>
      <c r="J162" s="17"/>
    </row>
    <row r="163" spans="1:10" s="21" customFormat="1" ht="43.5" customHeight="1">
      <c r="A163" s="75"/>
      <c r="B163" s="41"/>
      <c r="C163" s="41"/>
      <c r="D163" s="42"/>
      <c r="E163" s="40"/>
      <c r="F163" s="43"/>
      <c r="G163" s="43"/>
      <c r="H163" s="44"/>
      <c r="I163" s="44"/>
      <c r="J163" s="17"/>
    </row>
    <row r="164" spans="1:10" s="21" customFormat="1" ht="39.75" customHeight="1">
      <c r="A164" s="75"/>
      <c r="B164" s="41"/>
      <c r="C164" s="41"/>
      <c r="D164" s="42"/>
      <c r="E164" s="40"/>
      <c r="F164" s="43"/>
      <c r="G164" s="43"/>
      <c r="H164" s="44"/>
      <c r="I164" s="44"/>
      <c r="J164" s="17"/>
    </row>
    <row r="165" spans="1:10" s="21" customFormat="1" ht="42.75" customHeight="1">
      <c r="A165" s="75"/>
      <c r="B165" s="41"/>
      <c r="C165" s="41"/>
      <c r="D165" s="42"/>
      <c r="E165" s="40"/>
      <c r="F165" s="43"/>
      <c r="G165" s="43"/>
      <c r="H165" s="44"/>
      <c r="I165" s="44"/>
      <c r="J165" s="17"/>
    </row>
    <row r="166" spans="1:10" s="21" customFormat="1" ht="34.5" customHeight="1">
      <c r="A166" s="75"/>
      <c r="B166" s="41"/>
      <c r="C166" s="41"/>
      <c r="D166" s="42"/>
      <c r="E166" s="40"/>
      <c r="F166" s="43"/>
      <c r="G166" s="43"/>
      <c r="H166" s="44"/>
      <c r="I166" s="44"/>
      <c r="J166" s="17"/>
    </row>
    <row r="167" spans="1:10" s="21" customFormat="1" ht="27.75" customHeight="1">
      <c r="A167" s="75"/>
      <c r="B167" s="41"/>
      <c r="C167" s="41"/>
      <c r="D167" s="42"/>
      <c r="E167" s="40"/>
      <c r="F167" s="43"/>
      <c r="G167" s="43"/>
      <c r="H167" s="44"/>
      <c r="I167" s="44"/>
      <c r="J167" s="17"/>
    </row>
    <row r="168" spans="1:10" s="21" customFormat="1" ht="72" hidden="1" customHeight="1">
      <c r="A168" s="75"/>
      <c r="B168" s="41"/>
      <c r="C168" s="41"/>
      <c r="D168" s="42"/>
      <c r="E168" s="40"/>
      <c r="F168" s="43"/>
      <c r="G168" s="43"/>
      <c r="H168" s="44"/>
      <c r="I168" s="44"/>
      <c r="J168" s="17"/>
    </row>
    <row r="169" spans="1:10" s="21" customFormat="1" ht="52.5" hidden="1" customHeight="1">
      <c r="A169" s="75"/>
      <c r="B169" s="41"/>
      <c r="C169" s="41"/>
      <c r="D169" s="42"/>
      <c r="E169" s="40"/>
      <c r="F169" s="43"/>
      <c r="G169" s="43"/>
      <c r="H169" s="44"/>
      <c r="I169" s="44"/>
      <c r="J169" s="17"/>
    </row>
    <row r="170" spans="1:10" s="21" customFormat="1" ht="54" hidden="1" customHeight="1">
      <c r="A170" s="75"/>
      <c r="B170" s="41"/>
      <c r="C170" s="41"/>
      <c r="D170" s="42"/>
      <c r="E170" s="40"/>
      <c r="F170" s="43"/>
      <c r="G170" s="43"/>
      <c r="H170" s="44"/>
      <c r="I170" s="44"/>
      <c r="J170" s="17"/>
    </row>
    <row r="171" spans="1:10" s="21" customFormat="1" ht="122.25" hidden="1" customHeight="1">
      <c r="A171" s="75"/>
      <c r="B171" s="41"/>
      <c r="C171" s="41"/>
      <c r="D171" s="42"/>
      <c r="E171" s="40"/>
      <c r="F171" s="43"/>
      <c r="G171" s="43"/>
      <c r="H171" s="44"/>
      <c r="I171" s="44"/>
      <c r="J171" s="17"/>
    </row>
    <row r="172" spans="1:10" s="21" customFormat="1" ht="83.25" customHeight="1">
      <c r="A172" s="75"/>
      <c r="B172" s="41"/>
      <c r="C172" s="41"/>
      <c r="D172" s="42"/>
      <c r="E172" s="40"/>
      <c r="F172" s="43"/>
      <c r="G172" s="43"/>
      <c r="H172" s="44"/>
      <c r="I172" s="44"/>
      <c r="J172" s="17"/>
    </row>
    <row r="173" spans="1:10" s="21" customFormat="1" ht="83.25" customHeight="1">
      <c r="A173" s="75"/>
      <c r="B173" s="41"/>
      <c r="C173" s="41"/>
      <c r="D173" s="42"/>
      <c r="E173" s="40"/>
      <c r="F173" s="43"/>
      <c r="G173" s="43"/>
      <c r="H173" s="44"/>
      <c r="I173" s="44"/>
      <c r="J173" s="17"/>
    </row>
    <row r="174" spans="1:10" s="21" customFormat="1" ht="83.25" customHeight="1">
      <c r="A174" s="75"/>
      <c r="B174" s="41"/>
      <c r="C174" s="41"/>
      <c r="D174" s="42"/>
      <c r="E174" s="40"/>
      <c r="F174" s="43"/>
      <c r="G174" s="43"/>
      <c r="H174" s="44"/>
      <c r="I174" s="44"/>
      <c r="J174" s="17"/>
    </row>
    <row r="175" spans="1:10" s="21" customFormat="1" ht="83.25" customHeight="1">
      <c r="A175" s="75"/>
      <c r="B175" s="41"/>
      <c r="C175" s="41"/>
      <c r="D175" s="42"/>
      <c r="E175" s="40"/>
      <c r="F175" s="43"/>
      <c r="G175" s="43"/>
      <c r="H175" s="44"/>
      <c r="I175" s="44"/>
      <c r="J175" s="17"/>
    </row>
    <row r="176" spans="1:10" s="21" customFormat="1" ht="83.25" customHeight="1">
      <c r="A176" s="75"/>
      <c r="B176" s="41"/>
      <c r="C176" s="41"/>
      <c r="D176" s="42"/>
      <c r="E176" s="40"/>
      <c r="F176" s="43"/>
      <c r="G176" s="43"/>
      <c r="H176" s="44"/>
      <c r="I176" s="44"/>
      <c r="J176" s="17"/>
    </row>
    <row r="177" spans="1:10" s="21" customFormat="1" ht="83.25" customHeight="1">
      <c r="A177" s="75"/>
      <c r="B177" s="41"/>
      <c r="C177" s="41"/>
      <c r="D177" s="42"/>
      <c r="E177" s="40"/>
      <c r="F177" s="43"/>
      <c r="G177" s="43"/>
      <c r="H177" s="44"/>
      <c r="I177" s="44"/>
      <c r="J177" s="17"/>
    </row>
    <row r="178" spans="1:10" s="21" customFormat="1" ht="83.25" customHeight="1">
      <c r="A178" s="75"/>
      <c r="B178" s="41"/>
      <c r="C178" s="41"/>
      <c r="D178" s="42"/>
      <c r="E178" s="40"/>
      <c r="F178" s="43"/>
      <c r="G178" s="43"/>
      <c r="H178" s="44"/>
      <c r="I178" s="44"/>
      <c r="J178" s="17"/>
    </row>
    <row r="179" spans="1:10" s="21" customFormat="1" ht="83.25" customHeight="1">
      <c r="A179" s="75"/>
      <c r="B179" s="41"/>
      <c r="C179" s="41"/>
      <c r="D179" s="42"/>
      <c r="E179" s="40"/>
      <c r="F179" s="43"/>
      <c r="G179" s="43"/>
      <c r="H179" s="44"/>
      <c r="I179" s="44"/>
      <c r="J179" s="17"/>
    </row>
    <row r="180" spans="1:10" s="21" customFormat="1" ht="83.25" customHeight="1">
      <c r="A180" s="75"/>
      <c r="B180" s="41"/>
      <c r="C180" s="41"/>
      <c r="D180" s="42"/>
      <c r="E180" s="40"/>
      <c r="F180" s="43"/>
      <c r="G180" s="43"/>
      <c r="H180" s="44"/>
      <c r="I180" s="44"/>
      <c r="J180" s="17"/>
    </row>
    <row r="181" spans="1:10" s="21" customFormat="1" ht="37.5" customHeight="1">
      <c r="A181" s="75"/>
      <c r="B181" s="41"/>
      <c r="C181" s="41"/>
      <c r="D181" s="42"/>
      <c r="E181" s="40"/>
      <c r="F181" s="43"/>
      <c r="G181" s="43"/>
      <c r="H181" s="44"/>
      <c r="I181" s="44"/>
      <c r="J181" s="17"/>
    </row>
    <row r="182" spans="1:10" s="21" customFormat="1" ht="39.75" customHeight="1">
      <c r="A182" s="75"/>
      <c r="B182" s="41"/>
      <c r="C182" s="41"/>
      <c r="D182" s="42"/>
      <c r="E182" s="40"/>
      <c r="F182" s="43"/>
      <c r="G182" s="43"/>
      <c r="H182" s="44"/>
      <c r="I182" s="44"/>
      <c r="J182" s="17"/>
    </row>
    <row r="183" spans="1:10" s="21" customFormat="1" ht="37.5" customHeight="1">
      <c r="A183" s="75"/>
      <c r="B183" s="41"/>
      <c r="C183" s="41"/>
      <c r="D183" s="42"/>
      <c r="E183" s="40"/>
      <c r="F183" s="43"/>
      <c r="G183" s="43"/>
      <c r="H183" s="44"/>
      <c r="I183" s="44"/>
      <c r="J183" s="17"/>
    </row>
    <row r="184" spans="1:10" s="21" customFormat="1" ht="35.25" customHeight="1">
      <c r="A184" s="75"/>
      <c r="B184" s="41"/>
      <c r="C184" s="41"/>
      <c r="D184" s="42"/>
      <c r="E184" s="40"/>
      <c r="F184" s="43"/>
      <c r="G184" s="43"/>
      <c r="H184" s="44"/>
      <c r="I184" s="44"/>
      <c r="J184" s="17"/>
    </row>
    <row r="185" spans="1:10" s="21" customFormat="1" ht="30.75" customHeight="1">
      <c r="A185" s="75"/>
      <c r="B185" s="41"/>
      <c r="C185" s="41"/>
      <c r="D185" s="42"/>
      <c r="E185" s="40"/>
      <c r="F185" s="43"/>
      <c r="G185" s="43"/>
      <c r="H185" s="44"/>
      <c r="I185" s="44"/>
      <c r="J185" s="17"/>
    </row>
    <row r="186" spans="1:10" s="21" customFormat="1" ht="27.75" customHeight="1">
      <c r="A186" s="75"/>
      <c r="B186" s="41"/>
      <c r="C186" s="41"/>
      <c r="D186" s="42"/>
      <c r="E186" s="40"/>
      <c r="F186" s="43"/>
      <c r="G186" s="43"/>
      <c r="H186" s="44"/>
      <c r="I186" s="44"/>
      <c r="J186" s="17"/>
    </row>
    <row r="187" spans="1:10" s="21" customFormat="1" ht="32.25" customHeight="1">
      <c r="A187" s="75"/>
      <c r="B187" s="41"/>
      <c r="C187" s="41"/>
      <c r="D187" s="42"/>
      <c r="E187" s="40"/>
      <c r="F187" s="43"/>
      <c r="G187" s="43"/>
      <c r="H187" s="44"/>
      <c r="I187" s="44"/>
      <c r="J187" s="17"/>
    </row>
    <row r="188" spans="1:10" s="21" customFormat="1" ht="31.5" customHeight="1">
      <c r="A188" s="75"/>
      <c r="B188" s="41"/>
      <c r="C188" s="41"/>
      <c r="D188" s="42"/>
      <c r="E188" s="40"/>
      <c r="F188" s="43"/>
      <c r="G188" s="43"/>
      <c r="H188" s="44"/>
      <c r="I188" s="44"/>
      <c r="J188" s="17"/>
    </row>
    <row r="189" spans="1:10" s="21" customFormat="1" ht="33" customHeight="1">
      <c r="A189" s="75"/>
      <c r="B189" s="41"/>
      <c r="C189" s="41"/>
      <c r="D189" s="42"/>
      <c r="E189" s="40"/>
      <c r="F189" s="43"/>
      <c r="G189" s="43"/>
      <c r="H189" s="44"/>
      <c r="I189" s="44"/>
      <c r="J189" s="17"/>
    </row>
    <row r="190" spans="1:10" s="21" customFormat="1" ht="28.5" customHeight="1">
      <c r="A190" s="75"/>
      <c r="B190" s="41"/>
      <c r="C190" s="41"/>
      <c r="D190" s="42"/>
      <c r="E190" s="40"/>
      <c r="F190" s="43"/>
      <c r="G190" s="43"/>
      <c r="H190" s="44"/>
      <c r="I190" s="44"/>
      <c r="J190" s="17"/>
    </row>
    <row r="191" spans="1:10" s="21" customFormat="1" ht="31.5" customHeight="1">
      <c r="A191" s="75"/>
      <c r="B191" s="41"/>
      <c r="C191" s="41"/>
      <c r="D191" s="42"/>
      <c r="E191" s="40"/>
      <c r="F191" s="43"/>
      <c r="G191" s="43"/>
      <c r="H191" s="44"/>
      <c r="I191" s="44"/>
      <c r="J191" s="17"/>
    </row>
    <row r="192" spans="1:10" s="21" customFormat="1" ht="35.25" customHeight="1">
      <c r="A192" s="75"/>
      <c r="B192" s="41"/>
      <c r="C192" s="41"/>
      <c r="D192" s="42"/>
      <c r="E192" s="40"/>
      <c r="F192" s="43"/>
      <c r="G192" s="43"/>
      <c r="H192" s="44"/>
      <c r="I192" s="44"/>
      <c r="J192" s="17"/>
    </row>
    <row r="193" spans="1:10" s="21" customFormat="1" ht="33" customHeight="1">
      <c r="A193" s="75"/>
      <c r="B193" s="41"/>
      <c r="C193" s="41"/>
      <c r="D193" s="42"/>
      <c r="E193" s="40"/>
      <c r="F193" s="43"/>
      <c r="G193" s="43"/>
      <c r="H193" s="44"/>
      <c r="I193" s="44"/>
      <c r="J193" s="17"/>
    </row>
    <row r="194" spans="1:10" s="21" customFormat="1" ht="150" customHeight="1">
      <c r="A194" s="75"/>
      <c r="B194" s="41"/>
      <c r="C194" s="41"/>
      <c r="D194" s="42"/>
      <c r="E194" s="40"/>
      <c r="F194" s="43"/>
      <c r="G194" s="43"/>
      <c r="H194" s="44"/>
      <c r="I194" s="44"/>
      <c r="J194" s="17"/>
    </row>
    <row r="195" spans="1:10" s="21" customFormat="1" ht="129.75" customHeight="1">
      <c r="A195" s="75"/>
      <c r="B195" s="41"/>
      <c r="C195" s="41"/>
      <c r="D195" s="42"/>
      <c r="E195" s="40"/>
      <c r="F195" s="43"/>
      <c r="G195" s="43"/>
      <c r="H195" s="44"/>
      <c r="I195" s="44"/>
      <c r="J195" s="17"/>
    </row>
    <row r="196" spans="1:10" s="21" customFormat="1" ht="94.5" customHeight="1">
      <c r="A196" s="75"/>
      <c r="B196" s="41"/>
      <c r="C196" s="41"/>
      <c r="D196" s="42"/>
      <c r="E196" s="40"/>
      <c r="F196" s="43"/>
      <c r="G196" s="43"/>
      <c r="H196" s="44"/>
      <c r="I196" s="44"/>
      <c r="J196" s="17"/>
    </row>
    <row r="197" spans="1:10" s="21" customFormat="1" ht="83.25" customHeight="1">
      <c r="A197" s="75"/>
      <c r="B197" s="41"/>
      <c r="C197" s="41"/>
      <c r="D197" s="42"/>
      <c r="E197" s="40"/>
      <c r="F197" s="43"/>
      <c r="G197" s="43"/>
      <c r="H197" s="44"/>
      <c r="I197" s="44"/>
      <c r="J197" s="17"/>
    </row>
    <row r="198" spans="1:10" s="21" customFormat="1" ht="93" customHeight="1">
      <c r="A198" s="75"/>
      <c r="B198" s="41"/>
      <c r="C198" s="41"/>
      <c r="D198" s="42"/>
      <c r="E198" s="40"/>
      <c r="F198" s="43"/>
      <c r="G198" s="43"/>
      <c r="H198" s="44"/>
      <c r="I198" s="44"/>
      <c r="J198" s="17"/>
    </row>
    <row r="199" spans="1:10" s="21" customFormat="1" ht="85.5" customHeight="1">
      <c r="A199" s="75"/>
      <c r="B199" s="41"/>
      <c r="C199" s="41"/>
      <c r="D199" s="42"/>
      <c r="E199" s="40"/>
      <c r="F199" s="43"/>
      <c r="G199" s="43"/>
      <c r="H199" s="44"/>
      <c r="I199" s="44"/>
      <c r="J199" s="17"/>
    </row>
    <row r="200" spans="1:10" s="21" customFormat="1" ht="53.25" customHeight="1">
      <c r="A200" s="75"/>
      <c r="B200" s="41"/>
      <c r="C200" s="41"/>
      <c r="D200" s="42"/>
      <c r="E200" s="40"/>
      <c r="F200" s="43"/>
      <c r="G200" s="43"/>
      <c r="H200" s="44"/>
      <c r="I200" s="44"/>
      <c r="J200" s="17"/>
    </row>
    <row r="201" spans="1:10" s="21" customFormat="1" ht="48.75" customHeight="1">
      <c r="A201" s="75"/>
      <c r="B201" s="41"/>
      <c r="C201" s="41"/>
      <c r="D201" s="42"/>
      <c r="E201" s="40"/>
      <c r="F201" s="43"/>
      <c r="G201" s="43"/>
      <c r="H201" s="44"/>
      <c r="I201" s="44"/>
      <c r="J201" s="17"/>
    </row>
    <row r="202" spans="1:10" s="21" customFormat="1" ht="110.25" customHeight="1">
      <c r="A202" s="75"/>
      <c r="B202" s="41"/>
      <c r="C202" s="41"/>
      <c r="D202" s="42"/>
      <c r="E202" s="40"/>
      <c r="F202" s="43"/>
      <c r="G202" s="43"/>
      <c r="H202" s="44"/>
      <c r="I202" s="44"/>
      <c r="J202" s="17"/>
    </row>
    <row r="203" spans="1:10" s="21" customFormat="1" ht="60.75" customHeight="1">
      <c r="A203" s="75"/>
      <c r="B203" s="41"/>
      <c r="C203" s="41"/>
      <c r="D203" s="42"/>
      <c r="E203" s="40"/>
      <c r="F203" s="43"/>
      <c r="G203" s="43"/>
      <c r="H203" s="44"/>
      <c r="I203" s="44"/>
      <c r="J203" s="17"/>
    </row>
    <row r="204" spans="1:10" s="21" customFormat="1" ht="189.75" customHeight="1">
      <c r="A204" s="75"/>
      <c r="B204" s="41"/>
      <c r="C204" s="41"/>
      <c r="D204" s="42"/>
      <c r="E204" s="40"/>
      <c r="F204" s="43"/>
      <c r="G204" s="43"/>
      <c r="H204" s="44"/>
      <c r="I204" s="44"/>
      <c r="J204" s="17"/>
    </row>
    <row r="205" spans="1:10" s="21" customFormat="1" ht="15">
      <c r="A205" s="75"/>
      <c r="B205" s="41"/>
      <c r="C205" s="41"/>
      <c r="D205" s="42"/>
      <c r="E205" s="40"/>
      <c r="F205" s="43"/>
      <c r="G205" s="43"/>
      <c r="H205" s="44"/>
      <c r="I205" s="44"/>
      <c r="J205" s="17"/>
    </row>
    <row r="206" spans="1:10" s="21" customFormat="1" ht="15">
      <c r="A206" s="75"/>
      <c r="B206" s="41"/>
      <c r="C206" s="41"/>
      <c r="D206" s="42"/>
      <c r="E206" s="40"/>
      <c r="F206" s="43"/>
      <c r="G206" s="43"/>
      <c r="H206" s="44"/>
      <c r="I206" s="44"/>
      <c r="J206" s="17"/>
    </row>
    <row r="207" spans="1:10" s="20" customFormat="1" ht="29.25" customHeight="1">
      <c r="A207" s="75"/>
      <c r="B207" s="41"/>
      <c r="C207" s="41"/>
      <c r="D207" s="42"/>
      <c r="E207" s="40"/>
      <c r="F207" s="43"/>
      <c r="G207" s="43"/>
      <c r="H207" s="44"/>
      <c r="I207" s="44"/>
      <c r="J207" s="17"/>
    </row>
  </sheetData>
  <sheetProtection selectLockedCells="1"/>
  <customSheetViews>
    <customSheetView guid="{A31E00A3-19DA-495D-AB72-8D4CD5A01C54}" scale="80" fitToPage="1" hiddenRows="1" topLeftCell="A106">
      <selection activeCell="C115" sqref="C115:C116"/>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topLeftCell="A106">
      <selection activeCell="C115" sqref="C115:C116"/>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topLeftCell="A106">
      <selection activeCell="C115" sqref="C115:C116"/>
      <pageMargins left="0.70866141732283472" right="0.70866141732283472" top="0.74803149606299213" bottom="0.74803149606299213" header="0.31496062992125984" footer="0.31496062992125984"/>
      <pageSetup paperSize="9" scale="80" fitToHeight="8" orientation="landscape" r:id="rId3"/>
    </customSheetView>
  </customSheetViews>
  <mergeCells count="74">
    <mergeCell ref="A66:A73"/>
    <mergeCell ref="B66:B73"/>
    <mergeCell ref="C66:C73"/>
    <mergeCell ref="A51:A54"/>
    <mergeCell ref="B51:B54"/>
    <mergeCell ref="C51:C54"/>
    <mergeCell ref="A57:A60"/>
    <mergeCell ref="B57:B60"/>
    <mergeCell ref="C57:C60"/>
    <mergeCell ref="A30:A31"/>
    <mergeCell ref="B30:B31"/>
    <mergeCell ref="C30:C31"/>
    <mergeCell ref="A32:A33"/>
    <mergeCell ref="B32:B33"/>
    <mergeCell ref="C32:C33"/>
    <mergeCell ref="A138:J138"/>
    <mergeCell ref="A142:F142"/>
    <mergeCell ref="A120:F120"/>
    <mergeCell ref="A121:J121"/>
    <mergeCell ref="A122:A135"/>
    <mergeCell ref="B122:B135"/>
    <mergeCell ref="C122:C135"/>
    <mergeCell ref="A136:F136"/>
    <mergeCell ref="A116:A119"/>
    <mergeCell ref="B116:B119"/>
    <mergeCell ref="C116:C119"/>
    <mergeCell ref="C114:C115"/>
    <mergeCell ref="A137:J137"/>
    <mergeCell ref="B114:B115"/>
    <mergeCell ref="A114:A115"/>
    <mergeCell ref="A108:A111"/>
    <mergeCell ref="B108:B111"/>
    <mergeCell ref="C108:C111"/>
    <mergeCell ref="A112:A113"/>
    <mergeCell ref="B112:B113"/>
    <mergeCell ref="C112:C113"/>
    <mergeCell ref="A100:A105"/>
    <mergeCell ref="B100:B105"/>
    <mergeCell ref="C100:C105"/>
    <mergeCell ref="A106:A107"/>
    <mergeCell ref="B106:B107"/>
    <mergeCell ref="C106:C107"/>
    <mergeCell ref="A91:A95"/>
    <mergeCell ref="B91:B95"/>
    <mergeCell ref="C91:C95"/>
    <mergeCell ref="A96:A99"/>
    <mergeCell ref="B96:B99"/>
    <mergeCell ref="C96:C99"/>
    <mergeCell ref="A86:A90"/>
    <mergeCell ref="B86:B90"/>
    <mergeCell ref="C86:C90"/>
    <mergeCell ref="A82:F82"/>
    <mergeCell ref="A83:J83"/>
    <mergeCell ref="C84:C85"/>
    <mergeCell ref="B84:B85"/>
    <mergeCell ref="A84:A85"/>
    <mergeCell ref="A36:A39"/>
    <mergeCell ref="B36:B39"/>
    <mergeCell ref="C36:C39"/>
    <mergeCell ref="A40:A44"/>
    <mergeCell ref="B40:B44"/>
    <mergeCell ref="C40:C44"/>
    <mergeCell ref="A1:J1"/>
    <mergeCell ref="A2:J2"/>
    <mergeCell ref="A4:J4"/>
    <mergeCell ref="A27:A29"/>
    <mergeCell ref="B27:B29"/>
    <mergeCell ref="C27:C29"/>
    <mergeCell ref="A14:A15"/>
    <mergeCell ref="B14:B15"/>
    <mergeCell ref="C14:C15"/>
    <mergeCell ref="A24:A26"/>
    <mergeCell ref="B24:B26"/>
    <mergeCell ref="C24:C26"/>
  </mergeCells>
  <dataValidations count="1">
    <dataValidation type="list" allowBlank="1" showInputMessage="1" showErrorMessage="1" sqref="H5:H81 H139:H141 H122:H136 H84:H119" xr:uid="{00000000-0002-0000-09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F8D4C-4DD3-4666-AABA-C1269507864F}">
  <dimension ref="A1:AE205"/>
  <sheetViews>
    <sheetView topLeftCell="A65" zoomScale="70" zoomScaleNormal="70" workbookViewId="0">
      <selection activeCell="D66" sqref="D66"/>
    </sheetView>
  </sheetViews>
  <sheetFormatPr defaultColWidth="9" defaultRowHeight="24" customHeight="1"/>
  <cols>
    <col min="1" max="1" width="29.75" style="75" customWidth="1"/>
    <col min="2" max="2" width="6.125" style="41" customWidth="1"/>
    <col min="3" max="3" width="16.875" style="41" customWidth="1"/>
    <col min="4" max="4" width="47.375" style="42" customWidth="1"/>
    <col min="5" max="5" width="52.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690</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 customHeight="1">
      <c r="A3" s="18" t="s">
        <v>255</v>
      </c>
      <c r="B3" s="18" t="s">
        <v>3</v>
      </c>
      <c r="C3" s="18" t="s">
        <v>2</v>
      </c>
      <c r="D3" s="18" t="s">
        <v>0</v>
      </c>
      <c r="E3" s="18" t="s">
        <v>45</v>
      </c>
      <c r="F3" s="18" t="s">
        <v>155</v>
      </c>
      <c r="G3" s="18" t="s">
        <v>211</v>
      </c>
      <c r="H3" s="18" t="s">
        <v>256</v>
      </c>
      <c r="I3" s="18" t="s">
        <v>257</v>
      </c>
      <c r="J3" s="19" t="s">
        <v>187</v>
      </c>
    </row>
    <row r="4" spans="1:10" s="21" customFormat="1" ht="33.75" customHeight="1">
      <c r="A4" s="161" t="s">
        <v>258</v>
      </c>
      <c r="B4" s="172"/>
      <c r="C4" s="172"/>
      <c r="D4" s="172"/>
      <c r="E4" s="172"/>
      <c r="F4" s="172"/>
      <c r="G4" s="172"/>
      <c r="H4" s="172"/>
      <c r="I4" s="172"/>
      <c r="J4" s="173"/>
    </row>
    <row r="5" spans="1:10" s="21" customFormat="1" ht="67.5" customHeight="1">
      <c r="A5" s="22" t="s">
        <v>156</v>
      </c>
      <c r="B5" s="2">
        <v>1</v>
      </c>
      <c r="C5" s="2"/>
      <c r="D5" s="22" t="s">
        <v>51</v>
      </c>
      <c r="E5" s="45"/>
      <c r="F5" s="46"/>
      <c r="G5" s="2">
        <v>1</v>
      </c>
      <c r="H5" s="11"/>
      <c r="I5" s="24">
        <f t="shared" ref="I5:I68" si="0">IFERROR(G5*H5,"N/A")</f>
        <v>0</v>
      </c>
      <c r="J5" s="47"/>
    </row>
    <row r="6" spans="1:10" s="21" customFormat="1" ht="66"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6"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4" customHeight="1">
      <c r="A12" s="22" t="s">
        <v>162</v>
      </c>
      <c r="B12" s="2">
        <v>9</v>
      </c>
      <c r="C12" s="2"/>
      <c r="D12" s="22" t="s">
        <v>58</v>
      </c>
      <c r="E12" s="45"/>
      <c r="F12" s="46"/>
      <c r="G12" s="2">
        <v>1</v>
      </c>
      <c r="H12" s="11"/>
      <c r="I12" s="24">
        <f t="shared" si="0"/>
        <v>0</v>
      </c>
      <c r="J12" s="47"/>
    </row>
    <row r="13" spans="1:10" s="21" customFormat="1" ht="59.25" customHeight="1">
      <c r="A13" s="22" t="s">
        <v>163</v>
      </c>
      <c r="B13" s="2">
        <v>10</v>
      </c>
      <c r="C13" s="2"/>
      <c r="D13" s="22" t="s">
        <v>59</v>
      </c>
      <c r="E13" s="45"/>
      <c r="F13" s="46"/>
      <c r="G13" s="2">
        <v>1</v>
      </c>
      <c r="H13" s="11"/>
      <c r="I13" s="24">
        <f t="shared" si="0"/>
        <v>0</v>
      </c>
      <c r="J13" s="47"/>
    </row>
    <row r="14" spans="1:10" s="21" customFormat="1" ht="141" customHeight="1">
      <c r="A14" s="154" t="s">
        <v>164</v>
      </c>
      <c r="B14" s="151">
        <v>11</v>
      </c>
      <c r="C14" s="151"/>
      <c r="D14" s="22" t="s">
        <v>60</v>
      </c>
      <c r="E14" s="45"/>
      <c r="F14" s="46"/>
      <c r="G14" s="2">
        <v>1</v>
      </c>
      <c r="H14" s="11"/>
      <c r="I14" s="24">
        <f t="shared" si="0"/>
        <v>0</v>
      </c>
      <c r="J14" s="47"/>
    </row>
    <row r="15" spans="1:10" s="21" customFormat="1" ht="60.7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56.25"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81.75"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65.2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42" customHeight="1">
      <c r="A27" s="154" t="s">
        <v>172</v>
      </c>
      <c r="B27" s="151">
        <v>21</v>
      </c>
      <c r="C27" s="151"/>
      <c r="D27" s="22" t="s">
        <v>75</v>
      </c>
      <c r="E27" s="45"/>
      <c r="F27" s="46"/>
      <c r="G27" s="2">
        <v>1</v>
      </c>
      <c r="H27" s="11"/>
      <c r="I27" s="24">
        <f t="shared" si="0"/>
        <v>0</v>
      </c>
      <c r="J27" s="47"/>
    </row>
    <row r="28" spans="1:10" s="21" customFormat="1" ht="46.5" customHeight="1">
      <c r="A28" s="155"/>
      <c r="B28" s="152"/>
      <c r="C28" s="152"/>
      <c r="D28" s="22" t="s">
        <v>76</v>
      </c>
      <c r="E28" s="45"/>
      <c r="F28" s="46"/>
      <c r="G28" s="2">
        <v>1</v>
      </c>
      <c r="H28" s="11"/>
      <c r="I28" s="24">
        <f t="shared" si="0"/>
        <v>0</v>
      </c>
      <c r="J28" s="47"/>
    </row>
    <row r="29" spans="1:10" s="21" customFormat="1" ht="48"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52.5" customHeight="1">
      <c r="A32" s="154" t="s">
        <v>174</v>
      </c>
      <c r="B32" s="151">
        <v>23</v>
      </c>
      <c r="C32" s="151"/>
      <c r="D32" s="22" t="s">
        <v>94</v>
      </c>
      <c r="E32" s="45"/>
      <c r="F32" s="46"/>
      <c r="G32" s="2">
        <v>1</v>
      </c>
      <c r="H32" s="11"/>
      <c r="I32" s="24">
        <f t="shared" si="0"/>
        <v>0</v>
      </c>
      <c r="J32" s="47"/>
    </row>
    <row r="33" spans="1:10" s="21" customFormat="1" ht="49.5" customHeight="1">
      <c r="A33" s="156"/>
      <c r="B33" s="153"/>
      <c r="C33" s="153"/>
      <c r="D33" s="22" t="s">
        <v>95</v>
      </c>
      <c r="E33" s="45"/>
      <c r="F33" s="46"/>
      <c r="G33" s="2">
        <v>1</v>
      </c>
      <c r="H33" s="11"/>
      <c r="I33" s="24">
        <f t="shared" si="0"/>
        <v>0</v>
      </c>
      <c r="J33" s="47"/>
    </row>
    <row r="34" spans="1:10" s="21" customFormat="1" ht="48.75" customHeight="1">
      <c r="A34" s="22" t="s">
        <v>175</v>
      </c>
      <c r="B34" s="2">
        <v>24</v>
      </c>
      <c r="C34" s="2"/>
      <c r="D34" s="22" t="s">
        <v>96</v>
      </c>
      <c r="E34" s="45"/>
      <c r="F34" s="46"/>
      <c r="G34" s="2">
        <v>1</v>
      </c>
      <c r="H34" s="11"/>
      <c r="I34" s="24">
        <f t="shared" si="0"/>
        <v>0</v>
      </c>
      <c r="J34" s="47"/>
    </row>
    <row r="35" spans="1:10" s="21" customFormat="1" ht="52.5" customHeight="1">
      <c r="A35" s="22" t="s">
        <v>97</v>
      </c>
      <c r="B35" s="2">
        <v>25</v>
      </c>
      <c r="C35" s="2"/>
      <c r="D35" s="22" t="s">
        <v>98</v>
      </c>
      <c r="E35" s="45"/>
      <c r="F35" s="46"/>
      <c r="G35" s="2">
        <v>1</v>
      </c>
      <c r="H35" s="11"/>
      <c r="I35" s="24">
        <f t="shared" si="0"/>
        <v>0</v>
      </c>
      <c r="J35" s="47"/>
    </row>
    <row r="36" spans="1:10" s="21" customFormat="1" ht="52.5" customHeight="1">
      <c r="A36" s="154" t="s">
        <v>160</v>
      </c>
      <c r="B36" s="151">
        <v>26</v>
      </c>
      <c r="C36" s="151"/>
      <c r="D36" s="22" t="s">
        <v>99</v>
      </c>
      <c r="E36" s="45"/>
      <c r="F36" s="46"/>
      <c r="G36" s="2">
        <v>1</v>
      </c>
      <c r="H36" s="11"/>
      <c r="I36" s="24">
        <f t="shared" si="0"/>
        <v>0</v>
      </c>
      <c r="J36" s="47"/>
    </row>
    <row r="37" spans="1:10" s="21" customFormat="1" ht="336.75" customHeight="1">
      <c r="A37" s="155"/>
      <c r="B37" s="152"/>
      <c r="C37" s="152"/>
      <c r="D37" s="22" t="s">
        <v>100</v>
      </c>
      <c r="E37" s="45"/>
      <c r="F37" s="46"/>
      <c r="G37" s="2">
        <v>1</v>
      </c>
      <c r="H37" s="11"/>
      <c r="I37" s="24">
        <f t="shared" si="0"/>
        <v>0</v>
      </c>
      <c r="J37" s="47"/>
    </row>
    <row r="38" spans="1:10" s="21" customFormat="1" ht="64.5" customHeight="1">
      <c r="A38" s="155"/>
      <c r="B38" s="152"/>
      <c r="C38" s="152"/>
      <c r="D38" s="22" t="s">
        <v>1551</v>
      </c>
      <c r="E38" s="45"/>
      <c r="F38" s="46"/>
      <c r="G38" s="2">
        <v>1</v>
      </c>
      <c r="H38" s="11"/>
      <c r="I38" s="24">
        <f t="shared" si="0"/>
        <v>0</v>
      </c>
      <c r="J38" s="47"/>
    </row>
    <row r="39" spans="1:10" s="21" customFormat="1" ht="42" customHeight="1">
      <c r="A39" s="156"/>
      <c r="B39" s="153"/>
      <c r="C39" s="153"/>
      <c r="D39" s="22" t="s">
        <v>1620</v>
      </c>
      <c r="E39" s="45"/>
      <c r="F39" s="46"/>
      <c r="G39" s="2">
        <v>1</v>
      </c>
      <c r="H39" s="11"/>
      <c r="I39" s="24">
        <f t="shared" si="0"/>
        <v>0</v>
      </c>
      <c r="J39" s="47"/>
    </row>
    <row r="40" spans="1:10" s="21" customFormat="1" ht="45.75" customHeight="1">
      <c r="A40" s="154" t="s">
        <v>176</v>
      </c>
      <c r="B40" s="151">
        <v>27</v>
      </c>
      <c r="C40" s="151"/>
      <c r="D40" s="22" t="s">
        <v>103</v>
      </c>
      <c r="E40" s="45"/>
      <c r="F40" s="46"/>
      <c r="G40" s="2">
        <v>1</v>
      </c>
      <c r="H40" s="11"/>
      <c r="I40" s="24">
        <f t="shared" si="0"/>
        <v>0</v>
      </c>
      <c r="J40" s="47"/>
    </row>
    <row r="41" spans="1:10" s="21" customFormat="1" ht="46.5" customHeight="1">
      <c r="A41" s="155"/>
      <c r="B41" s="152"/>
      <c r="C41" s="152"/>
      <c r="D41" s="22" t="s">
        <v>104</v>
      </c>
      <c r="E41" s="45"/>
      <c r="F41" s="46"/>
      <c r="G41" s="2">
        <v>1</v>
      </c>
      <c r="H41" s="11"/>
      <c r="I41" s="24">
        <f t="shared" si="0"/>
        <v>0</v>
      </c>
      <c r="J41" s="47"/>
    </row>
    <row r="42" spans="1:10" s="21" customFormat="1" ht="38.25" customHeight="1">
      <c r="A42" s="155"/>
      <c r="B42" s="152"/>
      <c r="C42" s="152"/>
      <c r="D42" s="22" t="s">
        <v>105</v>
      </c>
      <c r="E42" s="45"/>
      <c r="F42" s="46"/>
      <c r="G42" s="2">
        <v>1</v>
      </c>
      <c r="H42" s="11"/>
      <c r="I42" s="24">
        <f t="shared" si="0"/>
        <v>0</v>
      </c>
      <c r="J42" s="47"/>
    </row>
    <row r="43" spans="1:10" s="21" customFormat="1" ht="48" customHeight="1">
      <c r="A43" s="155"/>
      <c r="B43" s="152"/>
      <c r="C43" s="152"/>
      <c r="D43" s="22" t="s">
        <v>106</v>
      </c>
      <c r="E43" s="45"/>
      <c r="F43" s="46"/>
      <c r="G43" s="2">
        <v>1</v>
      </c>
      <c r="H43" s="11"/>
      <c r="I43" s="24">
        <f t="shared" si="0"/>
        <v>0</v>
      </c>
      <c r="J43" s="47"/>
    </row>
    <row r="44" spans="1:10" s="21" customFormat="1" ht="45" customHeight="1">
      <c r="A44" s="156"/>
      <c r="B44" s="153"/>
      <c r="C44" s="153"/>
      <c r="D44" s="22" t="s">
        <v>1621</v>
      </c>
      <c r="E44" s="45"/>
      <c r="F44" s="46"/>
      <c r="G44" s="2">
        <v>1</v>
      </c>
      <c r="H44" s="11"/>
      <c r="I44" s="24">
        <f t="shared" si="0"/>
        <v>0</v>
      </c>
      <c r="J44" s="47"/>
    </row>
    <row r="45" spans="1:10" s="21" customFormat="1" ht="48.75" customHeight="1">
      <c r="A45" s="22" t="s">
        <v>177</v>
      </c>
      <c r="B45" s="2">
        <v>28</v>
      </c>
      <c r="C45" s="2"/>
      <c r="D45" s="22" t="s">
        <v>109</v>
      </c>
      <c r="E45" s="45"/>
      <c r="F45" s="46"/>
      <c r="G45" s="2">
        <v>1</v>
      </c>
      <c r="H45" s="11"/>
      <c r="I45" s="24">
        <f t="shared" si="0"/>
        <v>0</v>
      </c>
      <c r="J45" s="47"/>
    </row>
    <row r="46" spans="1:10" s="21" customFormat="1" ht="52.5" customHeight="1">
      <c r="A46" s="22" t="s">
        <v>178</v>
      </c>
      <c r="B46" s="2">
        <v>29</v>
      </c>
      <c r="C46" s="2"/>
      <c r="D46" s="22" t="s">
        <v>110</v>
      </c>
      <c r="E46" s="45"/>
      <c r="F46" s="46"/>
      <c r="G46" s="2">
        <v>1</v>
      </c>
      <c r="H46" s="11"/>
      <c r="I46" s="24">
        <f t="shared" si="0"/>
        <v>0</v>
      </c>
      <c r="J46" s="47"/>
    </row>
    <row r="47" spans="1:10" s="21" customFormat="1" ht="48.75" customHeight="1">
      <c r="A47" s="22" t="s">
        <v>178</v>
      </c>
      <c r="B47" s="2">
        <v>30</v>
      </c>
      <c r="C47" s="2"/>
      <c r="D47" s="22" t="s">
        <v>1552</v>
      </c>
      <c r="E47" s="45"/>
      <c r="F47" s="46"/>
      <c r="G47" s="2">
        <v>1</v>
      </c>
      <c r="H47" s="11"/>
      <c r="I47" s="24">
        <f t="shared" si="0"/>
        <v>0</v>
      </c>
      <c r="J47" s="47"/>
    </row>
    <row r="48" spans="1:10" s="21" customFormat="1" ht="46.5" customHeight="1">
      <c r="A48" s="22" t="s">
        <v>174</v>
      </c>
      <c r="B48" s="2">
        <v>31</v>
      </c>
      <c r="C48" s="2"/>
      <c r="D48" s="22" t="s">
        <v>112</v>
      </c>
      <c r="E48" s="45"/>
      <c r="F48" s="46"/>
      <c r="G48" s="2">
        <v>1</v>
      </c>
      <c r="H48" s="11"/>
      <c r="I48" s="24">
        <f t="shared" si="0"/>
        <v>0</v>
      </c>
      <c r="J48" s="47"/>
    </row>
    <row r="49" spans="1:10" s="21" customFormat="1" ht="46.5" customHeight="1">
      <c r="A49" s="22" t="s">
        <v>178</v>
      </c>
      <c r="B49" s="2">
        <v>32</v>
      </c>
      <c r="C49" s="2"/>
      <c r="D49" s="22" t="s">
        <v>113</v>
      </c>
      <c r="E49" s="45"/>
      <c r="F49" s="46"/>
      <c r="G49" s="2">
        <v>1</v>
      </c>
      <c r="H49" s="11"/>
      <c r="I49" s="24">
        <f t="shared" si="0"/>
        <v>0</v>
      </c>
      <c r="J49" s="47"/>
    </row>
    <row r="50" spans="1:10" s="21" customFormat="1" ht="45.75" customHeight="1">
      <c r="A50" s="22" t="s">
        <v>179</v>
      </c>
      <c r="B50" s="2">
        <v>33</v>
      </c>
      <c r="C50" s="2"/>
      <c r="D50" s="22" t="s">
        <v>114</v>
      </c>
      <c r="E50" s="45"/>
      <c r="F50" s="46"/>
      <c r="G50" s="2">
        <v>1</v>
      </c>
      <c r="H50" s="11"/>
      <c r="I50" s="24">
        <f t="shared" si="0"/>
        <v>0</v>
      </c>
      <c r="J50" s="47"/>
    </row>
    <row r="51" spans="1:10" s="21" customFormat="1" ht="46.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67.5" customHeight="1">
      <c r="A54" s="156"/>
      <c r="B54" s="153"/>
      <c r="C54" s="153"/>
      <c r="D54" s="22" t="s">
        <v>118</v>
      </c>
      <c r="E54" s="45"/>
      <c r="F54" s="46"/>
      <c r="G54" s="2">
        <v>1</v>
      </c>
      <c r="H54" s="11"/>
      <c r="I54" s="24">
        <f t="shared" si="0"/>
        <v>0</v>
      </c>
      <c r="J54" s="47"/>
    </row>
    <row r="55" spans="1:10" s="21" customFormat="1" ht="45" customHeight="1">
      <c r="A55" s="22" t="s">
        <v>180</v>
      </c>
      <c r="B55" s="2">
        <v>35</v>
      </c>
      <c r="C55" s="2"/>
      <c r="D55" s="22" t="s">
        <v>119</v>
      </c>
      <c r="E55" s="45"/>
      <c r="F55" s="46"/>
      <c r="G55" s="2">
        <v>1</v>
      </c>
      <c r="H55" s="11"/>
      <c r="I55" s="24">
        <f t="shared" si="0"/>
        <v>0</v>
      </c>
      <c r="J55" s="47"/>
    </row>
    <row r="56" spans="1:10" s="21" customFormat="1" ht="48" customHeight="1">
      <c r="A56" s="22" t="s">
        <v>181</v>
      </c>
      <c r="B56" s="2">
        <v>36</v>
      </c>
      <c r="C56" s="2"/>
      <c r="D56" s="22" t="s">
        <v>1553</v>
      </c>
      <c r="E56" s="45"/>
      <c r="F56" s="46"/>
      <c r="G56" s="2">
        <v>1</v>
      </c>
      <c r="H56" s="11"/>
      <c r="I56" s="24">
        <f t="shared" si="0"/>
        <v>0</v>
      </c>
      <c r="J56" s="47"/>
    </row>
    <row r="57" spans="1:10" s="21" customFormat="1" ht="48.75" customHeight="1">
      <c r="A57" s="154" t="s">
        <v>182</v>
      </c>
      <c r="B57" s="151">
        <v>37</v>
      </c>
      <c r="C57" s="151"/>
      <c r="D57" s="22" t="s">
        <v>121</v>
      </c>
      <c r="E57" s="45"/>
      <c r="F57" s="46"/>
      <c r="G57" s="2">
        <v>1</v>
      </c>
      <c r="H57" s="11"/>
      <c r="I57" s="24">
        <f t="shared" si="0"/>
        <v>0</v>
      </c>
      <c r="J57" s="47"/>
    </row>
    <row r="58" spans="1:10" s="21" customFormat="1" ht="69.75" customHeight="1">
      <c r="A58" s="155"/>
      <c r="B58" s="152"/>
      <c r="C58" s="152"/>
      <c r="D58" s="22" t="s">
        <v>122</v>
      </c>
      <c r="E58" s="45"/>
      <c r="F58" s="46"/>
      <c r="G58" s="2">
        <v>1</v>
      </c>
      <c r="H58" s="11"/>
      <c r="I58" s="24">
        <f t="shared" si="0"/>
        <v>0</v>
      </c>
      <c r="J58" s="47"/>
    </row>
    <row r="59" spans="1:10" s="21" customFormat="1" ht="46.5" customHeight="1">
      <c r="A59" s="155"/>
      <c r="B59" s="152"/>
      <c r="C59" s="152"/>
      <c r="D59" s="22" t="s">
        <v>123</v>
      </c>
      <c r="E59" s="45"/>
      <c r="F59" s="46"/>
      <c r="G59" s="2">
        <v>1</v>
      </c>
      <c r="H59" s="11"/>
      <c r="I59" s="24">
        <f t="shared" si="0"/>
        <v>0</v>
      </c>
      <c r="J59" s="47"/>
    </row>
    <row r="60" spans="1:10" s="21" customFormat="1" ht="45.75" customHeight="1">
      <c r="A60" s="156"/>
      <c r="B60" s="153"/>
      <c r="C60" s="153"/>
      <c r="D60" s="22" t="s">
        <v>124</v>
      </c>
      <c r="E60" s="45"/>
      <c r="F60" s="46"/>
      <c r="G60" s="2">
        <v>1</v>
      </c>
      <c r="H60" s="11"/>
      <c r="I60" s="24">
        <f t="shared" si="0"/>
        <v>0</v>
      </c>
      <c r="J60" s="47"/>
    </row>
    <row r="61" spans="1:10" s="21" customFormat="1" ht="50.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4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72.599999999999994" customHeight="1">
      <c r="A66" s="155" t="s">
        <v>272</v>
      </c>
      <c r="B66" s="152">
        <v>43</v>
      </c>
      <c r="C66" s="152"/>
      <c r="D66" s="133" t="s">
        <v>1775</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97"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64.5" customHeight="1">
      <c r="A71" s="155"/>
      <c r="B71" s="152"/>
      <c r="C71" s="152"/>
      <c r="D71" s="22" t="s">
        <v>136</v>
      </c>
      <c r="E71" s="45"/>
      <c r="F71" s="46"/>
      <c r="G71" s="2">
        <v>1</v>
      </c>
      <c r="H71" s="11"/>
      <c r="I71" s="24">
        <f t="shared" si="1"/>
        <v>0</v>
      </c>
      <c r="J71" s="47"/>
    </row>
    <row r="72" spans="1:10" s="21" customFormat="1" ht="52.5" customHeight="1">
      <c r="A72" s="155"/>
      <c r="B72" s="152"/>
      <c r="C72" s="152"/>
      <c r="D72" s="22" t="s">
        <v>137</v>
      </c>
      <c r="E72" s="45"/>
      <c r="F72" s="46"/>
      <c r="G72" s="2">
        <v>1</v>
      </c>
      <c r="H72" s="11"/>
      <c r="I72" s="24">
        <f t="shared" si="1"/>
        <v>0</v>
      </c>
      <c r="J72" s="47"/>
    </row>
    <row r="73" spans="1:10" s="21" customFormat="1" ht="52.5" customHeight="1">
      <c r="A73" s="155"/>
      <c r="B73" s="152"/>
      <c r="C73" s="152"/>
      <c r="D73" s="133" t="s">
        <v>1774</v>
      </c>
      <c r="E73" s="48"/>
      <c r="F73" s="46"/>
      <c r="G73" s="2">
        <v>1</v>
      </c>
      <c r="H73" s="11">
        <v>0</v>
      </c>
      <c r="I73" s="24">
        <f t="shared" si="1"/>
        <v>0</v>
      </c>
      <c r="J73" s="47"/>
    </row>
    <row r="74" spans="1:10" s="21" customFormat="1" ht="52.5" customHeight="1">
      <c r="A74" s="155"/>
      <c r="B74" s="152"/>
      <c r="C74" s="152"/>
      <c r="D74" s="133" t="s">
        <v>1776</v>
      </c>
      <c r="E74" s="48"/>
      <c r="F74" s="46"/>
      <c r="G74" s="2">
        <v>1</v>
      </c>
      <c r="H74" s="11">
        <v>0</v>
      </c>
      <c r="I74" s="24">
        <f t="shared" si="1"/>
        <v>0</v>
      </c>
      <c r="J74" s="47"/>
    </row>
    <row r="75" spans="1:10" s="21" customFormat="1" ht="52.5" customHeight="1">
      <c r="A75" s="155"/>
      <c r="B75" s="152"/>
      <c r="C75" s="152"/>
      <c r="D75" s="133" t="s">
        <v>1777</v>
      </c>
      <c r="E75" s="48"/>
      <c r="F75" s="46"/>
      <c r="G75" s="2">
        <v>1</v>
      </c>
      <c r="H75" s="11">
        <v>0</v>
      </c>
      <c r="I75" s="24">
        <f t="shared" si="1"/>
        <v>0</v>
      </c>
      <c r="J75" s="47"/>
    </row>
    <row r="76" spans="1:10" s="21" customFormat="1" ht="52.5" customHeight="1">
      <c r="A76" s="155"/>
      <c r="B76" s="152"/>
      <c r="C76" s="152"/>
      <c r="D76" s="133" t="s">
        <v>1778</v>
      </c>
      <c r="E76" s="48"/>
      <c r="F76" s="46"/>
      <c r="G76" s="2">
        <v>1</v>
      </c>
      <c r="H76" s="11">
        <v>0</v>
      </c>
      <c r="I76" s="24">
        <f t="shared" si="1"/>
        <v>0</v>
      </c>
      <c r="J76" s="47"/>
    </row>
    <row r="77" spans="1:10" s="21" customFormat="1" ht="52.5" customHeight="1">
      <c r="A77" s="155"/>
      <c r="B77" s="152"/>
      <c r="C77" s="152"/>
      <c r="D77" s="133" t="s">
        <v>1779</v>
      </c>
      <c r="E77" s="48"/>
      <c r="F77" s="46"/>
      <c r="G77" s="2">
        <v>1</v>
      </c>
      <c r="H77" s="11">
        <v>0</v>
      </c>
      <c r="I77" s="24">
        <f t="shared" si="1"/>
        <v>0</v>
      </c>
      <c r="J77" s="47"/>
    </row>
    <row r="78" spans="1:10" s="21" customFormat="1" ht="52.5" customHeight="1">
      <c r="A78" s="155"/>
      <c r="B78" s="152"/>
      <c r="C78" s="152"/>
      <c r="D78" s="133" t="s">
        <v>1782</v>
      </c>
      <c r="E78" s="48"/>
      <c r="F78" s="46"/>
      <c r="G78" s="2">
        <v>1</v>
      </c>
      <c r="H78" s="11">
        <v>0</v>
      </c>
      <c r="I78" s="24">
        <f t="shared" si="1"/>
        <v>0</v>
      </c>
      <c r="J78" s="47"/>
    </row>
    <row r="79" spans="1:10" s="21" customFormat="1" ht="52.5" customHeight="1">
      <c r="A79" s="155"/>
      <c r="B79" s="152"/>
      <c r="C79" s="152"/>
      <c r="D79" s="133" t="s">
        <v>1780</v>
      </c>
      <c r="E79" s="48"/>
      <c r="F79" s="46"/>
      <c r="G79" s="2">
        <v>1</v>
      </c>
      <c r="H79" s="11">
        <v>0</v>
      </c>
      <c r="I79" s="24">
        <f t="shared" si="1"/>
        <v>0</v>
      </c>
      <c r="J79" s="47"/>
    </row>
    <row r="80" spans="1:10" s="21" customFormat="1" ht="52.5" customHeight="1">
      <c r="A80" s="155"/>
      <c r="B80" s="152"/>
      <c r="C80" s="152"/>
      <c r="D80" s="133" t="s">
        <v>1781</v>
      </c>
      <c r="E80" s="48"/>
      <c r="F80" s="46"/>
      <c r="G80" s="2">
        <v>1</v>
      </c>
      <c r="H80" s="11">
        <v>0</v>
      </c>
      <c r="I80" s="24">
        <f t="shared" si="1"/>
        <v>0</v>
      </c>
      <c r="J80" s="47"/>
    </row>
    <row r="81" spans="1:10" s="21" customFormat="1" ht="52.5" customHeight="1">
      <c r="A81" s="155"/>
      <c r="B81" s="152"/>
      <c r="C81" s="152"/>
      <c r="D81" s="133" t="s">
        <v>1783</v>
      </c>
      <c r="E81" s="48"/>
      <c r="F81" s="46"/>
      <c r="G81" s="2">
        <v>1</v>
      </c>
      <c r="H81" s="11">
        <v>0</v>
      </c>
      <c r="I81" s="24">
        <f t="shared" si="1"/>
        <v>0</v>
      </c>
      <c r="J81" s="47"/>
    </row>
    <row r="82" spans="1:10" s="21" customFormat="1" ht="52.5" customHeight="1">
      <c r="A82" s="155"/>
      <c r="B82" s="152"/>
      <c r="C82" s="152"/>
      <c r="D82" s="133" t="s">
        <v>1784</v>
      </c>
      <c r="E82" s="48"/>
      <c r="F82" s="46"/>
      <c r="G82" s="2">
        <v>1</v>
      </c>
      <c r="H82" s="11">
        <v>0</v>
      </c>
      <c r="I82" s="24">
        <f t="shared" si="1"/>
        <v>0</v>
      </c>
      <c r="J82" s="47"/>
    </row>
    <row r="83" spans="1:10" s="21" customFormat="1" ht="52.5" customHeight="1">
      <c r="A83" s="155"/>
      <c r="B83" s="152"/>
      <c r="C83" s="152"/>
      <c r="D83" s="133" t="s">
        <v>1785</v>
      </c>
      <c r="E83" s="48"/>
      <c r="F83" s="46"/>
      <c r="G83" s="2">
        <v>1</v>
      </c>
      <c r="H83" s="11">
        <v>0</v>
      </c>
      <c r="I83" s="24">
        <f t="shared" si="1"/>
        <v>0</v>
      </c>
      <c r="J83" s="47"/>
    </row>
    <row r="84" spans="1:10" s="21" customFormat="1" ht="52.5" customHeight="1">
      <c r="A84" s="155"/>
      <c r="B84" s="152"/>
      <c r="C84" s="152"/>
      <c r="D84" s="133" t="s">
        <v>1786</v>
      </c>
      <c r="E84" s="48"/>
      <c r="F84" s="46"/>
      <c r="G84" s="2">
        <v>1</v>
      </c>
      <c r="H84" s="11">
        <v>0</v>
      </c>
      <c r="I84" s="24">
        <f t="shared" si="1"/>
        <v>0</v>
      </c>
      <c r="J84" s="47"/>
    </row>
    <row r="85" spans="1:10" s="21" customFormat="1" ht="52.5" customHeight="1">
      <c r="A85" s="155"/>
      <c r="B85" s="152"/>
      <c r="C85" s="152"/>
      <c r="D85" s="133" t="s">
        <v>1787</v>
      </c>
      <c r="E85" s="48"/>
      <c r="F85" s="46"/>
      <c r="G85" s="2">
        <v>1</v>
      </c>
      <c r="H85" s="11">
        <v>0</v>
      </c>
      <c r="I85" s="24">
        <f t="shared" si="1"/>
        <v>0</v>
      </c>
      <c r="J85" s="47"/>
    </row>
    <row r="86" spans="1:10" s="21" customFormat="1" ht="52.5" customHeight="1">
      <c r="A86" s="155"/>
      <c r="B86" s="152"/>
      <c r="C86" s="152"/>
      <c r="D86" s="133" t="s">
        <v>1788</v>
      </c>
      <c r="E86" s="48"/>
      <c r="F86" s="46"/>
      <c r="G86" s="2">
        <v>1</v>
      </c>
      <c r="H86" s="11">
        <v>0</v>
      </c>
      <c r="I86" s="24">
        <f t="shared" si="1"/>
        <v>0</v>
      </c>
      <c r="J86" s="47"/>
    </row>
    <row r="87" spans="1:10" s="21" customFormat="1" ht="52.5" customHeight="1">
      <c r="A87" s="155"/>
      <c r="B87" s="152"/>
      <c r="C87" s="152"/>
      <c r="D87" s="133" t="s">
        <v>1789</v>
      </c>
      <c r="E87" s="48"/>
      <c r="F87" s="46"/>
      <c r="G87" s="2">
        <v>1</v>
      </c>
      <c r="H87" s="11">
        <v>0</v>
      </c>
      <c r="I87" s="24">
        <f t="shared" si="1"/>
        <v>0</v>
      </c>
      <c r="J87" s="47"/>
    </row>
    <row r="88" spans="1:10" s="21" customFormat="1" ht="52.5" customHeight="1">
      <c r="A88" s="155"/>
      <c r="B88" s="152"/>
      <c r="C88" s="152"/>
      <c r="D88" s="133" t="s">
        <v>1790</v>
      </c>
      <c r="E88" s="48"/>
      <c r="F88" s="46"/>
      <c r="G88" s="2">
        <v>1</v>
      </c>
      <c r="H88" s="11">
        <v>0</v>
      </c>
      <c r="I88" s="24">
        <f t="shared" si="1"/>
        <v>0</v>
      </c>
      <c r="J88" s="47"/>
    </row>
    <row r="89" spans="1:10" s="21" customFormat="1" ht="66" customHeight="1">
      <c r="A89" s="156"/>
      <c r="B89" s="153"/>
      <c r="C89" s="153"/>
      <c r="D89" s="22" t="s">
        <v>138</v>
      </c>
      <c r="E89" s="45"/>
      <c r="F89" s="46"/>
      <c r="G89" s="2">
        <v>1</v>
      </c>
      <c r="H89" s="11"/>
      <c r="I89" s="24">
        <f t="shared" si="1"/>
        <v>0</v>
      </c>
      <c r="J89" s="47"/>
    </row>
    <row r="90" spans="1:10" s="21" customFormat="1" ht="49.5" customHeight="1">
      <c r="A90" s="22" t="s">
        <v>186</v>
      </c>
      <c r="B90" s="2">
        <v>44</v>
      </c>
      <c r="C90" s="2"/>
      <c r="D90" s="22" t="s">
        <v>139</v>
      </c>
      <c r="E90" s="45"/>
      <c r="F90" s="46"/>
      <c r="G90" s="2">
        <v>1</v>
      </c>
      <c r="H90" s="11"/>
      <c r="I90" s="24">
        <f t="shared" si="1"/>
        <v>0</v>
      </c>
      <c r="J90" s="47"/>
    </row>
    <row r="91" spans="1:10" s="21" customFormat="1" ht="48.75" customHeight="1">
      <c r="A91" s="22" t="s">
        <v>169</v>
      </c>
      <c r="B91" s="2">
        <v>45</v>
      </c>
      <c r="C91" s="2"/>
      <c r="D91" s="22" t="s">
        <v>140</v>
      </c>
      <c r="E91" s="45"/>
      <c r="F91" s="46"/>
      <c r="G91" s="2">
        <v>1</v>
      </c>
      <c r="H91" s="11"/>
      <c r="I91" s="24">
        <f t="shared" si="1"/>
        <v>0</v>
      </c>
      <c r="J91" s="47"/>
    </row>
    <row r="92" spans="1:10" s="21" customFormat="1" ht="48.75" customHeight="1">
      <c r="A92" s="57" t="s">
        <v>205</v>
      </c>
      <c r="B92" s="2">
        <v>46</v>
      </c>
      <c r="C92" s="2"/>
      <c r="D92" s="22" t="s">
        <v>141</v>
      </c>
      <c r="E92" s="45"/>
      <c r="F92" s="46"/>
      <c r="G92" s="2">
        <v>1</v>
      </c>
      <c r="H92" s="11"/>
      <c r="I92" s="24">
        <f t="shared" si="1"/>
        <v>0</v>
      </c>
      <c r="J92" s="47"/>
    </row>
    <row r="93" spans="1:10" s="21" customFormat="1" ht="49.5" customHeight="1">
      <c r="A93" s="57" t="s">
        <v>205</v>
      </c>
      <c r="B93" s="2">
        <v>47</v>
      </c>
      <c r="C93" s="2"/>
      <c r="D93" s="22" t="s">
        <v>142</v>
      </c>
      <c r="E93" s="45"/>
      <c r="F93" s="46"/>
      <c r="G93" s="2">
        <v>1</v>
      </c>
      <c r="H93" s="11"/>
      <c r="I93" s="24">
        <f t="shared" si="1"/>
        <v>0</v>
      </c>
      <c r="J93" s="47"/>
    </row>
    <row r="94" spans="1:10" s="21" customFormat="1" ht="52.5" customHeight="1">
      <c r="A94" s="57" t="s">
        <v>205</v>
      </c>
      <c r="B94" s="2">
        <v>48</v>
      </c>
      <c r="C94" s="2"/>
      <c r="D94" s="22" t="s">
        <v>143</v>
      </c>
      <c r="E94" s="45"/>
      <c r="F94" s="46"/>
      <c r="G94" s="2">
        <v>1</v>
      </c>
      <c r="H94" s="11"/>
      <c r="I94" s="24">
        <f t="shared" si="1"/>
        <v>0</v>
      </c>
      <c r="J94" s="47"/>
    </row>
    <row r="95" spans="1:10" s="21" customFormat="1" ht="52.5" customHeight="1">
      <c r="A95" s="57" t="s">
        <v>205</v>
      </c>
      <c r="B95" s="2">
        <v>49</v>
      </c>
      <c r="C95" s="2"/>
      <c r="D95" s="22" t="s">
        <v>144</v>
      </c>
      <c r="E95" s="45"/>
      <c r="F95" s="46"/>
      <c r="G95" s="2">
        <v>1</v>
      </c>
      <c r="H95" s="11"/>
      <c r="I95" s="24">
        <f t="shared" si="1"/>
        <v>0</v>
      </c>
      <c r="J95" s="47"/>
    </row>
    <row r="96" spans="1:10" s="21" customFormat="1" ht="48.75" customHeight="1">
      <c r="A96" s="3" t="s">
        <v>206</v>
      </c>
      <c r="B96" s="2">
        <v>50</v>
      </c>
      <c r="C96" s="2"/>
      <c r="D96" s="22" t="s">
        <v>145</v>
      </c>
      <c r="E96" s="45"/>
      <c r="F96" s="46"/>
      <c r="G96" s="2">
        <v>1</v>
      </c>
      <c r="H96" s="11"/>
      <c r="I96" s="24">
        <f t="shared" si="1"/>
        <v>0</v>
      </c>
      <c r="J96" s="47"/>
    </row>
    <row r="97" spans="1:31" s="21" customFormat="1" ht="52.5" customHeight="1">
      <c r="A97" s="22"/>
      <c r="B97" s="23">
        <v>51</v>
      </c>
      <c r="C97" s="23"/>
      <c r="D97" s="22" t="s">
        <v>1554</v>
      </c>
      <c r="E97" s="45"/>
      <c r="F97" s="46"/>
      <c r="G97" s="2">
        <v>1</v>
      </c>
      <c r="H97" s="11"/>
      <c r="I97" s="24">
        <f t="shared" si="1"/>
        <v>0</v>
      </c>
      <c r="J97" s="47"/>
    </row>
    <row r="98" spans="1:31" s="21" customFormat="1" ht="33.75" customHeight="1">
      <c r="A98" s="164"/>
      <c r="B98" s="165"/>
      <c r="C98" s="165"/>
      <c r="D98" s="165"/>
      <c r="E98" s="165"/>
      <c r="F98" s="174"/>
      <c r="G98" s="77">
        <f>SUM(G5:G97)-SUMIF(H5:H97,"N/A",G5:G97)</f>
        <v>93</v>
      </c>
      <c r="H98" s="78"/>
      <c r="I98" s="79">
        <f>SUM(I5:I97)</f>
        <v>0</v>
      </c>
      <c r="J98" s="80">
        <f>I98/G98</f>
        <v>0</v>
      </c>
    </row>
    <row r="99" spans="1:31" s="21" customFormat="1" ht="33.75" customHeight="1">
      <c r="A99" s="141" t="s">
        <v>209</v>
      </c>
      <c r="B99" s="175"/>
      <c r="C99" s="175"/>
      <c r="D99" s="175"/>
      <c r="E99" s="175"/>
      <c r="F99" s="175"/>
      <c r="G99" s="175"/>
      <c r="H99" s="175"/>
      <c r="I99" s="175"/>
      <c r="J99" s="176"/>
    </row>
    <row r="100" spans="1:31" s="21" customFormat="1" ht="52.5" customHeight="1">
      <c r="A100" s="151"/>
      <c r="B100" s="151">
        <v>1</v>
      </c>
      <c r="C100" s="204" t="s">
        <v>691</v>
      </c>
      <c r="D100" s="26" t="s">
        <v>692</v>
      </c>
      <c r="E100" s="45"/>
      <c r="F100" s="46"/>
      <c r="G100" s="2">
        <v>1</v>
      </c>
      <c r="H100" s="11">
        <v>1</v>
      </c>
      <c r="I100" s="24">
        <f t="shared" ref="I100:I117" si="2">IFERROR(G100*H100,"N/A")</f>
        <v>1</v>
      </c>
      <c r="J100" s="47"/>
    </row>
    <row r="101" spans="1:31" s="21" customFormat="1" ht="38.25" customHeight="1">
      <c r="A101" s="152"/>
      <c r="B101" s="152"/>
      <c r="C101" s="204"/>
      <c r="D101" s="26" t="s">
        <v>693</v>
      </c>
      <c r="E101" s="45"/>
      <c r="F101" s="46"/>
      <c r="G101" s="2">
        <v>1</v>
      </c>
      <c r="H101" s="11"/>
      <c r="I101" s="24">
        <f t="shared" si="2"/>
        <v>0</v>
      </c>
      <c r="J101" s="47"/>
    </row>
    <row r="102" spans="1:31" s="21" customFormat="1" ht="45" customHeight="1">
      <c r="A102" s="152"/>
      <c r="B102" s="152"/>
      <c r="C102" s="204"/>
      <c r="D102" s="26" t="s">
        <v>694</v>
      </c>
      <c r="E102" s="45"/>
      <c r="F102" s="46"/>
      <c r="G102" s="2">
        <v>1</v>
      </c>
      <c r="H102" s="11"/>
      <c r="I102" s="24">
        <f t="shared" si="2"/>
        <v>0</v>
      </c>
      <c r="J102" s="47"/>
    </row>
    <row r="103" spans="1:31" s="21" customFormat="1" ht="44.25" customHeight="1">
      <c r="A103" s="152"/>
      <c r="B103" s="152"/>
      <c r="C103" s="204"/>
      <c r="D103" s="26" t="s">
        <v>695</v>
      </c>
      <c r="E103" s="45"/>
      <c r="F103" s="46"/>
      <c r="G103" s="2">
        <v>1</v>
      </c>
      <c r="H103" s="11"/>
      <c r="I103" s="24">
        <f t="shared" si="2"/>
        <v>0</v>
      </c>
      <c r="J103" s="47"/>
    </row>
    <row r="104" spans="1:31" s="21" customFormat="1" ht="31.5" customHeight="1">
      <c r="A104" s="152"/>
      <c r="B104" s="152"/>
      <c r="C104" s="204"/>
      <c r="D104" s="26" t="s">
        <v>696</v>
      </c>
      <c r="E104" s="45"/>
      <c r="F104" s="46"/>
      <c r="G104" s="2">
        <v>1</v>
      </c>
      <c r="H104" s="11"/>
      <c r="I104" s="24">
        <f t="shared" si="2"/>
        <v>0</v>
      </c>
      <c r="J104" s="47"/>
    </row>
    <row r="105" spans="1:31" s="21" customFormat="1" ht="45" customHeight="1">
      <c r="A105" s="152"/>
      <c r="B105" s="152"/>
      <c r="C105" s="204"/>
      <c r="D105" s="26" t="s">
        <v>697</v>
      </c>
      <c r="E105" s="45"/>
      <c r="F105" s="46"/>
      <c r="G105" s="2">
        <v>1</v>
      </c>
      <c r="H105" s="11"/>
      <c r="I105" s="24">
        <f t="shared" si="2"/>
        <v>0</v>
      </c>
      <c r="J105" s="47"/>
    </row>
    <row r="106" spans="1:31" s="21" customFormat="1" ht="42.75" customHeight="1">
      <c r="A106" s="152"/>
      <c r="B106" s="152"/>
      <c r="C106" s="204"/>
      <c r="D106" s="26" t="s">
        <v>698</v>
      </c>
      <c r="E106" s="45"/>
      <c r="F106" s="46"/>
      <c r="G106" s="2">
        <v>1</v>
      </c>
      <c r="H106" s="11"/>
      <c r="I106" s="24">
        <f t="shared" si="2"/>
        <v>0</v>
      </c>
      <c r="J106" s="47"/>
    </row>
    <row r="107" spans="1:31" s="21" customFormat="1" ht="40.5" customHeight="1">
      <c r="A107" s="152"/>
      <c r="B107" s="152"/>
      <c r="C107" s="204"/>
      <c r="D107" s="26" t="s">
        <v>699</v>
      </c>
      <c r="E107" s="45"/>
      <c r="F107" s="46"/>
      <c r="G107" s="2">
        <v>1</v>
      </c>
      <c r="H107" s="11"/>
      <c r="I107" s="24">
        <f t="shared" si="2"/>
        <v>0</v>
      </c>
      <c r="J107" s="47"/>
    </row>
    <row r="108" spans="1:31" s="28" customFormat="1" ht="43.5" customHeight="1">
      <c r="A108" s="153"/>
      <c r="B108" s="152"/>
      <c r="C108" s="204"/>
      <c r="D108" s="26" t="s">
        <v>700</v>
      </c>
      <c r="E108" s="45"/>
      <c r="F108" s="46"/>
      <c r="G108" s="2">
        <v>1</v>
      </c>
      <c r="H108" s="12">
        <v>1</v>
      </c>
      <c r="I108" s="34">
        <f t="shared" si="2"/>
        <v>1</v>
      </c>
      <c r="J108" s="48"/>
      <c r="K108" s="21"/>
      <c r="L108" s="21"/>
      <c r="M108" s="21"/>
      <c r="N108" s="21"/>
      <c r="O108" s="21"/>
      <c r="P108" s="21"/>
      <c r="Q108" s="21"/>
      <c r="R108" s="21"/>
      <c r="S108" s="21"/>
      <c r="T108" s="21"/>
      <c r="U108" s="21"/>
      <c r="V108" s="21"/>
      <c r="W108" s="21"/>
      <c r="X108" s="21"/>
      <c r="Y108" s="21"/>
      <c r="Z108" s="21"/>
      <c r="AA108" s="21"/>
      <c r="AB108" s="21"/>
      <c r="AC108" s="21"/>
      <c r="AD108" s="21"/>
      <c r="AE108" s="21"/>
    </row>
    <row r="109" spans="1:31" s="21" customFormat="1" ht="39" customHeight="1">
      <c r="A109" s="151"/>
      <c r="B109" s="204">
        <v>2</v>
      </c>
      <c r="C109" s="204" t="s">
        <v>701</v>
      </c>
      <c r="D109" s="29" t="s">
        <v>702</v>
      </c>
      <c r="E109" s="45"/>
      <c r="F109" s="46"/>
      <c r="G109" s="2">
        <v>1</v>
      </c>
      <c r="H109" s="68"/>
      <c r="I109" s="34">
        <f t="shared" si="2"/>
        <v>0</v>
      </c>
      <c r="J109" s="81"/>
    </row>
    <row r="110" spans="1:31" s="21" customFormat="1" ht="36" customHeight="1">
      <c r="A110" s="153"/>
      <c r="B110" s="204"/>
      <c r="C110" s="204"/>
      <c r="D110" s="29" t="s">
        <v>703</v>
      </c>
      <c r="E110" s="45"/>
      <c r="F110" s="46"/>
      <c r="G110" s="2">
        <v>1</v>
      </c>
      <c r="H110" s="68"/>
      <c r="I110" s="34">
        <f t="shared" si="2"/>
        <v>0</v>
      </c>
      <c r="J110" s="81"/>
    </row>
    <row r="111" spans="1:31" s="21" customFormat="1" ht="36" customHeight="1">
      <c r="A111" s="151"/>
      <c r="B111" s="204">
        <v>3</v>
      </c>
      <c r="C111" s="204" t="s">
        <v>704</v>
      </c>
      <c r="D111" s="29" t="s">
        <v>705</v>
      </c>
      <c r="E111" s="45"/>
      <c r="F111" s="46"/>
      <c r="G111" s="2">
        <v>1</v>
      </c>
      <c r="H111" s="68"/>
      <c r="I111" s="34">
        <f t="shared" si="2"/>
        <v>0</v>
      </c>
      <c r="J111" s="81"/>
    </row>
    <row r="112" spans="1:31" s="21" customFormat="1" ht="39" customHeight="1">
      <c r="A112" s="152"/>
      <c r="B112" s="204"/>
      <c r="C112" s="204"/>
      <c r="D112" s="29" t="s">
        <v>706</v>
      </c>
      <c r="E112" s="45"/>
      <c r="F112" s="46"/>
      <c r="G112" s="2">
        <v>1</v>
      </c>
      <c r="H112" s="68"/>
      <c r="I112" s="34">
        <f t="shared" si="2"/>
        <v>0</v>
      </c>
      <c r="J112" s="81"/>
    </row>
    <row r="113" spans="1:10" s="21" customFormat="1" ht="37.5" customHeight="1">
      <c r="A113" s="152"/>
      <c r="B113" s="204"/>
      <c r="C113" s="204"/>
      <c r="D113" s="29" t="s">
        <v>707</v>
      </c>
      <c r="E113" s="45"/>
      <c r="F113" s="46"/>
      <c r="G113" s="2">
        <v>1</v>
      </c>
      <c r="H113" s="68"/>
      <c r="I113" s="34">
        <f t="shared" si="2"/>
        <v>0</v>
      </c>
      <c r="J113" s="81"/>
    </row>
    <row r="114" spans="1:10" s="21" customFormat="1" ht="47.25" customHeight="1">
      <c r="A114" s="152"/>
      <c r="B114" s="204"/>
      <c r="C114" s="204"/>
      <c r="D114" s="29" t="s">
        <v>708</v>
      </c>
      <c r="E114" s="45"/>
      <c r="F114" s="46"/>
      <c r="G114" s="2">
        <v>1</v>
      </c>
      <c r="H114" s="68"/>
      <c r="I114" s="34">
        <f t="shared" si="2"/>
        <v>0</v>
      </c>
      <c r="J114" s="81"/>
    </row>
    <row r="115" spans="1:10" s="21" customFormat="1" ht="49.5" customHeight="1">
      <c r="A115" s="152"/>
      <c r="B115" s="204"/>
      <c r="C115" s="204"/>
      <c r="D115" s="29" t="s">
        <v>709</v>
      </c>
      <c r="E115" s="45"/>
      <c r="F115" s="46"/>
      <c r="G115" s="2">
        <v>1</v>
      </c>
      <c r="H115" s="68"/>
      <c r="I115" s="34">
        <f t="shared" si="2"/>
        <v>0</v>
      </c>
      <c r="J115" s="81"/>
    </row>
    <row r="116" spans="1:10" s="21" customFormat="1" ht="45" customHeight="1">
      <c r="A116" s="153"/>
      <c r="B116" s="204"/>
      <c r="C116" s="204"/>
      <c r="D116" s="29" t="s">
        <v>710</v>
      </c>
      <c r="E116" s="45"/>
      <c r="F116" s="46"/>
      <c r="G116" s="2">
        <v>1</v>
      </c>
      <c r="H116" s="68"/>
      <c r="I116" s="34">
        <f t="shared" si="2"/>
        <v>0</v>
      </c>
      <c r="J116" s="81"/>
    </row>
    <row r="117" spans="1:10" s="21" customFormat="1" ht="44.25" customHeight="1">
      <c r="A117" s="5"/>
      <c r="B117" s="23">
        <v>4</v>
      </c>
      <c r="C117" s="23" t="s">
        <v>711</v>
      </c>
      <c r="D117" s="29" t="s">
        <v>712</v>
      </c>
      <c r="E117" s="45"/>
      <c r="F117" s="46"/>
      <c r="G117" s="2">
        <v>1</v>
      </c>
      <c r="H117" s="68"/>
      <c r="I117" s="34">
        <f t="shared" si="2"/>
        <v>0</v>
      </c>
      <c r="J117" s="81"/>
    </row>
    <row r="118" spans="1:10" s="21" customFormat="1" ht="33.75" customHeight="1">
      <c r="A118" s="164"/>
      <c r="B118" s="165"/>
      <c r="C118" s="165"/>
      <c r="D118" s="165"/>
      <c r="E118" s="165"/>
      <c r="F118" s="174"/>
      <c r="G118" s="25">
        <f>SUM(G100:G117)-SUMIF(H100:H117,"N/A",G100:G117)</f>
        <v>18</v>
      </c>
      <c r="H118" s="82"/>
      <c r="I118" s="38">
        <f>SUM(I100:I117)</f>
        <v>2</v>
      </c>
      <c r="J118" s="39">
        <f>I118/G118</f>
        <v>0.1111111111111111</v>
      </c>
    </row>
    <row r="119" spans="1:10" s="21" customFormat="1" ht="33.75" customHeight="1">
      <c r="A119" s="190" t="s">
        <v>250</v>
      </c>
      <c r="B119" s="193"/>
      <c r="C119" s="193"/>
      <c r="D119" s="193"/>
      <c r="E119" s="193"/>
      <c r="F119" s="193"/>
      <c r="G119" s="193"/>
      <c r="H119" s="193"/>
      <c r="I119" s="193"/>
      <c r="J119" s="194"/>
    </row>
    <row r="120" spans="1:10" s="21" customFormat="1" ht="45" customHeight="1">
      <c r="A120" s="151" t="s">
        <v>251</v>
      </c>
      <c r="B120" s="151">
        <v>1</v>
      </c>
      <c r="C120" s="151"/>
      <c r="D120" s="29" t="s">
        <v>84</v>
      </c>
      <c r="E120" s="45"/>
      <c r="F120" s="46"/>
      <c r="G120" s="4">
        <v>1</v>
      </c>
      <c r="H120" s="68"/>
      <c r="I120" s="83">
        <f t="shared" ref="I120:I133" si="3">IFERROR(G120*H120,"N/A")</f>
        <v>0</v>
      </c>
      <c r="J120" s="81"/>
    </row>
    <row r="121" spans="1:10" s="21" customFormat="1" ht="43.5" customHeight="1">
      <c r="A121" s="152"/>
      <c r="B121" s="152"/>
      <c r="C121" s="152"/>
      <c r="D121" s="29" t="s">
        <v>85</v>
      </c>
      <c r="E121" s="45"/>
      <c r="F121" s="46"/>
      <c r="G121" s="4">
        <v>1</v>
      </c>
      <c r="H121" s="68"/>
      <c r="I121" s="83">
        <f t="shared" si="3"/>
        <v>0</v>
      </c>
      <c r="J121" s="81"/>
    </row>
    <row r="122" spans="1:10" s="21" customFormat="1" ht="45" customHeight="1">
      <c r="A122" s="152"/>
      <c r="B122" s="152"/>
      <c r="C122" s="152"/>
      <c r="D122" s="29" t="s">
        <v>86</v>
      </c>
      <c r="E122" s="45"/>
      <c r="F122" s="46"/>
      <c r="G122" s="4">
        <v>1</v>
      </c>
      <c r="H122" s="68"/>
      <c r="I122" s="83">
        <f t="shared" si="3"/>
        <v>0</v>
      </c>
      <c r="J122" s="81"/>
    </row>
    <row r="123" spans="1:10" s="21" customFormat="1" ht="42.75" customHeight="1">
      <c r="A123" s="152"/>
      <c r="B123" s="152"/>
      <c r="C123" s="152"/>
      <c r="D123" s="29" t="s">
        <v>87</v>
      </c>
      <c r="E123" s="45"/>
      <c r="F123" s="46"/>
      <c r="G123" s="4">
        <v>1</v>
      </c>
      <c r="H123" s="68"/>
      <c r="I123" s="83">
        <f t="shared" si="3"/>
        <v>0</v>
      </c>
      <c r="J123" s="81"/>
    </row>
    <row r="124" spans="1:10" s="21" customFormat="1" ht="41.25" customHeight="1">
      <c r="A124" s="152"/>
      <c r="B124" s="152"/>
      <c r="C124" s="152"/>
      <c r="D124" s="29" t="s">
        <v>88</v>
      </c>
      <c r="E124" s="45"/>
      <c r="F124" s="46"/>
      <c r="G124" s="4">
        <v>1</v>
      </c>
      <c r="H124" s="68"/>
      <c r="I124" s="83">
        <f t="shared" si="3"/>
        <v>0</v>
      </c>
      <c r="J124" s="81"/>
    </row>
    <row r="125" spans="1:10" s="21" customFormat="1" ht="40.5" customHeight="1">
      <c r="A125" s="152"/>
      <c r="B125" s="152"/>
      <c r="C125" s="152"/>
      <c r="D125" s="29" t="s">
        <v>89</v>
      </c>
      <c r="E125" s="45"/>
      <c r="F125" s="46"/>
      <c r="G125" s="4">
        <v>1</v>
      </c>
      <c r="H125" s="68"/>
      <c r="I125" s="83">
        <f t="shared" si="3"/>
        <v>0</v>
      </c>
      <c r="J125" s="81"/>
    </row>
    <row r="126" spans="1:10" s="21" customFormat="1" ht="43.5" customHeight="1">
      <c r="A126" s="152"/>
      <c r="B126" s="152"/>
      <c r="C126" s="152"/>
      <c r="D126" s="29" t="s">
        <v>90</v>
      </c>
      <c r="E126" s="45"/>
      <c r="F126" s="46"/>
      <c r="G126" s="4">
        <v>1</v>
      </c>
      <c r="H126" s="68"/>
      <c r="I126" s="83">
        <f t="shared" si="3"/>
        <v>0</v>
      </c>
      <c r="J126" s="81"/>
    </row>
    <row r="127" spans="1:10" s="21" customFormat="1" ht="41.25" customHeight="1">
      <c r="A127" s="152"/>
      <c r="B127" s="152"/>
      <c r="C127" s="152"/>
      <c r="D127" s="29" t="s">
        <v>91</v>
      </c>
      <c r="E127" s="45"/>
      <c r="F127" s="46"/>
      <c r="G127" s="4">
        <v>1</v>
      </c>
      <c r="H127" s="68"/>
      <c r="I127" s="83">
        <f t="shared" si="3"/>
        <v>0</v>
      </c>
      <c r="J127" s="81"/>
    </row>
    <row r="128" spans="1:10" s="21" customFormat="1" ht="39" customHeight="1">
      <c r="A128" s="152"/>
      <c r="B128" s="152"/>
      <c r="C128" s="152"/>
      <c r="D128" s="29" t="s">
        <v>92</v>
      </c>
      <c r="E128" s="45"/>
      <c r="F128" s="46"/>
      <c r="G128" s="4">
        <v>1</v>
      </c>
      <c r="H128" s="68"/>
      <c r="I128" s="83">
        <f t="shared" si="3"/>
        <v>0</v>
      </c>
      <c r="J128" s="81"/>
    </row>
    <row r="129" spans="1:10" s="21" customFormat="1" ht="39.75" customHeight="1">
      <c r="A129" s="152"/>
      <c r="B129" s="152"/>
      <c r="C129" s="152"/>
      <c r="D129" s="29" t="s">
        <v>93</v>
      </c>
      <c r="E129" s="45"/>
      <c r="F129" s="46"/>
      <c r="G129" s="4">
        <v>1</v>
      </c>
      <c r="H129" s="68"/>
      <c r="I129" s="83">
        <f t="shared" si="3"/>
        <v>0</v>
      </c>
      <c r="J129" s="81"/>
    </row>
    <row r="130" spans="1:10" s="21" customFormat="1" ht="37.5" customHeight="1">
      <c r="A130" s="152"/>
      <c r="B130" s="152"/>
      <c r="C130" s="152"/>
      <c r="D130" s="26" t="s">
        <v>78</v>
      </c>
      <c r="E130" s="45"/>
      <c r="F130" s="46"/>
      <c r="G130" s="23">
        <v>1</v>
      </c>
      <c r="H130" s="12"/>
      <c r="I130" s="34">
        <f t="shared" si="3"/>
        <v>0</v>
      </c>
      <c r="J130" s="48"/>
    </row>
    <row r="131" spans="1:10" s="21" customFormat="1" ht="44.25" customHeight="1">
      <c r="A131" s="152"/>
      <c r="B131" s="152"/>
      <c r="C131" s="152"/>
      <c r="D131" s="26" t="s">
        <v>79</v>
      </c>
      <c r="E131" s="45"/>
      <c r="F131" s="46"/>
      <c r="G131" s="23">
        <v>1</v>
      </c>
      <c r="H131" s="12">
        <v>1</v>
      </c>
      <c r="I131" s="34">
        <f t="shared" si="3"/>
        <v>1</v>
      </c>
      <c r="J131" s="48"/>
    </row>
    <row r="132" spans="1:10" s="21" customFormat="1" ht="36.75" customHeight="1">
      <c r="A132" s="152"/>
      <c r="B132" s="152"/>
      <c r="C132" s="152"/>
      <c r="D132" s="26" t="s">
        <v>80</v>
      </c>
      <c r="E132" s="45"/>
      <c r="F132" s="46"/>
      <c r="G132" s="23">
        <v>1</v>
      </c>
      <c r="H132" s="12"/>
      <c r="I132" s="34">
        <f t="shared" si="3"/>
        <v>0</v>
      </c>
      <c r="J132" s="48"/>
    </row>
    <row r="133" spans="1:10" s="21" customFormat="1" ht="42.75" customHeight="1">
      <c r="A133" s="153"/>
      <c r="B133" s="153"/>
      <c r="C133" s="153"/>
      <c r="D133" s="26" t="s">
        <v>81</v>
      </c>
      <c r="E133" s="45"/>
      <c r="F133" s="46"/>
      <c r="G133" s="23">
        <v>1</v>
      </c>
      <c r="H133" s="12"/>
      <c r="I133" s="34">
        <f t="shared" si="3"/>
        <v>0</v>
      </c>
      <c r="J133" s="48"/>
    </row>
    <row r="134" spans="1:10" s="21" customFormat="1" ht="33.75" customHeight="1">
      <c r="A134" s="164"/>
      <c r="B134" s="165"/>
      <c r="C134" s="165"/>
      <c r="D134" s="165"/>
      <c r="E134" s="165"/>
      <c r="F134" s="174"/>
      <c r="G134" s="37">
        <f>SUM(G120:G133)-SUMIF(H120:H133,"N/A",G120:G133)</f>
        <v>14</v>
      </c>
      <c r="H134" s="84"/>
      <c r="I134" s="38">
        <f>SUM(I120:I133)</f>
        <v>1</v>
      </c>
      <c r="J134" s="39">
        <f>I134/G134</f>
        <v>7.1428571428571425E-2</v>
      </c>
    </row>
    <row r="135" spans="1:10" s="21" customFormat="1" ht="33.75" customHeight="1">
      <c r="A135" s="138" t="s">
        <v>150</v>
      </c>
      <c r="B135" s="177"/>
      <c r="C135" s="177"/>
      <c r="D135" s="177"/>
      <c r="E135" s="177"/>
      <c r="F135" s="177"/>
      <c r="G135" s="177"/>
      <c r="H135" s="177"/>
      <c r="I135" s="177"/>
      <c r="J135" s="178"/>
    </row>
    <row r="136" spans="1:10" s="21" customFormat="1" ht="33.75" customHeight="1">
      <c r="A136" s="138" t="s">
        <v>129</v>
      </c>
      <c r="B136" s="139"/>
      <c r="C136" s="139"/>
      <c r="D136" s="139"/>
      <c r="E136" s="139"/>
      <c r="F136" s="139"/>
      <c r="G136" s="139"/>
      <c r="H136" s="139"/>
      <c r="I136" s="139"/>
      <c r="J136" s="140"/>
    </row>
    <row r="137" spans="1:10" s="21" customFormat="1" ht="39" customHeight="1">
      <c r="A137" s="4"/>
      <c r="B137" s="4">
        <v>1</v>
      </c>
      <c r="C137" s="4"/>
      <c r="D137" s="29" t="s">
        <v>154</v>
      </c>
      <c r="E137" s="45"/>
      <c r="F137" s="46"/>
      <c r="G137" s="4">
        <v>1</v>
      </c>
      <c r="H137" s="68"/>
      <c r="I137" s="83">
        <f t="shared" ref="I137:I139" si="4">IFERROR(G137*H137,"N/A")</f>
        <v>0</v>
      </c>
      <c r="J137" s="81"/>
    </row>
    <row r="138" spans="1:10" s="21" customFormat="1" ht="36.75" customHeight="1">
      <c r="A138" s="4"/>
      <c r="B138" s="4">
        <v>2</v>
      </c>
      <c r="C138" s="4"/>
      <c r="D138" s="29" t="s">
        <v>152</v>
      </c>
      <c r="E138" s="45"/>
      <c r="F138" s="46"/>
      <c r="G138" s="4">
        <v>1</v>
      </c>
      <c r="H138" s="68">
        <v>1</v>
      </c>
      <c r="I138" s="83">
        <f t="shared" si="4"/>
        <v>1</v>
      </c>
      <c r="J138" s="81"/>
    </row>
    <row r="139" spans="1:10" s="21" customFormat="1" ht="37.5" customHeight="1">
      <c r="A139" s="4"/>
      <c r="B139" s="4">
        <v>3</v>
      </c>
      <c r="C139" s="4"/>
      <c r="D139" s="29" t="s">
        <v>153</v>
      </c>
      <c r="E139" s="45" t="s">
        <v>713</v>
      </c>
      <c r="F139" s="46"/>
      <c r="G139" s="4">
        <v>1</v>
      </c>
      <c r="H139" s="68"/>
      <c r="I139" s="83">
        <f t="shared" si="4"/>
        <v>0</v>
      </c>
      <c r="J139" s="81"/>
    </row>
    <row r="140" spans="1:10" s="21" customFormat="1" ht="29.25" customHeight="1">
      <c r="A140" s="164"/>
      <c r="B140" s="165"/>
      <c r="C140" s="165"/>
      <c r="D140" s="165"/>
      <c r="E140" s="165"/>
      <c r="F140" s="174"/>
      <c r="G140" s="37">
        <f>SUM(G137:G139)-SUMIF(H137:H139,"N/A",G137:G139)</f>
        <v>3</v>
      </c>
      <c r="H140" s="14"/>
      <c r="I140" s="38">
        <f>SUM(I137:I139)</f>
        <v>1</v>
      </c>
      <c r="J140" s="39">
        <f>I140/G140</f>
        <v>0.33333333333333331</v>
      </c>
    </row>
    <row r="141" spans="1:10" s="21" customFormat="1" ht="138" customHeight="1">
      <c r="A141" s="75"/>
      <c r="B141" s="41"/>
      <c r="C141" s="41"/>
      <c r="D141" s="42"/>
      <c r="E141" s="40"/>
      <c r="F141" s="43"/>
      <c r="G141" s="43"/>
      <c r="H141" s="44"/>
      <c r="I141" s="44"/>
      <c r="J141" s="17"/>
    </row>
    <row r="142" spans="1:10" s="21" customFormat="1" ht="57" customHeight="1">
      <c r="A142" s="75"/>
      <c r="B142" s="41"/>
      <c r="C142" s="41"/>
      <c r="D142" s="42"/>
      <c r="E142" s="40"/>
      <c r="F142" s="43"/>
      <c r="G142" s="43"/>
      <c r="H142" s="44"/>
      <c r="I142" s="44"/>
      <c r="J142" s="17"/>
    </row>
    <row r="143" spans="1:10" s="21" customFormat="1" ht="57" customHeight="1">
      <c r="A143" s="75"/>
      <c r="B143" s="41"/>
      <c r="C143" s="41"/>
      <c r="D143" s="42"/>
      <c r="E143" s="40"/>
      <c r="F143" s="43"/>
      <c r="G143" s="43"/>
      <c r="H143" s="44"/>
      <c r="I143" s="44"/>
      <c r="J143" s="17"/>
    </row>
    <row r="144" spans="1:10" s="21" customFormat="1" ht="57" customHeight="1">
      <c r="A144" s="75"/>
      <c r="B144" s="41"/>
      <c r="C144" s="41"/>
      <c r="D144" s="42"/>
      <c r="E144" s="40"/>
      <c r="F144" s="43"/>
      <c r="G144" s="43"/>
      <c r="H144" s="44"/>
      <c r="I144" s="44"/>
      <c r="J144" s="17"/>
    </row>
    <row r="145" spans="1:10" s="21" customFormat="1" ht="57" customHeight="1">
      <c r="A145" s="75"/>
      <c r="B145" s="41"/>
      <c r="C145" s="41"/>
      <c r="D145" s="42"/>
      <c r="E145" s="40"/>
      <c r="F145" s="43"/>
      <c r="G145" s="43"/>
      <c r="H145" s="44"/>
      <c r="I145" s="44"/>
      <c r="J145" s="17"/>
    </row>
    <row r="146" spans="1:10" s="21" customFormat="1" ht="57" customHeight="1">
      <c r="A146" s="75"/>
      <c r="B146" s="41"/>
      <c r="C146" s="41"/>
      <c r="D146" s="42"/>
      <c r="E146" s="40"/>
      <c r="F146" s="43"/>
      <c r="G146" s="43"/>
      <c r="H146" s="44"/>
      <c r="I146" s="44"/>
      <c r="J146" s="17"/>
    </row>
    <row r="147" spans="1:10" s="21" customFormat="1" ht="57" customHeight="1">
      <c r="A147" s="75"/>
      <c r="B147" s="41"/>
      <c r="C147" s="41"/>
      <c r="D147" s="42"/>
      <c r="E147" s="40"/>
      <c r="F147" s="43"/>
      <c r="G147" s="43"/>
      <c r="H147" s="44"/>
      <c r="I147" s="44"/>
      <c r="J147" s="17"/>
    </row>
    <row r="148" spans="1:10" s="21" customFormat="1" ht="57" customHeight="1">
      <c r="A148" s="75"/>
      <c r="B148" s="41"/>
      <c r="C148" s="41"/>
      <c r="D148" s="42"/>
      <c r="E148" s="40"/>
      <c r="F148" s="43"/>
      <c r="G148" s="43"/>
      <c r="H148" s="44"/>
      <c r="I148" s="44"/>
      <c r="J148" s="17"/>
    </row>
    <row r="149" spans="1:10" s="21" customFormat="1" ht="57" customHeight="1">
      <c r="A149" s="75"/>
      <c r="B149" s="41"/>
      <c r="C149" s="41"/>
      <c r="D149" s="42"/>
      <c r="E149" s="40"/>
      <c r="F149" s="43"/>
      <c r="G149" s="43"/>
      <c r="H149" s="44"/>
      <c r="I149" s="44"/>
      <c r="J149" s="17"/>
    </row>
    <row r="150" spans="1:10" s="21" customFormat="1" ht="51" customHeight="1">
      <c r="A150" s="75"/>
      <c r="B150" s="41"/>
      <c r="C150" s="41"/>
      <c r="D150" s="42"/>
      <c r="E150" s="40"/>
      <c r="F150" s="43"/>
      <c r="G150" s="43"/>
      <c r="H150" s="44"/>
      <c r="I150" s="44"/>
      <c r="J150" s="17"/>
    </row>
    <row r="151" spans="1:10" s="21" customFormat="1" ht="39" customHeight="1">
      <c r="A151" s="75"/>
      <c r="B151" s="41"/>
      <c r="C151" s="41"/>
      <c r="D151" s="42"/>
      <c r="E151" s="40"/>
      <c r="F151" s="43"/>
      <c r="G151" s="43"/>
      <c r="H151" s="44"/>
      <c r="I151" s="44"/>
      <c r="J151" s="17"/>
    </row>
    <row r="152" spans="1:10" s="21" customFormat="1" ht="40.5" customHeight="1">
      <c r="A152" s="75"/>
      <c r="B152" s="41"/>
      <c r="C152" s="41"/>
      <c r="D152" s="42"/>
      <c r="E152" s="40"/>
      <c r="F152" s="43"/>
      <c r="G152" s="43"/>
      <c r="H152" s="44"/>
      <c r="I152" s="44"/>
      <c r="J152" s="17"/>
    </row>
    <row r="153" spans="1:10" s="21" customFormat="1" ht="42" customHeight="1">
      <c r="A153" s="75"/>
      <c r="B153" s="41"/>
      <c r="C153" s="41"/>
      <c r="D153" s="42"/>
      <c r="E153" s="40"/>
      <c r="F153" s="43"/>
      <c r="G153" s="43"/>
      <c r="H153" s="44"/>
      <c r="I153" s="44"/>
      <c r="J153" s="17"/>
    </row>
    <row r="154" spans="1:10" s="21" customFormat="1" ht="33" customHeight="1">
      <c r="A154" s="75"/>
      <c r="B154" s="41"/>
      <c r="C154" s="41"/>
      <c r="D154" s="42"/>
      <c r="E154" s="40"/>
      <c r="F154" s="43"/>
      <c r="G154" s="43"/>
      <c r="H154" s="44"/>
      <c r="I154" s="44"/>
      <c r="J154" s="17"/>
    </row>
    <row r="155" spans="1:10" s="21" customFormat="1" ht="39.75" customHeight="1">
      <c r="A155" s="75"/>
      <c r="B155" s="41"/>
      <c r="C155" s="41"/>
      <c r="D155" s="42"/>
      <c r="E155" s="40"/>
      <c r="F155" s="43"/>
      <c r="G155" s="43"/>
      <c r="H155" s="44"/>
      <c r="I155" s="44"/>
      <c r="J155" s="17"/>
    </row>
    <row r="156" spans="1:10" s="21" customFormat="1" ht="44.25" customHeight="1">
      <c r="A156" s="75"/>
      <c r="B156" s="41"/>
      <c r="C156" s="41"/>
      <c r="D156" s="42"/>
      <c r="E156" s="40"/>
      <c r="F156" s="43"/>
      <c r="G156" s="43"/>
      <c r="H156" s="44"/>
      <c r="I156" s="44"/>
      <c r="J156" s="17"/>
    </row>
    <row r="157" spans="1:10" s="21" customFormat="1" ht="40.5" customHeight="1">
      <c r="A157" s="75"/>
      <c r="B157" s="41"/>
      <c r="C157" s="41"/>
      <c r="D157" s="42"/>
      <c r="E157" s="40"/>
      <c r="F157" s="43"/>
      <c r="G157" s="43"/>
      <c r="H157" s="44"/>
      <c r="I157" s="44"/>
      <c r="J157" s="17"/>
    </row>
    <row r="158" spans="1:10" s="21" customFormat="1" ht="40.5" customHeight="1">
      <c r="A158" s="75"/>
      <c r="B158" s="41"/>
      <c r="C158" s="41"/>
      <c r="D158" s="42"/>
      <c r="E158" s="40"/>
      <c r="F158" s="43"/>
      <c r="G158" s="43"/>
      <c r="H158" s="44"/>
      <c r="I158" s="44"/>
      <c r="J158" s="17"/>
    </row>
    <row r="159" spans="1:10" s="21" customFormat="1" ht="39" customHeight="1">
      <c r="A159" s="75"/>
      <c r="B159" s="41"/>
      <c r="C159" s="41"/>
      <c r="D159" s="42"/>
      <c r="E159" s="40"/>
      <c r="F159" s="43"/>
      <c r="G159" s="43"/>
      <c r="H159" s="44"/>
      <c r="I159" s="44"/>
      <c r="J159" s="17"/>
    </row>
    <row r="160" spans="1:10" s="21" customFormat="1" ht="39" customHeight="1">
      <c r="A160" s="75"/>
      <c r="B160" s="41"/>
      <c r="C160" s="41"/>
      <c r="D160" s="42"/>
      <c r="E160" s="40"/>
      <c r="F160" s="43"/>
      <c r="G160" s="43"/>
      <c r="H160" s="44"/>
      <c r="I160" s="44"/>
      <c r="J160" s="17"/>
    </row>
    <row r="161" spans="1:10" s="21" customFormat="1" ht="43.5" customHeight="1">
      <c r="A161" s="75"/>
      <c r="B161" s="41"/>
      <c r="C161" s="41"/>
      <c r="D161" s="42"/>
      <c r="E161" s="40"/>
      <c r="F161" s="43"/>
      <c r="G161" s="43"/>
      <c r="H161" s="44"/>
      <c r="I161" s="44"/>
      <c r="J161" s="17"/>
    </row>
    <row r="162" spans="1:10" s="21" customFormat="1" ht="39.75" customHeight="1">
      <c r="A162" s="75"/>
      <c r="B162" s="41"/>
      <c r="C162" s="41"/>
      <c r="D162" s="42"/>
      <c r="E162" s="40"/>
      <c r="F162" s="43"/>
      <c r="G162" s="43"/>
      <c r="H162" s="44"/>
      <c r="I162" s="44"/>
      <c r="J162" s="17"/>
    </row>
    <row r="163" spans="1:10" s="21" customFormat="1" ht="42.75" customHeight="1">
      <c r="A163" s="75"/>
      <c r="B163" s="41"/>
      <c r="C163" s="41"/>
      <c r="D163" s="42"/>
      <c r="E163" s="40"/>
      <c r="F163" s="43"/>
      <c r="G163" s="43"/>
      <c r="H163" s="44"/>
      <c r="I163" s="44"/>
      <c r="J163" s="17"/>
    </row>
    <row r="164" spans="1:10" s="21" customFormat="1" ht="34.5" customHeight="1">
      <c r="A164" s="75"/>
      <c r="B164" s="41"/>
      <c r="C164" s="41"/>
      <c r="D164" s="42"/>
      <c r="E164" s="40"/>
      <c r="F164" s="43"/>
      <c r="G164" s="43"/>
      <c r="H164" s="44"/>
      <c r="I164" s="44"/>
      <c r="J164" s="17"/>
    </row>
    <row r="165" spans="1:10" s="21" customFormat="1" ht="27.75" customHeight="1">
      <c r="A165" s="75"/>
      <c r="B165" s="41"/>
      <c r="C165" s="41"/>
      <c r="D165" s="42"/>
      <c r="E165" s="40"/>
      <c r="F165" s="43"/>
      <c r="G165" s="43"/>
      <c r="H165" s="44"/>
      <c r="I165" s="44"/>
      <c r="J165" s="17"/>
    </row>
    <row r="166" spans="1:10" s="21" customFormat="1" ht="72" hidden="1" customHeight="1">
      <c r="A166" s="75"/>
      <c r="B166" s="41"/>
      <c r="C166" s="41"/>
      <c r="D166" s="42"/>
      <c r="E166" s="40"/>
      <c r="F166" s="43"/>
      <c r="G166" s="43"/>
      <c r="H166" s="44"/>
      <c r="I166" s="44"/>
      <c r="J166" s="17"/>
    </row>
    <row r="167" spans="1:10" s="21" customFormat="1" ht="52.5" hidden="1" customHeight="1">
      <c r="A167" s="75"/>
      <c r="B167" s="41"/>
      <c r="C167" s="41"/>
      <c r="D167" s="42"/>
      <c r="E167" s="40"/>
      <c r="F167" s="43"/>
      <c r="G167" s="43"/>
      <c r="H167" s="44"/>
      <c r="I167" s="44"/>
      <c r="J167" s="17"/>
    </row>
    <row r="168" spans="1:10" s="21" customFormat="1" ht="54" hidden="1" customHeight="1">
      <c r="A168" s="75"/>
      <c r="B168" s="41"/>
      <c r="C168" s="41"/>
      <c r="D168" s="42"/>
      <c r="E168" s="40"/>
      <c r="F168" s="43"/>
      <c r="G168" s="43"/>
      <c r="H168" s="44"/>
      <c r="I168" s="44"/>
      <c r="J168" s="17"/>
    </row>
    <row r="169" spans="1:10" s="21" customFormat="1" ht="122.25" hidden="1" customHeight="1">
      <c r="A169" s="75"/>
      <c r="B169" s="41"/>
      <c r="C169" s="41"/>
      <c r="D169" s="42"/>
      <c r="E169" s="40"/>
      <c r="F169" s="43"/>
      <c r="G169" s="43"/>
      <c r="H169" s="44"/>
      <c r="I169" s="44"/>
      <c r="J169" s="17"/>
    </row>
    <row r="170" spans="1:10" s="21" customFormat="1" ht="83.25" customHeight="1">
      <c r="A170" s="75"/>
      <c r="B170" s="41"/>
      <c r="C170" s="41"/>
      <c r="D170" s="42"/>
      <c r="E170" s="40"/>
      <c r="F170" s="43"/>
      <c r="G170" s="43"/>
      <c r="H170" s="44"/>
      <c r="I170" s="44"/>
      <c r="J170" s="17"/>
    </row>
    <row r="171" spans="1:10" s="21" customFormat="1" ht="83.25" customHeight="1">
      <c r="A171" s="75"/>
      <c r="B171" s="41"/>
      <c r="C171" s="41"/>
      <c r="D171" s="42"/>
      <c r="E171" s="40"/>
      <c r="F171" s="43"/>
      <c r="G171" s="43"/>
      <c r="H171" s="44"/>
      <c r="I171" s="44"/>
      <c r="J171" s="17"/>
    </row>
    <row r="172" spans="1:10" s="21" customFormat="1" ht="83.25" customHeight="1">
      <c r="A172" s="75"/>
      <c r="B172" s="41"/>
      <c r="C172" s="41"/>
      <c r="D172" s="42"/>
      <c r="E172" s="40"/>
      <c r="F172" s="43"/>
      <c r="G172" s="43"/>
      <c r="H172" s="44"/>
      <c r="I172" s="44"/>
      <c r="J172" s="17"/>
    </row>
    <row r="173" spans="1:10" s="21" customFormat="1" ht="83.25" customHeight="1">
      <c r="A173" s="75"/>
      <c r="B173" s="41"/>
      <c r="C173" s="41"/>
      <c r="D173" s="42"/>
      <c r="E173" s="40"/>
      <c r="F173" s="43"/>
      <c r="G173" s="43"/>
      <c r="H173" s="44"/>
      <c r="I173" s="44"/>
      <c r="J173" s="17"/>
    </row>
    <row r="174" spans="1:10" s="21" customFormat="1" ht="83.25" customHeight="1">
      <c r="A174" s="75"/>
      <c r="B174" s="41"/>
      <c r="C174" s="41"/>
      <c r="D174" s="42"/>
      <c r="E174" s="40"/>
      <c r="F174" s="43"/>
      <c r="G174" s="43"/>
      <c r="H174" s="44"/>
      <c r="I174" s="44"/>
      <c r="J174" s="17"/>
    </row>
    <row r="175" spans="1:10" s="21" customFormat="1" ht="83.25" customHeight="1">
      <c r="A175" s="75"/>
      <c r="B175" s="41"/>
      <c r="C175" s="41"/>
      <c r="D175" s="42"/>
      <c r="E175" s="40"/>
      <c r="F175" s="43"/>
      <c r="G175" s="43"/>
      <c r="H175" s="44"/>
      <c r="I175" s="44"/>
      <c r="J175" s="17"/>
    </row>
    <row r="176" spans="1:10" s="21" customFormat="1" ht="83.25" customHeight="1">
      <c r="A176" s="75"/>
      <c r="B176" s="41"/>
      <c r="C176" s="41"/>
      <c r="D176" s="42"/>
      <c r="E176" s="40"/>
      <c r="F176" s="43"/>
      <c r="G176" s="43"/>
      <c r="H176" s="44"/>
      <c r="I176" s="44"/>
      <c r="J176" s="17"/>
    </row>
    <row r="177" spans="1:10" s="21" customFormat="1" ht="83.25" customHeight="1">
      <c r="A177" s="75"/>
      <c r="B177" s="41"/>
      <c r="C177" s="41"/>
      <c r="D177" s="42"/>
      <c r="E177" s="40"/>
      <c r="F177" s="43"/>
      <c r="G177" s="43"/>
      <c r="H177" s="44"/>
      <c r="I177" s="44"/>
      <c r="J177" s="17"/>
    </row>
    <row r="178" spans="1:10" s="21" customFormat="1" ht="83.25" customHeight="1">
      <c r="A178" s="75"/>
      <c r="B178" s="41"/>
      <c r="C178" s="41"/>
      <c r="D178" s="42"/>
      <c r="E178" s="40"/>
      <c r="F178" s="43"/>
      <c r="G178" s="43"/>
      <c r="H178" s="44"/>
      <c r="I178" s="44"/>
      <c r="J178" s="17"/>
    </row>
    <row r="179" spans="1:10" s="21" customFormat="1" ht="37.5" customHeight="1">
      <c r="A179" s="75"/>
      <c r="B179" s="41"/>
      <c r="C179" s="41"/>
      <c r="D179" s="42"/>
      <c r="E179" s="40"/>
      <c r="F179" s="43"/>
      <c r="G179" s="43"/>
      <c r="H179" s="44"/>
      <c r="I179" s="44"/>
      <c r="J179" s="17"/>
    </row>
    <row r="180" spans="1:10" s="21" customFormat="1" ht="39.75" customHeight="1">
      <c r="A180" s="75"/>
      <c r="B180" s="41"/>
      <c r="C180" s="41"/>
      <c r="D180" s="42"/>
      <c r="E180" s="40"/>
      <c r="F180" s="43"/>
      <c r="G180" s="43"/>
      <c r="H180" s="44"/>
      <c r="I180" s="44"/>
      <c r="J180" s="17"/>
    </row>
    <row r="181" spans="1:10" s="21" customFormat="1" ht="37.5" customHeight="1">
      <c r="A181" s="75"/>
      <c r="B181" s="41"/>
      <c r="C181" s="41"/>
      <c r="D181" s="42"/>
      <c r="E181" s="40"/>
      <c r="F181" s="43"/>
      <c r="G181" s="43"/>
      <c r="H181" s="44"/>
      <c r="I181" s="44"/>
      <c r="J181" s="17"/>
    </row>
    <row r="182" spans="1:10" s="21" customFormat="1" ht="35.25" customHeight="1">
      <c r="A182" s="75"/>
      <c r="B182" s="41"/>
      <c r="C182" s="41"/>
      <c r="D182" s="42"/>
      <c r="E182" s="40"/>
      <c r="F182" s="43"/>
      <c r="G182" s="43"/>
      <c r="H182" s="44"/>
      <c r="I182" s="44"/>
      <c r="J182" s="17"/>
    </row>
    <row r="183" spans="1:10" s="21" customFormat="1" ht="30.75" customHeight="1">
      <c r="A183" s="75"/>
      <c r="B183" s="41"/>
      <c r="C183" s="41"/>
      <c r="D183" s="42"/>
      <c r="E183" s="40"/>
      <c r="F183" s="43"/>
      <c r="G183" s="43"/>
      <c r="H183" s="44"/>
      <c r="I183" s="44"/>
      <c r="J183" s="17"/>
    </row>
    <row r="184" spans="1:10" s="21" customFormat="1" ht="27.75" customHeight="1">
      <c r="A184" s="75"/>
      <c r="B184" s="41"/>
      <c r="C184" s="41"/>
      <c r="D184" s="42"/>
      <c r="E184" s="40"/>
      <c r="F184" s="43"/>
      <c r="G184" s="43"/>
      <c r="H184" s="44"/>
      <c r="I184" s="44"/>
      <c r="J184" s="17"/>
    </row>
    <row r="185" spans="1:10" s="21" customFormat="1" ht="32.25" customHeight="1">
      <c r="A185" s="75"/>
      <c r="B185" s="41"/>
      <c r="C185" s="41"/>
      <c r="D185" s="42"/>
      <c r="E185" s="40"/>
      <c r="F185" s="43"/>
      <c r="G185" s="43"/>
      <c r="H185" s="44"/>
      <c r="I185" s="44"/>
      <c r="J185" s="17"/>
    </row>
    <row r="186" spans="1:10" s="21" customFormat="1" ht="31.5" customHeight="1">
      <c r="A186" s="75"/>
      <c r="B186" s="41"/>
      <c r="C186" s="41"/>
      <c r="D186" s="42"/>
      <c r="E186" s="40"/>
      <c r="F186" s="43"/>
      <c r="G186" s="43"/>
      <c r="H186" s="44"/>
      <c r="I186" s="44"/>
      <c r="J186" s="17"/>
    </row>
    <row r="187" spans="1:10" s="21" customFormat="1" ht="33" customHeight="1">
      <c r="A187" s="75"/>
      <c r="B187" s="41"/>
      <c r="C187" s="41"/>
      <c r="D187" s="42"/>
      <c r="E187" s="40"/>
      <c r="F187" s="43"/>
      <c r="G187" s="43"/>
      <c r="H187" s="44"/>
      <c r="I187" s="44"/>
      <c r="J187" s="17"/>
    </row>
    <row r="188" spans="1:10" s="21" customFormat="1" ht="28.5" customHeight="1">
      <c r="A188" s="75"/>
      <c r="B188" s="41"/>
      <c r="C188" s="41"/>
      <c r="D188" s="42"/>
      <c r="E188" s="40"/>
      <c r="F188" s="43"/>
      <c r="G188" s="43"/>
      <c r="H188" s="44"/>
      <c r="I188" s="44"/>
      <c r="J188" s="17"/>
    </row>
    <row r="189" spans="1:10" s="21" customFormat="1" ht="31.5" customHeight="1">
      <c r="A189" s="75"/>
      <c r="B189" s="41"/>
      <c r="C189" s="41"/>
      <c r="D189" s="42"/>
      <c r="E189" s="40"/>
      <c r="F189" s="43"/>
      <c r="G189" s="43"/>
      <c r="H189" s="44"/>
      <c r="I189" s="44"/>
      <c r="J189" s="17"/>
    </row>
    <row r="190" spans="1:10" s="21" customFormat="1" ht="35.25" customHeight="1">
      <c r="A190" s="75"/>
      <c r="B190" s="41"/>
      <c r="C190" s="41"/>
      <c r="D190" s="42"/>
      <c r="E190" s="40"/>
      <c r="F190" s="43"/>
      <c r="G190" s="43"/>
      <c r="H190" s="44"/>
      <c r="I190" s="44"/>
      <c r="J190" s="17"/>
    </row>
    <row r="191" spans="1:10" s="21" customFormat="1" ht="33" customHeight="1">
      <c r="A191" s="75"/>
      <c r="B191" s="41"/>
      <c r="C191" s="41"/>
      <c r="D191" s="42"/>
      <c r="E191" s="40"/>
      <c r="F191" s="43"/>
      <c r="G191" s="43"/>
      <c r="H191" s="44"/>
      <c r="I191" s="44"/>
      <c r="J191" s="17"/>
    </row>
    <row r="192" spans="1:10" s="21" customFormat="1" ht="150" customHeight="1">
      <c r="A192" s="75"/>
      <c r="B192" s="41"/>
      <c r="C192" s="41"/>
      <c r="D192" s="42"/>
      <c r="E192" s="40"/>
      <c r="F192" s="43"/>
      <c r="G192" s="43"/>
      <c r="H192" s="44"/>
      <c r="I192" s="44"/>
      <c r="J192" s="17"/>
    </row>
    <row r="193" spans="1:10" s="21" customFormat="1" ht="129.75" customHeight="1">
      <c r="A193" s="75"/>
      <c r="B193" s="41"/>
      <c r="C193" s="41"/>
      <c r="D193" s="42"/>
      <c r="E193" s="40"/>
      <c r="F193" s="43"/>
      <c r="G193" s="43"/>
      <c r="H193" s="44"/>
      <c r="I193" s="44"/>
      <c r="J193" s="17"/>
    </row>
    <row r="194" spans="1:10" s="21" customFormat="1" ht="94.5" customHeight="1">
      <c r="A194" s="75"/>
      <c r="B194" s="41"/>
      <c r="C194" s="41"/>
      <c r="D194" s="42"/>
      <c r="E194" s="40"/>
      <c r="F194" s="43"/>
      <c r="G194" s="43"/>
      <c r="H194" s="44"/>
      <c r="I194" s="44"/>
      <c r="J194" s="17"/>
    </row>
    <row r="195" spans="1:10" s="21" customFormat="1" ht="83.25" customHeight="1">
      <c r="A195" s="75"/>
      <c r="B195" s="41"/>
      <c r="C195" s="41"/>
      <c r="D195" s="42"/>
      <c r="E195" s="40"/>
      <c r="F195" s="43"/>
      <c r="G195" s="43"/>
      <c r="H195" s="44"/>
      <c r="I195" s="44"/>
      <c r="J195" s="17"/>
    </row>
    <row r="196" spans="1:10" s="21" customFormat="1" ht="93" customHeight="1">
      <c r="A196" s="75"/>
      <c r="B196" s="41"/>
      <c r="C196" s="41"/>
      <c r="D196" s="42"/>
      <c r="E196" s="40"/>
      <c r="F196" s="43"/>
      <c r="G196" s="43"/>
      <c r="H196" s="44"/>
      <c r="I196" s="44"/>
      <c r="J196" s="17"/>
    </row>
    <row r="197" spans="1:10" s="21" customFormat="1" ht="85.5" customHeight="1">
      <c r="A197" s="75"/>
      <c r="B197" s="41"/>
      <c r="C197" s="41"/>
      <c r="D197" s="42"/>
      <c r="E197" s="40"/>
      <c r="F197" s="43"/>
      <c r="G197" s="43"/>
      <c r="H197" s="44"/>
      <c r="I197" s="44"/>
      <c r="J197" s="17"/>
    </row>
    <row r="198" spans="1:10" s="21" customFormat="1" ht="53.25" customHeight="1">
      <c r="A198" s="75"/>
      <c r="B198" s="41"/>
      <c r="C198" s="41"/>
      <c r="D198" s="42"/>
      <c r="E198" s="40"/>
      <c r="F198" s="43"/>
      <c r="G198" s="43"/>
      <c r="H198" s="44"/>
      <c r="I198" s="44"/>
      <c r="J198" s="17"/>
    </row>
    <row r="199" spans="1:10" s="21" customFormat="1" ht="48.75" customHeight="1">
      <c r="A199" s="75"/>
      <c r="B199" s="41"/>
      <c r="C199" s="41"/>
      <c r="D199" s="42"/>
      <c r="E199" s="40"/>
      <c r="F199" s="43"/>
      <c r="G199" s="43"/>
      <c r="H199" s="44"/>
      <c r="I199" s="44"/>
      <c r="J199" s="17"/>
    </row>
    <row r="200" spans="1:10" s="21" customFormat="1" ht="110.25" customHeight="1">
      <c r="A200" s="75"/>
      <c r="B200" s="41"/>
      <c r="C200" s="41"/>
      <c r="D200" s="42"/>
      <c r="E200" s="40"/>
      <c r="F200" s="43"/>
      <c r="G200" s="43"/>
      <c r="H200" s="44"/>
      <c r="I200" s="44"/>
      <c r="J200" s="17"/>
    </row>
    <row r="201" spans="1:10" s="21" customFormat="1" ht="60.75" customHeight="1">
      <c r="A201" s="75"/>
      <c r="B201" s="41"/>
      <c r="C201" s="41"/>
      <c r="D201" s="42"/>
      <c r="E201" s="40"/>
      <c r="F201" s="43"/>
      <c r="G201" s="43"/>
      <c r="H201" s="44"/>
      <c r="I201" s="44"/>
      <c r="J201" s="17"/>
    </row>
    <row r="202" spans="1:10" s="21" customFormat="1" ht="189.75" customHeight="1">
      <c r="A202" s="75"/>
      <c r="B202" s="41"/>
      <c r="C202" s="41"/>
      <c r="D202" s="42"/>
      <c r="E202" s="40"/>
      <c r="F202" s="43"/>
      <c r="G202" s="43"/>
      <c r="H202" s="44"/>
      <c r="I202" s="44"/>
      <c r="J202" s="17"/>
    </row>
    <row r="203" spans="1:10" s="21" customFormat="1" ht="15">
      <c r="A203" s="75"/>
      <c r="B203" s="41"/>
      <c r="C203" s="41"/>
      <c r="D203" s="42"/>
      <c r="E203" s="40"/>
      <c r="F203" s="43"/>
      <c r="G203" s="43"/>
      <c r="H203" s="44"/>
      <c r="I203" s="44"/>
      <c r="J203" s="17"/>
    </row>
    <row r="204" spans="1:10" s="21" customFormat="1" ht="15">
      <c r="A204" s="75"/>
      <c r="B204" s="41"/>
      <c r="C204" s="41"/>
      <c r="D204" s="42"/>
      <c r="E204" s="40"/>
      <c r="F204" s="43"/>
      <c r="G204" s="43"/>
      <c r="H204" s="44"/>
      <c r="I204" s="44"/>
      <c r="J204" s="17"/>
    </row>
    <row r="205" spans="1:10" s="20" customFormat="1" ht="29.25" customHeight="1">
      <c r="A205" s="75"/>
      <c r="B205" s="41"/>
      <c r="C205" s="41"/>
      <c r="D205" s="42"/>
      <c r="E205" s="40"/>
      <c r="F205" s="43"/>
      <c r="G205" s="43"/>
      <c r="H205" s="44"/>
      <c r="I205" s="44"/>
      <c r="J205" s="17"/>
    </row>
  </sheetData>
  <sheetProtection selectLockedCells="1"/>
  <customSheetViews>
    <customSheetView guid="{A31E00A3-19DA-495D-AB72-8D4CD5A01C54}" hiddenRows="1" topLeftCell="B1">
      <selection activeCell="H6" sqref="H6"/>
      <pageMargins left="0" right="0" top="0" bottom="0" header="0" footer="0"/>
      <pageSetup paperSize="9" scale="60" fitToHeight="8" orientation="landscape" r:id="rId1"/>
    </customSheetView>
    <customSheetView guid="{A9375DF8-4E07-4A3C-9691-43D9399E5425}" hiddenRows="1" topLeftCell="B1">
      <selection activeCell="H6" sqref="H6"/>
      <pageMargins left="0" right="0" top="0" bottom="0" header="0" footer="0"/>
      <pageSetup paperSize="9" scale="60" fitToHeight="8" orientation="landscape" r:id="rId2"/>
    </customSheetView>
    <customSheetView guid="{D0BBF07D-C638-4EA8-9BE9-BA5F11061F6A}" hiddenRows="1" topLeftCell="B1">
      <selection activeCell="H6" sqref="H6"/>
      <pageMargins left="0" right="0" top="0" bottom="0" header="0" footer="0"/>
      <pageSetup paperSize="9" scale="60" fitToHeight="8" orientation="landscape" r:id="rId3"/>
    </customSheetView>
  </customSheetViews>
  <mergeCells count="53">
    <mergeCell ref="C66:C89"/>
    <mergeCell ref="A51:A54"/>
    <mergeCell ref="B51:B54"/>
    <mergeCell ref="C51:C54"/>
    <mergeCell ref="A57:A60"/>
    <mergeCell ref="B57:B60"/>
    <mergeCell ref="C57:C60"/>
    <mergeCell ref="A66:A89"/>
    <mergeCell ref="B66:B89"/>
    <mergeCell ref="A24:A26"/>
    <mergeCell ref="B24:B26"/>
    <mergeCell ref="C24:C26"/>
    <mergeCell ref="A30:A31"/>
    <mergeCell ref="B30:B31"/>
    <mergeCell ref="C30:C31"/>
    <mergeCell ref="A135:J135"/>
    <mergeCell ref="A136:J136"/>
    <mergeCell ref="A140:F140"/>
    <mergeCell ref="A118:F118"/>
    <mergeCell ref="A119:J119"/>
    <mergeCell ref="A120:A133"/>
    <mergeCell ref="B120:B133"/>
    <mergeCell ref="C120:C133"/>
    <mergeCell ref="A134:F134"/>
    <mergeCell ref="A109:A110"/>
    <mergeCell ref="B109:B110"/>
    <mergeCell ref="C109:C110"/>
    <mergeCell ref="A111:A116"/>
    <mergeCell ref="B111:B116"/>
    <mergeCell ref="C111:C116"/>
    <mergeCell ref="A100:A108"/>
    <mergeCell ref="B100:B108"/>
    <mergeCell ref="C100:C108"/>
    <mergeCell ref="A98:F98"/>
    <mergeCell ref="A99:J99"/>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98 H120:H133 H137:H139 H100:H118" xr:uid="{00000000-0002-0000-0A00-000000000000}">
      <formula1>"1,0.5,0,N/A"</formula1>
    </dataValidation>
  </dataValidations>
  <pageMargins left="0" right="0" top="0" bottom="0" header="0" footer="0"/>
  <pageSetup paperSize="9" scale="60" fitToHeight="8" orientation="landscape" r:id="rId4"/>
  <drawing r:id="rId5"/>
  <legacyDrawing r:id="rId6"/>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5C94A-4C6F-4916-8FBF-AEA972006453}">
  <sheetPr>
    <pageSetUpPr fitToPage="1"/>
  </sheetPr>
  <dimension ref="A1:J223"/>
  <sheetViews>
    <sheetView topLeftCell="A84" zoomScale="70" zoomScaleNormal="70" workbookViewId="0">
      <selection activeCell="D73" sqref="D73:J88"/>
    </sheetView>
  </sheetViews>
  <sheetFormatPr defaultColWidth="9" defaultRowHeight="24" customHeight="1"/>
  <cols>
    <col min="1" max="1" width="29.75" style="75" customWidth="1"/>
    <col min="2" max="2" width="6.125" style="41" customWidth="1"/>
    <col min="3" max="3" width="16.875" style="41" customWidth="1"/>
    <col min="4" max="4" width="47.375" style="42" customWidth="1"/>
    <col min="5" max="5" width="52.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1549</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 customHeight="1">
      <c r="A3" s="18" t="s">
        <v>255</v>
      </c>
      <c r="B3" s="18" t="s">
        <v>3</v>
      </c>
      <c r="C3" s="18" t="s">
        <v>2</v>
      </c>
      <c r="D3" s="18" t="s">
        <v>0</v>
      </c>
      <c r="E3" s="18" t="s">
        <v>45</v>
      </c>
      <c r="F3" s="18" t="s">
        <v>155</v>
      </c>
      <c r="G3" s="18" t="s">
        <v>211</v>
      </c>
      <c r="H3" s="18" t="s">
        <v>256</v>
      </c>
      <c r="I3" s="18" t="s">
        <v>257</v>
      </c>
      <c r="J3" s="19" t="s">
        <v>187</v>
      </c>
    </row>
    <row r="4" spans="1:10" s="21" customFormat="1" ht="33.75" customHeight="1">
      <c r="A4" s="161" t="s">
        <v>258</v>
      </c>
      <c r="B4" s="172"/>
      <c r="C4" s="172"/>
      <c r="D4" s="172"/>
      <c r="E4" s="172"/>
      <c r="F4" s="172"/>
      <c r="G4" s="172"/>
      <c r="H4" s="172"/>
      <c r="I4" s="172"/>
      <c r="J4" s="173"/>
    </row>
    <row r="5" spans="1:10" s="21" customFormat="1" ht="67.5" customHeight="1">
      <c r="A5" s="22" t="s">
        <v>156</v>
      </c>
      <c r="B5" s="2">
        <v>1</v>
      </c>
      <c r="C5" s="2"/>
      <c r="D5" s="22" t="s">
        <v>51</v>
      </c>
      <c r="E5" s="45"/>
      <c r="F5" s="46"/>
      <c r="G5" s="2">
        <v>1</v>
      </c>
      <c r="H5" s="11"/>
      <c r="I5" s="24">
        <f t="shared" ref="I5:I68" si="0">IFERROR(G5*H5,"N/A")</f>
        <v>0</v>
      </c>
      <c r="J5" s="47"/>
    </row>
    <row r="6" spans="1:10" s="21" customFormat="1" ht="66"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6"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4" customHeight="1">
      <c r="A12" s="22" t="s">
        <v>162</v>
      </c>
      <c r="B12" s="2">
        <v>9</v>
      </c>
      <c r="C12" s="2"/>
      <c r="D12" s="22" t="s">
        <v>58</v>
      </c>
      <c r="E12" s="45"/>
      <c r="F12" s="46"/>
      <c r="G12" s="2">
        <v>1</v>
      </c>
      <c r="H12" s="11"/>
      <c r="I12" s="24">
        <f t="shared" si="0"/>
        <v>0</v>
      </c>
      <c r="J12" s="47"/>
    </row>
    <row r="13" spans="1:10" s="21" customFormat="1" ht="59.25" customHeight="1">
      <c r="A13" s="22" t="s">
        <v>163</v>
      </c>
      <c r="B13" s="2">
        <v>10</v>
      </c>
      <c r="C13" s="2"/>
      <c r="D13" s="22" t="s">
        <v>59</v>
      </c>
      <c r="E13" s="45"/>
      <c r="F13" s="46"/>
      <c r="G13" s="2">
        <v>1</v>
      </c>
      <c r="H13" s="11"/>
      <c r="I13" s="24">
        <f t="shared" si="0"/>
        <v>0</v>
      </c>
      <c r="J13" s="47"/>
    </row>
    <row r="14" spans="1:10" s="21" customFormat="1" ht="141" customHeight="1">
      <c r="A14" s="154" t="s">
        <v>164</v>
      </c>
      <c r="B14" s="151">
        <v>11</v>
      </c>
      <c r="C14" s="151"/>
      <c r="D14" s="22" t="s">
        <v>60</v>
      </c>
      <c r="E14" s="45"/>
      <c r="F14" s="46"/>
      <c r="G14" s="2">
        <v>1</v>
      </c>
      <c r="H14" s="11"/>
      <c r="I14" s="24">
        <f t="shared" si="0"/>
        <v>0</v>
      </c>
      <c r="J14" s="47"/>
    </row>
    <row r="15" spans="1:10" s="21" customFormat="1" ht="60.7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56.25"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81.75"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65.2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42" customHeight="1">
      <c r="A27" s="154" t="s">
        <v>172</v>
      </c>
      <c r="B27" s="151">
        <v>21</v>
      </c>
      <c r="C27" s="151"/>
      <c r="D27" s="22" t="s">
        <v>75</v>
      </c>
      <c r="E27" s="45"/>
      <c r="F27" s="46"/>
      <c r="G27" s="2">
        <v>1</v>
      </c>
      <c r="H27" s="11"/>
      <c r="I27" s="24">
        <f t="shared" si="0"/>
        <v>0</v>
      </c>
      <c r="J27" s="47"/>
    </row>
    <row r="28" spans="1:10" s="21" customFormat="1" ht="46.5" customHeight="1">
      <c r="A28" s="155"/>
      <c r="B28" s="152"/>
      <c r="C28" s="152"/>
      <c r="D28" s="22" t="s">
        <v>76</v>
      </c>
      <c r="E28" s="45"/>
      <c r="F28" s="46"/>
      <c r="G28" s="2">
        <v>1</v>
      </c>
      <c r="H28" s="11"/>
      <c r="I28" s="24">
        <f t="shared" si="0"/>
        <v>0</v>
      </c>
      <c r="J28" s="47"/>
    </row>
    <row r="29" spans="1:10" s="21" customFormat="1" ht="48"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52.5" customHeight="1">
      <c r="A32" s="154" t="s">
        <v>174</v>
      </c>
      <c r="B32" s="151">
        <v>23</v>
      </c>
      <c r="C32" s="151"/>
      <c r="D32" s="22" t="s">
        <v>94</v>
      </c>
      <c r="E32" s="45"/>
      <c r="F32" s="46"/>
      <c r="G32" s="2">
        <v>1</v>
      </c>
      <c r="H32" s="11"/>
      <c r="I32" s="24">
        <f t="shared" si="0"/>
        <v>0</v>
      </c>
      <c r="J32" s="47"/>
    </row>
    <row r="33" spans="1:10" s="21" customFormat="1" ht="49.5" customHeight="1">
      <c r="A33" s="156"/>
      <c r="B33" s="153"/>
      <c r="C33" s="153"/>
      <c r="D33" s="22" t="s">
        <v>95</v>
      </c>
      <c r="E33" s="45"/>
      <c r="F33" s="46"/>
      <c r="G33" s="2">
        <v>1</v>
      </c>
      <c r="H33" s="11"/>
      <c r="I33" s="24">
        <f t="shared" si="0"/>
        <v>0</v>
      </c>
      <c r="J33" s="47"/>
    </row>
    <row r="34" spans="1:10" s="21" customFormat="1" ht="48.75" customHeight="1">
      <c r="A34" s="22" t="s">
        <v>175</v>
      </c>
      <c r="B34" s="2">
        <v>24</v>
      </c>
      <c r="C34" s="2"/>
      <c r="D34" s="22" t="s">
        <v>96</v>
      </c>
      <c r="E34" s="45"/>
      <c r="F34" s="46"/>
      <c r="G34" s="2">
        <v>1</v>
      </c>
      <c r="H34" s="11"/>
      <c r="I34" s="24">
        <f t="shared" si="0"/>
        <v>0</v>
      </c>
      <c r="J34" s="47"/>
    </row>
    <row r="35" spans="1:10" s="21" customFormat="1" ht="52.5" customHeight="1">
      <c r="A35" s="22" t="s">
        <v>97</v>
      </c>
      <c r="B35" s="2">
        <v>25</v>
      </c>
      <c r="C35" s="2"/>
      <c r="D35" s="22" t="s">
        <v>98</v>
      </c>
      <c r="E35" s="45"/>
      <c r="F35" s="46"/>
      <c r="G35" s="2">
        <v>1</v>
      </c>
      <c r="H35" s="11"/>
      <c r="I35" s="24">
        <f t="shared" si="0"/>
        <v>0</v>
      </c>
      <c r="J35" s="47"/>
    </row>
    <row r="36" spans="1:10" s="21" customFormat="1" ht="52.5" customHeight="1">
      <c r="A36" s="154" t="s">
        <v>160</v>
      </c>
      <c r="B36" s="151">
        <v>26</v>
      </c>
      <c r="C36" s="151"/>
      <c r="D36" s="22" t="s">
        <v>99</v>
      </c>
      <c r="E36" s="45"/>
      <c r="F36" s="46"/>
      <c r="G36" s="2">
        <v>1</v>
      </c>
      <c r="H36" s="11"/>
      <c r="I36" s="24">
        <f t="shared" si="0"/>
        <v>0</v>
      </c>
      <c r="J36" s="47"/>
    </row>
    <row r="37" spans="1:10" s="21" customFormat="1" ht="336.75" customHeight="1">
      <c r="A37" s="155"/>
      <c r="B37" s="152"/>
      <c r="C37" s="152"/>
      <c r="D37" s="22" t="s">
        <v>100</v>
      </c>
      <c r="E37" s="45"/>
      <c r="F37" s="46"/>
      <c r="G37" s="2">
        <v>1</v>
      </c>
      <c r="H37" s="11"/>
      <c r="I37" s="24">
        <f t="shared" si="0"/>
        <v>0</v>
      </c>
      <c r="J37" s="47"/>
    </row>
    <row r="38" spans="1:10" s="21" customFormat="1" ht="64.5" customHeight="1">
      <c r="A38" s="155"/>
      <c r="B38" s="152"/>
      <c r="C38" s="152"/>
      <c r="D38" s="22" t="s">
        <v>1551</v>
      </c>
      <c r="E38" s="45"/>
      <c r="F38" s="46"/>
      <c r="G38" s="2">
        <v>1</v>
      </c>
      <c r="H38" s="11"/>
      <c r="I38" s="24">
        <f t="shared" si="0"/>
        <v>0</v>
      </c>
      <c r="J38" s="47"/>
    </row>
    <row r="39" spans="1:10" s="21" customFormat="1" ht="42" customHeight="1">
      <c r="A39" s="156"/>
      <c r="B39" s="153"/>
      <c r="C39" s="153"/>
      <c r="D39" s="22" t="s">
        <v>1620</v>
      </c>
      <c r="E39" s="45"/>
      <c r="F39" s="46"/>
      <c r="G39" s="2">
        <v>1</v>
      </c>
      <c r="H39" s="11"/>
      <c r="I39" s="24">
        <f t="shared" si="0"/>
        <v>0</v>
      </c>
      <c r="J39" s="47"/>
    </row>
    <row r="40" spans="1:10" s="21" customFormat="1" ht="45.75" customHeight="1">
      <c r="A40" s="154" t="s">
        <v>176</v>
      </c>
      <c r="B40" s="151">
        <v>27</v>
      </c>
      <c r="C40" s="151"/>
      <c r="D40" s="22" t="s">
        <v>103</v>
      </c>
      <c r="E40" s="45"/>
      <c r="F40" s="46"/>
      <c r="G40" s="2">
        <v>1</v>
      </c>
      <c r="H40" s="11"/>
      <c r="I40" s="24">
        <f t="shared" si="0"/>
        <v>0</v>
      </c>
      <c r="J40" s="47"/>
    </row>
    <row r="41" spans="1:10" s="21" customFormat="1" ht="46.5" customHeight="1">
      <c r="A41" s="155"/>
      <c r="B41" s="152"/>
      <c r="C41" s="152"/>
      <c r="D41" s="22" t="s">
        <v>104</v>
      </c>
      <c r="E41" s="45"/>
      <c r="F41" s="46"/>
      <c r="G41" s="2">
        <v>1</v>
      </c>
      <c r="H41" s="11"/>
      <c r="I41" s="24">
        <f t="shared" si="0"/>
        <v>0</v>
      </c>
      <c r="J41" s="47"/>
    </row>
    <row r="42" spans="1:10" s="21" customFormat="1" ht="38.25" customHeight="1">
      <c r="A42" s="155"/>
      <c r="B42" s="152"/>
      <c r="C42" s="152"/>
      <c r="D42" s="22" t="s">
        <v>105</v>
      </c>
      <c r="E42" s="45"/>
      <c r="F42" s="46"/>
      <c r="G42" s="2">
        <v>1</v>
      </c>
      <c r="H42" s="11"/>
      <c r="I42" s="24">
        <f t="shared" si="0"/>
        <v>0</v>
      </c>
      <c r="J42" s="47"/>
    </row>
    <row r="43" spans="1:10" s="21" customFormat="1" ht="48" customHeight="1">
      <c r="A43" s="155"/>
      <c r="B43" s="152"/>
      <c r="C43" s="152"/>
      <c r="D43" s="22" t="s">
        <v>106</v>
      </c>
      <c r="E43" s="45"/>
      <c r="F43" s="46"/>
      <c r="G43" s="2">
        <v>1</v>
      </c>
      <c r="H43" s="11"/>
      <c r="I43" s="24">
        <f t="shared" si="0"/>
        <v>0</v>
      </c>
      <c r="J43" s="47"/>
    </row>
    <row r="44" spans="1:10" s="21" customFormat="1" ht="45" customHeight="1">
      <c r="A44" s="156"/>
      <c r="B44" s="153"/>
      <c r="C44" s="153"/>
      <c r="D44" s="22" t="s">
        <v>1621</v>
      </c>
      <c r="E44" s="45"/>
      <c r="F44" s="46"/>
      <c r="G44" s="2">
        <v>1</v>
      </c>
      <c r="H44" s="11"/>
      <c r="I44" s="24">
        <f t="shared" si="0"/>
        <v>0</v>
      </c>
      <c r="J44" s="47"/>
    </row>
    <row r="45" spans="1:10" s="21" customFormat="1" ht="48.75" customHeight="1">
      <c r="A45" s="22" t="s">
        <v>177</v>
      </c>
      <c r="B45" s="2">
        <v>28</v>
      </c>
      <c r="C45" s="2"/>
      <c r="D45" s="22" t="s">
        <v>109</v>
      </c>
      <c r="E45" s="45"/>
      <c r="F45" s="46"/>
      <c r="G45" s="2">
        <v>1</v>
      </c>
      <c r="H45" s="11"/>
      <c r="I45" s="24">
        <f t="shared" si="0"/>
        <v>0</v>
      </c>
      <c r="J45" s="47"/>
    </row>
    <row r="46" spans="1:10" s="21" customFormat="1" ht="52.5" customHeight="1">
      <c r="A46" s="22" t="s">
        <v>178</v>
      </c>
      <c r="B46" s="2">
        <v>29</v>
      </c>
      <c r="C46" s="2"/>
      <c r="D46" s="22" t="s">
        <v>110</v>
      </c>
      <c r="E46" s="45"/>
      <c r="F46" s="46"/>
      <c r="G46" s="2">
        <v>1</v>
      </c>
      <c r="H46" s="11"/>
      <c r="I46" s="24">
        <f t="shared" si="0"/>
        <v>0</v>
      </c>
      <c r="J46" s="47"/>
    </row>
    <row r="47" spans="1:10" s="21" customFormat="1" ht="48.75" customHeight="1">
      <c r="A47" s="22" t="s">
        <v>178</v>
      </c>
      <c r="B47" s="2">
        <v>30</v>
      </c>
      <c r="C47" s="2"/>
      <c r="D47" s="22" t="s">
        <v>1552</v>
      </c>
      <c r="E47" s="45"/>
      <c r="F47" s="46"/>
      <c r="G47" s="2">
        <v>1</v>
      </c>
      <c r="H47" s="11"/>
      <c r="I47" s="24">
        <f t="shared" si="0"/>
        <v>0</v>
      </c>
      <c r="J47" s="47"/>
    </row>
    <row r="48" spans="1:10" s="21" customFormat="1" ht="46.5" customHeight="1">
      <c r="A48" s="22" t="s">
        <v>174</v>
      </c>
      <c r="B48" s="2">
        <v>31</v>
      </c>
      <c r="C48" s="2"/>
      <c r="D48" s="22" t="s">
        <v>112</v>
      </c>
      <c r="E48" s="45"/>
      <c r="F48" s="46"/>
      <c r="G48" s="2">
        <v>1</v>
      </c>
      <c r="H48" s="11"/>
      <c r="I48" s="24">
        <f t="shared" si="0"/>
        <v>0</v>
      </c>
      <c r="J48" s="47"/>
    </row>
    <row r="49" spans="1:10" s="21" customFormat="1" ht="46.5" customHeight="1">
      <c r="A49" s="22" t="s">
        <v>178</v>
      </c>
      <c r="B49" s="2">
        <v>32</v>
      </c>
      <c r="C49" s="2"/>
      <c r="D49" s="22" t="s">
        <v>113</v>
      </c>
      <c r="E49" s="45"/>
      <c r="F49" s="46"/>
      <c r="G49" s="2">
        <v>1</v>
      </c>
      <c r="H49" s="11"/>
      <c r="I49" s="24">
        <f t="shared" si="0"/>
        <v>0</v>
      </c>
      <c r="J49" s="47"/>
    </row>
    <row r="50" spans="1:10" s="21" customFormat="1" ht="45.75" customHeight="1">
      <c r="A50" s="22" t="s">
        <v>179</v>
      </c>
      <c r="B50" s="2">
        <v>33</v>
      </c>
      <c r="C50" s="2"/>
      <c r="D50" s="22" t="s">
        <v>114</v>
      </c>
      <c r="E50" s="45"/>
      <c r="F50" s="46"/>
      <c r="G50" s="2">
        <v>1</v>
      </c>
      <c r="H50" s="11"/>
      <c r="I50" s="24">
        <f t="shared" si="0"/>
        <v>0</v>
      </c>
      <c r="J50" s="47"/>
    </row>
    <row r="51" spans="1:10" s="21" customFormat="1" ht="46.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67.5" customHeight="1">
      <c r="A54" s="156"/>
      <c r="B54" s="153"/>
      <c r="C54" s="153"/>
      <c r="D54" s="22" t="s">
        <v>118</v>
      </c>
      <c r="E54" s="45"/>
      <c r="F54" s="46"/>
      <c r="G54" s="2">
        <v>1</v>
      </c>
      <c r="H54" s="11"/>
      <c r="I54" s="24">
        <f t="shared" si="0"/>
        <v>0</v>
      </c>
      <c r="J54" s="47"/>
    </row>
    <row r="55" spans="1:10" s="21" customFormat="1" ht="45" customHeight="1">
      <c r="A55" s="22" t="s">
        <v>180</v>
      </c>
      <c r="B55" s="2">
        <v>35</v>
      </c>
      <c r="C55" s="2"/>
      <c r="D55" s="22" t="s">
        <v>119</v>
      </c>
      <c r="E55" s="45"/>
      <c r="F55" s="46"/>
      <c r="G55" s="2">
        <v>1</v>
      </c>
      <c r="H55" s="11"/>
      <c r="I55" s="24">
        <f t="shared" si="0"/>
        <v>0</v>
      </c>
      <c r="J55" s="47"/>
    </row>
    <row r="56" spans="1:10" s="21" customFormat="1" ht="48" customHeight="1">
      <c r="A56" s="22" t="s">
        <v>181</v>
      </c>
      <c r="B56" s="2">
        <v>36</v>
      </c>
      <c r="C56" s="2"/>
      <c r="D56" s="22" t="s">
        <v>1553</v>
      </c>
      <c r="E56" s="45"/>
      <c r="F56" s="46"/>
      <c r="G56" s="2">
        <v>1</v>
      </c>
      <c r="H56" s="11"/>
      <c r="I56" s="24">
        <f t="shared" si="0"/>
        <v>0</v>
      </c>
      <c r="J56" s="47"/>
    </row>
    <row r="57" spans="1:10" s="21" customFormat="1" ht="48.75" customHeight="1">
      <c r="A57" s="154" t="s">
        <v>182</v>
      </c>
      <c r="B57" s="151">
        <v>37</v>
      </c>
      <c r="C57" s="151"/>
      <c r="D57" s="22" t="s">
        <v>121</v>
      </c>
      <c r="E57" s="45"/>
      <c r="F57" s="46"/>
      <c r="G57" s="2">
        <v>1</v>
      </c>
      <c r="H57" s="11"/>
      <c r="I57" s="24">
        <f t="shared" si="0"/>
        <v>0</v>
      </c>
      <c r="J57" s="47"/>
    </row>
    <row r="58" spans="1:10" s="21" customFormat="1" ht="69.75" customHeight="1">
      <c r="A58" s="155"/>
      <c r="B58" s="152"/>
      <c r="C58" s="152"/>
      <c r="D58" s="22" t="s">
        <v>122</v>
      </c>
      <c r="E58" s="45"/>
      <c r="F58" s="46"/>
      <c r="G58" s="2">
        <v>1</v>
      </c>
      <c r="H58" s="11"/>
      <c r="I58" s="24">
        <f t="shared" si="0"/>
        <v>0</v>
      </c>
      <c r="J58" s="47"/>
    </row>
    <row r="59" spans="1:10" s="21" customFormat="1" ht="46.5" customHeight="1">
      <c r="A59" s="155"/>
      <c r="B59" s="152"/>
      <c r="C59" s="152"/>
      <c r="D59" s="22" t="s">
        <v>123</v>
      </c>
      <c r="E59" s="45"/>
      <c r="F59" s="46"/>
      <c r="G59" s="2">
        <v>1</v>
      </c>
      <c r="H59" s="11"/>
      <c r="I59" s="24">
        <f t="shared" si="0"/>
        <v>0</v>
      </c>
      <c r="J59" s="47"/>
    </row>
    <row r="60" spans="1:10" s="21" customFormat="1" ht="45.75" customHeight="1">
      <c r="A60" s="156"/>
      <c r="B60" s="153"/>
      <c r="C60" s="153"/>
      <c r="D60" s="22" t="s">
        <v>124</v>
      </c>
      <c r="E60" s="45"/>
      <c r="F60" s="46"/>
      <c r="G60" s="2">
        <v>1</v>
      </c>
      <c r="H60" s="11"/>
      <c r="I60" s="24">
        <f t="shared" si="0"/>
        <v>0</v>
      </c>
      <c r="J60" s="47"/>
    </row>
    <row r="61" spans="1:10" s="21" customFormat="1" ht="50.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4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69.599999999999994" customHeight="1">
      <c r="A66" s="155" t="s">
        <v>272</v>
      </c>
      <c r="B66" s="152">
        <v>43</v>
      </c>
      <c r="C66" s="152"/>
      <c r="D66" s="133" t="s">
        <v>1775</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97"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64.5" customHeight="1">
      <c r="A71" s="155"/>
      <c r="B71" s="152"/>
      <c r="C71" s="152"/>
      <c r="D71" s="22" t="s">
        <v>136</v>
      </c>
      <c r="E71" s="45"/>
      <c r="F71" s="46"/>
      <c r="G71" s="2">
        <v>1</v>
      </c>
      <c r="H71" s="11"/>
      <c r="I71" s="24">
        <f t="shared" si="1"/>
        <v>0</v>
      </c>
      <c r="J71" s="47"/>
    </row>
    <row r="72" spans="1:10" s="21" customFormat="1" ht="52.5" customHeight="1">
      <c r="A72" s="155"/>
      <c r="B72" s="152"/>
      <c r="C72" s="152"/>
      <c r="D72" s="22" t="s">
        <v>137</v>
      </c>
      <c r="E72" s="45"/>
      <c r="F72" s="46"/>
      <c r="G72" s="2">
        <v>1</v>
      </c>
      <c r="H72" s="11"/>
      <c r="I72" s="24">
        <f t="shared" si="1"/>
        <v>0</v>
      </c>
      <c r="J72" s="47"/>
    </row>
    <row r="73" spans="1:10" s="21" customFormat="1" ht="52.5" customHeight="1">
      <c r="A73" s="155"/>
      <c r="B73" s="152"/>
      <c r="C73" s="152"/>
      <c r="D73" s="133" t="s">
        <v>1774</v>
      </c>
      <c r="E73" s="48"/>
      <c r="F73" s="46"/>
      <c r="G73" s="2">
        <v>1</v>
      </c>
      <c r="H73" s="11">
        <v>0</v>
      </c>
      <c r="I73" s="24">
        <f t="shared" si="1"/>
        <v>0</v>
      </c>
      <c r="J73" s="47"/>
    </row>
    <row r="74" spans="1:10" s="21" customFormat="1" ht="52.5" customHeight="1">
      <c r="A74" s="155"/>
      <c r="B74" s="152"/>
      <c r="C74" s="152"/>
      <c r="D74" s="133" t="s">
        <v>1776</v>
      </c>
      <c r="E74" s="48"/>
      <c r="F74" s="46"/>
      <c r="G74" s="2">
        <v>1</v>
      </c>
      <c r="H74" s="11">
        <v>0</v>
      </c>
      <c r="I74" s="24">
        <f t="shared" si="1"/>
        <v>0</v>
      </c>
      <c r="J74" s="47"/>
    </row>
    <row r="75" spans="1:10" s="21" customFormat="1" ht="52.5" customHeight="1">
      <c r="A75" s="155"/>
      <c r="B75" s="152"/>
      <c r="C75" s="152"/>
      <c r="D75" s="133" t="s">
        <v>1777</v>
      </c>
      <c r="E75" s="48"/>
      <c r="F75" s="46"/>
      <c r="G75" s="2">
        <v>1</v>
      </c>
      <c r="H75" s="11">
        <v>0</v>
      </c>
      <c r="I75" s="24">
        <f t="shared" si="1"/>
        <v>0</v>
      </c>
      <c r="J75" s="47"/>
    </row>
    <row r="76" spans="1:10" s="21" customFormat="1" ht="52.5" customHeight="1">
      <c r="A76" s="155"/>
      <c r="B76" s="152"/>
      <c r="C76" s="152"/>
      <c r="D76" s="133" t="s">
        <v>1778</v>
      </c>
      <c r="E76" s="48"/>
      <c r="F76" s="46"/>
      <c r="G76" s="2">
        <v>1</v>
      </c>
      <c r="H76" s="11">
        <v>0</v>
      </c>
      <c r="I76" s="24">
        <f t="shared" si="1"/>
        <v>0</v>
      </c>
      <c r="J76" s="47"/>
    </row>
    <row r="77" spans="1:10" s="21" customFormat="1" ht="52.5" customHeight="1">
      <c r="A77" s="155"/>
      <c r="B77" s="152"/>
      <c r="C77" s="152"/>
      <c r="D77" s="133" t="s">
        <v>1779</v>
      </c>
      <c r="E77" s="48"/>
      <c r="F77" s="46"/>
      <c r="G77" s="2">
        <v>1</v>
      </c>
      <c r="H77" s="11">
        <v>0</v>
      </c>
      <c r="I77" s="24">
        <f t="shared" si="1"/>
        <v>0</v>
      </c>
      <c r="J77" s="47"/>
    </row>
    <row r="78" spans="1:10" s="21" customFormat="1" ht="52.5" customHeight="1">
      <c r="A78" s="155"/>
      <c r="B78" s="152"/>
      <c r="C78" s="152"/>
      <c r="D78" s="133" t="s">
        <v>1782</v>
      </c>
      <c r="E78" s="48"/>
      <c r="F78" s="46"/>
      <c r="G78" s="2">
        <v>1</v>
      </c>
      <c r="H78" s="11">
        <v>0</v>
      </c>
      <c r="I78" s="24">
        <f t="shared" si="1"/>
        <v>0</v>
      </c>
      <c r="J78" s="47"/>
    </row>
    <row r="79" spans="1:10" s="21" customFormat="1" ht="52.5" customHeight="1">
      <c r="A79" s="155"/>
      <c r="B79" s="152"/>
      <c r="C79" s="152"/>
      <c r="D79" s="133" t="s">
        <v>1780</v>
      </c>
      <c r="E79" s="48"/>
      <c r="F79" s="46"/>
      <c r="G79" s="2">
        <v>1</v>
      </c>
      <c r="H79" s="11">
        <v>0</v>
      </c>
      <c r="I79" s="24">
        <f t="shared" si="1"/>
        <v>0</v>
      </c>
      <c r="J79" s="47"/>
    </row>
    <row r="80" spans="1:10" s="21" customFormat="1" ht="52.5" customHeight="1">
      <c r="A80" s="155"/>
      <c r="B80" s="152"/>
      <c r="C80" s="152"/>
      <c r="D80" s="133" t="s">
        <v>1781</v>
      </c>
      <c r="E80" s="48"/>
      <c r="F80" s="46"/>
      <c r="G80" s="2">
        <v>1</v>
      </c>
      <c r="H80" s="11">
        <v>0</v>
      </c>
      <c r="I80" s="24">
        <f t="shared" si="1"/>
        <v>0</v>
      </c>
      <c r="J80" s="47"/>
    </row>
    <row r="81" spans="1:10" s="21" customFormat="1" ht="52.5" customHeight="1">
      <c r="A81" s="155"/>
      <c r="B81" s="152"/>
      <c r="C81" s="152"/>
      <c r="D81" s="133" t="s">
        <v>1783</v>
      </c>
      <c r="E81" s="48"/>
      <c r="F81" s="46"/>
      <c r="G81" s="2">
        <v>1</v>
      </c>
      <c r="H81" s="11">
        <v>0</v>
      </c>
      <c r="I81" s="24">
        <f t="shared" si="1"/>
        <v>0</v>
      </c>
      <c r="J81" s="47"/>
    </row>
    <row r="82" spans="1:10" s="21" customFormat="1" ht="52.5" customHeight="1">
      <c r="A82" s="155"/>
      <c r="B82" s="152"/>
      <c r="C82" s="152"/>
      <c r="D82" s="133" t="s">
        <v>1784</v>
      </c>
      <c r="E82" s="48"/>
      <c r="F82" s="46"/>
      <c r="G82" s="2">
        <v>1</v>
      </c>
      <c r="H82" s="11">
        <v>0</v>
      </c>
      <c r="I82" s="24">
        <f t="shared" si="1"/>
        <v>0</v>
      </c>
      <c r="J82" s="47"/>
    </row>
    <row r="83" spans="1:10" s="21" customFormat="1" ht="52.5" customHeight="1">
      <c r="A83" s="155"/>
      <c r="B83" s="152"/>
      <c r="C83" s="152"/>
      <c r="D83" s="133" t="s">
        <v>1785</v>
      </c>
      <c r="E83" s="48"/>
      <c r="F83" s="46"/>
      <c r="G83" s="2">
        <v>1</v>
      </c>
      <c r="H83" s="11">
        <v>0</v>
      </c>
      <c r="I83" s="24">
        <f t="shared" si="1"/>
        <v>0</v>
      </c>
      <c r="J83" s="47"/>
    </row>
    <row r="84" spans="1:10" s="21" customFormat="1" ht="52.5" customHeight="1">
      <c r="A84" s="155"/>
      <c r="B84" s="152"/>
      <c r="C84" s="152"/>
      <c r="D84" s="133" t="s">
        <v>1786</v>
      </c>
      <c r="E84" s="48"/>
      <c r="F84" s="46"/>
      <c r="G84" s="2">
        <v>1</v>
      </c>
      <c r="H84" s="11">
        <v>0</v>
      </c>
      <c r="I84" s="24">
        <f t="shared" si="1"/>
        <v>0</v>
      </c>
      <c r="J84" s="47"/>
    </row>
    <row r="85" spans="1:10" s="21" customFormat="1" ht="52.5" customHeight="1">
      <c r="A85" s="155"/>
      <c r="B85" s="152"/>
      <c r="C85" s="152"/>
      <c r="D85" s="133" t="s">
        <v>1787</v>
      </c>
      <c r="E85" s="48"/>
      <c r="F85" s="46"/>
      <c r="G85" s="2">
        <v>1</v>
      </c>
      <c r="H85" s="11">
        <v>0</v>
      </c>
      <c r="I85" s="24">
        <f t="shared" si="1"/>
        <v>0</v>
      </c>
      <c r="J85" s="47"/>
    </row>
    <row r="86" spans="1:10" s="21" customFormat="1" ht="52.5" customHeight="1">
      <c r="A86" s="155"/>
      <c r="B86" s="152"/>
      <c r="C86" s="152"/>
      <c r="D86" s="133" t="s">
        <v>1788</v>
      </c>
      <c r="E86" s="48"/>
      <c r="F86" s="46"/>
      <c r="G86" s="2">
        <v>1</v>
      </c>
      <c r="H86" s="11">
        <v>0</v>
      </c>
      <c r="I86" s="24">
        <f t="shared" si="1"/>
        <v>0</v>
      </c>
      <c r="J86" s="47"/>
    </row>
    <row r="87" spans="1:10" s="21" customFormat="1" ht="52.5" customHeight="1">
      <c r="A87" s="155"/>
      <c r="B87" s="152"/>
      <c r="C87" s="152"/>
      <c r="D87" s="133" t="s">
        <v>1789</v>
      </c>
      <c r="E87" s="48"/>
      <c r="F87" s="46"/>
      <c r="G87" s="2">
        <v>1</v>
      </c>
      <c r="H87" s="11">
        <v>0</v>
      </c>
      <c r="I87" s="24">
        <f t="shared" si="1"/>
        <v>0</v>
      </c>
      <c r="J87" s="47"/>
    </row>
    <row r="88" spans="1:10" s="21" customFormat="1" ht="52.5" customHeight="1">
      <c r="A88" s="155"/>
      <c r="B88" s="152"/>
      <c r="C88" s="152"/>
      <c r="D88" s="133" t="s">
        <v>1790</v>
      </c>
      <c r="E88" s="48"/>
      <c r="F88" s="46"/>
      <c r="G88" s="2">
        <v>1</v>
      </c>
      <c r="H88" s="11">
        <v>0</v>
      </c>
      <c r="I88" s="24">
        <f t="shared" si="1"/>
        <v>0</v>
      </c>
      <c r="J88" s="47"/>
    </row>
    <row r="89" spans="1:10" s="21" customFormat="1" ht="66" customHeight="1">
      <c r="A89" s="156"/>
      <c r="B89" s="153"/>
      <c r="C89" s="153"/>
      <c r="D89" s="22" t="s">
        <v>138</v>
      </c>
      <c r="E89" s="45"/>
      <c r="F89" s="46"/>
      <c r="G89" s="2">
        <v>1</v>
      </c>
      <c r="H89" s="11"/>
      <c r="I89" s="24">
        <f t="shared" si="1"/>
        <v>0</v>
      </c>
      <c r="J89" s="47"/>
    </row>
    <row r="90" spans="1:10" s="21" customFormat="1" ht="49.5" customHeight="1">
      <c r="A90" s="22" t="s">
        <v>186</v>
      </c>
      <c r="B90" s="2">
        <v>44</v>
      </c>
      <c r="C90" s="2"/>
      <c r="D90" s="22" t="s">
        <v>139</v>
      </c>
      <c r="E90" s="45"/>
      <c r="F90" s="46"/>
      <c r="G90" s="2">
        <v>1</v>
      </c>
      <c r="H90" s="11"/>
      <c r="I90" s="24">
        <f t="shared" si="1"/>
        <v>0</v>
      </c>
      <c r="J90" s="47"/>
    </row>
    <row r="91" spans="1:10" s="21" customFormat="1" ht="48.75" customHeight="1">
      <c r="A91" s="22" t="s">
        <v>169</v>
      </c>
      <c r="B91" s="2">
        <v>45</v>
      </c>
      <c r="C91" s="2"/>
      <c r="D91" s="22" t="s">
        <v>140</v>
      </c>
      <c r="E91" s="45"/>
      <c r="F91" s="46"/>
      <c r="G91" s="2">
        <v>1</v>
      </c>
      <c r="H91" s="11"/>
      <c r="I91" s="24">
        <f t="shared" si="1"/>
        <v>0</v>
      </c>
      <c r="J91" s="47"/>
    </row>
    <row r="92" spans="1:10" s="21" customFormat="1" ht="48.75" customHeight="1">
      <c r="A92" s="57" t="s">
        <v>205</v>
      </c>
      <c r="B92" s="2">
        <v>46</v>
      </c>
      <c r="C92" s="2"/>
      <c r="D92" s="22" t="s">
        <v>141</v>
      </c>
      <c r="E92" s="45"/>
      <c r="F92" s="46"/>
      <c r="G92" s="2">
        <v>1</v>
      </c>
      <c r="H92" s="11"/>
      <c r="I92" s="24">
        <f t="shared" si="1"/>
        <v>0</v>
      </c>
      <c r="J92" s="47"/>
    </row>
    <row r="93" spans="1:10" s="21" customFormat="1" ht="49.5" customHeight="1">
      <c r="A93" s="57" t="s">
        <v>205</v>
      </c>
      <c r="B93" s="2">
        <v>47</v>
      </c>
      <c r="C93" s="2"/>
      <c r="D93" s="22" t="s">
        <v>142</v>
      </c>
      <c r="E93" s="45"/>
      <c r="F93" s="46"/>
      <c r="G93" s="2">
        <v>1</v>
      </c>
      <c r="H93" s="11"/>
      <c r="I93" s="24">
        <f t="shared" si="1"/>
        <v>0</v>
      </c>
      <c r="J93" s="47"/>
    </row>
    <row r="94" spans="1:10" s="21" customFormat="1" ht="52.5" customHeight="1">
      <c r="A94" s="57" t="s">
        <v>205</v>
      </c>
      <c r="B94" s="2">
        <v>48</v>
      </c>
      <c r="C94" s="2"/>
      <c r="D94" s="22" t="s">
        <v>143</v>
      </c>
      <c r="E94" s="45"/>
      <c r="F94" s="46"/>
      <c r="G94" s="2">
        <v>1</v>
      </c>
      <c r="H94" s="11"/>
      <c r="I94" s="24">
        <f t="shared" si="1"/>
        <v>0</v>
      </c>
      <c r="J94" s="47"/>
    </row>
    <row r="95" spans="1:10" s="21" customFormat="1" ht="52.5" customHeight="1">
      <c r="A95" s="57" t="s">
        <v>205</v>
      </c>
      <c r="B95" s="2">
        <v>49</v>
      </c>
      <c r="C95" s="2"/>
      <c r="D95" s="22" t="s">
        <v>144</v>
      </c>
      <c r="E95" s="45"/>
      <c r="F95" s="46"/>
      <c r="G95" s="2">
        <v>1</v>
      </c>
      <c r="H95" s="11"/>
      <c r="I95" s="24">
        <f t="shared" si="1"/>
        <v>0</v>
      </c>
      <c r="J95" s="47"/>
    </row>
    <row r="96" spans="1:10" s="21" customFormat="1" ht="48.75" customHeight="1">
      <c r="A96" s="3" t="s">
        <v>206</v>
      </c>
      <c r="B96" s="2">
        <v>50</v>
      </c>
      <c r="C96" s="2"/>
      <c r="D96" s="22" t="s">
        <v>145</v>
      </c>
      <c r="E96" s="45"/>
      <c r="F96" s="46"/>
      <c r="G96" s="2">
        <v>1</v>
      </c>
      <c r="H96" s="11"/>
      <c r="I96" s="24">
        <f t="shared" si="1"/>
        <v>0</v>
      </c>
      <c r="J96" s="47"/>
    </row>
    <row r="97" spans="1:10" s="21" customFormat="1" ht="52.5" customHeight="1">
      <c r="A97" s="22"/>
      <c r="B97" s="23">
        <v>51</v>
      </c>
      <c r="C97" s="23"/>
      <c r="D97" s="22" t="s">
        <v>1554</v>
      </c>
      <c r="E97" s="45"/>
      <c r="F97" s="46"/>
      <c r="G97" s="2">
        <v>1</v>
      </c>
      <c r="H97" s="11"/>
      <c r="I97" s="24">
        <f t="shared" si="1"/>
        <v>0</v>
      </c>
      <c r="J97" s="47"/>
    </row>
    <row r="98" spans="1:10" s="21" customFormat="1" ht="33.75" customHeight="1">
      <c r="A98" s="164"/>
      <c r="B98" s="165"/>
      <c r="C98" s="165"/>
      <c r="D98" s="165"/>
      <c r="E98" s="165"/>
      <c r="F98" s="174"/>
      <c r="G98" s="77">
        <f>SUM(G5:G97)-SUMIF(H5:H97,"N/A",G5:G97)</f>
        <v>93</v>
      </c>
      <c r="H98" s="78"/>
      <c r="I98" s="79">
        <f>SUM(I5:I97)</f>
        <v>0</v>
      </c>
      <c r="J98" s="80">
        <f>I98/G98</f>
        <v>0</v>
      </c>
    </row>
    <row r="99" spans="1:10" s="21" customFormat="1" ht="33.75" customHeight="1">
      <c r="A99" s="141" t="s">
        <v>209</v>
      </c>
      <c r="B99" s="175"/>
      <c r="C99" s="175"/>
      <c r="D99" s="175"/>
      <c r="E99" s="175"/>
      <c r="F99" s="175"/>
      <c r="G99" s="175"/>
      <c r="H99" s="175"/>
      <c r="I99" s="175"/>
      <c r="J99" s="176"/>
    </row>
    <row r="100" spans="1:10" s="21" customFormat="1" ht="52.5" customHeight="1">
      <c r="A100" s="151" t="s">
        <v>715</v>
      </c>
      <c r="B100" s="151">
        <v>1</v>
      </c>
      <c r="C100" s="204" t="s">
        <v>1514</v>
      </c>
      <c r="D100" s="26" t="s">
        <v>1513</v>
      </c>
      <c r="E100" s="45"/>
      <c r="F100" s="46"/>
      <c r="G100" s="2">
        <v>1</v>
      </c>
      <c r="H100" s="11">
        <v>1</v>
      </c>
      <c r="I100" s="24">
        <f t="shared" ref="I100:I101" si="2">IFERROR(G100*H100,"N/A")</f>
        <v>1</v>
      </c>
      <c r="J100" s="47"/>
    </row>
    <row r="101" spans="1:10" s="21" customFormat="1" ht="38.25" customHeight="1">
      <c r="A101" s="152"/>
      <c r="B101" s="152"/>
      <c r="C101" s="204"/>
      <c r="D101" s="26" t="s">
        <v>1515</v>
      </c>
      <c r="E101" s="45"/>
      <c r="F101" s="46"/>
      <c r="G101" s="2">
        <v>1</v>
      </c>
      <c r="H101" s="11"/>
      <c r="I101" s="24">
        <f t="shared" si="2"/>
        <v>0</v>
      </c>
      <c r="J101" s="47"/>
    </row>
    <row r="102" spans="1:10" s="21" customFormat="1" ht="38.25" customHeight="1">
      <c r="A102" s="152"/>
      <c r="B102" s="152"/>
      <c r="C102" s="204"/>
      <c r="D102" s="26" t="s">
        <v>1516</v>
      </c>
      <c r="E102" s="45"/>
      <c r="F102" s="46"/>
      <c r="G102" s="2"/>
      <c r="H102" s="11"/>
      <c r="I102" s="24"/>
      <c r="J102" s="47"/>
    </row>
    <row r="103" spans="1:10" s="21" customFormat="1" ht="38.25" customHeight="1">
      <c r="A103" s="152"/>
      <c r="B103" s="152"/>
      <c r="C103" s="204"/>
      <c r="D103" s="26" t="s">
        <v>1517</v>
      </c>
      <c r="E103" s="45"/>
      <c r="F103" s="46"/>
      <c r="G103" s="2"/>
      <c r="H103" s="11"/>
      <c r="I103" s="24"/>
      <c r="J103" s="47"/>
    </row>
    <row r="104" spans="1:10" s="21" customFormat="1" ht="45">
      <c r="A104" s="152"/>
      <c r="B104" s="152"/>
      <c r="C104" s="204"/>
      <c r="D104" s="26" t="s">
        <v>1518</v>
      </c>
      <c r="E104" s="45"/>
      <c r="F104" s="46"/>
      <c r="G104" s="2"/>
      <c r="H104" s="11"/>
      <c r="I104" s="24"/>
      <c r="J104" s="47"/>
    </row>
    <row r="105" spans="1:10" s="21" customFormat="1" ht="38.25" customHeight="1">
      <c r="A105" s="152"/>
      <c r="B105" s="152"/>
      <c r="C105" s="204"/>
      <c r="D105" s="26" t="s">
        <v>1555</v>
      </c>
      <c r="E105" s="45"/>
      <c r="F105" s="46"/>
      <c r="G105" s="2"/>
      <c r="H105" s="11"/>
      <c r="I105" s="24"/>
      <c r="J105" s="47"/>
    </row>
    <row r="106" spans="1:10" s="21" customFormat="1" ht="38.25" customHeight="1">
      <c r="A106" s="152"/>
      <c r="B106" s="152"/>
      <c r="C106" s="204"/>
      <c r="D106" s="26" t="s">
        <v>1519</v>
      </c>
      <c r="E106" s="45"/>
      <c r="F106" s="46"/>
      <c r="G106" s="2"/>
      <c r="H106" s="11"/>
      <c r="I106" s="24"/>
      <c r="J106" s="47"/>
    </row>
    <row r="107" spans="1:10" s="21" customFormat="1" ht="38.25" customHeight="1">
      <c r="A107" s="152"/>
      <c r="B107" s="152"/>
      <c r="C107" s="204"/>
      <c r="D107" s="26" t="s">
        <v>1520</v>
      </c>
      <c r="E107" s="45"/>
      <c r="F107" s="46"/>
      <c r="G107" s="2"/>
      <c r="H107" s="11"/>
      <c r="I107" s="24"/>
      <c r="J107" s="47"/>
    </row>
    <row r="108" spans="1:10" s="21" customFormat="1" ht="38.25" customHeight="1">
      <c r="A108" s="152"/>
      <c r="B108" s="152"/>
      <c r="C108" s="204"/>
      <c r="D108" s="26" t="s">
        <v>1521</v>
      </c>
      <c r="E108" s="45"/>
      <c r="F108" s="46"/>
      <c r="G108" s="2"/>
      <c r="H108" s="11"/>
      <c r="I108" s="24"/>
      <c r="J108" s="47"/>
    </row>
    <row r="109" spans="1:10" s="21" customFormat="1" ht="38.25" customHeight="1">
      <c r="A109" s="152"/>
      <c r="B109" s="204">
        <v>2</v>
      </c>
      <c r="C109" s="204" t="s">
        <v>1522</v>
      </c>
      <c r="D109" s="26" t="s">
        <v>1523</v>
      </c>
      <c r="E109" s="45"/>
      <c r="F109" s="46"/>
      <c r="G109" s="2"/>
      <c r="H109" s="11"/>
      <c r="I109" s="24"/>
      <c r="J109" s="47"/>
    </row>
    <row r="110" spans="1:10" s="21" customFormat="1" ht="38.25" customHeight="1">
      <c r="A110" s="152"/>
      <c r="B110" s="204"/>
      <c r="C110" s="204"/>
      <c r="D110" s="26" t="s">
        <v>1524</v>
      </c>
      <c r="E110" s="45"/>
      <c r="F110" s="46"/>
      <c r="G110" s="2"/>
      <c r="H110" s="11"/>
      <c r="I110" s="24"/>
      <c r="J110" s="47"/>
    </row>
    <row r="111" spans="1:10" s="21" customFormat="1" ht="38.25" customHeight="1">
      <c r="A111" s="152"/>
      <c r="B111" s="204"/>
      <c r="C111" s="204"/>
      <c r="D111" s="26" t="s">
        <v>1525</v>
      </c>
      <c r="E111" s="45"/>
      <c r="F111" s="46"/>
      <c r="G111" s="2"/>
      <c r="H111" s="11"/>
      <c r="I111" s="24"/>
      <c r="J111" s="47"/>
    </row>
    <row r="112" spans="1:10" s="21" customFormat="1" ht="38.25" customHeight="1">
      <c r="A112" s="152"/>
      <c r="B112" s="204"/>
      <c r="C112" s="204"/>
      <c r="D112" s="26" t="s">
        <v>1526</v>
      </c>
      <c r="E112" s="45"/>
      <c r="F112" s="46"/>
      <c r="G112" s="2"/>
      <c r="H112" s="11"/>
      <c r="I112" s="24"/>
      <c r="J112" s="47"/>
    </row>
    <row r="113" spans="1:10" s="21" customFormat="1" ht="38.25" customHeight="1">
      <c r="A113" s="152"/>
      <c r="B113" s="204">
        <v>3</v>
      </c>
      <c r="C113" s="204" t="s">
        <v>1527</v>
      </c>
      <c r="D113" s="26" t="s">
        <v>1528</v>
      </c>
      <c r="E113" s="45"/>
      <c r="F113" s="46"/>
      <c r="G113" s="2"/>
      <c r="H113" s="11"/>
      <c r="I113" s="24"/>
      <c r="J113" s="47"/>
    </row>
    <row r="114" spans="1:10" s="21" customFormat="1" ht="38.25" customHeight="1">
      <c r="A114" s="152"/>
      <c r="B114" s="204"/>
      <c r="C114" s="204"/>
      <c r="D114" s="26" t="s">
        <v>1529</v>
      </c>
      <c r="E114" s="45"/>
      <c r="F114" s="46"/>
      <c r="G114" s="2"/>
      <c r="H114" s="11"/>
      <c r="I114" s="24"/>
      <c r="J114" s="47"/>
    </row>
    <row r="115" spans="1:10" s="21" customFormat="1" ht="38.25" customHeight="1">
      <c r="A115" s="152"/>
      <c r="B115" s="204"/>
      <c r="C115" s="204"/>
      <c r="D115" s="26" t="s">
        <v>1530</v>
      </c>
      <c r="E115" s="45"/>
      <c r="F115" s="46"/>
      <c r="G115" s="2"/>
      <c r="H115" s="11"/>
      <c r="I115" s="24"/>
      <c r="J115" s="47"/>
    </row>
    <row r="116" spans="1:10" s="21" customFormat="1" ht="38.25" customHeight="1">
      <c r="A116" s="152"/>
      <c r="B116" s="204"/>
      <c r="C116" s="204"/>
      <c r="D116" s="26" t="s">
        <v>1531</v>
      </c>
      <c r="E116" s="45"/>
      <c r="F116" s="46"/>
      <c r="G116" s="2"/>
      <c r="H116" s="11"/>
      <c r="I116" s="24"/>
      <c r="J116" s="47"/>
    </row>
    <row r="117" spans="1:10" s="21" customFormat="1" ht="38.25" customHeight="1">
      <c r="A117" s="152"/>
      <c r="B117" s="204"/>
      <c r="C117" s="204"/>
      <c r="D117" s="26" t="s">
        <v>1556</v>
      </c>
      <c r="E117" s="45"/>
      <c r="F117" s="46"/>
      <c r="G117" s="2"/>
      <c r="H117" s="11"/>
      <c r="I117" s="24"/>
      <c r="J117" s="47"/>
    </row>
    <row r="118" spans="1:10" s="21" customFormat="1" ht="45" customHeight="1">
      <c r="A118" s="152"/>
      <c r="B118" s="151">
        <v>4</v>
      </c>
      <c r="C118" s="204" t="s">
        <v>1532</v>
      </c>
      <c r="D118" s="26" t="s">
        <v>1533</v>
      </c>
      <c r="E118" s="45"/>
      <c r="F118" s="46"/>
      <c r="G118" s="2"/>
      <c r="H118" s="11"/>
      <c r="I118" s="24"/>
      <c r="J118" s="47"/>
    </row>
    <row r="119" spans="1:10" s="21" customFormat="1" ht="38.25" customHeight="1">
      <c r="A119" s="152"/>
      <c r="B119" s="152"/>
      <c r="C119" s="204"/>
      <c r="D119" s="26" t="s">
        <v>1534</v>
      </c>
      <c r="E119" s="45"/>
      <c r="F119" s="46"/>
      <c r="G119" s="2"/>
      <c r="H119" s="11"/>
      <c r="I119" s="24"/>
      <c r="J119" s="47"/>
    </row>
    <row r="120" spans="1:10" s="21" customFormat="1" ht="38.25" customHeight="1">
      <c r="A120" s="152"/>
      <c r="B120" s="152"/>
      <c r="C120" s="204"/>
      <c r="D120" s="26" t="s">
        <v>1535</v>
      </c>
      <c r="E120" s="45"/>
      <c r="F120" s="46"/>
      <c r="G120" s="2"/>
      <c r="H120" s="11"/>
      <c r="I120" s="24"/>
      <c r="J120" s="47"/>
    </row>
    <row r="121" spans="1:10" s="21" customFormat="1" ht="38.25" customHeight="1">
      <c r="A121" s="152"/>
      <c r="B121" s="152"/>
      <c r="C121" s="204"/>
      <c r="D121" s="26" t="s">
        <v>1536</v>
      </c>
      <c r="E121" s="45"/>
      <c r="F121" s="46"/>
      <c r="G121" s="2"/>
      <c r="H121" s="11"/>
      <c r="I121" s="24"/>
      <c r="J121" s="47"/>
    </row>
    <row r="122" spans="1:10" s="21" customFormat="1" ht="38.25" customHeight="1">
      <c r="A122" s="152"/>
      <c r="B122" s="152"/>
      <c r="C122" s="204"/>
      <c r="D122" s="26" t="s">
        <v>1537</v>
      </c>
      <c r="E122" s="45"/>
      <c r="F122" s="46"/>
      <c r="G122" s="2"/>
      <c r="H122" s="11"/>
      <c r="I122" s="24"/>
      <c r="J122" s="47"/>
    </row>
    <row r="123" spans="1:10" s="21" customFormat="1" ht="45" customHeight="1">
      <c r="A123" s="152"/>
      <c r="B123" s="152">
        <v>5</v>
      </c>
      <c r="C123" s="204" t="s">
        <v>1538</v>
      </c>
      <c r="D123" s="85" t="s">
        <v>1539</v>
      </c>
      <c r="E123" s="45"/>
      <c r="F123" s="46"/>
      <c r="G123" s="2"/>
      <c r="H123" s="11"/>
      <c r="I123" s="24"/>
      <c r="J123" s="47"/>
    </row>
    <row r="124" spans="1:10" s="21" customFormat="1" ht="45">
      <c r="A124" s="152"/>
      <c r="B124" s="152"/>
      <c r="C124" s="204"/>
      <c r="D124" s="26" t="s">
        <v>1557</v>
      </c>
      <c r="E124" s="45"/>
      <c r="F124" s="46"/>
      <c r="G124" s="2"/>
      <c r="H124" s="11"/>
      <c r="I124" s="24"/>
      <c r="J124" s="47"/>
    </row>
    <row r="125" spans="1:10" s="21" customFormat="1" ht="38.25" customHeight="1">
      <c r="A125" s="152"/>
      <c r="B125" s="152"/>
      <c r="C125" s="204"/>
      <c r="D125" s="26" t="s">
        <v>1534</v>
      </c>
      <c r="E125" s="45"/>
      <c r="F125" s="46"/>
      <c r="G125" s="2"/>
      <c r="H125" s="11"/>
      <c r="I125" s="24"/>
      <c r="J125" s="47"/>
    </row>
    <row r="126" spans="1:10" s="21" customFormat="1" ht="38.25" customHeight="1">
      <c r="A126" s="152"/>
      <c r="B126" s="152"/>
      <c r="C126" s="204"/>
      <c r="D126" s="26" t="s">
        <v>1535</v>
      </c>
      <c r="E126" s="45"/>
      <c r="F126" s="46"/>
      <c r="G126" s="2"/>
      <c r="H126" s="11"/>
      <c r="I126" s="24"/>
      <c r="J126" s="47"/>
    </row>
    <row r="127" spans="1:10" s="21" customFormat="1" ht="45">
      <c r="A127" s="152"/>
      <c r="B127" s="152"/>
      <c r="C127" s="204"/>
      <c r="D127" s="26" t="s">
        <v>1536</v>
      </c>
      <c r="E127" s="45"/>
      <c r="F127" s="46"/>
      <c r="G127" s="2"/>
      <c r="H127" s="11"/>
      <c r="I127" s="24"/>
      <c r="J127" s="47"/>
    </row>
    <row r="128" spans="1:10" s="21" customFormat="1" ht="38.25" customHeight="1">
      <c r="A128" s="152"/>
      <c r="B128" s="152"/>
      <c r="C128" s="204"/>
      <c r="D128" s="26" t="s">
        <v>1537</v>
      </c>
      <c r="E128" s="45"/>
      <c r="F128" s="46"/>
      <c r="G128" s="2"/>
      <c r="H128" s="11"/>
      <c r="I128" s="24"/>
      <c r="J128" s="47"/>
    </row>
    <row r="129" spans="1:10" s="21" customFormat="1" ht="38.25" customHeight="1">
      <c r="A129" s="152"/>
      <c r="B129" s="152">
        <v>6</v>
      </c>
      <c r="C129" s="204" t="s">
        <v>1540</v>
      </c>
      <c r="D129" s="26" t="s">
        <v>1541</v>
      </c>
      <c r="E129" s="45"/>
      <c r="F129" s="46"/>
      <c r="G129" s="2"/>
      <c r="H129" s="11"/>
      <c r="I129" s="24"/>
      <c r="J129" s="47"/>
    </row>
    <row r="130" spans="1:10" s="21" customFormat="1" ht="38.25" customHeight="1">
      <c r="A130" s="152"/>
      <c r="B130" s="152"/>
      <c r="C130" s="204"/>
      <c r="D130" s="26" t="s">
        <v>1542</v>
      </c>
      <c r="E130" s="45"/>
      <c r="F130" s="46"/>
      <c r="G130" s="2"/>
      <c r="H130" s="11"/>
      <c r="I130" s="24"/>
      <c r="J130" s="47"/>
    </row>
    <row r="131" spans="1:10" s="21" customFormat="1" ht="38.25" customHeight="1">
      <c r="A131" s="152"/>
      <c r="B131" s="152"/>
      <c r="C131" s="204"/>
      <c r="D131" s="26" t="s">
        <v>1543</v>
      </c>
      <c r="E131" s="45"/>
      <c r="F131" s="46"/>
      <c r="G131" s="2"/>
      <c r="H131" s="11"/>
      <c r="I131" s="24"/>
      <c r="J131" s="47"/>
    </row>
    <row r="132" spans="1:10" s="21" customFormat="1" ht="38.25" customHeight="1">
      <c r="A132" s="152"/>
      <c r="B132" s="152">
        <v>7</v>
      </c>
      <c r="C132" s="204" t="s">
        <v>1544</v>
      </c>
      <c r="D132" s="26" t="s">
        <v>1545</v>
      </c>
      <c r="E132" s="45"/>
      <c r="F132" s="46"/>
      <c r="G132" s="2"/>
      <c r="H132" s="11"/>
      <c r="I132" s="24"/>
      <c r="J132" s="47"/>
    </row>
    <row r="133" spans="1:10" s="21" customFormat="1" ht="38.25" customHeight="1">
      <c r="A133" s="152"/>
      <c r="B133" s="152"/>
      <c r="C133" s="204"/>
      <c r="D133" s="26" t="s">
        <v>1546</v>
      </c>
      <c r="E133" s="45"/>
      <c r="F133" s="46"/>
      <c r="G133" s="2"/>
      <c r="H133" s="11"/>
      <c r="I133" s="24"/>
      <c r="J133" s="47"/>
    </row>
    <row r="134" spans="1:10" s="21" customFormat="1" ht="45">
      <c r="A134" s="152"/>
      <c r="B134" s="152"/>
      <c r="C134" s="204"/>
      <c r="D134" s="26" t="s">
        <v>1547</v>
      </c>
      <c r="E134" s="45"/>
      <c r="F134" s="46"/>
      <c r="G134" s="2"/>
      <c r="H134" s="11"/>
      <c r="I134" s="24"/>
      <c r="J134" s="47"/>
    </row>
    <row r="135" spans="1:10" s="21" customFormat="1" ht="38.25" customHeight="1">
      <c r="A135" s="152"/>
      <c r="B135" s="152"/>
      <c r="C135" s="204"/>
      <c r="D135" s="26" t="s">
        <v>1558</v>
      </c>
      <c r="E135" s="45"/>
      <c r="F135" s="46"/>
      <c r="G135" s="2"/>
      <c r="H135" s="11"/>
      <c r="I135" s="24"/>
      <c r="J135" s="47"/>
    </row>
    <row r="136" spans="1:10" s="21" customFormat="1" ht="38.25" customHeight="1">
      <c r="A136" s="152"/>
      <c r="B136" s="153"/>
      <c r="C136" s="204"/>
      <c r="D136" s="26" t="s">
        <v>1548</v>
      </c>
      <c r="E136" s="45"/>
      <c r="F136" s="46"/>
      <c r="G136" s="2"/>
      <c r="H136" s="11"/>
      <c r="I136" s="24"/>
      <c r="J136" s="47"/>
    </row>
    <row r="137" spans="1:10" s="21" customFormat="1" ht="33.75" customHeight="1">
      <c r="A137" s="164"/>
      <c r="B137" s="165"/>
      <c r="C137" s="165"/>
      <c r="D137" s="165"/>
      <c r="E137" s="165"/>
      <c r="F137" s="174"/>
      <c r="G137" s="25">
        <f>SUM(G100:G136)-SUMIF(H100:H136,"N/A",G100:G136)</f>
        <v>2</v>
      </c>
      <c r="H137" s="82"/>
      <c r="I137" s="38">
        <f>SUM(I100:I136)</f>
        <v>1</v>
      </c>
      <c r="J137" s="39">
        <f>I137/G137</f>
        <v>0.5</v>
      </c>
    </row>
    <row r="138" spans="1:10" s="21" customFormat="1" ht="33.75" customHeight="1">
      <c r="A138" s="190" t="s">
        <v>250</v>
      </c>
      <c r="B138" s="193"/>
      <c r="C138" s="193"/>
      <c r="D138" s="193"/>
      <c r="E138" s="193"/>
      <c r="F138" s="193"/>
      <c r="G138" s="193"/>
      <c r="H138" s="193"/>
      <c r="I138" s="193"/>
      <c r="J138" s="194"/>
    </row>
    <row r="139" spans="1:10" s="21" customFormat="1" ht="45" customHeight="1">
      <c r="A139" s="151" t="s">
        <v>251</v>
      </c>
      <c r="B139" s="151">
        <v>1</v>
      </c>
      <c r="C139" s="151"/>
      <c r="D139" s="26" t="s">
        <v>84</v>
      </c>
      <c r="E139" s="45"/>
      <c r="F139" s="46"/>
      <c r="G139" s="4">
        <v>1</v>
      </c>
      <c r="H139" s="68"/>
      <c r="I139" s="83">
        <f t="shared" ref="I139:I151" si="3">IFERROR(G139*H139,"N/A")</f>
        <v>0</v>
      </c>
      <c r="J139" s="81"/>
    </row>
    <row r="140" spans="1:10" s="21" customFormat="1" ht="43.5" customHeight="1">
      <c r="A140" s="152"/>
      <c r="B140" s="152"/>
      <c r="C140" s="152"/>
      <c r="D140" s="26" t="s">
        <v>85</v>
      </c>
      <c r="E140" s="45"/>
      <c r="F140" s="46"/>
      <c r="G140" s="4">
        <v>1</v>
      </c>
      <c r="H140" s="68"/>
      <c r="I140" s="83">
        <f t="shared" si="3"/>
        <v>0</v>
      </c>
      <c r="J140" s="81"/>
    </row>
    <row r="141" spans="1:10" s="21" customFormat="1" ht="45" customHeight="1">
      <c r="A141" s="152"/>
      <c r="B141" s="152"/>
      <c r="C141" s="152"/>
      <c r="D141" s="26" t="s">
        <v>86</v>
      </c>
      <c r="E141" s="45"/>
      <c r="F141" s="46"/>
      <c r="G141" s="4">
        <v>1</v>
      </c>
      <c r="H141" s="68"/>
      <c r="I141" s="83">
        <f t="shared" si="3"/>
        <v>0</v>
      </c>
      <c r="J141" s="81"/>
    </row>
    <row r="142" spans="1:10" s="21" customFormat="1" ht="42.75" customHeight="1">
      <c r="A142" s="152"/>
      <c r="B142" s="152"/>
      <c r="C142" s="152"/>
      <c r="D142" s="26" t="s">
        <v>87</v>
      </c>
      <c r="E142" s="45"/>
      <c r="F142" s="46"/>
      <c r="G142" s="4">
        <v>1</v>
      </c>
      <c r="H142" s="68"/>
      <c r="I142" s="83">
        <f t="shared" si="3"/>
        <v>0</v>
      </c>
      <c r="J142" s="81"/>
    </row>
    <row r="143" spans="1:10" s="21" customFormat="1" ht="41.25" customHeight="1">
      <c r="A143" s="152"/>
      <c r="B143" s="152"/>
      <c r="C143" s="152"/>
      <c r="D143" s="26" t="s">
        <v>88</v>
      </c>
      <c r="E143" s="45"/>
      <c r="F143" s="46"/>
      <c r="G143" s="4">
        <v>1</v>
      </c>
      <c r="H143" s="68"/>
      <c r="I143" s="83">
        <f t="shared" si="3"/>
        <v>0</v>
      </c>
      <c r="J143" s="81"/>
    </row>
    <row r="144" spans="1:10" s="21" customFormat="1" ht="40.5" customHeight="1">
      <c r="A144" s="152"/>
      <c r="B144" s="152"/>
      <c r="C144" s="152"/>
      <c r="D144" s="26" t="s">
        <v>89</v>
      </c>
      <c r="E144" s="45"/>
      <c r="F144" s="46"/>
      <c r="G144" s="4">
        <v>1</v>
      </c>
      <c r="H144" s="68"/>
      <c r="I144" s="83">
        <f t="shared" si="3"/>
        <v>0</v>
      </c>
      <c r="J144" s="81"/>
    </row>
    <row r="145" spans="1:10" s="21" customFormat="1" ht="43.5" customHeight="1">
      <c r="A145" s="152"/>
      <c r="B145" s="152"/>
      <c r="C145" s="152"/>
      <c r="D145" s="26" t="s">
        <v>90</v>
      </c>
      <c r="E145" s="45"/>
      <c r="F145" s="46"/>
      <c r="G145" s="4">
        <v>1</v>
      </c>
      <c r="H145" s="68"/>
      <c r="I145" s="83">
        <f t="shared" si="3"/>
        <v>0</v>
      </c>
      <c r="J145" s="81"/>
    </row>
    <row r="146" spans="1:10" s="21" customFormat="1" ht="41.25" customHeight="1">
      <c r="A146" s="152"/>
      <c r="B146" s="152"/>
      <c r="C146" s="152"/>
      <c r="D146" s="113" t="s">
        <v>1476</v>
      </c>
      <c r="E146" s="45"/>
      <c r="F146" s="46"/>
      <c r="G146" s="4">
        <v>1</v>
      </c>
      <c r="H146" s="68"/>
      <c r="I146" s="83">
        <f t="shared" si="3"/>
        <v>0</v>
      </c>
      <c r="J146" s="81"/>
    </row>
    <row r="147" spans="1:10" s="21" customFormat="1" ht="39" customHeight="1">
      <c r="A147" s="152"/>
      <c r="B147" s="152"/>
      <c r="C147" s="152"/>
      <c r="D147" s="26" t="s">
        <v>92</v>
      </c>
      <c r="E147" s="45"/>
      <c r="F147" s="46"/>
      <c r="G147" s="4">
        <v>1</v>
      </c>
      <c r="H147" s="68"/>
      <c r="I147" s="83">
        <f t="shared" si="3"/>
        <v>0</v>
      </c>
      <c r="J147" s="81"/>
    </row>
    <row r="148" spans="1:10" s="21" customFormat="1" ht="39.75" customHeight="1">
      <c r="A148" s="152"/>
      <c r="B148" s="152"/>
      <c r="C148" s="152"/>
      <c r="D148" s="26" t="s">
        <v>93</v>
      </c>
      <c r="E148" s="45"/>
      <c r="F148" s="46"/>
      <c r="G148" s="4">
        <v>1</v>
      </c>
      <c r="H148" s="68"/>
      <c r="I148" s="83">
        <f t="shared" si="3"/>
        <v>0</v>
      </c>
      <c r="J148" s="81"/>
    </row>
    <row r="149" spans="1:10" s="21" customFormat="1" ht="37.5" customHeight="1">
      <c r="A149" s="152"/>
      <c r="B149" s="152"/>
      <c r="C149" s="152"/>
      <c r="D149" s="26" t="s">
        <v>78</v>
      </c>
      <c r="E149" s="45"/>
      <c r="F149" s="46"/>
      <c r="G149" s="23">
        <v>1</v>
      </c>
      <c r="H149" s="12"/>
      <c r="I149" s="34">
        <f t="shared" si="3"/>
        <v>0</v>
      </c>
      <c r="J149" s="48"/>
    </row>
    <row r="150" spans="1:10" s="21" customFormat="1" ht="44.25" customHeight="1">
      <c r="A150" s="152"/>
      <c r="B150" s="152"/>
      <c r="C150" s="152"/>
      <c r="D150" s="26" t="s">
        <v>1483</v>
      </c>
      <c r="E150" s="45"/>
      <c r="F150" s="46"/>
      <c r="G150" s="23">
        <v>1</v>
      </c>
      <c r="H150" s="12">
        <v>1</v>
      </c>
      <c r="I150" s="34">
        <f t="shared" si="3"/>
        <v>1</v>
      </c>
      <c r="J150" s="48"/>
    </row>
    <row r="151" spans="1:10" s="21" customFormat="1" ht="36.75" customHeight="1">
      <c r="A151" s="152"/>
      <c r="B151" s="152"/>
      <c r="C151" s="152"/>
      <c r="D151" s="26" t="s">
        <v>1484</v>
      </c>
      <c r="E151" s="45"/>
      <c r="F151" s="46"/>
      <c r="G151" s="23">
        <v>1</v>
      </c>
      <c r="H151" s="12"/>
      <c r="I151" s="34">
        <f t="shared" si="3"/>
        <v>0</v>
      </c>
      <c r="J151" s="48"/>
    </row>
    <row r="152" spans="1:10" s="21" customFormat="1" ht="33.75" customHeight="1">
      <c r="A152" s="164"/>
      <c r="B152" s="165"/>
      <c r="C152" s="165"/>
      <c r="D152" s="165"/>
      <c r="E152" s="165"/>
      <c r="F152" s="174"/>
      <c r="G152" s="37">
        <f>SUM(G139:G151)-SUMIF(H139:H151,"N/A",G139:G151)</f>
        <v>13</v>
      </c>
      <c r="H152" s="84"/>
      <c r="I152" s="38">
        <f>SUM(I139:I151)</f>
        <v>1</v>
      </c>
      <c r="J152" s="39">
        <f>I152/G152</f>
        <v>7.6923076923076927E-2</v>
      </c>
    </row>
    <row r="153" spans="1:10" s="21" customFormat="1" ht="33.75" customHeight="1">
      <c r="A153" s="138" t="s">
        <v>150</v>
      </c>
      <c r="B153" s="177"/>
      <c r="C153" s="177"/>
      <c r="D153" s="177"/>
      <c r="E153" s="177"/>
      <c r="F153" s="177"/>
      <c r="G153" s="177"/>
      <c r="H153" s="177"/>
      <c r="I153" s="177"/>
      <c r="J153" s="178"/>
    </row>
    <row r="154" spans="1:10" s="21" customFormat="1" ht="33.75" customHeight="1">
      <c r="A154" s="138" t="s">
        <v>129</v>
      </c>
      <c r="B154" s="139"/>
      <c r="C154" s="139"/>
      <c r="D154" s="139"/>
      <c r="E154" s="139"/>
      <c r="F154" s="139"/>
      <c r="G154" s="139"/>
      <c r="H154" s="139"/>
      <c r="I154" s="139"/>
      <c r="J154" s="140"/>
    </row>
    <row r="155" spans="1:10" s="21" customFormat="1" ht="39" customHeight="1">
      <c r="A155" s="4"/>
      <c r="B155" s="4">
        <v>1</v>
      </c>
      <c r="C155" s="4"/>
      <c r="D155" s="29" t="s">
        <v>154</v>
      </c>
      <c r="E155" s="45"/>
      <c r="F155" s="46"/>
      <c r="G155" s="4">
        <v>1</v>
      </c>
      <c r="H155" s="68"/>
      <c r="I155" s="83">
        <f t="shared" ref="I155:I157" si="4">IFERROR(G155*H155,"N/A")</f>
        <v>0</v>
      </c>
      <c r="J155" s="81"/>
    </row>
    <row r="156" spans="1:10" s="21" customFormat="1" ht="36.75" customHeight="1">
      <c r="A156" s="4"/>
      <c r="B156" s="4">
        <v>2</v>
      </c>
      <c r="C156" s="4"/>
      <c r="D156" s="29" t="s">
        <v>152</v>
      </c>
      <c r="E156" s="45"/>
      <c r="F156" s="46"/>
      <c r="G156" s="4">
        <v>1</v>
      </c>
      <c r="H156" s="68">
        <v>1</v>
      </c>
      <c r="I156" s="83">
        <f t="shared" si="4"/>
        <v>1</v>
      </c>
      <c r="J156" s="81"/>
    </row>
    <row r="157" spans="1:10" s="21" customFormat="1" ht="37.5" customHeight="1">
      <c r="A157" s="4"/>
      <c r="B157" s="4">
        <v>3</v>
      </c>
      <c r="C157" s="4"/>
      <c r="D157" s="29" t="s">
        <v>153</v>
      </c>
      <c r="E157" s="45" t="s">
        <v>713</v>
      </c>
      <c r="F157" s="46"/>
      <c r="G157" s="4">
        <v>1</v>
      </c>
      <c r="H157" s="68"/>
      <c r="I157" s="83">
        <f t="shared" si="4"/>
        <v>0</v>
      </c>
      <c r="J157" s="81"/>
    </row>
    <row r="158" spans="1:10" s="21" customFormat="1" ht="29.25" customHeight="1">
      <c r="A158" s="164"/>
      <c r="B158" s="165"/>
      <c r="C158" s="165"/>
      <c r="D158" s="165"/>
      <c r="E158" s="165"/>
      <c r="F158" s="174"/>
      <c r="G158" s="37">
        <f>SUM(G155:G157)-SUMIF(H155:H157,"N/A",G155:G157)</f>
        <v>3</v>
      </c>
      <c r="H158" s="14"/>
      <c r="I158" s="38">
        <f>SUM(I155:I157)</f>
        <v>1</v>
      </c>
      <c r="J158" s="39">
        <f>I158/G158</f>
        <v>0.33333333333333331</v>
      </c>
    </row>
    <row r="159" spans="1:10" s="21" customFormat="1" ht="138" customHeight="1">
      <c r="A159" s="75"/>
      <c r="B159" s="41"/>
      <c r="C159" s="41"/>
      <c r="D159" s="42"/>
      <c r="E159" s="40"/>
      <c r="F159" s="43"/>
      <c r="G159" s="43"/>
      <c r="H159" s="44"/>
      <c r="I159" s="44"/>
      <c r="J159" s="17"/>
    </row>
    <row r="160" spans="1:10" s="21" customFormat="1" ht="57" customHeight="1">
      <c r="A160" s="75"/>
      <c r="B160" s="41"/>
      <c r="C160" s="41"/>
      <c r="D160" s="42"/>
      <c r="E160" s="40"/>
      <c r="F160" s="43"/>
      <c r="G160" s="43"/>
      <c r="H160" s="44"/>
      <c r="I160" s="44"/>
      <c r="J160" s="17"/>
    </row>
    <row r="161" spans="1:10" s="21" customFormat="1" ht="57" customHeight="1">
      <c r="A161" s="75"/>
      <c r="B161" s="41"/>
      <c r="C161" s="41"/>
      <c r="D161" s="42"/>
      <c r="E161" s="40"/>
      <c r="F161" s="43"/>
      <c r="G161" s="43"/>
      <c r="H161" s="44"/>
      <c r="I161" s="44"/>
      <c r="J161" s="17"/>
    </row>
    <row r="162" spans="1:10" s="21" customFormat="1" ht="57" customHeight="1">
      <c r="A162" s="75"/>
      <c r="B162" s="41"/>
      <c r="C162" s="41"/>
      <c r="D162" s="42"/>
      <c r="E162" s="40"/>
      <c r="F162" s="43"/>
      <c r="G162" s="43"/>
      <c r="H162" s="44"/>
      <c r="I162" s="44"/>
      <c r="J162" s="17"/>
    </row>
    <row r="163" spans="1:10" s="21" customFormat="1" ht="57" customHeight="1">
      <c r="A163" s="75"/>
      <c r="B163" s="41"/>
      <c r="C163" s="41"/>
      <c r="D163" s="42"/>
      <c r="E163" s="40"/>
      <c r="F163" s="43"/>
      <c r="G163" s="43"/>
      <c r="H163" s="44"/>
      <c r="I163" s="44"/>
      <c r="J163" s="17"/>
    </row>
    <row r="164" spans="1:10" s="21" customFormat="1" ht="57" customHeight="1">
      <c r="A164" s="75"/>
      <c r="B164" s="41"/>
      <c r="C164" s="41"/>
      <c r="D164" s="42"/>
      <c r="E164" s="40"/>
      <c r="F164" s="43"/>
      <c r="G164" s="43"/>
      <c r="H164" s="44"/>
      <c r="I164" s="44"/>
      <c r="J164" s="17"/>
    </row>
    <row r="165" spans="1:10" s="21" customFormat="1" ht="57" customHeight="1">
      <c r="A165" s="75"/>
      <c r="B165" s="41"/>
      <c r="C165" s="41"/>
      <c r="D165" s="42"/>
      <c r="E165" s="40"/>
      <c r="F165" s="43"/>
      <c r="G165" s="43"/>
      <c r="H165" s="44"/>
      <c r="I165" s="44"/>
      <c r="J165" s="17"/>
    </row>
    <row r="166" spans="1:10" s="21" customFormat="1" ht="57" customHeight="1">
      <c r="A166" s="75"/>
      <c r="B166" s="41"/>
      <c r="C166" s="41"/>
      <c r="D166" s="42"/>
      <c r="E166" s="40"/>
      <c r="F166" s="43"/>
      <c r="G166" s="43"/>
      <c r="H166" s="44"/>
      <c r="I166" s="44"/>
      <c r="J166" s="17"/>
    </row>
    <row r="167" spans="1:10" s="21" customFormat="1" ht="57" customHeight="1">
      <c r="A167" s="75"/>
      <c r="B167" s="41"/>
      <c r="C167" s="41"/>
      <c r="D167" s="42"/>
      <c r="E167" s="40"/>
      <c r="F167" s="43"/>
      <c r="G167" s="43"/>
      <c r="H167" s="44"/>
      <c r="I167" s="44"/>
      <c r="J167" s="17"/>
    </row>
    <row r="168" spans="1:10" s="21" customFormat="1" ht="51" customHeight="1">
      <c r="A168" s="75"/>
      <c r="B168" s="41"/>
      <c r="C168" s="41"/>
      <c r="D168" s="42"/>
      <c r="E168" s="40"/>
      <c r="F168" s="43"/>
      <c r="G168" s="43"/>
      <c r="H168" s="44"/>
      <c r="I168" s="44"/>
      <c r="J168" s="17"/>
    </row>
    <row r="169" spans="1:10" s="21" customFormat="1" ht="39" customHeight="1">
      <c r="A169" s="75"/>
      <c r="B169" s="41"/>
      <c r="C169" s="41"/>
      <c r="D169" s="42"/>
      <c r="E169" s="40"/>
      <c r="F169" s="43"/>
      <c r="G169" s="43"/>
      <c r="H169" s="44"/>
      <c r="I169" s="44"/>
      <c r="J169" s="17"/>
    </row>
    <row r="170" spans="1:10" s="21" customFormat="1" ht="40.5" customHeight="1">
      <c r="A170" s="75"/>
      <c r="B170" s="41"/>
      <c r="C170" s="41"/>
      <c r="D170" s="42"/>
      <c r="E170" s="40"/>
      <c r="F170" s="43"/>
      <c r="G170" s="43"/>
      <c r="H170" s="44"/>
      <c r="I170" s="44"/>
      <c r="J170" s="17"/>
    </row>
    <row r="171" spans="1:10" s="21" customFormat="1" ht="42" customHeight="1">
      <c r="A171" s="75"/>
      <c r="B171" s="41"/>
      <c r="C171" s="41"/>
      <c r="D171" s="42"/>
      <c r="E171" s="40"/>
      <c r="F171" s="43"/>
      <c r="G171" s="43"/>
      <c r="H171" s="44"/>
      <c r="I171" s="44"/>
      <c r="J171" s="17"/>
    </row>
    <row r="172" spans="1:10" s="21" customFormat="1" ht="33" customHeight="1">
      <c r="A172" s="75"/>
      <c r="B172" s="41"/>
      <c r="C172" s="41"/>
      <c r="D172" s="42"/>
      <c r="E172" s="40"/>
      <c r="F172" s="43"/>
      <c r="G172" s="43"/>
      <c r="H172" s="44"/>
      <c r="I172" s="44"/>
      <c r="J172" s="17"/>
    </row>
    <row r="173" spans="1:10" s="21" customFormat="1" ht="39.75" customHeight="1">
      <c r="A173" s="75"/>
      <c r="B173" s="41"/>
      <c r="C173" s="41"/>
      <c r="D173" s="42"/>
      <c r="E173" s="40"/>
      <c r="F173" s="43"/>
      <c r="G173" s="43"/>
      <c r="H173" s="44"/>
      <c r="I173" s="44"/>
      <c r="J173" s="17"/>
    </row>
    <row r="174" spans="1:10" s="21" customFormat="1" ht="44.25" customHeight="1">
      <c r="A174" s="75"/>
      <c r="B174" s="41"/>
      <c r="C174" s="41"/>
      <c r="D174" s="42"/>
      <c r="E174" s="40"/>
      <c r="F174" s="43"/>
      <c r="G174" s="43"/>
      <c r="H174" s="44"/>
      <c r="I174" s="44"/>
      <c r="J174" s="17"/>
    </row>
    <row r="175" spans="1:10" s="21" customFormat="1" ht="40.5" customHeight="1">
      <c r="A175" s="75"/>
      <c r="B175" s="41"/>
      <c r="C175" s="41"/>
      <c r="D175" s="42"/>
      <c r="E175" s="40"/>
      <c r="F175" s="43"/>
      <c r="G175" s="43"/>
      <c r="H175" s="44"/>
      <c r="I175" s="44"/>
      <c r="J175" s="17"/>
    </row>
    <row r="176" spans="1:10" s="21" customFormat="1" ht="40.5" customHeight="1">
      <c r="A176" s="75"/>
      <c r="B176" s="41"/>
      <c r="C176" s="41"/>
      <c r="D176" s="42"/>
      <c r="E176" s="40"/>
      <c r="F176" s="43"/>
      <c r="G176" s="43"/>
      <c r="H176" s="44"/>
      <c r="I176" s="44"/>
      <c r="J176" s="17"/>
    </row>
    <row r="177" spans="1:10" s="21" customFormat="1" ht="39" customHeight="1">
      <c r="A177" s="75"/>
      <c r="B177" s="41"/>
      <c r="C177" s="41"/>
      <c r="D177" s="42"/>
      <c r="E177" s="40"/>
      <c r="F177" s="43"/>
      <c r="G177" s="43"/>
      <c r="H177" s="44"/>
      <c r="I177" s="44"/>
      <c r="J177" s="17"/>
    </row>
    <row r="178" spans="1:10" s="21" customFormat="1" ht="39" customHeight="1">
      <c r="A178" s="75"/>
      <c r="B178" s="41"/>
      <c r="C178" s="41"/>
      <c r="D178" s="42"/>
      <c r="E178" s="40"/>
      <c r="F178" s="43"/>
      <c r="G178" s="43"/>
      <c r="H178" s="44"/>
      <c r="I178" s="44"/>
      <c r="J178" s="17"/>
    </row>
    <row r="179" spans="1:10" s="21" customFormat="1" ht="43.5" customHeight="1">
      <c r="A179" s="75"/>
      <c r="B179" s="41"/>
      <c r="C179" s="41"/>
      <c r="D179" s="42"/>
      <c r="E179" s="40"/>
      <c r="F179" s="43"/>
      <c r="G179" s="43"/>
      <c r="H179" s="44"/>
      <c r="I179" s="44"/>
      <c r="J179" s="17"/>
    </row>
    <row r="180" spans="1:10" s="21" customFormat="1" ht="39.75" customHeight="1">
      <c r="A180" s="75"/>
      <c r="B180" s="41"/>
      <c r="C180" s="41"/>
      <c r="D180" s="42"/>
      <c r="E180" s="40"/>
      <c r="F180" s="43"/>
      <c r="G180" s="43"/>
      <c r="H180" s="44"/>
      <c r="I180" s="44"/>
      <c r="J180" s="17"/>
    </row>
    <row r="181" spans="1:10" s="21" customFormat="1" ht="42.75" customHeight="1">
      <c r="A181" s="75"/>
      <c r="B181" s="41"/>
      <c r="C181" s="41"/>
      <c r="D181" s="42"/>
      <c r="E181" s="40"/>
      <c r="F181" s="43"/>
      <c r="G181" s="43"/>
      <c r="H181" s="44"/>
      <c r="I181" s="44"/>
      <c r="J181" s="17"/>
    </row>
    <row r="182" spans="1:10" s="21" customFormat="1" ht="34.5" customHeight="1">
      <c r="A182" s="75"/>
      <c r="B182" s="41"/>
      <c r="C182" s="41"/>
      <c r="D182" s="42"/>
      <c r="E182" s="40"/>
      <c r="F182" s="43"/>
      <c r="G182" s="43"/>
      <c r="H182" s="44"/>
      <c r="I182" s="44"/>
      <c r="J182" s="17"/>
    </row>
    <row r="183" spans="1:10" s="21" customFormat="1" ht="27.75" customHeight="1">
      <c r="A183" s="75"/>
      <c r="B183" s="41"/>
      <c r="C183" s="41"/>
      <c r="D183" s="42"/>
      <c r="E183" s="40"/>
      <c r="F183" s="43"/>
      <c r="G183" s="43"/>
      <c r="H183" s="44"/>
      <c r="I183" s="44"/>
      <c r="J183" s="17"/>
    </row>
    <row r="184" spans="1:10" s="21" customFormat="1" ht="72" hidden="1" customHeight="1">
      <c r="A184" s="75"/>
      <c r="B184" s="41"/>
      <c r="C184" s="41"/>
      <c r="D184" s="42"/>
      <c r="E184" s="40"/>
      <c r="F184" s="43"/>
      <c r="G184" s="43"/>
      <c r="H184" s="44"/>
      <c r="I184" s="44"/>
      <c r="J184" s="17"/>
    </row>
    <row r="185" spans="1:10" s="21" customFormat="1" ht="52.5" hidden="1" customHeight="1">
      <c r="A185" s="75"/>
      <c r="B185" s="41"/>
      <c r="C185" s="41"/>
      <c r="D185" s="42"/>
      <c r="E185" s="40"/>
      <c r="F185" s="43"/>
      <c r="G185" s="43"/>
      <c r="H185" s="44"/>
      <c r="I185" s="44"/>
      <c r="J185" s="17"/>
    </row>
    <row r="186" spans="1:10" s="21" customFormat="1" ht="54" hidden="1" customHeight="1">
      <c r="A186" s="75"/>
      <c r="B186" s="41"/>
      <c r="C186" s="41"/>
      <c r="D186" s="42"/>
      <c r="E186" s="40"/>
      <c r="F186" s="43"/>
      <c r="G186" s="43"/>
      <c r="H186" s="44"/>
      <c r="I186" s="44"/>
      <c r="J186" s="17"/>
    </row>
    <row r="187" spans="1:10" s="21" customFormat="1" ht="122.25" hidden="1" customHeight="1">
      <c r="A187" s="75"/>
      <c r="B187" s="41"/>
      <c r="C187" s="41"/>
      <c r="D187" s="42"/>
      <c r="E187" s="40"/>
      <c r="F187" s="43"/>
      <c r="G187" s="43"/>
      <c r="H187" s="44"/>
      <c r="I187" s="44"/>
      <c r="J187" s="17"/>
    </row>
    <row r="188" spans="1:10" s="21" customFormat="1" ht="83.25" customHeight="1">
      <c r="A188" s="75"/>
      <c r="B188" s="41"/>
      <c r="C188" s="41"/>
      <c r="D188" s="42"/>
      <c r="E188" s="40"/>
      <c r="F188" s="43"/>
      <c r="G188" s="43"/>
      <c r="H188" s="44"/>
      <c r="I188" s="44"/>
      <c r="J188" s="17"/>
    </row>
    <row r="189" spans="1:10" s="21" customFormat="1" ht="83.25" customHeight="1">
      <c r="A189" s="75"/>
      <c r="B189" s="41"/>
      <c r="C189" s="41"/>
      <c r="D189" s="42"/>
      <c r="E189" s="40"/>
      <c r="F189" s="43"/>
      <c r="G189" s="43"/>
      <c r="H189" s="44"/>
      <c r="I189" s="44"/>
      <c r="J189" s="17"/>
    </row>
    <row r="190" spans="1:10" s="21" customFormat="1" ht="83.25" customHeight="1">
      <c r="A190" s="75"/>
      <c r="B190" s="41"/>
      <c r="C190" s="41"/>
      <c r="D190" s="42"/>
      <c r="E190" s="40"/>
      <c r="F190" s="43"/>
      <c r="G190" s="43"/>
      <c r="H190" s="44"/>
      <c r="I190" s="44"/>
      <c r="J190" s="17"/>
    </row>
    <row r="191" spans="1:10" s="21" customFormat="1" ht="83.25" customHeight="1">
      <c r="A191" s="75"/>
      <c r="B191" s="41"/>
      <c r="C191" s="41"/>
      <c r="D191" s="42"/>
      <c r="E191" s="40"/>
      <c r="F191" s="43"/>
      <c r="G191" s="43"/>
      <c r="H191" s="44"/>
      <c r="I191" s="44"/>
      <c r="J191" s="17"/>
    </row>
    <row r="192" spans="1:10" s="21" customFormat="1" ht="83.25" customHeight="1">
      <c r="A192" s="75"/>
      <c r="B192" s="41"/>
      <c r="C192" s="41"/>
      <c r="D192" s="42"/>
      <c r="E192" s="40"/>
      <c r="F192" s="43"/>
      <c r="G192" s="43"/>
      <c r="H192" s="44"/>
      <c r="I192" s="44"/>
      <c r="J192" s="17"/>
    </row>
    <row r="193" spans="1:10" s="21" customFormat="1" ht="83.25" customHeight="1">
      <c r="A193" s="75"/>
      <c r="B193" s="41"/>
      <c r="C193" s="41"/>
      <c r="D193" s="42"/>
      <c r="E193" s="40"/>
      <c r="F193" s="43"/>
      <c r="G193" s="43"/>
      <c r="H193" s="44"/>
      <c r="I193" s="44"/>
      <c r="J193" s="17"/>
    </row>
    <row r="194" spans="1:10" s="21" customFormat="1" ht="83.25" customHeight="1">
      <c r="A194" s="75"/>
      <c r="B194" s="41"/>
      <c r="C194" s="41"/>
      <c r="D194" s="42"/>
      <c r="E194" s="40"/>
      <c r="F194" s="43"/>
      <c r="G194" s="43"/>
      <c r="H194" s="44"/>
      <c r="I194" s="44"/>
      <c r="J194" s="17"/>
    </row>
    <row r="195" spans="1:10" s="21" customFormat="1" ht="83.25" customHeight="1">
      <c r="A195" s="75"/>
      <c r="B195" s="41"/>
      <c r="C195" s="41"/>
      <c r="D195" s="42"/>
      <c r="E195" s="40"/>
      <c r="F195" s="43"/>
      <c r="G195" s="43"/>
      <c r="H195" s="44"/>
      <c r="I195" s="44"/>
      <c r="J195" s="17"/>
    </row>
    <row r="196" spans="1:10" s="21" customFormat="1" ht="83.25" customHeight="1">
      <c r="A196" s="75"/>
      <c r="B196" s="41"/>
      <c r="C196" s="41"/>
      <c r="D196" s="42"/>
      <c r="E196" s="40"/>
      <c r="F196" s="43"/>
      <c r="G196" s="43"/>
      <c r="H196" s="44"/>
      <c r="I196" s="44"/>
      <c r="J196" s="17"/>
    </row>
    <row r="197" spans="1:10" s="21" customFormat="1" ht="37.5" customHeight="1">
      <c r="A197" s="75"/>
      <c r="B197" s="41"/>
      <c r="C197" s="41"/>
      <c r="D197" s="42"/>
      <c r="E197" s="40"/>
      <c r="F197" s="43"/>
      <c r="G197" s="43"/>
      <c r="H197" s="44"/>
      <c r="I197" s="44"/>
      <c r="J197" s="17"/>
    </row>
    <row r="198" spans="1:10" s="21" customFormat="1" ht="39.75" customHeight="1">
      <c r="A198" s="75"/>
      <c r="B198" s="41"/>
      <c r="C198" s="41"/>
      <c r="D198" s="42"/>
      <c r="E198" s="40"/>
      <c r="F198" s="43"/>
      <c r="G198" s="43"/>
      <c r="H198" s="44"/>
      <c r="I198" s="44"/>
      <c r="J198" s="17"/>
    </row>
    <row r="199" spans="1:10" s="21" customFormat="1" ht="37.5" customHeight="1">
      <c r="A199" s="75"/>
      <c r="B199" s="41"/>
      <c r="C199" s="41"/>
      <c r="D199" s="42"/>
      <c r="E199" s="40"/>
      <c r="F199" s="43"/>
      <c r="G199" s="43"/>
      <c r="H199" s="44"/>
      <c r="I199" s="44"/>
      <c r="J199" s="17"/>
    </row>
    <row r="200" spans="1:10" s="21" customFormat="1" ht="35.25" customHeight="1">
      <c r="A200" s="75"/>
      <c r="B200" s="41"/>
      <c r="C200" s="41"/>
      <c r="D200" s="42"/>
      <c r="E200" s="40"/>
      <c r="F200" s="43"/>
      <c r="G200" s="43"/>
      <c r="H200" s="44"/>
      <c r="I200" s="44"/>
      <c r="J200" s="17"/>
    </row>
    <row r="201" spans="1:10" s="21" customFormat="1" ht="30.75" customHeight="1">
      <c r="A201" s="75"/>
      <c r="B201" s="41"/>
      <c r="C201" s="41"/>
      <c r="D201" s="42"/>
      <c r="E201" s="40"/>
      <c r="F201" s="43"/>
      <c r="G201" s="43"/>
      <c r="H201" s="44"/>
      <c r="I201" s="44"/>
      <c r="J201" s="17"/>
    </row>
    <row r="202" spans="1:10" s="21" customFormat="1" ht="27.75" customHeight="1">
      <c r="A202" s="75"/>
      <c r="B202" s="41"/>
      <c r="C202" s="41"/>
      <c r="D202" s="42"/>
      <c r="E202" s="40"/>
      <c r="F202" s="43"/>
      <c r="G202" s="43"/>
      <c r="H202" s="44"/>
      <c r="I202" s="44"/>
      <c r="J202" s="17"/>
    </row>
    <row r="203" spans="1:10" s="21" customFormat="1" ht="32.25" customHeight="1">
      <c r="A203" s="75"/>
      <c r="B203" s="41"/>
      <c r="C203" s="41"/>
      <c r="D203" s="42"/>
      <c r="E203" s="40"/>
      <c r="F203" s="43"/>
      <c r="G203" s="43"/>
      <c r="H203" s="44"/>
      <c r="I203" s="44"/>
      <c r="J203" s="17"/>
    </row>
    <row r="204" spans="1:10" s="21" customFormat="1" ht="31.5" customHeight="1">
      <c r="A204" s="75"/>
      <c r="B204" s="41"/>
      <c r="C204" s="41"/>
      <c r="D204" s="42"/>
      <c r="E204" s="40"/>
      <c r="F204" s="43"/>
      <c r="G204" s="43"/>
      <c r="H204" s="44"/>
      <c r="I204" s="44"/>
      <c r="J204" s="17"/>
    </row>
    <row r="205" spans="1:10" s="21" customFormat="1" ht="33" customHeight="1">
      <c r="A205" s="75"/>
      <c r="B205" s="41"/>
      <c r="C205" s="41"/>
      <c r="D205" s="42"/>
      <c r="E205" s="40"/>
      <c r="F205" s="43"/>
      <c r="G205" s="43"/>
      <c r="H205" s="44"/>
      <c r="I205" s="44"/>
      <c r="J205" s="17"/>
    </row>
    <row r="206" spans="1:10" s="21" customFormat="1" ht="28.5" customHeight="1">
      <c r="A206" s="75"/>
      <c r="B206" s="41"/>
      <c r="C206" s="41"/>
      <c r="D206" s="42"/>
      <c r="E206" s="40"/>
      <c r="F206" s="43"/>
      <c r="G206" s="43"/>
      <c r="H206" s="44"/>
      <c r="I206" s="44"/>
      <c r="J206" s="17"/>
    </row>
    <row r="207" spans="1:10" s="21" customFormat="1" ht="31.5" customHeight="1">
      <c r="A207" s="75"/>
      <c r="B207" s="41"/>
      <c r="C207" s="41"/>
      <c r="D207" s="42"/>
      <c r="E207" s="40"/>
      <c r="F207" s="43"/>
      <c r="G207" s="43"/>
      <c r="H207" s="44"/>
      <c r="I207" s="44"/>
      <c r="J207" s="17"/>
    </row>
    <row r="208" spans="1:10" s="21" customFormat="1" ht="35.25" customHeight="1">
      <c r="A208" s="75"/>
      <c r="B208" s="41"/>
      <c r="C208" s="41"/>
      <c r="D208" s="42"/>
      <c r="E208" s="40"/>
      <c r="F208" s="43"/>
      <c r="G208" s="43"/>
      <c r="H208" s="44"/>
      <c r="I208" s="44"/>
      <c r="J208" s="17"/>
    </row>
    <row r="209" spans="1:10" s="21" customFormat="1" ht="33" customHeight="1">
      <c r="A209" s="75"/>
      <c r="B209" s="41"/>
      <c r="C209" s="41"/>
      <c r="D209" s="42"/>
      <c r="E209" s="40"/>
      <c r="F209" s="43"/>
      <c r="G209" s="43"/>
      <c r="H209" s="44"/>
      <c r="I209" s="44"/>
      <c r="J209" s="17"/>
    </row>
    <row r="210" spans="1:10" s="21" customFormat="1" ht="150" customHeight="1">
      <c r="A210" s="75"/>
      <c r="B210" s="41"/>
      <c r="C210" s="41"/>
      <c r="D210" s="42"/>
      <c r="E210" s="40"/>
      <c r="F210" s="43"/>
      <c r="G210" s="43"/>
      <c r="H210" s="44"/>
      <c r="I210" s="44"/>
      <c r="J210" s="17"/>
    </row>
    <row r="211" spans="1:10" s="21" customFormat="1" ht="129.75" customHeight="1">
      <c r="A211" s="75"/>
      <c r="B211" s="41"/>
      <c r="C211" s="41"/>
      <c r="D211" s="42"/>
      <c r="E211" s="40"/>
      <c r="F211" s="43"/>
      <c r="G211" s="43"/>
      <c r="H211" s="44"/>
      <c r="I211" s="44"/>
      <c r="J211" s="17"/>
    </row>
    <row r="212" spans="1:10" s="21" customFormat="1" ht="94.5" customHeight="1">
      <c r="A212" s="75"/>
      <c r="B212" s="41"/>
      <c r="C212" s="41"/>
      <c r="D212" s="42"/>
      <c r="E212" s="40"/>
      <c r="F212" s="43"/>
      <c r="G212" s="43"/>
      <c r="H212" s="44"/>
      <c r="I212" s="44"/>
      <c r="J212" s="17"/>
    </row>
    <row r="213" spans="1:10" s="21" customFormat="1" ht="83.25" customHeight="1">
      <c r="A213" s="75"/>
      <c r="B213" s="41"/>
      <c r="C213" s="41"/>
      <c r="D213" s="42"/>
      <c r="E213" s="40"/>
      <c r="F213" s="43"/>
      <c r="G213" s="43"/>
      <c r="H213" s="44"/>
      <c r="I213" s="44"/>
      <c r="J213" s="17"/>
    </row>
    <row r="214" spans="1:10" s="21" customFormat="1" ht="93" customHeight="1">
      <c r="A214" s="75"/>
      <c r="B214" s="41"/>
      <c r="C214" s="41"/>
      <c r="D214" s="42"/>
      <c r="E214" s="40"/>
      <c r="F214" s="43"/>
      <c r="G214" s="43"/>
      <c r="H214" s="44"/>
      <c r="I214" s="44"/>
      <c r="J214" s="17"/>
    </row>
    <row r="215" spans="1:10" s="21" customFormat="1" ht="85.5" customHeight="1">
      <c r="A215" s="75"/>
      <c r="B215" s="41"/>
      <c r="C215" s="41"/>
      <c r="D215" s="42"/>
      <c r="E215" s="40"/>
      <c r="F215" s="43"/>
      <c r="G215" s="43"/>
      <c r="H215" s="44"/>
      <c r="I215" s="44"/>
      <c r="J215" s="17"/>
    </row>
    <row r="216" spans="1:10" s="21" customFormat="1" ht="53.25" customHeight="1">
      <c r="A216" s="75"/>
      <c r="B216" s="41"/>
      <c r="C216" s="41"/>
      <c r="D216" s="42"/>
      <c r="E216" s="40"/>
      <c r="F216" s="43"/>
      <c r="G216" s="43"/>
      <c r="H216" s="44"/>
      <c r="I216" s="44"/>
      <c r="J216" s="17"/>
    </row>
    <row r="217" spans="1:10" s="21" customFormat="1" ht="48.75" customHeight="1">
      <c r="A217" s="75"/>
      <c r="B217" s="41"/>
      <c r="C217" s="41"/>
      <c r="D217" s="42"/>
      <c r="E217" s="40"/>
      <c r="F217" s="43"/>
      <c r="G217" s="43"/>
      <c r="H217" s="44"/>
      <c r="I217" s="44"/>
      <c r="J217" s="17"/>
    </row>
    <row r="218" spans="1:10" s="21" customFormat="1" ht="110.25" customHeight="1">
      <c r="A218" s="75"/>
      <c r="B218" s="41"/>
      <c r="C218" s="41"/>
      <c r="D218" s="42"/>
      <c r="E218" s="40"/>
      <c r="F218" s="43"/>
      <c r="G218" s="43"/>
      <c r="H218" s="44"/>
      <c r="I218" s="44"/>
      <c r="J218" s="17"/>
    </row>
    <row r="219" spans="1:10" s="21" customFormat="1" ht="60.75" customHeight="1">
      <c r="A219" s="75"/>
      <c r="B219" s="41"/>
      <c r="C219" s="41"/>
      <c r="D219" s="42"/>
      <c r="E219" s="40"/>
      <c r="F219" s="43"/>
      <c r="G219" s="43"/>
      <c r="H219" s="44"/>
      <c r="I219" s="44"/>
      <c r="J219" s="17"/>
    </row>
    <row r="220" spans="1:10" s="21" customFormat="1" ht="189.75" customHeight="1">
      <c r="A220" s="75"/>
      <c r="B220" s="41"/>
      <c r="C220" s="41"/>
      <c r="D220" s="42"/>
      <c r="E220" s="40"/>
      <c r="F220" s="43"/>
      <c r="G220" s="43"/>
      <c r="H220" s="44"/>
      <c r="I220" s="44"/>
      <c r="J220" s="17"/>
    </row>
    <row r="221" spans="1:10" s="21" customFormat="1" ht="15">
      <c r="A221" s="75"/>
      <c r="B221" s="41"/>
      <c r="C221" s="41"/>
      <c r="D221" s="42"/>
      <c r="E221" s="40"/>
      <c r="F221" s="43"/>
      <c r="G221" s="43"/>
      <c r="H221" s="44"/>
      <c r="I221" s="44"/>
      <c r="J221" s="17"/>
    </row>
    <row r="222" spans="1:10" s="21" customFormat="1" ht="15">
      <c r="A222" s="75"/>
      <c r="B222" s="41"/>
      <c r="C222" s="41"/>
      <c r="D222" s="42"/>
      <c r="E222" s="40"/>
      <c r="F222" s="43"/>
      <c r="G222" s="43"/>
      <c r="H222" s="44"/>
      <c r="I222" s="44"/>
      <c r="J222" s="17"/>
    </row>
    <row r="223" spans="1:10" s="20" customFormat="1" ht="29.25" customHeight="1">
      <c r="A223" s="75"/>
      <c r="B223" s="41"/>
      <c r="C223" s="41"/>
      <c r="D223" s="42"/>
      <c r="E223" s="40"/>
      <c r="F223" s="43"/>
      <c r="G223" s="43"/>
      <c r="H223" s="44"/>
      <c r="I223" s="44"/>
      <c r="J223" s="17"/>
    </row>
  </sheetData>
  <sheetProtection selectLockedCells="1"/>
  <mergeCells count="59">
    <mergeCell ref="A24:A26"/>
    <mergeCell ref="B24:B26"/>
    <mergeCell ref="C24:C26"/>
    <mergeCell ref="A30:A31"/>
    <mergeCell ref="B30:B31"/>
    <mergeCell ref="C30:C31"/>
    <mergeCell ref="A158:F158"/>
    <mergeCell ref="C100:C108"/>
    <mergeCell ref="C109:C112"/>
    <mergeCell ref="C113:C117"/>
    <mergeCell ref="C118:C122"/>
    <mergeCell ref="C123:C128"/>
    <mergeCell ref="C132:C136"/>
    <mergeCell ref="C129:C131"/>
    <mergeCell ref="A137:F137"/>
    <mergeCell ref="A138:J138"/>
    <mergeCell ref="A139:A151"/>
    <mergeCell ref="B139:B151"/>
    <mergeCell ref="C139:C151"/>
    <mergeCell ref="A152:F152"/>
    <mergeCell ref="B113:B117"/>
    <mergeCell ref="B118:B122"/>
    <mergeCell ref="A98:F98"/>
    <mergeCell ref="A99:J99"/>
    <mergeCell ref="A153:J153"/>
    <mergeCell ref="A154:J154"/>
    <mergeCell ref="B123:B128"/>
    <mergeCell ref="B129:B131"/>
    <mergeCell ref="B132:B136"/>
    <mergeCell ref="A100:A136"/>
    <mergeCell ref="B100:B108"/>
    <mergeCell ref="B109:B112"/>
    <mergeCell ref="A66:A89"/>
    <mergeCell ref="B66:B89"/>
    <mergeCell ref="C66:C89"/>
    <mergeCell ref="A36:A39"/>
    <mergeCell ref="B36:B39"/>
    <mergeCell ref="C36:C39"/>
    <mergeCell ref="A40:A44"/>
    <mergeCell ref="B40:B44"/>
    <mergeCell ref="C40:C44"/>
    <mergeCell ref="A51:A54"/>
    <mergeCell ref="B51:B54"/>
    <mergeCell ref="C51:C54"/>
    <mergeCell ref="A57:A60"/>
    <mergeCell ref="B57:B60"/>
    <mergeCell ref="C57:C60"/>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98 H139:H151 H155:H157 H100:H137" xr:uid="{00000000-0002-0000-0B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578C9-A99A-4E10-82BF-D5CCE32AE95A}">
  <sheetPr>
    <pageSetUpPr fitToPage="1"/>
  </sheetPr>
  <dimension ref="A1:AE214"/>
  <sheetViews>
    <sheetView topLeftCell="A63" zoomScale="70" zoomScaleNormal="70" workbookViewId="0">
      <selection activeCell="D66" sqref="D66"/>
    </sheetView>
  </sheetViews>
  <sheetFormatPr defaultColWidth="9" defaultRowHeight="24" customHeight="1"/>
  <cols>
    <col min="1" max="1" width="29.75" style="75" customWidth="1"/>
    <col min="2" max="2" width="6.125" style="41" customWidth="1"/>
    <col min="3" max="3" width="16.875" style="41" customWidth="1"/>
    <col min="4" max="4" width="47.375" style="42" customWidth="1"/>
    <col min="5" max="5" width="52.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714</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 customHeight="1">
      <c r="A3" s="18" t="s">
        <v>255</v>
      </c>
      <c r="B3" s="18" t="s">
        <v>3</v>
      </c>
      <c r="C3" s="18" t="s">
        <v>2</v>
      </c>
      <c r="D3" s="18" t="s">
        <v>0</v>
      </c>
      <c r="E3" s="18" t="s">
        <v>45</v>
      </c>
      <c r="F3" s="18" t="s">
        <v>155</v>
      </c>
      <c r="G3" s="18" t="s">
        <v>211</v>
      </c>
      <c r="H3" s="18" t="s">
        <v>256</v>
      </c>
      <c r="I3" s="18" t="s">
        <v>257</v>
      </c>
      <c r="J3" s="19" t="s">
        <v>187</v>
      </c>
    </row>
    <row r="4" spans="1:10" s="21" customFormat="1" ht="33.75" customHeight="1">
      <c r="A4" s="161" t="s">
        <v>258</v>
      </c>
      <c r="B4" s="172"/>
      <c r="C4" s="172"/>
      <c r="D4" s="172"/>
      <c r="E4" s="172"/>
      <c r="F4" s="172"/>
      <c r="G4" s="172"/>
      <c r="H4" s="172"/>
      <c r="I4" s="172"/>
      <c r="J4" s="173"/>
    </row>
    <row r="5" spans="1:10" s="21" customFormat="1" ht="67.5" customHeight="1">
      <c r="A5" s="22" t="s">
        <v>156</v>
      </c>
      <c r="B5" s="2">
        <v>1</v>
      </c>
      <c r="C5" s="2"/>
      <c r="D5" s="22" t="s">
        <v>51</v>
      </c>
      <c r="E5" s="45"/>
      <c r="F5" s="46"/>
      <c r="G5" s="2">
        <v>1</v>
      </c>
      <c r="H5" s="11"/>
      <c r="I5" s="24">
        <f t="shared" ref="I5:I68" si="0">IFERROR(G5*H5,"N/A")</f>
        <v>0</v>
      </c>
      <c r="J5" s="47"/>
    </row>
    <row r="6" spans="1:10" s="21" customFormat="1" ht="66"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6"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4" customHeight="1">
      <c r="A12" s="22" t="s">
        <v>162</v>
      </c>
      <c r="B12" s="2">
        <v>9</v>
      </c>
      <c r="C12" s="2"/>
      <c r="D12" s="22" t="s">
        <v>58</v>
      </c>
      <c r="E12" s="45"/>
      <c r="F12" s="46"/>
      <c r="G12" s="2">
        <v>1</v>
      </c>
      <c r="H12" s="11"/>
      <c r="I12" s="24">
        <f t="shared" si="0"/>
        <v>0</v>
      </c>
      <c r="J12" s="47"/>
    </row>
    <row r="13" spans="1:10" s="21" customFormat="1" ht="59.25" customHeight="1">
      <c r="A13" s="22" t="s">
        <v>163</v>
      </c>
      <c r="B13" s="2">
        <v>10</v>
      </c>
      <c r="C13" s="2"/>
      <c r="D13" s="22" t="s">
        <v>59</v>
      </c>
      <c r="E13" s="45"/>
      <c r="F13" s="46"/>
      <c r="G13" s="2">
        <v>1</v>
      </c>
      <c r="H13" s="11"/>
      <c r="I13" s="24">
        <f t="shared" si="0"/>
        <v>0</v>
      </c>
      <c r="J13" s="47"/>
    </row>
    <row r="14" spans="1:10" s="21" customFormat="1" ht="141" customHeight="1">
      <c r="A14" s="154" t="s">
        <v>164</v>
      </c>
      <c r="B14" s="151">
        <v>11</v>
      </c>
      <c r="C14" s="151"/>
      <c r="D14" s="22" t="s">
        <v>60</v>
      </c>
      <c r="E14" s="45"/>
      <c r="F14" s="46"/>
      <c r="G14" s="2">
        <v>1</v>
      </c>
      <c r="H14" s="11"/>
      <c r="I14" s="24">
        <f t="shared" si="0"/>
        <v>0</v>
      </c>
      <c r="J14" s="47"/>
    </row>
    <row r="15" spans="1:10" s="21" customFormat="1" ht="60.7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56.25"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81.75"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65.2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42" customHeight="1">
      <c r="A27" s="154" t="s">
        <v>172</v>
      </c>
      <c r="B27" s="151">
        <v>21</v>
      </c>
      <c r="C27" s="151"/>
      <c r="D27" s="22" t="s">
        <v>75</v>
      </c>
      <c r="E27" s="45"/>
      <c r="F27" s="46"/>
      <c r="G27" s="2">
        <v>1</v>
      </c>
      <c r="H27" s="11"/>
      <c r="I27" s="24">
        <f t="shared" si="0"/>
        <v>0</v>
      </c>
      <c r="J27" s="47"/>
    </row>
    <row r="28" spans="1:10" s="21" customFormat="1" ht="46.5" customHeight="1">
      <c r="A28" s="155"/>
      <c r="B28" s="152"/>
      <c r="C28" s="152"/>
      <c r="D28" s="22" t="s">
        <v>76</v>
      </c>
      <c r="E28" s="45"/>
      <c r="F28" s="46"/>
      <c r="G28" s="2">
        <v>1</v>
      </c>
      <c r="H28" s="11"/>
      <c r="I28" s="24">
        <f t="shared" si="0"/>
        <v>0</v>
      </c>
      <c r="J28" s="47"/>
    </row>
    <row r="29" spans="1:10" s="21" customFormat="1" ht="48"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52.5" customHeight="1">
      <c r="A32" s="154" t="s">
        <v>174</v>
      </c>
      <c r="B32" s="151">
        <v>23</v>
      </c>
      <c r="C32" s="151"/>
      <c r="D32" s="22" t="s">
        <v>94</v>
      </c>
      <c r="E32" s="45"/>
      <c r="F32" s="46"/>
      <c r="G32" s="2">
        <v>1</v>
      </c>
      <c r="H32" s="11"/>
      <c r="I32" s="24">
        <f t="shared" si="0"/>
        <v>0</v>
      </c>
      <c r="J32" s="47"/>
    </row>
    <row r="33" spans="1:10" s="21" customFormat="1" ht="49.5" customHeight="1">
      <c r="A33" s="156"/>
      <c r="B33" s="153"/>
      <c r="C33" s="153"/>
      <c r="D33" s="22" t="s">
        <v>95</v>
      </c>
      <c r="E33" s="45"/>
      <c r="F33" s="46"/>
      <c r="G33" s="2">
        <v>1</v>
      </c>
      <c r="H33" s="11"/>
      <c r="I33" s="24">
        <f t="shared" si="0"/>
        <v>0</v>
      </c>
      <c r="J33" s="47"/>
    </row>
    <row r="34" spans="1:10" s="21" customFormat="1" ht="48.75" customHeight="1">
      <c r="A34" s="22" t="s">
        <v>175</v>
      </c>
      <c r="B34" s="2">
        <v>24</v>
      </c>
      <c r="C34" s="2"/>
      <c r="D34" s="22" t="s">
        <v>96</v>
      </c>
      <c r="E34" s="45"/>
      <c r="F34" s="46"/>
      <c r="G34" s="2">
        <v>1</v>
      </c>
      <c r="H34" s="11"/>
      <c r="I34" s="24">
        <f t="shared" si="0"/>
        <v>0</v>
      </c>
      <c r="J34" s="47"/>
    </row>
    <row r="35" spans="1:10" s="21" customFormat="1" ht="52.5" customHeight="1">
      <c r="A35" s="22" t="s">
        <v>97</v>
      </c>
      <c r="B35" s="2">
        <v>25</v>
      </c>
      <c r="C35" s="2"/>
      <c r="D35" s="22" t="s">
        <v>98</v>
      </c>
      <c r="E35" s="45"/>
      <c r="F35" s="46"/>
      <c r="G35" s="2">
        <v>1</v>
      </c>
      <c r="H35" s="11"/>
      <c r="I35" s="24">
        <f t="shared" si="0"/>
        <v>0</v>
      </c>
      <c r="J35" s="47"/>
    </row>
    <row r="36" spans="1:10" s="21" customFormat="1" ht="52.5" customHeight="1">
      <c r="A36" s="154" t="s">
        <v>160</v>
      </c>
      <c r="B36" s="151">
        <v>26</v>
      </c>
      <c r="C36" s="151"/>
      <c r="D36" s="22" t="s">
        <v>99</v>
      </c>
      <c r="E36" s="45"/>
      <c r="F36" s="46"/>
      <c r="G36" s="2">
        <v>1</v>
      </c>
      <c r="H36" s="11"/>
      <c r="I36" s="24">
        <f t="shared" si="0"/>
        <v>0</v>
      </c>
      <c r="J36" s="47"/>
    </row>
    <row r="37" spans="1:10" s="21" customFormat="1" ht="336.75" customHeight="1">
      <c r="A37" s="155"/>
      <c r="B37" s="152"/>
      <c r="C37" s="152"/>
      <c r="D37" s="22" t="s">
        <v>100</v>
      </c>
      <c r="E37" s="45"/>
      <c r="F37" s="46"/>
      <c r="G37" s="2">
        <v>1</v>
      </c>
      <c r="H37" s="11"/>
      <c r="I37" s="24">
        <f t="shared" si="0"/>
        <v>0</v>
      </c>
      <c r="J37" s="47"/>
    </row>
    <row r="38" spans="1:10" s="21" customFormat="1" ht="64.5" customHeight="1">
      <c r="A38" s="155"/>
      <c r="B38" s="152"/>
      <c r="C38" s="152"/>
      <c r="D38" s="22" t="s">
        <v>1551</v>
      </c>
      <c r="E38" s="45"/>
      <c r="F38" s="46"/>
      <c r="G38" s="2">
        <v>1</v>
      </c>
      <c r="H38" s="11"/>
      <c r="I38" s="24">
        <f t="shared" si="0"/>
        <v>0</v>
      </c>
      <c r="J38" s="47"/>
    </row>
    <row r="39" spans="1:10" s="21" customFormat="1" ht="42" customHeight="1">
      <c r="A39" s="156"/>
      <c r="B39" s="153"/>
      <c r="C39" s="153"/>
      <c r="D39" s="22" t="s">
        <v>1620</v>
      </c>
      <c r="E39" s="45"/>
      <c r="F39" s="46"/>
      <c r="G39" s="2">
        <v>1</v>
      </c>
      <c r="H39" s="11"/>
      <c r="I39" s="24">
        <f t="shared" si="0"/>
        <v>0</v>
      </c>
      <c r="J39" s="47"/>
    </row>
    <row r="40" spans="1:10" s="21" customFormat="1" ht="45.75" customHeight="1">
      <c r="A40" s="154" t="s">
        <v>176</v>
      </c>
      <c r="B40" s="151">
        <v>27</v>
      </c>
      <c r="C40" s="151"/>
      <c r="D40" s="22" t="s">
        <v>103</v>
      </c>
      <c r="E40" s="45"/>
      <c r="F40" s="46"/>
      <c r="G40" s="2">
        <v>1</v>
      </c>
      <c r="H40" s="11"/>
      <c r="I40" s="24">
        <f t="shared" si="0"/>
        <v>0</v>
      </c>
      <c r="J40" s="47"/>
    </row>
    <row r="41" spans="1:10" s="21" customFormat="1" ht="46.5" customHeight="1">
      <c r="A41" s="155"/>
      <c r="B41" s="152"/>
      <c r="C41" s="152"/>
      <c r="D41" s="22" t="s">
        <v>104</v>
      </c>
      <c r="E41" s="45"/>
      <c r="F41" s="46"/>
      <c r="G41" s="2">
        <v>1</v>
      </c>
      <c r="H41" s="11"/>
      <c r="I41" s="24">
        <f t="shared" si="0"/>
        <v>0</v>
      </c>
      <c r="J41" s="47"/>
    </row>
    <row r="42" spans="1:10" s="21" customFormat="1" ht="38.25" customHeight="1">
      <c r="A42" s="155"/>
      <c r="B42" s="152"/>
      <c r="C42" s="152"/>
      <c r="D42" s="22" t="s">
        <v>105</v>
      </c>
      <c r="E42" s="45"/>
      <c r="F42" s="46"/>
      <c r="G42" s="2">
        <v>1</v>
      </c>
      <c r="H42" s="11"/>
      <c r="I42" s="24">
        <f t="shared" si="0"/>
        <v>0</v>
      </c>
      <c r="J42" s="47"/>
    </row>
    <row r="43" spans="1:10" s="21" customFormat="1" ht="48" customHeight="1">
      <c r="A43" s="155"/>
      <c r="B43" s="152"/>
      <c r="C43" s="152"/>
      <c r="D43" s="22" t="s">
        <v>106</v>
      </c>
      <c r="E43" s="45"/>
      <c r="F43" s="46"/>
      <c r="G43" s="2">
        <v>1</v>
      </c>
      <c r="H43" s="11"/>
      <c r="I43" s="24">
        <f t="shared" si="0"/>
        <v>0</v>
      </c>
      <c r="J43" s="47"/>
    </row>
    <row r="44" spans="1:10" s="21" customFormat="1" ht="45" customHeight="1">
      <c r="A44" s="156"/>
      <c r="B44" s="153"/>
      <c r="C44" s="153"/>
      <c r="D44" s="22" t="s">
        <v>1621</v>
      </c>
      <c r="E44" s="45"/>
      <c r="F44" s="46"/>
      <c r="G44" s="2">
        <v>1</v>
      </c>
      <c r="H44" s="11"/>
      <c r="I44" s="24">
        <f t="shared" si="0"/>
        <v>0</v>
      </c>
      <c r="J44" s="47"/>
    </row>
    <row r="45" spans="1:10" s="21" customFormat="1" ht="48.75" customHeight="1">
      <c r="A45" s="22" t="s">
        <v>177</v>
      </c>
      <c r="B45" s="2">
        <v>28</v>
      </c>
      <c r="C45" s="2"/>
      <c r="D45" s="22" t="s">
        <v>109</v>
      </c>
      <c r="E45" s="45"/>
      <c r="F45" s="46"/>
      <c r="G45" s="2">
        <v>1</v>
      </c>
      <c r="H45" s="11"/>
      <c r="I45" s="24">
        <f t="shared" si="0"/>
        <v>0</v>
      </c>
      <c r="J45" s="47"/>
    </row>
    <row r="46" spans="1:10" s="21" customFormat="1" ht="52.5" customHeight="1">
      <c r="A46" s="22" t="s">
        <v>178</v>
      </c>
      <c r="B46" s="2">
        <v>29</v>
      </c>
      <c r="C46" s="2"/>
      <c r="D46" s="22" t="s">
        <v>110</v>
      </c>
      <c r="E46" s="45"/>
      <c r="F46" s="46"/>
      <c r="G46" s="2">
        <v>1</v>
      </c>
      <c r="H46" s="11"/>
      <c r="I46" s="24">
        <f t="shared" si="0"/>
        <v>0</v>
      </c>
      <c r="J46" s="47"/>
    </row>
    <row r="47" spans="1:10" s="21" customFormat="1" ht="48.75" customHeight="1">
      <c r="A47" s="22" t="s">
        <v>178</v>
      </c>
      <c r="B47" s="2">
        <v>30</v>
      </c>
      <c r="C47" s="2"/>
      <c r="D47" s="22" t="s">
        <v>1552</v>
      </c>
      <c r="E47" s="45"/>
      <c r="F47" s="46"/>
      <c r="G47" s="2">
        <v>1</v>
      </c>
      <c r="H47" s="11"/>
      <c r="I47" s="24">
        <f t="shared" si="0"/>
        <v>0</v>
      </c>
      <c r="J47" s="47"/>
    </row>
    <row r="48" spans="1:10" s="21" customFormat="1" ht="46.5" customHeight="1">
      <c r="A48" s="22" t="s">
        <v>174</v>
      </c>
      <c r="B48" s="2">
        <v>31</v>
      </c>
      <c r="C48" s="2"/>
      <c r="D48" s="22" t="s">
        <v>112</v>
      </c>
      <c r="E48" s="45"/>
      <c r="F48" s="46"/>
      <c r="G48" s="2">
        <v>1</v>
      </c>
      <c r="H48" s="11"/>
      <c r="I48" s="24">
        <f t="shared" si="0"/>
        <v>0</v>
      </c>
      <c r="J48" s="47"/>
    </row>
    <row r="49" spans="1:10" s="21" customFormat="1" ht="46.5" customHeight="1">
      <c r="A49" s="22" t="s">
        <v>178</v>
      </c>
      <c r="B49" s="2">
        <v>32</v>
      </c>
      <c r="C49" s="2"/>
      <c r="D49" s="22" t="s">
        <v>113</v>
      </c>
      <c r="E49" s="45"/>
      <c r="F49" s="46"/>
      <c r="G49" s="2">
        <v>1</v>
      </c>
      <c r="H49" s="11"/>
      <c r="I49" s="24">
        <f t="shared" si="0"/>
        <v>0</v>
      </c>
      <c r="J49" s="47"/>
    </row>
    <row r="50" spans="1:10" s="21" customFormat="1" ht="45.75" customHeight="1">
      <c r="A50" s="22" t="s">
        <v>179</v>
      </c>
      <c r="B50" s="2">
        <v>33</v>
      </c>
      <c r="C50" s="2"/>
      <c r="D50" s="22" t="s">
        <v>114</v>
      </c>
      <c r="E50" s="45"/>
      <c r="F50" s="46"/>
      <c r="G50" s="2">
        <v>1</v>
      </c>
      <c r="H50" s="11"/>
      <c r="I50" s="24">
        <f t="shared" si="0"/>
        <v>0</v>
      </c>
      <c r="J50" s="47"/>
    </row>
    <row r="51" spans="1:10" s="21" customFormat="1" ht="46.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67.5" customHeight="1">
      <c r="A54" s="156"/>
      <c r="B54" s="153"/>
      <c r="C54" s="153"/>
      <c r="D54" s="22" t="s">
        <v>118</v>
      </c>
      <c r="E54" s="45"/>
      <c r="F54" s="46"/>
      <c r="G54" s="2">
        <v>1</v>
      </c>
      <c r="H54" s="11"/>
      <c r="I54" s="24">
        <f t="shared" si="0"/>
        <v>0</v>
      </c>
      <c r="J54" s="47"/>
    </row>
    <row r="55" spans="1:10" s="21" customFormat="1" ht="45" customHeight="1">
      <c r="A55" s="22" t="s">
        <v>180</v>
      </c>
      <c r="B55" s="2">
        <v>35</v>
      </c>
      <c r="C55" s="2"/>
      <c r="D55" s="22" t="s">
        <v>119</v>
      </c>
      <c r="E55" s="45"/>
      <c r="F55" s="46"/>
      <c r="G55" s="2">
        <v>1</v>
      </c>
      <c r="H55" s="11"/>
      <c r="I55" s="24">
        <f t="shared" si="0"/>
        <v>0</v>
      </c>
      <c r="J55" s="47"/>
    </row>
    <row r="56" spans="1:10" s="21" customFormat="1" ht="48" customHeight="1">
      <c r="A56" s="22" t="s">
        <v>181</v>
      </c>
      <c r="B56" s="2">
        <v>36</v>
      </c>
      <c r="C56" s="2"/>
      <c r="D56" s="22" t="s">
        <v>1553</v>
      </c>
      <c r="E56" s="45"/>
      <c r="F56" s="46"/>
      <c r="G56" s="2">
        <v>1</v>
      </c>
      <c r="H56" s="11"/>
      <c r="I56" s="24">
        <f t="shared" si="0"/>
        <v>0</v>
      </c>
      <c r="J56" s="47"/>
    </row>
    <row r="57" spans="1:10" s="21" customFormat="1" ht="48.75" customHeight="1">
      <c r="A57" s="154" t="s">
        <v>182</v>
      </c>
      <c r="B57" s="151">
        <v>37</v>
      </c>
      <c r="C57" s="151"/>
      <c r="D57" s="22" t="s">
        <v>121</v>
      </c>
      <c r="E57" s="45"/>
      <c r="F57" s="46"/>
      <c r="G57" s="2">
        <v>1</v>
      </c>
      <c r="H57" s="11"/>
      <c r="I57" s="24">
        <f t="shared" si="0"/>
        <v>0</v>
      </c>
      <c r="J57" s="47"/>
    </row>
    <row r="58" spans="1:10" s="21" customFormat="1" ht="69.75" customHeight="1">
      <c r="A58" s="155"/>
      <c r="B58" s="152"/>
      <c r="C58" s="152"/>
      <c r="D58" s="22" t="s">
        <v>122</v>
      </c>
      <c r="E58" s="45"/>
      <c r="F58" s="46"/>
      <c r="G58" s="2">
        <v>1</v>
      </c>
      <c r="H58" s="11"/>
      <c r="I58" s="24">
        <f t="shared" si="0"/>
        <v>0</v>
      </c>
      <c r="J58" s="47"/>
    </row>
    <row r="59" spans="1:10" s="21" customFormat="1" ht="46.5" customHeight="1">
      <c r="A59" s="155"/>
      <c r="B59" s="152"/>
      <c r="C59" s="152"/>
      <c r="D59" s="22" t="s">
        <v>123</v>
      </c>
      <c r="E59" s="45"/>
      <c r="F59" s="46"/>
      <c r="G59" s="2">
        <v>1</v>
      </c>
      <c r="H59" s="11"/>
      <c r="I59" s="24">
        <f t="shared" si="0"/>
        <v>0</v>
      </c>
      <c r="J59" s="47"/>
    </row>
    <row r="60" spans="1:10" s="21" customFormat="1" ht="45.75" customHeight="1">
      <c r="A60" s="156"/>
      <c r="B60" s="153"/>
      <c r="C60" s="153"/>
      <c r="D60" s="22" t="s">
        <v>124</v>
      </c>
      <c r="E60" s="45"/>
      <c r="F60" s="46"/>
      <c r="G60" s="2">
        <v>1</v>
      </c>
      <c r="H60" s="11"/>
      <c r="I60" s="24">
        <f t="shared" si="0"/>
        <v>0</v>
      </c>
      <c r="J60" s="47"/>
    </row>
    <row r="61" spans="1:10" s="21" customFormat="1" ht="50.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4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70.150000000000006" customHeight="1">
      <c r="A66" s="155" t="s">
        <v>272</v>
      </c>
      <c r="B66" s="152">
        <v>43</v>
      </c>
      <c r="C66" s="152"/>
      <c r="D66" s="133" t="s">
        <v>1775</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97"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64.5" customHeight="1">
      <c r="A71" s="155"/>
      <c r="B71" s="152"/>
      <c r="C71" s="152"/>
      <c r="D71" s="22" t="s">
        <v>136</v>
      </c>
      <c r="E71" s="45"/>
      <c r="F71" s="46"/>
      <c r="G71" s="2">
        <v>1</v>
      </c>
      <c r="H71" s="11"/>
      <c r="I71" s="24">
        <f t="shared" si="1"/>
        <v>0</v>
      </c>
      <c r="J71" s="47"/>
    </row>
    <row r="72" spans="1:10" s="21" customFormat="1" ht="52.5" customHeight="1">
      <c r="A72" s="155"/>
      <c r="B72" s="152"/>
      <c r="C72" s="152"/>
      <c r="D72" s="22" t="s">
        <v>137</v>
      </c>
      <c r="E72" s="45"/>
      <c r="F72" s="46"/>
      <c r="G72" s="2">
        <v>1</v>
      </c>
      <c r="H72" s="11"/>
      <c r="I72" s="24">
        <f t="shared" si="1"/>
        <v>0</v>
      </c>
      <c r="J72" s="47"/>
    </row>
    <row r="73" spans="1:10" s="21" customFormat="1" ht="52.5" customHeight="1">
      <c r="A73" s="155"/>
      <c r="B73" s="152"/>
      <c r="C73" s="152"/>
      <c r="D73" s="133" t="s">
        <v>1774</v>
      </c>
      <c r="E73" s="48"/>
      <c r="F73" s="46"/>
      <c r="G73" s="2">
        <v>1</v>
      </c>
      <c r="H73" s="11">
        <v>0</v>
      </c>
      <c r="I73" s="24">
        <f t="shared" si="1"/>
        <v>0</v>
      </c>
      <c r="J73" s="47"/>
    </row>
    <row r="74" spans="1:10" s="21" customFormat="1" ht="52.5" customHeight="1">
      <c r="A74" s="155"/>
      <c r="B74" s="152"/>
      <c r="C74" s="152"/>
      <c r="D74" s="133" t="s">
        <v>1776</v>
      </c>
      <c r="E74" s="48"/>
      <c r="F74" s="46"/>
      <c r="G74" s="2">
        <v>1</v>
      </c>
      <c r="H74" s="11">
        <v>0</v>
      </c>
      <c r="I74" s="24">
        <f t="shared" si="1"/>
        <v>0</v>
      </c>
      <c r="J74" s="47"/>
    </row>
    <row r="75" spans="1:10" s="21" customFormat="1" ht="52.5" customHeight="1">
      <c r="A75" s="155"/>
      <c r="B75" s="152"/>
      <c r="C75" s="152"/>
      <c r="D75" s="133" t="s">
        <v>1777</v>
      </c>
      <c r="E75" s="48"/>
      <c r="F75" s="46"/>
      <c r="G75" s="2">
        <v>1</v>
      </c>
      <c r="H75" s="11">
        <v>0</v>
      </c>
      <c r="I75" s="24">
        <f t="shared" si="1"/>
        <v>0</v>
      </c>
      <c r="J75" s="47"/>
    </row>
    <row r="76" spans="1:10" s="21" customFormat="1" ht="52.5" customHeight="1">
      <c r="A76" s="155"/>
      <c r="B76" s="152"/>
      <c r="C76" s="152"/>
      <c r="D76" s="133" t="s">
        <v>1778</v>
      </c>
      <c r="E76" s="48"/>
      <c r="F76" s="46"/>
      <c r="G76" s="2">
        <v>1</v>
      </c>
      <c r="H76" s="11">
        <v>0</v>
      </c>
      <c r="I76" s="24">
        <f t="shared" si="1"/>
        <v>0</v>
      </c>
      <c r="J76" s="47"/>
    </row>
    <row r="77" spans="1:10" s="21" customFormat="1" ht="52.5" customHeight="1">
      <c r="A77" s="155"/>
      <c r="B77" s="152"/>
      <c r="C77" s="152"/>
      <c r="D77" s="133" t="s">
        <v>1779</v>
      </c>
      <c r="E77" s="48"/>
      <c r="F77" s="46"/>
      <c r="G77" s="2">
        <v>1</v>
      </c>
      <c r="H77" s="11">
        <v>0</v>
      </c>
      <c r="I77" s="24">
        <f t="shared" si="1"/>
        <v>0</v>
      </c>
      <c r="J77" s="47"/>
    </row>
    <row r="78" spans="1:10" s="21" customFormat="1" ht="52.5" customHeight="1">
      <c r="A78" s="155"/>
      <c r="B78" s="152"/>
      <c r="C78" s="152"/>
      <c r="D78" s="133" t="s">
        <v>1782</v>
      </c>
      <c r="E78" s="48"/>
      <c r="F78" s="46"/>
      <c r="G78" s="2">
        <v>1</v>
      </c>
      <c r="H78" s="11">
        <v>0</v>
      </c>
      <c r="I78" s="24">
        <f t="shared" si="1"/>
        <v>0</v>
      </c>
      <c r="J78" s="47"/>
    </row>
    <row r="79" spans="1:10" s="21" customFormat="1" ht="52.5" customHeight="1">
      <c r="A79" s="155"/>
      <c r="B79" s="152"/>
      <c r="C79" s="152"/>
      <c r="D79" s="133" t="s">
        <v>1780</v>
      </c>
      <c r="E79" s="48"/>
      <c r="F79" s="46"/>
      <c r="G79" s="2">
        <v>1</v>
      </c>
      <c r="H79" s="11">
        <v>0</v>
      </c>
      <c r="I79" s="24">
        <f t="shared" si="1"/>
        <v>0</v>
      </c>
      <c r="J79" s="47"/>
    </row>
    <row r="80" spans="1:10" s="21" customFormat="1" ht="52.5" customHeight="1">
      <c r="A80" s="155"/>
      <c r="B80" s="152"/>
      <c r="C80" s="152"/>
      <c r="D80" s="133" t="s">
        <v>1781</v>
      </c>
      <c r="E80" s="48"/>
      <c r="F80" s="46"/>
      <c r="G80" s="2">
        <v>1</v>
      </c>
      <c r="H80" s="11">
        <v>0</v>
      </c>
      <c r="I80" s="24">
        <f t="shared" si="1"/>
        <v>0</v>
      </c>
      <c r="J80" s="47"/>
    </row>
    <row r="81" spans="1:10" s="21" customFormat="1" ht="52.5" customHeight="1">
      <c r="A81" s="155"/>
      <c r="B81" s="152"/>
      <c r="C81" s="152"/>
      <c r="D81" s="133" t="s">
        <v>1783</v>
      </c>
      <c r="E81" s="48"/>
      <c r="F81" s="46"/>
      <c r="G81" s="2">
        <v>1</v>
      </c>
      <c r="H81" s="11">
        <v>0</v>
      </c>
      <c r="I81" s="24">
        <f t="shared" si="1"/>
        <v>0</v>
      </c>
      <c r="J81" s="47"/>
    </row>
    <row r="82" spans="1:10" s="21" customFormat="1" ht="52.5" customHeight="1">
      <c r="A82" s="155"/>
      <c r="B82" s="152"/>
      <c r="C82" s="152"/>
      <c r="D82" s="133" t="s">
        <v>1784</v>
      </c>
      <c r="E82" s="48"/>
      <c r="F82" s="46"/>
      <c r="G82" s="2">
        <v>1</v>
      </c>
      <c r="H82" s="11">
        <v>0</v>
      </c>
      <c r="I82" s="24">
        <f t="shared" si="1"/>
        <v>0</v>
      </c>
      <c r="J82" s="47"/>
    </row>
    <row r="83" spans="1:10" s="21" customFormat="1" ht="52.5" customHeight="1">
      <c r="A83" s="155"/>
      <c r="B83" s="152"/>
      <c r="C83" s="152"/>
      <c r="D83" s="133" t="s">
        <v>1785</v>
      </c>
      <c r="E83" s="48"/>
      <c r="F83" s="46"/>
      <c r="G83" s="2">
        <v>1</v>
      </c>
      <c r="H83" s="11">
        <v>0</v>
      </c>
      <c r="I83" s="24">
        <f t="shared" si="1"/>
        <v>0</v>
      </c>
      <c r="J83" s="47"/>
    </row>
    <row r="84" spans="1:10" s="21" customFormat="1" ht="52.5" customHeight="1">
      <c r="A84" s="155"/>
      <c r="B84" s="152"/>
      <c r="C84" s="152"/>
      <c r="D84" s="133" t="s">
        <v>1786</v>
      </c>
      <c r="E84" s="48"/>
      <c r="F84" s="46"/>
      <c r="G84" s="2">
        <v>1</v>
      </c>
      <c r="H84" s="11">
        <v>0</v>
      </c>
      <c r="I84" s="24">
        <f t="shared" si="1"/>
        <v>0</v>
      </c>
      <c r="J84" s="47"/>
    </row>
    <row r="85" spans="1:10" s="21" customFormat="1" ht="52.5" customHeight="1">
      <c r="A85" s="155"/>
      <c r="B85" s="152"/>
      <c r="C85" s="152"/>
      <c r="D85" s="133" t="s">
        <v>1787</v>
      </c>
      <c r="E85" s="48"/>
      <c r="F85" s="46"/>
      <c r="G85" s="2">
        <v>1</v>
      </c>
      <c r="H85" s="11">
        <v>0</v>
      </c>
      <c r="I85" s="24">
        <f t="shared" si="1"/>
        <v>0</v>
      </c>
      <c r="J85" s="47"/>
    </row>
    <row r="86" spans="1:10" s="21" customFormat="1" ht="52.5" customHeight="1">
      <c r="A86" s="155"/>
      <c r="B86" s="152"/>
      <c r="C86" s="152"/>
      <c r="D86" s="133" t="s">
        <v>1788</v>
      </c>
      <c r="E86" s="48"/>
      <c r="F86" s="46"/>
      <c r="G86" s="2">
        <v>1</v>
      </c>
      <c r="H86" s="11">
        <v>0</v>
      </c>
      <c r="I86" s="24">
        <f t="shared" si="1"/>
        <v>0</v>
      </c>
      <c r="J86" s="47"/>
    </row>
    <row r="87" spans="1:10" s="21" customFormat="1" ht="52.5" customHeight="1">
      <c r="A87" s="155"/>
      <c r="B87" s="152"/>
      <c r="C87" s="152"/>
      <c r="D87" s="133" t="s">
        <v>1789</v>
      </c>
      <c r="E87" s="48"/>
      <c r="F87" s="46"/>
      <c r="G87" s="2">
        <v>1</v>
      </c>
      <c r="H87" s="11">
        <v>0</v>
      </c>
      <c r="I87" s="24">
        <f t="shared" si="1"/>
        <v>0</v>
      </c>
      <c r="J87" s="47"/>
    </row>
    <row r="88" spans="1:10" s="21" customFormat="1" ht="52.5" customHeight="1">
      <c r="A88" s="155"/>
      <c r="B88" s="152"/>
      <c r="C88" s="152"/>
      <c r="D88" s="133" t="s">
        <v>1790</v>
      </c>
      <c r="E88" s="48"/>
      <c r="F88" s="46"/>
      <c r="G88" s="2">
        <v>1</v>
      </c>
      <c r="H88" s="11">
        <v>0</v>
      </c>
      <c r="I88" s="24">
        <f t="shared" si="1"/>
        <v>0</v>
      </c>
      <c r="J88" s="47"/>
    </row>
    <row r="89" spans="1:10" s="21" customFormat="1" ht="66" customHeight="1">
      <c r="A89" s="156"/>
      <c r="B89" s="153"/>
      <c r="C89" s="153"/>
      <c r="D89" s="22" t="s">
        <v>138</v>
      </c>
      <c r="E89" s="45"/>
      <c r="F89" s="46"/>
      <c r="G89" s="2">
        <v>1</v>
      </c>
      <c r="H89" s="11"/>
      <c r="I89" s="24">
        <f t="shared" si="1"/>
        <v>0</v>
      </c>
      <c r="J89" s="47"/>
    </row>
    <row r="90" spans="1:10" s="21" customFormat="1" ht="49.5" customHeight="1">
      <c r="A90" s="22" t="s">
        <v>186</v>
      </c>
      <c r="B90" s="2">
        <v>44</v>
      </c>
      <c r="C90" s="2"/>
      <c r="D90" s="22" t="s">
        <v>139</v>
      </c>
      <c r="E90" s="45"/>
      <c r="F90" s="46"/>
      <c r="G90" s="2">
        <v>1</v>
      </c>
      <c r="H90" s="11"/>
      <c r="I90" s="24">
        <f t="shared" si="1"/>
        <v>0</v>
      </c>
      <c r="J90" s="47"/>
    </row>
    <row r="91" spans="1:10" s="21" customFormat="1" ht="48.75" customHeight="1">
      <c r="A91" s="22" t="s">
        <v>169</v>
      </c>
      <c r="B91" s="2">
        <v>45</v>
      </c>
      <c r="C91" s="2"/>
      <c r="D91" s="22" t="s">
        <v>140</v>
      </c>
      <c r="E91" s="45"/>
      <c r="F91" s="46"/>
      <c r="G91" s="2">
        <v>1</v>
      </c>
      <c r="H91" s="11"/>
      <c r="I91" s="24">
        <f t="shared" si="1"/>
        <v>0</v>
      </c>
      <c r="J91" s="47"/>
    </row>
    <row r="92" spans="1:10" s="21" customFormat="1" ht="48.75" customHeight="1">
      <c r="A92" s="57" t="s">
        <v>205</v>
      </c>
      <c r="B92" s="2">
        <v>46</v>
      </c>
      <c r="C92" s="2"/>
      <c r="D92" s="22" t="s">
        <v>141</v>
      </c>
      <c r="E92" s="45"/>
      <c r="F92" s="46"/>
      <c r="G92" s="2">
        <v>1</v>
      </c>
      <c r="H92" s="11"/>
      <c r="I92" s="24">
        <f t="shared" si="1"/>
        <v>0</v>
      </c>
      <c r="J92" s="47"/>
    </row>
    <row r="93" spans="1:10" s="21" customFormat="1" ht="49.5" customHeight="1">
      <c r="A93" s="57" t="s">
        <v>205</v>
      </c>
      <c r="B93" s="2">
        <v>47</v>
      </c>
      <c r="C93" s="2"/>
      <c r="D93" s="22" t="s">
        <v>142</v>
      </c>
      <c r="E93" s="45"/>
      <c r="F93" s="46"/>
      <c r="G93" s="2">
        <v>1</v>
      </c>
      <c r="H93" s="11"/>
      <c r="I93" s="24">
        <f t="shared" si="1"/>
        <v>0</v>
      </c>
      <c r="J93" s="47"/>
    </row>
    <row r="94" spans="1:10" s="21" customFormat="1" ht="52.5" customHeight="1">
      <c r="A94" s="57" t="s">
        <v>205</v>
      </c>
      <c r="B94" s="2">
        <v>48</v>
      </c>
      <c r="C94" s="2"/>
      <c r="D94" s="22" t="s">
        <v>143</v>
      </c>
      <c r="E94" s="45"/>
      <c r="F94" s="46"/>
      <c r="G94" s="2">
        <v>1</v>
      </c>
      <c r="H94" s="11"/>
      <c r="I94" s="24">
        <f t="shared" si="1"/>
        <v>0</v>
      </c>
      <c r="J94" s="47"/>
    </row>
    <row r="95" spans="1:10" s="21" customFormat="1" ht="52.5" customHeight="1">
      <c r="A95" s="57" t="s">
        <v>205</v>
      </c>
      <c r="B95" s="2">
        <v>49</v>
      </c>
      <c r="C95" s="2"/>
      <c r="D95" s="22" t="s">
        <v>144</v>
      </c>
      <c r="E95" s="45"/>
      <c r="F95" s="46"/>
      <c r="G95" s="2">
        <v>1</v>
      </c>
      <c r="H95" s="11"/>
      <c r="I95" s="24">
        <f t="shared" si="1"/>
        <v>0</v>
      </c>
      <c r="J95" s="47"/>
    </row>
    <row r="96" spans="1:10" s="21" customFormat="1" ht="48.75" customHeight="1">
      <c r="A96" s="3" t="s">
        <v>206</v>
      </c>
      <c r="B96" s="2">
        <v>50</v>
      </c>
      <c r="C96" s="2"/>
      <c r="D96" s="22" t="s">
        <v>145</v>
      </c>
      <c r="E96" s="45"/>
      <c r="F96" s="46"/>
      <c r="G96" s="2">
        <v>1</v>
      </c>
      <c r="H96" s="11"/>
      <c r="I96" s="24">
        <f t="shared" si="1"/>
        <v>0</v>
      </c>
      <c r="J96" s="47"/>
    </row>
    <row r="97" spans="1:31" s="21" customFormat="1" ht="52.5" customHeight="1">
      <c r="A97" s="22"/>
      <c r="B97" s="23">
        <v>51</v>
      </c>
      <c r="C97" s="23"/>
      <c r="D97" s="22" t="s">
        <v>1554</v>
      </c>
      <c r="E97" s="45"/>
      <c r="F97" s="46"/>
      <c r="G97" s="2">
        <v>1</v>
      </c>
      <c r="H97" s="11"/>
      <c r="I97" s="24">
        <f t="shared" si="1"/>
        <v>0</v>
      </c>
      <c r="J97" s="47"/>
    </row>
    <row r="98" spans="1:31" s="21" customFormat="1" ht="33.75" customHeight="1">
      <c r="A98" s="164"/>
      <c r="B98" s="165"/>
      <c r="C98" s="165"/>
      <c r="D98" s="165"/>
      <c r="E98" s="165"/>
      <c r="F98" s="174"/>
      <c r="G98" s="77">
        <f>SUM(G5:G97)-SUMIF(H5:H97,"N/A",G5:G97)</f>
        <v>93</v>
      </c>
      <c r="H98" s="78"/>
      <c r="I98" s="79">
        <f>SUM(I5:I97)</f>
        <v>0</v>
      </c>
      <c r="J98" s="80">
        <f>I98/G98</f>
        <v>0</v>
      </c>
    </row>
    <row r="99" spans="1:31" s="21" customFormat="1" ht="33.75" customHeight="1">
      <c r="A99" s="141" t="s">
        <v>209</v>
      </c>
      <c r="B99" s="175"/>
      <c r="C99" s="175"/>
      <c r="D99" s="175"/>
      <c r="E99" s="175"/>
      <c r="F99" s="175"/>
      <c r="G99" s="175"/>
      <c r="H99" s="175"/>
      <c r="I99" s="175"/>
      <c r="J99" s="176"/>
    </row>
    <row r="100" spans="1:31" s="21" customFormat="1" ht="52.5" customHeight="1">
      <c r="A100" s="151" t="s">
        <v>715</v>
      </c>
      <c r="B100" s="151">
        <v>1</v>
      </c>
      <c r="C100" s="151" t="s">
        <v>716</v>
      </c>
      <c r="D100" s="26" t="s">
        <v>717</v>
      </c>
      <c r="E100" s="45"/>
      <c r="F100" s="46"/>
      <c r="G100" s="2">
        <v>1</v>
      </c>
      <c r="H100" s="11">
        <v>1</v>
      </c>
      <c r="I100" s="24">
        <f t="shared" ref="I100:I126" si="2">IFERROR(G100*H100,"N/A")</f>
        <v>1</v>
      </c>
      <c r="J100" s="47"/>
    </row>
    <row r="101" spans="1:31" s="21" customFormat="1" ht="38.25" customHeight="1">
      <c r="A101" s="152"/>
      <c r="B101" s="152"/>
      <c r="C101" s="152"/>
      <c r="D101" s="26" t="s">
        <v>717</v>
      </c>
      <c r="E101" s="45"/>
      <c r="F101" s="46"/>
      <c r="G101" s="2">
        <v>1</v>
      </c>
      <c r="H101" s="11"/>
      <c r="I101" s="24">
        <f t="shared" si="2"/>
        <v>0</v>
      </c>
      <c r="J101" s="47"/>
    </row>
    <row r="102" spans="1:31" s="21" customFormat="1" ht="45" customHeight="1">
      <c r="A102" s="152"/>
      <c r="B102" s="152"/>
      <c r="C102" s="152"/>
      <c r="D102" s="26" t="s">
        <v>718</v>
      </c>
      <c r="E102" s="45"/>
      <c r="F102" s="46"/>
      <c r="G102" s="2">
        <v>1</v>
      </c>
      <c r="H102" s="11"/>
      <c r="I102" s="24">
        <f t="shared" si="2"/>
        <v>0</v>
      </c>
      <c r="J102" s="47"/>
    </row>
    <row r="103" spans="1:31" s="21" customFormat="1" ht="44.25" customHeight="1">
      <c r="A103" s="152"/>
      <c r="B103" s="152"/>
      <c r="C103" s="152"/>
      <c r="D103" s="26" t="s">
        <v>719</v>
      </c>
      <c r="E103" s="45"/>
      <c r="F103" s="46"/>
      <c r="G103" s="2">
        <v>1</v>
      </c>
      <c r="H103" s="11"/>
      <c r="I103" s="24">
        <f t="shared" si="2"/>
        <v>0</v>
      </c>
      <c r="J103" s="47"/>
    </row>
    <row r="104" spans="1:31" s="21" customFormat="1" ht="31.5" customHeight="1">
      <c r="A104" s="152"/>
      <c r="B104" s="152"/>
      <c r="C104" s="152"/>
      <c r="D104" s="26" t="s">
        <v>720</v>
      </c>
      <c r="E104" s="45"/>
      <c r="F104" s="46"/>
      <c r="G104" s="2">
        <v>1</v>
      </c>
      <c r="H104" s="11"/>
      <c r="I104" s="24">
        <f t="shared" si="2"/>
        <v>0</v>
      </c>
      <c r="J104" s="47"/>
    </row>
    <row r="105" spans="1:31" s="21" customFormat="1" ht="45" customHeight="1">
      <c r="A105" s="152"/>
      <c r="B105" s="152"/>
      <c r="C105" s="152"/>
      <c r="D105" s="26" t="s">
        <v>720</v>
      </c>
      <c r="E105" s="45"/>
      <c r="F105" s="46"/>
      <c r="G105" s="2">
        <v>1</v>
      </c>
      <c r="H105" s="11"/>
      <c r="I105" s="24">
        <f t="shared" si="2"/>
        <v>0</v>
      </c>
      <c r="J105" s="47"/>
    </row>
    <row r="106" spans="1:31" s="21" customFormat="1" ht="42.75" customHeight="1">
      <c r="A106" s="153"/>
      <c r="B106" s="153"/>
      <c r="C106" s="153"/>
      <c r="D106" s="26" t="s">
        <v>721</v>
      </c>
      <c r="E106" s="45"/>
      <c r="F106" s="46"/>
      <c r="G106" s="2">
        <v>1</v>
      </c>
      <c r="H106" s="11"/>
      <c r="I106" s="24">
        <f t="shared" si="2"/>
        <v>0</v>
      </c>
      <c r="J106" s="47"/>
    </row>
    <row r="107" spans="1:31" s="21" customFormat="1" ht="40.5" customHeight="1">
      <c r="A107" s="151" t="s">
        <v>722</v>
      </c>
      <c r="B107" s="151">
        <v>2</v>
      </c>
      <c r="C107" s="151" t="s">
        <v>723</v>
      </c>
      <c r="D107" s="26" t="s">
        <v>724</v>
      </c>
      <c r="E107" s="45"/>
      <c r="F107" s="46"/>
      <c r="G107" s="2">
        <v>1</v>
      </c>
      <c r="H107" s="11"/>
      <c r="I107" s="24">
        <f t="shared" si="2"/>
        <v>0</v>
      </c>
      <c r="J107" s="47"/>
    </row>
    <row r="108" spans="1:31" s="28" customFormat="1" ht="43.5" customHeight="1">
      <c r="A108" s="152"/>
      <c r="B108" s="152"/>
      <c r="C108" s="152"/>
      <c r="D108" s="26" t="s">
        <v>725</v>
      </c>
      <c r="E108" s="45"/>
      <c r="F108" s="46"/>
      <c r="G108" s="2">
        <v>1</v>
      </c>
      <c r="H108" s="12">
        <v>1</v>
      </c>
      <c r="I108" s="34">
        <f t="shared" si="2"/>
        <v>1</v>
      </c>
      <c r="J108" s="48"/>
      <c r="K108" s="21"/>
      <c r="L108" s="21"/>
      <c r="M108" s="21"/>
      <c r="N108" s="21"/>
      <c r="O108" s="21"/>
      <c r="P108" s="21"/>
      <c r="Q108" s="21"/>
      <c r="R108" s="21"/>
      <c r="S108" s="21"/>
      <c r="T108" s="21"/>
      <c r="U108" s="21"/>
      <c r="V108" s="21"/>
      <c r="W108" s="21"/>
      <c r="X108" s="21"/>
      <c r="Y108" s="21"/>
      <c r="Z108" s="21"/>
      <c r="AA108" s="21"/>
      <c r="AB108" s="21"/>
      <c r="AC108" s="21"/>
      <c r="AD108" s="21"/>
      <c r="AE108" s="21"/>
    </row>
    <row r="109" spans="1:31" s="21" customFormat="1" ht="39" customHeight="1">
      <c r="A109" s="152"/>
      <c r="B109" s="152"/>
      <c r="C109" s="152"/>
      <c r="D109" s="29" t="s">
        <v>726</v>
      </c>
      <c r="E109" s="45"/>
      <c r="F109" s="46"/>
      <c r="G109" s="2">
        <v>1</v>
      </c>
      <c r="H109" s="68"/>
      <c r="I109" s="34">
        <f t="shared" si="2"/>
        <v>0</v>
      </c>
      <c r="J109" s="81"/>
    </row>
    <row r="110" spans="1:31" s="21" customFormat="1" ht="36" customHeight="1">
      <c r="A110" s="152"/>
      <c r="B110" s="152"/>
      <c r="C110" s="152"/>
      <c r="D110" s="29" t="s">
        <v>727</v>
      </c>
      <c r="E110" s="45"/>
      <c r="F110" s="46"/>
      <c r="G110" s="2">
        <v>1</v>
      </c>
      <c r="H110" s="68"/>
      <c r="I110" s="34">
        <f t="shared" si="2"/>
        <v>0</v>
      </c>
      <c r="J110" s="81"/>
    </row>
    <row r="111" spans="1:31" s="21" customFormat="1" ht="36" customHeight="1">
      <c r="A111" s="153"/>
      <c r="B111" s="153"/>
      <c r="C111" s="153"/>
      <c r="D111" s="29" t="s">
        <v>727</v>
      </c>
      <c r="E111" s="45"/>
      <c r="F111" s="46"/>
      <c r="G111" s="2">
        <v>1</v>
      </c>
      <c r="H111" s="68"/>
      <c r="I111" s="34">
        <f t="shared" si="2"/>
        <v>0</v>
      </c>
      <c r="J111" s="81"/>
    </row>
    <row r="112" spans="1:31" s="21" customFormat="1" ht="39" customHeight="1">
      <c r="A112" s="151" t="s">
        <v>728</v>
      </c>
      <c r="B112" s="151">
        <v>3</v>
      </c>
      <c r="C112" s="151" t="s">
        <v>729</v>
      </c>
      <c r="D112" s="29" t="s">
        <v>730</v>
      </c>
      <c r="E112" s="45"/>
      <c r="F112" s="46"/>
      <c r="G112" s="2">
        <v>1</v>
      </c>
      <c r="H112" s="68"/>
      <c r="I112" s="34">
        <f t="shared" si="2"/>
        <v>0</v>
      </c>
      <c r="J112" s="81"/>
    </row>
    <row r="113" spans="1:10" s="21" customFormat="1" ht="37.5" customHeight="1">
      <c r="A113" s="152"/>
      <c r="B113" s="152"/>
      <c r="C113" s="152"/>
      <c r="D113" s="29" t="s">
        <v>731</v>
      </c>
      <c r="E113" s="45"/>
      <c r="F113" s="46"/>
      <c r="G113" s="2">
        <v>1</v>
      </c>
      <c r="H113" s="68"/>
      <c r="I113" s="34">
        <f t="shared" si="2"/>
        <v>0</v>
      </c>
      <c r="J113" s="81"/>
    </row>
    <row r="114" spans="1:10" s="21" customFormat="1" ht="38.25" customHeight="1">
      <c r="A114" s="152"/>
      <c r="B114" s="152"/>
      <c r="C114" s="152"/>
      <c r="D114" s="29" t="s">
        <v>732</v>
      </c>
      <c r="E114" s="45"/>
      <c r="F114" s="46"/>
      <c r="G114" s="2">
        <v>1</v>
      </c>
      <c r="H114" s="68"/>
      <c r="I114" s="34">
        <f t="shared" si="2"/>
        <v>0</v>
      </c>
      <c r="J114" s="81"/>
    </row>
    <row r="115" spans="1:10" s="21" customFormat="1" ht="40.5" customHeight="1">
      <c r="A115" s="152"/>
      <c r="B115" s="152"/>
      <c r="C115" s="152"/>
      <c r="D115" s="29" t="s">
        <v>733</v>
      </c>
      <c r="E115" s="45"/>
      <c r="F115" s="46"/>
      <c r="G115" s="2">
        <v>1</v>
      </c>
      <c r="H115" s="68"/>
      <c r="I115" s="34">
        <f t="shared" si="2"/>
        <v>0</v>
      </c>
      <c r="J115" s="81"/>
    </row>
    <row r="116" spans="1:10" s="21" customFormat="1" ht="45" customHeight="1">
      <c r="A116" s="152"/>
      <c r="B116" s="152"/>
      <c r="C116" s="152"/>
      <c r="D116" s="29" t="s">
        <v>734</v>
      </c>
      <c r="E116" s="45"/>
      <c r="F116" s="46"/>
      <c r="G116" s="2">
        <v>1</v>
      </c>
      <c r="H116" s="68"/>
      <c r="I116" s="34">
        <f t="shared" si="2"/>
        <v>0</v>
      </c>
      <c r="J116" s="81"/>
    </row>
    <row r="117" spans="1:10" s="21" customFormat="1" ht="44.25" customHeight="1">
      <c r="A117" s="152"/>
      <c r="B117" s="152"/>
      <c r="C117" s="152"/>
      <c r="D117" s="29" t="s">
        <v>735</v>
      </c>
      <c r="E117" s="45"/>
      <c r="F117" s="46"/>
      <c r="G117" s="2">
        <v>1</v>
      </c>
      <c r="H117" s="68"/>
      <c r="I117" s="34">
        <f t="shared" si="2"/>
        <v>0</v>
      </c>
      <c r="J117" s="81"/>
    </row>
    <row r="118" spans="1:10" s="21" customFormat="1" ht="39.75" customHeight="1">
      <c r="A118" s="152"/>
      <c r="B118" s="152"/>
      <c r="C118" s="152"/>
      <c r="D118" s="29" t="s">
        <v>727</v>
      </c>
      <c r="E118" s="45"/>
      <c r="F118" s="46"/>
      <c r="G118" s="2">
        <v>1</v>
      </c>
      <c r="H118" s="68"/>
      <c r="I118" s="34">
        <f t="shared" si="2"/>
        <v>0</v>
      </c>
      <c r="J118" s="81"/>
    </row>
    <row r="119" spans="1:10" s="21" customFormat="1" ht="43.5" customHeight="1">
      <c r="A119" s="152"/>
      <c r="B119" s="152"/>
      <c r="C119" s="152"/>
      <c r="D119" s="29" t="s">
        <v>736</v>
      </c>
      <c r="E119" s="45"/>
      <c r="F119" s="46"/>
      <c r="G119" s="2">
        <v>1</v>
      </c>
      <c r="H119" s="68">
        <v>1</v>
      </c>
      <c r="I119" s="83">
        <f t="shared" si="2"/>
        <v>1</v>
      </c>
      <c r="J119" s="81"/>
    </row>
    <row r="120" spans="1:10" s="21" customFormat="1" ht="45" customHeight="1">
      <c r="A120" s="152"/>
      <c r="B120" s="152"/>
      <c r="C120" s="152"/>
      <c r="D120" s="29" t="s">
        <v>737</v>
      </c>
      <c r="E120" s="45"/>
      <c r="F120" s="46"/>
      <c r="G120" s="2">
        <v>1</v>
      </c>
      <c r="H120" s="68"/>
      <c r="I120" s="83">
        <f t="shared" si="2"/>
        <v>0</v>
      </c>
      <c r="J120" s="81"/>
    </row>
    <row r="121" spans="1:10" s="21" customFormat="1" ht="41.25" customHeight="1">
      <c r="A121" s="152"/>
      <c r="B121" s="152"/>
      <c r="C121" s="152"/>
      <c r="D121" s="29" t="s">
        <v>738</v>
      </c>
      <c r="E121" s="45"/>
      <c r="F121" s="46"/>
      <c r="G121" s="2">
        <v>1</v>
      </c>
      <c r="H121" s="68"/>
      <c r="I121" s="83">
        <f t="shared" si="2"/>
        <v>0</v>
      </c>
      <c r="J121" s="81"/>
    </row>
    <row r="122" spans="1:10" s="21" customFormat="1" ht="42.75" customHeight="1">
      <c r="A122" s="152"/>
      <c r="B122" s="152"/>
      <c r="C122" s="152"/>
      <c r="D122" s="29" t="s">
        <v>739</v>
      </c>
      <c r="E122" s="45"/>
      <c r="F122" s="46"/>
      <c r="G122" s="2">
        <v>1</v>
      </c>
      <c r="H122" s="68"/>
      <c r="I122" s="83">
        <f t="shared" si="2"/>
        <v>0</v>
      </c>
      <c r="J122" s="81"/>
    </row>
    <row r="123" spans="1:10" s="21" customFormat="1" ht="48.75" customHeight="1">
      <c r="A123" s="152"/>
      <c r="B123" s="152"/>
      <c r="C123" s="152"/>
      <c r="D123" s="29" t="s">
        <v>740</v>
      </c>
      <c r="E123" s="45"/>
      <c r="F123" s="46"/>
      <c r="G123" s="2">
        <v>1</v>
      </c>
      <c r="H123" s="68"/>
      <c r="I123" s="83">
        <f t="shared" si="2"/>
        <v>0</v>
      </c>
      <c r="J123" s="81"/>
    </row>
    <row r="124" spans="1:10" s="21" customFormat="1" ht="42.75" customHeight="1">
      <c r="A124" s="152"/>
      <c r="B124" s="152"/>
      <c r="C124" s="152"/>
      <c r="D124" s="29" t="s">
        <v>741</v>
      </c>
      <c r="E124" s="45"/>
      <c r="F124" s="46"/>
      <c r="G124" s="2">
        <v>1</v>
      </c>
      <c r="H124" s="68"/>
      <c r="I124" s="83">
        <f t="shared" si="2"/>
        <v>0</v>
      </c>
      <c r="J124" s="81"/>
    </row>
    <row r="125" spans="1:10" s="21" customFormat="1" ht="48" customHeight="1">
      <c r="A125" s="152"/>
      <c r="B125" s="152"/>
      <c r="C125" s="152"/>
      <c r="D125" s="29" t="s">
        <v>742</v>
      </c>
      <c r="E125" s="45"/>
      <c r="F125" s="46"/>
      <c r="G125" s="2">
        <v>1</v>
      </c>
      <c r="H125" s="68"/>
      <c r="I125" s="83">
        <f t="shared" si="2"/>
        <v>0</v>
      </c>
      <c r="J125" s="81"/>
    </row>
    <row r="126" spans="1:10" s="21" customFormat="1" ht="41.25" customHeight="1">
      <c r="A126" s="153"/>
      <c r="B126" s="153"/>
      <c r="C126" s="153"/>
      <c r="D126" s="29" t="s">
        <v>743</v>
      </c>
      <c r="E126" s="45"/>
      <c r="F126" s="46"/>
      <c r="G126" s="2">
        <v>1</v>
      </c>
      <c r="H126" s="68"/>
      <c r="I126" s="83">
        <f t="shared" si="2"/>
        <v>0</v>
      </c>
      <c r="J126" s="81"/>
    </row>
    <row r="127" spans="1:10" s="21" customFormat="1" ht="33.75" customHeight="1">
      <c r="A127" s="164"/>
      <c r="B127" s="165"/>
      <c r="C127" s="165"/>
      <c r="D127" s="165"/>
      <c r="E127" s="165"/>
      <c r="F127" s="174"/>
      <c r="G127" s="25">
        <f>SUM(G100:G126)-SUMIF(H100:H126,"N/A",G100:G126)</f>
        <v>27</v>
      </c>
      <c r="H127" s="82"/>
      <c r="I127" s="38">
        <f>SUM(I100:I126)</f>
        <v>3</v>
      </c>
      <c r="J127" s="39">
        <f>I127/G127</f>
        <v>0.1111111111111111</v>
      </c>
    </row>
    <row r="128" spans="1:10" s="21" customFormat="1" ht="33.75" customHeight="1">
      <c r="A128" s="190" t="s">
        <v>250</v>
      </c>
      <c r="B128" s="193"/>
      <c r="C128" s="193"/>
      <c r="D128" s="193"/>
      <c r="E128" s="193"/>
      <c r="F128" s="193"/>
      <c r="G128" s="193"/>
      <c r="H128" s="193"/>
      <c r="I128" s="193"/>
      <c r="J128" s="194"/>
    </row>
    <row r="129" spans="1:10" s="21" customFormat="1" ht="45" customHeight="1">
      <c r="A129" s="151" t="s">
        <v>251</v>
      </c>
      <c r="B129" s="151">
        <v>1</v>
      </c>
      <c r="C129" s="151"/>
      <c r="D129" s="29" t="s">
        <v>84</v>
      </c>
      <c r="E129" s="45"/>
      <c r="F129" s="46"/>
      <c r="G129" s="4">
        <v>1</v>
      </c>
      <c r="H129" s="68"/>
      <c r="I129" s="83">
        <f t="shared" ref="I129:I142" si="3">IFERROR(G129*H129,"N/A")</f>
        <v>0</v>
      </c>
      <c r="J129" s="81"/>
    </row>
    <row r="130" spans="1:10" s="21" customFormat="1" ht="43.5" customHeight="1">
      <c r="A130" s="152"/>
      <c r="B130" s="152"/>
      <c r="C130" s="152"/>
      <c r="D130" s="29" t="s">
        <v>85</v>
      </c>
      <c r="E130" s="45"/>
      <c r="F130" s="46"/>
      <c r="G130" s="4">
        <v>1</v>
      </c>
      <c r="H130" s="68"/>
      <c r="I130" s="83">
        <f t="shared" si="3"/>
        <v>0</v>
      </c>
      <c r="J130" s="81"/>
    </row>
    <row r="131" spans="1:10" s="21" customFormat="1" ht="45" customHeight="1">
      <c r="A131" s="152"/>
      <c r="B131" s="152"/>
      <c r="C131" s="152"/>
      <c r="D131" s="29" t="s">
        <v>86</v>
      </c>
      <c r="E131" s="45"/>
      <c r="F131" s="46"/>
      <c r="G131" s="4">
        <v>1</v>
      </c>
      <c r="H131" s="68"/>
      <c r="I131" s="83">
        <f t="shared" si="3"/>
        <v>0</v>
      </c>
      <c r="J131" s="81"/>
    </row>
    <row r="132" spans="1:10" s="21" customFormat="1" ht="42.75" customHeight="1">
      <c r="A132" s="152"/>
      <c r="B132" s="152"/>
      <c r="C132" s="152"/>
      <c r="D132" s="29" t="s">
        <v>87</v>
      </c>
      <c r="E132" s="45"/>
      <c r="F132" s="46"/>
      <c r="G132" s="4">
        <v>1</v>
      </c>
      <c r="H132" s="68"/>
      <c r="I132" s="83">
        <f t="shared" si="3"/>
        <v>0</v>
      </c>
      <c r="J132" s="81"/>
    </row>
    <row r="133" spans="1:10" s="21" customFormat="1" ht="41.25" customHeight="1">
      <c r="A133" s="152"/>
      <c r="B133" s="152"/>
      <c r="C133" s="152"/>
      <c r="D133" s="29" t="s">
        <v>88</v>
      </c>
      <c r="E133" s="45"/>
      <c r="F133" s="46"/>
      <c r="G133" s="4">
        <v>1</v>
      </c>
      <c r="H133" s="68"/>
      <c r="I133" s="83">
        <f t="shared" si="3"/>
        <v>0</v>
      </c>
      <c r="J133" s="81"/>
    </row>
    <row r="134" spans="1:10" s="21" customFormat="1" ht="40.5" customHeight="1">
      <c r="A134" s="152"/>
      <c r="B134" s="152"/>
      <c r="C134" s="152"/>
      <c r="D134" s="29" t="s">
        <v>89</v>
      </c>
      <c r="E134" s="45"/>
      <c r="F134" s="46"/>
      <c r="G134" s="4">
        <v>1</v>
      </c>
      <c r="H134" s="68"/>
      <c r="I134" s="83">
        <f t="shared" si="3"/>
        <v>0</v>
      </c>
      <c r="J134" s="81"/>
    </row>
    <row r="135" spans="1:10" s="21" customFormat="1" ht="43.5" customHeight="1">
      <c r="A135" s="152"/>
      <c r="B135" s="152"/>
      <c r="C135" s="152"/>
      <c r="D135" s="29" t="s">
        <v>90</v>
      </c>
      <c r="E135" s="45"/>
      <c r="F135" s="46"/>
      <c r="G135" s="4">
        <v>1</v>
      </c>
      <c r="H135" s="68"/>
      <c r="I135" s="83">
        <f t="shared" si="3"/>
        <v>0</v>
      </c>
      <c r="J135" s="81"/>
    </row>
    <row r="136" spans="1:10" s="21" customFormat="1" ht="41.25" customHeight="1">
      <c r="A136" s="152"/>
      <c r="B136" s="152"/>
      <c r="C136" s="152"/>
      <c r="D136" s="29" t="s">
        <v>91</v>
      </c>
      <c r="E136" s="45"/>
      <c r="F136" s="46"/>
      <c r="G136" s="4">
        <v>1</v>
      </c>
      <c r="H136" s="68"/>
      <c r="I136" s="83">
        <f t="shared" si="3"/>
        <v>0</v>
      </c>
      <c r="J136" s="81"/>
    </row>
    <row r="137" spans="1:10" s="21" customFormat="1" ht="39" customHeight="1">
      <c r="A137" s="152"/>
      <c r="B137" s="152"/>
      <c r="C137" s="152"/>
      <c r="D137" s="29" t="s">
        <v>92</v>
      </c>
      <c r="E137" s="45"/>
      <c r="F137" s="46"/>
      <c r="G137" s="4">
        <v>1</v>
      </c>
      <c r="H137" s="68"/>
      <c r="I137" s="83">
        <f t="shared" si="3"/>
        <v>0</v>
      </c>
      <c r="J137" s="81"/>
    </row>
    <row r="138" spans="1:10" s="21" customFormat="1" ht="39.75" customHeight="1">
      <c r="A138" s="152"/>
      <c r="B138" s="152"/>
      <c r="C138" s="152"/>
      <c r="D138" s="29" t="s">
        <v>93</v>
      </c>
      <c r="E138" s="45"/>
      <c r="F138" s="46"/>
      <c r="G138" s="4">
        <v>1</v>
      </c>
      <c r="H138" s="68"/>
      <c r="I138" s="83">
        <f t="shared" si="3"/>
        <v>0</v>
      </c>
      <c r="J138" s="81"/>
    </row>
    <row r="139" spans="1:10" s="21" customFormat="1" ht="37.5" customHeight="1">
      <c r="A139" s="152"/>
      <c r="B139" s="152"/>
      <c r="C139" s="152"/>
      <c r="D139" s="26" t="s">
        <v>78</v>
      </c>
      <c r="E139" s="45"/>
      <c r="F139" s="46"/>
      <c r="G139" s="23">
        <v>1</v>
      </c>
      <c r="H139" s="12"/>
      <c r="I139" s="34">
        <f t="shared" si="3"/>
        <v>0</v>
      </c>
      <c r="J139" s="48"/>
    </row>
    <row r="140" spans="1:10" s="21" customFormat="1" ht="44.25" customHeight="1">
      <c r="A140" s="152"/>
      <c r="B140" s="152"/>
      <c r="C140" s="152"/>
      <c r="D140" s="26" t="s">
        <v>79</v>
      </c>
      <c r="E140" s="45"/>
      <c r="F140" s="46"/>
      <c r="G140" s="23">
        <v>1</v>
      </c>
      <c r="H140" s="12">
        <v>1</v>
      </c>
      <c r="I140" s="34">
        <f t="shared" si="3"/>
        <v>1</v>
      </c>
      <c r="J140" s="48"/>
    </row>
    <row r="141" spans="1:10" s="21" customFormat="1" ht="36.75" customHeight="1">
      <c r="A141" s="152"/>
      <c r="B141" s="152"/>
      <c r="C141" s="152"/>
      <c r="D141" s="26" t="s">
        <v>80</v>
      </c>
      <c r="E141" s="45"/>
      <c r="F141" s="46"/>
      <c r="G141" s="23">
        <v>1</v>
      </c>
      <c r="H141" s="12"/>
      <c r="I141" s="34">
        <f t="shared" si="3"/>
        <v>0</v>
      </c>
      <c r="J141" s="48"/>
    </row>
    <row r="142" spans="1:10" s="21" customFormat="1" ht="42.75" customHeight="1">
      <c r="A142" s="153"/>
      <c r="B142" s="153"/>
      <c r="C142" s="153"/>
      <c r="D142" s="26" t="s">
        <v>81</v>
      </c>
      <c r="E142" s="45"/>
      <c r="F142" s="46"/>
      <c r="G142" s="23">
        <v>1</v>
      </c>
      <c r="H142" s="12"/>
      <c r="I142" s="34">
        <f t="shared" si="3"/>
        <v>0</v>
      </c>
      <c r="J142" s="48"/>
    </row>
    <row r="143" spans="1:10" s="21" customFormat="1" ht="33.75" customHeight="1">
      <c r="A143" s="164"/>
      <c r="B143" s="165"/>
      <c r="C143" s="165"/>
      <c r="D143" s="165"/>
      <c r="E143" s="165"/>
      <c r="F143" s="174"/>
      <c r="G143" s="37">
        <f>SUM(G129:G142)-SUMIF(H129:H142,"N/A",G129:G142)</f>
        <v>14</v>
      </c>
      <c r="H143" s="84"/>
      <c r="I143" s="38">
        <f>SUM(I129:I142)</f>
        <v>1</v>
      </c>
      <c r="J143" s="39">
        <f>I143/G143</f>
        <v>7.1428571428571425E-2</v>
      </c>
    </row>
    <row r="144" spans="1:10" s="21" customFormat="1" ht="33.75" customHeight="1">
      <c r="A144" s="138" t="s">
        <v>150</v>
      </c>
      <c r="B144" s="177"/>
      <c r="C144" s="177"/>
      <c r="D144" s="177"/>
      <c r="E144" s="177"/>
      <c r="F144" s="177"/>
      <c r="G144" s="177"/>
      <c r="H144" s="177"/>
      <c r="I144" s="177"/>
      <c r="J144" s="178"/>
    </row>
    <row r="145" spans="1:10" s="21" customFormat="1" ht="33.75" customHeight="1">
      <c r="A145" s="138" t="s">
        <v>129</v>
      </c>
      <c r="B145" s="139"/>
      <c r="C145" s="139"/>
      <c r="D145" s="139"/>
      <c r="E145" s="139"/>
      <c r="F145" s="139"/>
      <c r="G145" s="139"/>
      <c r="H145" s="139"/>
      <c r="I145" s="139"/>
      <c r="J145" s="140"/>
    </row>
    <row r="146" spans="1:10" s="21" customFormat="1" ht="39" customHeight="1">
      <c r="A146" s="4"/>
      <c r="B146" s="4">
        <v>1</v>
      </c>
      <c r="C146" s="4"/>
      <c r="D146" s="29" t="s">
        <v>154</v>
      </c>
      <c r="E146" s="45"/>
      <c r="F146" s="46"/>
      <c r="G146" s="4">
        <v>1</v>
      </c>
      <c r="H146" s="68"/>
      <c r="I146" s="83">
        <f t="shared" ref="I146:I148" si="4">IFERROR(G146*H146,"N/A")</f>
        <v>0</v>
      </c>
      <c r="J146" s="81"/>
    </row>
    <row r="147" spans="1:10" s="21" customFormat="1" ht="36.75" customHeight="1">
      <c r="A147" s="4"/>
      <c r="B147" s="4">
        <v>2</v>
      </c>
      <c r="C147" s="4"/>
      <c r="D147" s="29" t="s">
        <v>152</v>
      </c>
      <c r="E147" s="45"/>
      <c r="F147" s="46"/>
      <c r="G147" s="4">
        <v>1</v>
      </c>
      <c r="H147" s="68">
        <v>1</v>
      </c>
      <c r="I147" s="83">
        <f t="shared" si="4"/>
        <v>1</v>
      </c>
      <c r="J147" s="81"/>
    </row>
    <row r="148" spans="1:10" s="21" customFormat="1" ht="37.5" customHeight="1">
      <c r="A148" s="4"/>
      <c r="B148" s="4">
        <v>3</v>
      </c>
      <c r="C148" s="4"/>
      <c r="D148" s="29" t="s">
        <v>153</v>
      </c>
      <c r="E148" s="45" t="s">
        <v>713</v>
      </c>
      <c r="F148" s="46"/>
      <c r="G148" s="4">
        <v>1</v>
      </c>
      <c r="H148" s="68"/>
      <c r="I148" s="83">
        <f t="shared" si="4"/>
        <v>0</v>
      </c>
      <c r="J148" s="81"/>
    </row>
    <row r="149" spans="1:10" s="21" customFormat="1" ht="29.25" customHeight="1">
      <c r="A149" s="164"/>
      <c r="B149" s="165"/>
      <c r="C149" s="165"/>
      <c r="D149" s="165"/>
      <c r="E149" s="165"/>
      <c r="F149" s="174"/>
      <c r="G149" s="37">
        <f>SUM(G146:G148)-SUMIF(H146:H148,"N/A",G146:G148)</f>
        <v>3</v>
      </c>
      <c r="H149" s="14"/>
      <c r="I149" s="38">
        <f>SUM(I146:I148)</f>
        <v>1</v>
      </c>
      <c r="J149" s="39">
        <f>I149/G149</f>
        <v>0.33333333333333331</v>
      </c>
    </row>
    <row r="150" spans="1:10" s="21" customFormat="1" ht="138" customHeight="1">
      <c r="A150" s="75"/>
      <c r="B150" s="41"/>
      <c r="C150" s="41"/>
      <c r="D150" s="42"/>
      <c r="E150" s="40"/>
      <c r="F150" s="43"/>
      <c r="G150" s="43"/>
      <c r="H150" s="44"/>
      <c r="I150" s="44"/>
      <c r="J150" s="17"/>
    </row>
    <row r="151" spans="1:10" s="21" customFormat="1" ht="57" customHeight="1">
      <c r="A151" s="75"/>
      <c r="B151" s="41"/>
      <c r="C151" s="41"/>
      <c r="D151" s="42"/>
      <c r="E151" s="40"/>
      <c r="F151" s="43"/>
      <c r="G151" s="43"/>
      <c r="H151" s="44"/>
      <c r="I151" s="44"/>
      <c r="J151" s="17"/>
    </row>
    <row r="152" spans="1:10" s="21" customFormat="1" ht="57" customHeight="1">
      <c r="A152" s="75"/>
      <c r="B152" s="41"/>
      <c r="C152" s="41"/>
      <c r="D152" s="42"/>
      <c r="E152" s="40"/>
      <c r="F152" s="43"/>
      <c r="G152" s="43"/>
      <c r="H152" s="44"/>
      <c r="I152" s="44"/>
      <c r="J152" s="17"/>
    </row>
    <row r="153" spans="1:10" s="21" customFormat="1" ht="57" customHeight="1">
      <c r="A153" s="75"/>
      <c r="B153" s="41"/>
      <c r="C153" s="41"/>
      <c r="D153" s="42"/>
      <c r="E153" s="40"/>
      <c r="F153" s="43"/>
      <c r="G153" s="43"/>
      <c r="H153" s="44"/>
      <c r="I153" s="44"/>
      <c r="J153" s="17"/>
    </row>
    <row r="154" spans="1:10" s="21" customFormat="1" ht="57" customHeight="1">
      <c r="A154" s="75"/>
      <c r="B154" s="41"/>
      <c r="C154" s="41"/>
      <c r="D154" s="42"/>
      <c r="E154" s="40"/>
      <c r="F154" s="43"/>
      <c r="G154" s="43"/>
      <c r="H154" s="44"/>
      <c r="I154" s="44"/>
      <c r="J154" s="17"/>
    </row>
    <row r="155" spans="1:10" s="21" customFormat="1" ht="57" customHeight="1">
      <c r="A155" s="75"/>
      <c r="B155" s="41"/>
      <c r="C155" s="41"/>
      <c r="D155" s="42"/>
      <c r="E155" s="40"/>
      <c r="F155" s="43"/>
      <c r="G155" s="43"/>
      <c r="H155" s="44"/>
      <c r="I155" s="44"/>
      <c r="J155" s="17"/>
    </row>
    <row r="156" spans="1:10" s="21" customFormat="1" ht="57" customHeight="1">
      <c r="A156" s="75"/>
      <c r="B156" s="41"/>
      <c r="C156" s="41"/>
      <c r="D156" s="42"/>
      <c r="E156" s="40"/>
      <c r="F156" s="43"/>
      <c r="G156" s="43"/>
      <c r="H156" s="44"/>
      <c r="I156" s="44"/>
      <c r="J156" s="17"/>
    </row>
    <row r="157" spans="1:10" s="21" customFormat="1" ht="57" customHeight="1">
      <c r="A157" s="75"/>
      <c r="B157" s="41"/>
      <c r="C157" s="41"/>
      <c r="D157" s="42"/>
      <c r="E157" s="40"/>
      <c r="F157" s="43"/>
      <c r="G157" s="43"/>
      <c r="H157" s="44"/>
      <c r="I157" s="44"/>
      <c r="J157" s="17"/>
    </row>
    <row r="158" spans="1:10" s="21" customFormat="1" ht="57" customHeight="1">
      <c r="A158" s="75"/>
      <c r="B158" s="41"/>
      <c r="C158" s="41"/>
      <c r="D158" s="42"/>
      <c r="E158" s="40"/>
      <c r="F158" s="43"/>
      <c r="G158" s="43"/>
      <c r="H158" s="44"/>
      <c r="I158" s="44"/>
      <c r="J158" s="17"/>
    </row>
    <row r="159" spans="1:10" s="21" customFormat="1" ht="51" customHeight="1">
      <c r="A159" s="75"/>
      <c r="B159" s="41"/>
      <c r="C159" s="41"/>
      <c r="D159" s="42"/>
      <c r="E159" s="40"/>
      <c r="F159" s="43"/>
      <c r="G159" s="43"/>
      <c r="H159" s="44"/>
      <c r="I159" s="44"/>
      <c r="J159" s="17"/>
    </row>
    <row r="160" spans="1:10" s="21" customFormat="1" ht="39" customHeight="1">
      <c r="A160" s="75"/>
      <c r="B160" s="41"/>
      <c r="C160" s="41"/>
      <c r="D160" s="42"/>
      <c r="E160" s="40"/>
      <c r="F160" s="43"/>
      <c r="G160" s="43"/>
      <c r="H160" s="44"/>
      <c r="I160" s="44"/>
      <c r="J160" s="17"/>
    </row>
    <row r="161" spans="1:10" s="21" customFormat="1" ht="40.5" customHeight="1">
      <c r="A161" s="75"/>
      <c r="B161" s="41"/>
      <c r="C161" s="41"/>
      <c r="D161" s="42"/>
      <c r="E161" s="40"/>
      <c r="F161" s="43"/>
      <c r="G161" s="43"/>
      <c r="H161" s="44"/>
      <c r="I161" s="44"/>
      <c r="J161" s="17"/>
    </row>
    <row r="162" spans="1:10" s="21" customFormat="1" ht="42" customHeight="1">
      <c r="A162" s="75"/>
      <c r="B162" s="41"/>
      <c r="C162" s="41"/>
      <c r="D162" s="42"/>
      <c r="E162" s="40"/>
      <c r="F162" s="43"/>
      <c r="G162" s="43"/>
      <c r="H162" s="44"/>
      <c r="I162" s="44"/>
      <c r="J162" s="17"/>
    </row>
    <row r="163" spans="1:10" s="21" customFormat="1" ht="33" customHeight="1">
      <c r="A163" s="75"/>
      <c r="B163" s="41"/>
      <c r="C163" s="41"/>
      <c r="D163" s="42"/>
      <c r="E163" s="40"/>
      <c r="F163" s="43"/>
      <c r="G163" s="43"/>
      <c r="H163" s="44"/>
      <c r="I163" s="44"/>
      <c r="J163" s="17"/>
    </row>
    <row r="164" spans="1:10" s="21" customFormat="1" ht="39.75" customHeight="1">
      <c r="A164" s="75"/>
      <c r="B164" s="41"/>
      <c r="C164" s="41"/>
      <c r="D164" s="42"/>
      <c r="E164" s="40"/>
      <c r="F164" s="43"/>
      <c r="G164" s="43"/>
      <c r="H164" s="44"/>
      <c r="I164" s="44"/>
      <c r="J164" s="17"/>
    </row>
    <row r="165" spans="1:10" s="21" customFormat="1" ht="44.25" customHeight="1">
      <c r="A165" s="75"/>
      <c r="B165" s="41"/>
      <c r="C165" s="41"/>
      <c r="D165" s="42"/>
      <c r="E165" s="40"/>
      <c r="F165" s="43"/>
      <c r="G165" s="43"/>
      <c r="H165" s="44"/>
      <c r="I165" s="44"/>
      <c r="J165" s="17"/>
    </row>
    <row r="166" spans="1:10" s="21" customFormat="1" ht="40.5" customHeight="1">
      <c r="A166" s="75"/>
      <c r="B166" s="41"/>
      <c r="C166" s="41"/>
      <c r="D166" s="42"/>
      <c r="E166" s="40"/>
      <c r="F166" s="43"/>
      <c r="G166" s="43"/>
      <c r="H166" s="44"/>
      <c r="I166" s="44"/>
      <c r="J166" s="17"/>
    </row>
    <row r="167" spans="1:10" s="21" customFormat="1" ht="40.5" customHeight="1">
      <c r="A167" s="75"/>
      <c r="B167" s="41"/>
      <c r="C167" s="41"/>
      <c r="D167" s="42"/>
      <c r="E167" s="40"/>
      <c r="F167" s="43"/>
      <c r="G167" s="43"/>
      <c r="H167" s="44"/>
      <c r="I167" s="44"/>
      <c r="J167" s="17"/>
    </row>
    <row r="168" spans="1:10" s="21" customFormat="1" ht="39" customHeight="1">
      <c r="A168" s="75"/>
      <c r="B168" s="41"/>
      <c r="C168" s="41"/>
      <c r="D168" s="42"/>
      <c r="E168" s="40"/>
      <c r="F168" s="43"/>
      <c r="G168" s="43"/>
      <c r="H168" s="44"/>
      <c r="I168" s="44"/>
      <c r="J168" s="17"/>
    </row>
    <row r="169" spans="1:10" s="21" customFormat="1" ht="39" customHeight="1">
      <c r="A169" s="75"/>
      <c r="B169" s="41"/>
      <c r="C169" s="41"/>
      <c r="D169" s="42"/>
      <c r="E169" s="40"/>
      <c r="F169" s="43"/>
      <c r="G169" s="43"/>
      <c r="H169" s="44"/>
      <c r="I169" s="44"/>
      <c r="J169" s="17"/>
    </row>
    <row r="170" spans="1:10" s="21" customFormat="1" ht="43.5" customHeight="1">
      <c r="A170" s="75"/>
      <c r="B170" s="41"/>
      <c r="C170" s="41"/>
      <c r="D170" s="42"/>
      <c r="E170" s="40"/>
      <c r="F170" s="43"/>
      <c r="G170" s="43"/>
      <c r="H170" s="44"/>
      <c r="I170" s="44"/>
      <c r="J170" s="17"/>
    </row>
    <row r="171" spans="1:10" s="21" customFormat="1" ht="39.75" customHeight="1">
      <c r="A171" s="75"/>
      <c r="B171" s="41"/>
      <c r="C171" s="41"/>
      <c r="D171" s="42"/>
      <c r="E171" s="40"/>
      <c r="F171" s="43"/>
      <c r="G171" s="43"/>
      <c r="H171" s="44"/>
      <c r="I171" s="44"/>
      <c r="J171" s="17"/>
    </row>
    <row r="172" spans="1:10" s="21" customFormat="1" ht="42.75" customHeight="1">
      <c r="A172" s="75"/>
      <c r="B172" s="41"/>
      <c r="C172" s="41"/>
      <c r="D172" s="42"/>
      <c r="E172" s="40"/>
      <c r="F172" s="43"/>
      <c r="G172" s="43"/>
      <c r="H172" s="44"/>
      <c r="I172" s="44"/>
      <c r="J172" s="17"/>
    </row>
    <row r="173" spans="1:10" s="21" customFormat="1" ht="34.5" customHeight="1">
      <c r="A173" s="75"/>
      <c r="B173" s="41"/>
      <c r="C173" s="41"/>
      <c r="D173" s="42"/>
      <c r="E173" s="40"/>
      <c r="F173" s="43"/>
      <c r="G173" s="43"/>
      <c r="H173" s="44"/>
      <c r="I173" s="44"/>
      <c r="J173" s="17"/>
    </row>
    <row r="174" spans="1:10" s="21" customFormat="1" ht="27.75" customHeight="1">
      <c r="A174" s="75"/>
      <c r="B174" s="41"/>
      <c r="C174" s="41"/>
      <c r="D174" s="42"/>
      <c r="E174" s="40"/>
      <c r="F174" s="43"/>
      <c r="G174" s="43"/>
      <c r="H174" s="44"/>
      <c r="I174" s="44"/>
      <c r="J174" s="17"/>
    </row>
    <row r="175" spans="1:10" s="21" customFormat="1" ht="72" hidden="1" customHeight="1">
      <c r="A175" s="75"/>
      <c r="B175" s="41"/>
      <c r="C175" s="41"/>
      <c r="D175" s="42"/>
      <c r="E175" s="40"/>
      <c r="F175" s="43"/>
      <c r="G175" s="43"/>
      <c r="H175" s="44"/>
      <c r="I175" s="44"/>
      <c r="J175" s="17"/>
    </row>
    <row r="176" spans="1:10" s="21" customFormat="1" ht="52.5" hidden="1" customHeight="1">
      <c r="A176" s="75"/>
      <c r="B176" s="41"/>
      <c r="C176" s="41"/>
      <c r="D176" s="42"/>
      <c r="E176" s="40"/>
      <c r="F176" s="43"/>
      <c r="G176" s="43"/>
      <c r="H176" s="44"/>
      <c r="I176" s="44"/>
      <c r="J176" s="17"/>
    </row>
    <row r="177" spans="1:10" s="21" customFormat="1" ht="54" hidden="1" customHeight="1">
      <c r="A177" s="75"/>
      <c r="B177" s="41"/>
      <c r="C177" s="41"/>
      <c r="D177" s="42"/>
      <c r="E177" s="40"/>
      <c r="F177" s="43"/>
      <c r="G177" s="43"/>
      <c r="H177" s="44"/>
      <c r="I177" s="44"/>
      <c r="J177" s="17"/>
    </row>
    <row r="178" spans="1:10" s="21" customFormat="1" ht="122.25" hidden="1" customHeight="1">
      <c r="A178" s="75"/>
      <c r="B178" s="41"/>
      <c r="C178" s="41"/>
      <c r="D178" s="42"/>
      <c r="E178" s="40"/>
      <c r="F178" s="43"/>
      <c r="G178" s="43"/>
      <c r="H178" s="44"/>
      <c r="I178" s="44"/>
      <c r="J178" s="17"/>
    </row>
    <row r="179" spans="1:10" s="21" customFormat="1" ht="83.25" customHeight="1">
      <c r="A179" s="75"/>
      <c r="B179" s="41"/>
      <c r="C179" s="41"/>
      <c r="D179" s="42"/>
      <c r="E179" s="40"/>
      <c r="F179" s="43"/>
      <c r="G179" s="43"/>
      <c r="H179" s="44"/>
      <c r="I179" s="44"/>
      <c r="J179" s="17"/>
    </row>
    <row r="180" spans="1:10" s="21" customFormat="1" ht="83.25" customHeight="1">
      <c r="A180" s="75"/>
      <c r="B180" s="41"/>
      <c r="C180" s="41"/>
      <c r="D180" s="42"/>
      <c r="E180" s="40"/>
      <c r="F180" s="43"/>
      <c r="G180" s="43"/>
      <c r="H180" s="44"/>
      <c r="I180" s="44"/>
      <c r="J180" s="17"/>
    </row>
    <row r="181" spans="1:10" s="21" customFormat="1" ht="83.25" customHeight="1">
      <c r="A181" s="75"/>
      <c r="B181" s="41"/>
      <c r="C181" s="41"/>
      <c r="D181" s="42"/>
      <c r="E181" s="40"/>
      <c r="F181" s="43"/>
      <c r="G181" s="43"/>
      <c r="H181" s="44"/>
      <c r="I181" s="44"/>
      <c r="J181" s="17"/>
    </row>
    <row r="182" spans="1:10" s="21" customFormat="1" ht="83.25" customHeight="1">
      <c r="A182" s="75"/>
      <c r="B182" s="41"/>
      <c r="C182" s="41"/>
      <c r="D182" s="42"/>
      <c r="E182" s="40"/>
      <c r="F182" s="43"/>
      <c r="G182" s="43"/>
      <c r="H182" s="44"/>
      <c r="I182" s="44"/>
      <c r="J182" s="17"/>
    </row>
    <row r="183" spans="1:10" s="21" customFormat="1" ht="83.25" customHeight="1">
      <c r="A183" s="75"/>
      <c r="B183" s="41"/>
      <c r="C183" s="41"/>
      <c r="D183" s="42"/>
      <c r="E183" s="40"/>
      <c r="F183" s="43"/>
      <c r="G183" s="43"/>
      <c r="H183" s="44"/>
      <c r="I183" s="44"/>
      <c r="J183" s="17"/>
    </row>
    <row r="184" spans="1:10" s="21" customFormat="1" ht="83.25" customHeight="1">
      <c r="A184" s="75"/>
      <c r="B184" s="41"/>
      <c r="C184" s="41"/>
      <c r="D184" s="42"/>
      <c r="E184" s="40"/>
      <c r="F184" s="43"/>
      <c r="G184" s="43"/>
      <c r="H184" s="44"/>
      <c r="I184" s="44"/>
      <c r="J184" s="17"/>
    </row>
    <row r="185" spans="1:10" s="21" customFormat="1" ht="83.25" customHeight="1">
      <c r="A185" s="75"/>
      <c r="B185" s="41"/>
      <c r="C185" s="41"/>
      <c r="D185" s="42"/>
      <c r="E185" s="40"/>
      <c r="F185" s="43"/>
      <c r="G185" s="43"/>
      <c r="H185" s="44"/>
      <c r="I185" s="44"/>
      <c r="J185" s="17"/>
    </row>
    <row r="186" spans="1:10" s="21" customFormat="1" ht="83.25" customHeight="1">
      <c r="A186" s="75"/>
      <c r="B186" s="41"/>
      <c r="C186" s="41"/>
      <c r="D186" s="42"/>
      <c r="E186" s="40"/>
      <c r="F186" s="43"/>
      <c r="G186" s="43"/>
      <c r="H186" s="44"/>
      <c r="I186" s="44"/>
      <c r="J186" s="17"/>
    </row>
    <row r="187" spans="1:10" s="21" customFormat="1" ht="83.25" customHeight="1">
      <c r="A187" s="75"/>
      <c r="B187" s="41"/>
      <c r="C187" s="41"/>
      <c r="D187" s="42"/>
      <c r="E187" s="40"/>
      <c r="F187" s="43"/>
      <c r="G187" s="43"/>
      <c r="H187" s="44"/>
      <c r="I187" s="44"/>
      <c r="J187" s="17"/>
    </row>
    <row r="188" spans="1:10" s="21" customFormat="1" ht="37.5" customHeight="1">
      <c r="A188" s="75"/>
      <c r="B188" s="41"/>
      <c r="C188" s="41"/>
      <c r="D188" s="42"/>
      <c r="E188" s="40"/>
      <c r="F188" s="43"/>
      <c r="G188" s="43"/>
      <c r="H188" s="44"/>
      <c r="I188" s="44"/>
      <c r="J188" s="17"/>
    </row>
    <row r="189" spans="1:10" s="21" customFormat="1" ht="39.75" customHeight="1">
      <c r="A189" s="75"/>
      <c r="B189" s="41"/>
      <c r="C189" s="41"/>
      <c r="D189" s="42"/>
      <c r="E189" s="40"/>
      <c r="F189" s="43"/>
      <c r="G189" s="43"/>
      <c r="H189" s="44"/>
      <c r="I189" s="44"/>
      <c r="J189" s="17"/>
    </row>
    <row r="190" spans="1:10" s="21" customFormat="1" ht="37.5" customHeight="1">
      <c r="A190" s="75"/>
      <c r="B190" s="41"/>
      <c r="C190" s="41"/>
      <c r="D190" s="42"/>
      <c r="E190" s="40"/>
      <c r="F190" s="43"/>
      <c r="G190" s="43"/>
      <c r="H190" s="44"/>
      <c r="I190" s="44"/>
      <c r="J190" s="17"/>
    </row>
    <row r="191" spans="1:10" s="21" customFormat="1" ht="35.25" customHeight="1">
      <c r="A191" s="75"/>
      <c r="B191" s="41"/>
      <c r="C191" s="41"/>
      <c r="D191" s="42"/>
      <c r="E191" s="40"/>
      <c r="F191" s="43"/>
      <c r="G191" s="43"/>
      <c r="H191" s="44"/>
      <c r="I191" s="44"/>
      <c r="J191" s="17"/>
    </row>
    <row r="192" spans="1:10" s="21" customFormat="1" ht="30.75" customHeight="1">
      <c r="A192" s="75"/>
      <c r="B192" s="41"/>
      <c r="C192" s="41"/>
      <c r="D192" s="42"/>
      <c r="E192" s="40"/>
      <c r="F192" s="43"/>
      <c r="G192" s="43"/>
      <c r="H192" s="44"/>
      <c r="I192" s="44"/>
      <c r="J192" s="17"/>
    </row>
    <row r="193" spans="1:10" s="21" customFormat="1" ht="27.75" customHeight="1">
      <c r="A193" s="75"/>
      <c r="B193" s="41"/>
      <c r="C193" s="41"/>
      <c r="D193" s="42"/>
      <c r="E193" s="40"/>
      <c r="F193" s="43"/>
      <c r="G193" s="43"/>
      <c r="H193" s="44"/>
      <c r="I193" s="44"/>
      <c r="J193" s="17"/>
    </row>
    <row r="194" spans="1:10" s="21" customFormat="1" ht="32.25" customHeight="1">
      <c r="A194" s="75"/>
      <c r="B194" s="41"/>
      <c r="C194" s="41"/>
      <c r="D194" s="42"/>
      <c r="E194" s="40"/>
      <c r="F194" s="43"/>
      <c r="G194" s="43"/>
      <c r="H194" s="44"/>
      <c r="I194" s="44"/>
      <c r="J194" s="17"/>
    </row>
    <row r="195" spans="1:10" s="21" customFormat="1" ht="31.5" customHeight="1">
      <c r="A195" s="75"/>
      <c r="B195" s="41"/>
      <c r="C195" s="41"/>
      <c r="D195" s="42"/>
      <c r="E195" s="40"/>
      <c r="F195" s="43"/>
      <c r="G195" s="43"/>
      <c r="H195" s="44"/>
      <c r="I195" s="44"/>
      <c r="J195" s="17"/>
    </row>
    <row r="196" spans="1:10" s="21" customFormat="1" ht="33" customHeight="1">
      <c r="A196" s="75"/>
      <c r="B196" s="41"/>
      <c r="C196" s="41"/>
      <c r="D196" s="42"/>
      <c r="E196" s="40"/>
      <c r="F196" s="43"/>
      <c r="G196" s="43"/>
      <c r="H196" s="44"/>
      <c r="I196" s="44"/>
      <c r="J196" s="17"/>
    </row>
    <row r="197" spans="1:10" s="21" customFormat="1" ht="28.5" customHeight="1">
      <c r="A197" s="75"/>
      <c r="B197" s="41"/>
      <c r="C197" s="41"/>
      <c r="D197" s="42"/>
      <c r="E197" s="40"/>
      <c r="F197" s="43"/>
      <c r="G197" s="43"/>
      <c r="H197" s="44"/>
      <c r="I197" s="44"/>
      <c r="J197" s="17"/>
    </row>
    <row r="198" spans="1:10" s="21" customFormat="1" ht="31.5" customHeight="1">
      <c r="A198" s="75"/>
      <c r="B198" s="41"/>
      <c r="C198" s="41"/>
      <c r="D198" s="42"/>
      <c r="E198" s="40"/>
      <c r="F198" s="43"/>
      <c r="G198" s="43"/>
      <c r="H198" s="44"/>
      <c r="I198" s="44"/>
      <c r="J198" s="17"/>
    </row>
    <row r="199" spans="1:10" s="21" customFormat="1" ht="35.25" customHeight="1">
      <c r="A199" s="75"/>
      <c r="B199" s="41"/>
      <c r="C199" s="41"/>
      <c r="D199" s="42"/>
      <c r="E199" s="40"/>
      <c r="F199" s="43"/>
      <c r="G199" s="43"/>
      <c r="H199" s="44"/>
      <c r="I199" s="44"/>
      <c r="J199" s="17"/>
    </row>
    <row r="200" spans="1:10" s="21" customFormat="1" ht="33" customHeight="1">
      <c r="A200" s="75"/>
      <c r="B200" s="41"/>
      <c r="C200" s="41"/>
      <c r="D200" s="42"/>
      <c r="E200" s="40"/>
      <c r="F200" s="43"/>
      <c r="G200" s="43"/>
      <c r="H200" s="44"/>
      <c r="I200" s="44"/>
      <c r="J200" s="17"/>
    </row>
    <row r="201" spans="1:10" s="21" customFormat="1" ht="150" customHeight="1">
      <c r="A201" s="75"/>
      <c r="B201" s="41"/>
      <c r="C201" s="41"/>
      <c r="D201" s="42"/>
      <c r="E201" s="40"/>
      <c r="F201" s="43"/>
      <c r="G201" s="43"/>
      <c r="H201" s="44"/>
      <c r="I201" s="44"/>
      <c r="J201" s="17"/>
    </row>
    <row r="202" spans="1:10" s="21" customFormat="1" ht="129.75" customHeight="1">
      <c r="A202" s="75"/>
      <c r="B202" s="41"/>
      <c r="C202" s="41"/>
      <c r="D202" s="42"/>
      <c r="E202" s="40"/>
      <c r="F202" s="43"/>
      <c r="G202" s="43"/>
      <c r="H202" s="44"/>
      <c r="I202" s="44"/>
      <c r="J202" s="17"/>
    </row>
    <row r="203" spans="1:10" s="21" customFormat="1" ht="94.5" customHeight="1">
      <c r="A203" s="75"/>
      <c r="B203" s="41"/>
      <c r="C203" s="41"/>
      <c r="D203" s="42"/>
      <c r="E203" s="40"/>
      <c r="F203" s="43"/>
      <c r="G203" s="43"/>
      <c r="H203" s="44"/>
      <c r="I203" s="44"/>
      <c r="J203" s="17"/>
    </row>
    <row r="204" spans="1:10" s="21" customFormat="1" ht="83.25" customHeight="1">
      <c r="A204" s="75"/>
      <c r="B204" s="41"/>
      <c r="C204" s="41"/>
      <c r="D204" s="42"/>
      <c r="E204" s="40"/>
      <c r="F204" s="43"/>
      <c r="G204" s="43"/>
      <c r="H204" s="44"/>
      <c r="I204" s="44"/>
      <c r="J204" s="17"/>
    </row>
    <row r="205" spans="1:10" s="21" customFormat="1" ht="93" customHeight="1">
      <c r="A205" s="75"/>
      <c r="B205" s="41"/>
      <c r="C205" s="41"/>
      <c r="D205" s="42"/>
      <c r="E205" s="40"/>
      <c r="F205" s="43"/>
      <c r="G205" s="43"/>
      <c r="H205" s="44"/>
      <c r="I205" s="44"/>
      <c r="J205" s="17"/>
    </row>
    <row r="206" spans="1:10" s="21" customFormat="1" ht="85.5" customHeight="1">
      <c r="A206" s="75"/>
      <c r="B206" s="41"/>
      <c r="C206" s="41"/>
      <c r="D206" s="42"/>
      <c r="E206" s="40"/>
      <c r="F206" s="43"/>
      <c r="G206" s="43"/>
      <c r="H206" s="44"/>
      <c r="I206" s="44"/>
      <c r="J206" s="17"/>
    </row>
    <row r="207" spans="1:10" s="21" customFormat="1" ht="53.25" customHeight="1">
      <c r="A207" s="75"/>
      <c r="B207" s="41"/>
      <c r="C207" s="41"/>
      <c r="D207" s="42"/>
      <c r="E207" s="40"/>
      <c r="F207" s="43"/>
      <c r="G207" s="43"/>
      <c r="H207" s="44"/>
      <c r="I207" s="44"/>
      <c r="J207" s="17"/>
    </row>
    <row r="208" spans="1:10" s="21" customFormat="1" ht="48.75" customHeight="1">
      <c r="A208" s="75"/>
      <c r="B208" s="41"/>
      <c r="C208" s="41"/>
      <c r="D208" s="42"/>
      <c r="E208" s="40"/>
      <c r="F208" s="43"/>
      <c r="G208" s="43"/>
      <c r="H208" s="44"/>
      <c r="I208" s="44"/>
      <c r="J208" s="17"/>
    </row>
    <row r="209" spans="1:10" s="21" customFormat="1" ht="110.25" customHeight="1">
      <c r="A209" s="75"/>
      <c r="B209" s="41"/>
      <c r="C209" s="41"/>
      <c r="D209" s="42"/>
      <c r="E209" s="40"/>
      <c r="F209" s="43"/>
      <c r="G209" s="43"/>
      <c r="H209" s="44"/>
      <c r="I209" s="44"/>
      <c r="J209" s="17"/>
    </row>
    <row r="210" spans="1:10" s="21" customFormat="1" ht="60.75" customHeight="1">
      <c r="A210" s="75"/>
      <c r="B210" s="41"/>
      <c r="C210" s="41"/>
      <c r="D210" s="42"/>
      <c r="E210" s="40"/>
      <c r="F210" s="43"/>
      <c r="G210" s="43"/>
      <c r="H210" s="44"/>
      <c r="I210" s="44"/>
      <c r="J210" s="17"/>
    </row>
    <row r="211" spans="1:10" s="21" customFormat="1" ht="189.75" customHeight="1">
      <c r="A211" s="75"/>
      <c r="B211" s="41"/>
      <c r="C211" s="41"/>
      <c r="D211" s="42"/>
      <c r="E211" s="40"/>
      <c r="F211" s="43"/>
      <c r="G211" s="43"/>
      <c r="H211" s="44"/>
      <c r="I211" s="44"/>
      <c r="J211" s="17"/>
    </row>
    <row r="212" spans="1:10" s="21" customFormat="1" ht="15">
      <c r="A212" s="75"/>
      <c r="B212" s="41"/>
      <c r="C212" s="41"/>
      <c r="D212" s="42"/>
      <c r="E212" s="40"/>
      <c r="F212" s="43"/>
      <c r="G212" s="43"/>
      <c r="H212" s="44"/>
      <c r="I212" s="44"/>
      <c r="J212" s="17"/>
    </row>
    <row r="213" spans="1:10" s="21" customFormat="1" ht="15">
      <c r="A213" s="75"/>
      <c r="B213" s="41"/>
      <c r="C213" s="41"/>
      <c r="D213" s="42"/>
      <c r="E213" s="40"/>
      <c r="F213" s="43"/>
      <c r="G213" s="43"/>
      <c r="H213" s="44"/>
      <c r="I213" s="44"/>
      <c r="J213" s="17"/>
    </row>
    <row r="214" spans="1:10" s="20" customFormat="1" ht="29.25" customHeight="1">
      <c r="A214" s="75"/>
      <c r="B214" s="41"/>
      <c r="C214" s="41"/>
      <c r="D214" s="42"/>
      <c r="E214" s="40"/>
      <c r="F214" s="43"/>
      <c r="G214" s="43"/>
      <c r="H214" s="44"/>
      <c r="I214" s="44"/>
      <c r="J214" s="17"/>
    </row>
  </sheetData>
  <sheetProtection selectLockedCells="1"/>
  <customSheetViews>
    <customSheetView guid="{A31E00A3-19DA-495D-AB72-8D4CD5A01C54}" fitToPage="1" hiddenRows="1" topLeftCell="D1">
      <selection activeCell="J5" sqref="J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fitToPage="1" hiddenRows="1" topLeftCell="D1">
      <selection activeCell="J5" sqref="J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fitToPage="1" hiddenRows="1" topLeftCell="D1">
      <selection activeCell="J5" sqref="J5"/>
      <pageMargins left="0.70866141732283472" right="0.70866141732283472" top="0.74803149606299213" bottom="0.74803149606299213" header="0.31496062992125984" footer="0.31496062992125984"/>
      <pageSetup paperSize="9" scale="80" fitToHeight="8" orientation="landscape" r:id="rId3"/>
    </customSheetView>
  </customSheetViews>
  <mergeCells count="53">
    <mergeCell ref="C66:C89"/>
    <mergeCell ref="A51:A54"/>
    <mergeCell ref="B51:B54"/>
    <mergeCell ref="C51:C54"/>
    <mergeCell ref="A57:A60"/>
    <mergeCell ref="B57:B60"/>
    <mergeCell ref="C57:C60"/>
    <mergeCell ref="A66:A89"/>
    <mergeCell ref="B66:B89"/>
    <mergeCell ref="A24:A26"/>
    <mergeCell ref="B24:B26"/>
    <mergeCell ref="C24:C26"/>
    <mergeCell ref="A30:A31"/>
    <mergeCell ref="B30:B31"/>
    <mergeCell ref="C30:C31"/>
    <mergeCell ref="A144:J144"/>
    <mergeCell ref="A145:J145"/>
    <mergeCell ref="A149:F149"/>
    <mergeCell ref="A127:F127"/>
    <mergeCell ref="A128:J128"/>
    <mergeCell ref="A129:A142"/>
    <mergeCell ref="B129:B142"/>
    <mergeCell ref="C129:C142"/>
    <mergeCell ref="A143:F143"/>
    <mergeCell ref="A107:A111"/>
    <mergeCell ref="B107:B111"/>
    <mergeCell ref="C107:C111"/>
    <mergeCell ref="A112:A126"/>
    <mergeCell ref="B112:B126"/>
    <mergeCell ref="C112:C126"/>
    <mergeCell ref="A100:A106"/>
    <mergeCell ref="B100:B106"/>
    <mergeCell ref="C100:C106"/>
    <mergeCell ref="A98:F98"/>
    <mergeCell ref="A99:J99"/>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98 H129:H142 H146:H148 H100:H127" xr:uid="{00000000-0002-0000-0C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DE677-4A0B-442D-95F1-70ED5D8DB1E8}">
  <dimension ref="A1:AE278"/>
  <sheetViews>
    <sheetView topLeftCell="A64" zoomScale="85" zoomScaleNormal="85" workbookViewId="0">
      <selection activeCell="D66" sqref="D66"/>
    </sheetView>
  </sheetViews>
  <sheetFormatPr defaultColWidth="9" defaultRowHeight="24" customHeight="1"/>
  <cols>
    <col min="1" max="1" width="29.75" style="75" customWidth="1"/>
    <col min="2" max="2" width="6.125" style="41" customWidth="1"/>
    <col min="3" max="3" width="16.875" style="41" customWidth="1"/>
    <col min="4" max="4" width="47.375" style="42" customWidth="1"/>
    <col min="5" max="5" width="52.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1477</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 customHeight="1">
      <c r="A3" s="18" t="s">
        <v>255</v>
      </c>
      <c r="B3" s="18" t="s">
        <v>3</v>
      </c>
      <c r="C3" s="18" t="s">
        <v>2</v>
      </c>
      <c r="D3" s="18" t="s">
        <v>0</v>
      </c>
      <c r="E3" s="18" t="s">
        <v>45</v>
      </c>
      <c r="F3" s="18" t="s">
        <v>155</v>
      </c>
      <c r="G3" s="18" t="s">
        <v>211</v>
      </c>
      <c r="H3" s="18" t="s">
        <v>256</v>
      </c>
      <c r="I3" s="18" t="s">
        <v>257</v>
      </c>
      <c r="J3" s="19" t="s">
        <v>187</v>
      </c>
    </row>
    <row r="4" spans="1:10" s="21" customFormat="1" ht="33.75" customHeight="1">
      <c r="A4" s="161" t="s">
        <v>258</v>
      </c>
      <c r="B4" s="172"/>
      <c r="C4" s="172"/>
      <c r="D4" s="172"/>
      <c r="E4" s="172"/>
      <c r="F4" s="172"/>
      <c r="G4" s="172"/>
      <c r="H4" s="172"/>
      <c r="I4" s="172"/>
      <c r="J4" s="173"/>
    </row>
    <row r="5" spans="1:10" s="21" customFormat="1" ht="67.5" customHeight="1">
      <c r="A5" s="22" t="s">
        <v>156</v>
      </c>
      <c r="B5" s="2">
        <v>1</v>
      </c>
      <c r="C5" s="2"/>
      <c r="D5" s="22" t="s">
        <v>51</v>
      </c>
      <c r="E5" s="45"/>
      <c r="F5" s="46"/>
      <c r="G5" s="2">
        <v>1</v>
      </c>
      <c r="H5" s="11"/>
      <c r="I5" s="24">
        <f t="shared" ref="I5:I68" si="0">IFERROR(G5*H5,"N/A")</f>
        <v>0</v>
      </c>
      <c r="J5" s="47"/>
    </row>
    <row r="6" spans="1:10" s="21" customFormat="1" ht="66"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6"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4" customHeight="1">
      <c r="A12" s="22" t="s">
        <v>162</v>
      </c>
      <c r="B12" s="2">
        <v>9</v>
      </c>
      <c r="C12" s="2"/>
      <c r="D12" s="22" t="s">
        <v>58</v>
      </c>
      <c r="E12" s="45"/>
      <c r="F12" s="46"/>
      <c r="G12" s="2">
        <v>1</v>
      </c>
      <c r="H12" s="11"/>
      <c r="I12" s="24">
        <f t="shared" si="0"/>
        <v>0</v>
      </c>
      <c r="J12" s="47"/>
    </row>
    <row r="13" spans="1:10" s="21" customFormat="1" ht="59.25" customHeight="1">
      <c r="A13" s="22" t="s">
        <v>163</v>
      </c>
      <c r="B13" s="2">
        <v>10</v>
      </c>
      <c r="C13" s="2"/>
      <c r="D13" s="22" t="s">
        <v>59</v>
      </c>
      <c r="E13" s="45"/>
      <c r="F13" s="46"/>
      <c r="G13" s="2">
        <v>1</v>
      </c>
      <c r="H13" s="11"/>
      <c r="I13" s="24">
        <f t="shared" si="0"/>
        <v>0</v>
      </c>
      <c r="J13" s="47"/>
    </row>
    <row r="14" spans="1:10" s="21" customFormat="1" ht="141" customHeight="1">
      <c r="A14" s="154" t="s">
        <v>164</v>
      </c>
      <c r="B14" s="151">
        <v>11</v>
      </c>
      <c r="C14" s="151"/>
      <c r="D14" s="22" t="s">
        <v>60</v>
      </c>
      <c r="E14" s="45"/>
      <c r="F14" s="46"/>
      <c r="G14" s="2">
        <v>1</v>
      </c>
      <c r="H14" s="11"/>
      <c r="I14" s="24">
        <f t="shared" si="0"/>
        <v>0</v>
      </c>
      <c r="J14" s="47"/>
    </row>
    <row r="15" spans="1:10" s="21" customFormat="1" ht="60.7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56.25"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81.75"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65.2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42" customHeight="1">
      <c r="A27" s="154" t="s">
        <v>172</v>
      </c>
      <c r="B27" s="151">
        <v>21</v>
      </c>
      <c r="C27" s="151"/>
      <c r="D27" s="22" t="s">
        <v>75</v>
      </c>
      <c r="E27" s="45"/>
      <c r="F27" s="46"/>
      <c r="G27" s="2">
        <v>1</v>
      </c>
      <c r="H27" s="11"/>
      <c r="I27" s="24">
        <f t="shared" si="0"/>
        <v>0</v>
      </c>
      <c r="J27" s="47"/>
    </row>
    <row r="28" spans="1:10" s="21" customFormat="1" ht="46.5" customHeight="1">
      <c r="A28" s="155"/>
      <c r="B28" s="152"/>
      <c r="C28" s="152"/>
      <c r="D28" s="22" t="s">
        <v>76</v>
      </c>
      <c r="E28" s="45"/>
      <c r="F28" s="46"/>
      <c r="G28" s="2">
        <v>1</v>
      </c>
      <c r="H28" s="11"/>
      <c r="I28" s="24">
        <f t="shared" si="0"/>
        <v>0</v>
      </c>
      <c r="J28" s="47"/>
    </row>
    <row r="29" spans="1:10" s="21" customFormat="1" ht="48"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52.5" customHeight="1">
      <c r="A32" s="154" t="s">
        <v>174</v>
      </c>
      <c r="B32" s="151">
        <v>23</v>
      </c>
      <c r="C32" s="151"/>
      <c r="D32" s="22" t="s">
        <v>94</v>
      </c>
      <c r="E32" s="45"/>
      <c r="F32" s="46"/>
      <c r="G32" s="2">
        <v>1</v>
      </c>
      <c r="H32" s="11"/>
      <c r="I32" s="24">
        <f t="shared" si="0"/>
        <v>0</v>
      </c>
      <c r="J32" s="47"/>
    </row>
    <row r="33" spans="1:10" s="21" customFormat="1" ht="49.5" customHeight="1">
      <c r="A33" s="156"/>
      <c r="B33" s="153"/>
      <c r="C33" s="153"/>
      <c r="D33" s="22" t="s">
        <v>95</v>
      </c>
      <c r="E33" s="45"/>
      <c r="F33" s="46"/>
      <c r="G33" s="2">
        <v>1</v>
      </c>
      <c r="H33" s="11"/>
      <c r="I33" s="24">
        <f t="shared" si="0"/>
        <v>0</v>
      </c>
      <c r="J33" s="47"/>
    </row>
    <row r="34" spans="1:10" s="21" customFormat="1" ht="48.75" customHeight="1">
      <c r="A34" s="22" t="s">
        <v>175</v>
      </c>
      <c r="B34" s="2">
        <v>24</v>
      </c>
      <c r="C34" s="2"/>
      <c r="D34" s="22" t="s">
        <v>96</v>
      </c>
      <c r="E34" s="45"/>
      <c r="F34" s="46"/>
      <c r="G34" s="2">
        <v>1</v>
      </c>
      <c r="H34" s="11"/>
      <c r="I34" s="24">
        <f t="shared" si="0"/>
        <v>0</v>
      </c>
      <c r="J34" s="47"/>
    </row>
    <row r="35" spans="1:10" s="21" customFormat="1" ht="52.5" customHeight="1">
      <c r="A35" s="22" t="s">
        <v>97</v>
      </c>
      <c r="B35" s="2">
        <v>25</v>
      </c>
      <c r="C35" s="2"/>
      <c r="D35" s="22" t="s">
        <v>98</v>
      </c>
      <c r="E35" s="45"/>
      <c r="F35" s="46"/>
      <c r="G35" s="2">
        <v>1</v>
      </c>
      <c r="H35" s="11"/>
      <c r="I35" s="24">
        <f t="shared" si="0"/>
        <v>0</v>
      </c>
      <c r="J35" s="47"/>
    </row>
    <row r="36" spans="1:10" s="21" customFormat="1" ht="52.5" customHeight="1">
      <c r="A36" s="154" t="s">
        <v>160</v>
      </c>
      <c r="B36" s="151">
        <v>26</v>
      </c>
      <c r="C36" s="151"/>
      <c r="D36" s="22" t="s">
        <v>99</v>
      </c>
      <c r="E36" s="45"/>
      <c r="F36" s="46"/>
      <c r="G36" s="2">
        <v>1</v>
      </c>
      <c r="H36" s="11"/>
      <c r="I36" s="24">
        <f t="shared" si="0"/>
        <v>0</v>
      </c>
      <c r="J36" s="47"/>
    </row>
    <row r="37" spans="1:10" s="21" customFormat="1" ht="336.75" customHeight="1">
      <c r="A37" s="155"/>
      <c r="B37" s="152"/>
      <c r="C37" s="152"/>
      <c r="D37" s="22" t="s">
        <v>100</v>
      </c>
      <c r="E37" s="45"/>
      <c r="F37" s="46"/>
      <c r="G37" s="2">
        <v>1</v>
      </c>
      <c r="H37" s="11"/>
      <c r="I37" s="24">
        <f t="shared" si="0"/>
        <v>0</v>
      </c>
      <c r="J37" s="47"/>
    </row>
    <row r="38" spans="1:10" s="21" customFormat="1" ht="64.5" customHeight="1">
      <c r="A38" s="155"/>
      <c r="B38" s="152"/>
      <c r="C38" s="152"/>
      <c r="D38" s="22" t="s">
        <v>1551</v>
      </c>
      <c r="E38" s="45"/>
      <c r="F38" s="46"/>
      <c r="G38" s="2">
        <v>1</v>
      </c>
      <c r="H38" s="11"/>
      <c r="I38" s="24">
        <f t="shared" si="0"/>
        <v>0</v>
      </c>
      <c r="J38" s="47"/>
    </row>
    <row r="39" spans="1:10" s="21" customFormat="1" ht="42" customHeight="1">
      <c r="A39" s="156"/>
      <c r="B39" s="153"/>
      <c r="C39" s="153"/>
      <c r="D39" s="22" t="s">
        <v>1620</v>
      </c>
      <c r="E39" s="45"/>
      <c r="F39" s="46"/>
      <c r="G39" s="2">
        <v>1</v>
      </c>
      <c r="H39" s="11"/>
      <c r="I39" s="24">
        <f t="shared" si="0"/>
        <v>0</v>
      </c>
      <c r="J39" s="47"/>
    </row>
    <row r="40" spans="1:10" s="21" customFormat="1" ht="45.75" customHeight="1">
      <c r="A40" s="154" t="s">
        <v>176</v>
      </c>
      <c r="B40" s="151">
        <v>27</v>
      </c>
      <c r="C40" s="151"/>
      <c r="D40" s="22" t="s">
        <v>103</v>
      </c>
      <c r="E40" s="45"/>
      <c r="F40" s="46"/>
      <c r="G40" s="2">
        <v>1</v>
      </c>
      <c r="H40" s="11"/>
      <c r="I40" s="24">
        <f t="shared" si="0"/>
        <v>0</v>
      </c>
      <c r="J40" s="47"/>
    </row>
    <row r="41" spans="1:10" s="21" customFormat="1" ht="46.5" customHeight="1">
      <c r="A41" s="155"/>
      <c r="B41" s="152"/>
      <c r="C41" s="152"/>
      <c r="D41" s="22" t="s">
        <v>104</v>
      </c>
      <c r="E41" s="45"/>
      <c r="F41" s="46"/>
      <c r="G41" s="2">
        <v>1</v>
      </c>
      <c r="H41" s="11"/>
      <c r="I41" s="24">
        <f t="shared" si="0"/>
        <v>0</v>
      </c>
      <c r="J41" s="47"/>
    </row>
    <row r="42" spans="1:10" s="21" customFormat="1" ht="38.25" customHeight="1">
      <c r="A42" s="155"/>
      <c r="B42" s="152"/>
      <c r="C42" s="152"/>
      <c r="D42" s="22" t="s">
        <v>105</v>
      </c>
      <c r="E42" s="45"/>
      <c r="F42" s="46"/>
      <c r="G42" s="2">
        <v>1</v>
      </c>
      <c r="H42" s="11"/>
      <c r="I42" s="24">
        <f t="shared" si="0"/>
        <v>0</v>
      </c>
      <c r="J42" s="47"/>
    </row>
    <row r="43" spans="1:10" s="21" customFormat="1" ht="48" customHeight="1">
      <c r="A43" s="155"/>
      <c r="B43" s="152"/>
      <c r="C43" s="152"/>
      <c r="D43" s="22" t="s">
        <v>106</v>
      </c>
      <c r="E43" s="45"/>
      <c r="F43" s="46"/>
      <c r="G43" s="2">
        <v>1</v>
      </c>
      <c r="H43" s="11"/>
      <c r="I43" s="24">
        <f t="shared" si="0"/>
        <v>0</v>
      </c>
      <c r="J43" s="47"/>
    </row>
    <row r="44" spans="1:10" s="21" customFormat="1" ht="45" customHeight="1">
      <c r="A44" s="156"/>
      <c r="B44" s="153"/>
      <c r="C44" s="153"/>
      <c r="D44" s="22" t="s">
        <v>1621</v>
      </c>
      <c r="E44" s="45"/>
      <c r="F44" s="46"/>
      <c r="G44" s="2">
        <v>1</v>
      </c>
      <c r="H44" s="11"/>
      <c r="I44" s="24">
        <f t="shared" si="0"/>
        <v>0</v>
      </c>
      <c r="J44" s="47"/>
    </row>
    <row r="45" spans="1:10" s="21" customFormat="1" ht="48.75" customHeight="1">
      <c r="A45" s="22" t="s">
        <v>177</v>
      </c>
      <c r="B45" s="2">
        <v>28</v>
      </c>
      <c r="C45" s="2"/>
      <c r="D45" s="22" t="s">
        <v>109</v>
      </c>
      <c r="E45" s="45"/>
      <c r="F45" s="46"/>
      <c r="G45" s="2">
        <v>1</v>
      </c>
      <c r="H45" s="11"/>
      <c r="I45" s="24">
        <f t="shared" si="0"/>
        <v>0</v>
      </c>
      <c r="J45" s="47"/>
    </row>
    <row r="46" spans="1:10" s="21" customFormat="1" ht="52.5" customHeight="1">
      <c r="A46" s="22" t="s">
        <v>178</v>
      </c>
      <c r="B46" s="2">
        <v>29</v>
      </c>
      <c r="C46" s="2"/>
      <c r="D46" s="22" t="s">
        <v>110</v>
      </c>
      <c r="E46" s="45"/>
      <c r="F46" s="46"/>
      <c r="G46" s="2">
        <v>1</v>
      </c>
      <c r="H46" s="11"/>
      <c r="I46" s="24">
        <f t="shared" si="0"/>
        <v>0</v>
      </c>
      <c r="J46" s="47"/>
    </row>
    <row r="47" spans="1:10" s="21" customFormat="1" ht="48.75" customHeight="1">
      <c r="A47" s="22" t="s">
        <v>178</v>
      </c>
      <c r="B47" s="2">
        <v>30</v>
      </c>
      <c r="C47" s="2"/>
      <c r="D47" s="22" t="s">
        <v>1552</v>
      </c>
      <c r="E47" s="45"/>
      <c r="F47" s="46"/>
      <c r="G47" s="2">
        <v>1</v>
      </c>
      <c r="H47" s="11"/>
      <c r="I47" s="24">
        <f t="shared" si="0"/>
        <v>0</v>
      </c>
      <c r="J47" s="47"/>
    </row>
    <row r="48" spans="1:10" s="21" customFormat="1" ht="46.5" customHeight="1">
      <c r="A48" s="22" t="s">
        <v>174</v>
      </c>
      <c r="B48" s="2">
        <v>31</v>
      </c>
      <c r="C48" s="2"/>
      <c r="D48" s="22" t="s">
        <v>112</v>
      </c>
      <c r="E48" s="45"/>
      <c r="F48" s="46"/>
      <c r="G48" s="2">
        <v>1</v>
      </c>
      <c r="H48" s="11"/>
      <c r="I48" s="24">
        <f t="shared" si="0"/>
        <v>0</v>
      </c>
      <c r="J48" s="47"/>
    </row>
    <row r="49" spans="1:10" s="21" customFormat="1" ht="46.5" customHeight="1">
      <c r="A49" s="22" t="s">
        <v>178</v>
      </c>
      <c r="B49" s="2">
        <v>32</v>
      </c>
      <c r="C49" s="2"/>
      <c r="D49" s="22" t="s">
        <v>113</v>
      </c>
      <c r="E49" s="45"/>
      <c r="F49" s="46"/>
      <c r="G49" s="2">
        <v>1</v>
      </c>
      <c r="H49" s="11"/>
      <c r="I49" s="24">
        <f t="shared" si="0"/>
        <v>0</v>
      </c>
      <c r="J49" s="47"/>
    </row>
    <row r="50" spans="1:10" s="21" customFormat="1" ht="45.75" customHeight="1">
      <c r="A50" s="22" t="s">
        <v>179</v>
      </c>
      <c r="B50" s="2">
        <v>33</v>
      </c>
      <c r="C50" s="2"/>
      <c r="D50" s="22" t="s">
        <v>114</v>
      </c>
      <c r="E50" s="45"/>
      <c r="F50" s="46"/>
      <c r="G50" s="2">
        <v>1</v>
      </c>
      <c r="H50" s="11"/>
      <c r="I50" s="24">
        <f t="shared" si="0"/>
        <v>0</v>
      </c>
      <c r="J50" s="47"/>
    </row>
    <row r="51" spans="1:10" s="21" customFormat="1" ht="46.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67.5" customHeight="1">
      <c r="A54" s="156"/>
      <c r="B54" s="153"/>
      <c r="C54" s="153"/>
      <c r="D54" s="22" t="s">
        <v>118</v>
      </c>
      <c r="E54" s="45"/>
      <c r="F54" s="46"/>
      <c r="G54" s="2">
        <v>1</v>
      </c>
      <c r="H54" s="11"/>
      <c r="I54" s="24">
        <f t="shared" si="0"/>
        <v>0</v>
      </c>
      <c r="J54" s="47"/>
    </row>
    <row r="55" spans="1:10" s="21" customFormat="1" ht="45" customHeight="1">
      <c r="A55" s="22" t="s">
        <v>180</v>
      </c>
      <c r="B55" s="2">
        <v>35</v>
      </c>
      <c r="C55" s="2"/>
      <c r="D55" s="22" t="s">
        <v>119</v>
      </c>
      <c r="E55" s="45"/>
      <c r="F55" s="46"/>
      <c r="G55" s="2">
        <v>1</v>
      </c>
      <c r="H55" s="11"/>
      <c r="I55" s="24">
        <f t="shared" si="0"/>
        <v>0</v>
      </c>
      <c r="J55" s="47"/>
    </row>
    <row r="56" spans="1:10" s="21" customFormat="1" ht="48" customHeight="1">
      <c r="A56" s="22" t="s">
        <v>181</v>
      </c>
      <c r="B56" s="2">
        <v>36</v>
      </c>
      <c r="C56" s="2"/>
      <c r="D56" s="22" t="s">
        <v>1553</v>
      </c>
      <c r="E56" s="45"/>
      <c r="F56" s="46"/>
      <c r="G56" s="2">
        <v>1</v>
      </c>
      <c r="H56" s="11"/>
      <c r="I56" s="24">
        <f t="shared" si="0"/>
        <v>0</v>
      </c>
      <c r="J56" s="47"/>
    </row>
    <row r="57" spans="1:10" s="21" customFormat="1" ht="48.75" customHeight="1">
      <c r="A57" s="154" t="s">
        <v>182</v>
      </c>
      <c r="B57" s="151">
        <v>37</v>
      </c>
      <c r="C57" s="151"/>
      <c r="D57" s="22" t="s">
        <v>121</v>
      </c>
      <c r="E57" s="45"/>
      <c r="F57" s="46"/>
      <c r="G57" s="2">
        <v>1</v>
      </c>
      <c r="H57" s="11"/>
      <c r="I57" s="24">
        <f t="shared" si="0"/>
        <v>0</v>
      </c>
      <c r="J57" s="47"/>
    </row>
    <row r="58" spans="1:10" s="21" customFormat="1" ht="69.75" customHeight="1">
      <c r="A58" s="155"/>
      <c r="B58" s="152"/>
      <c r="C58" s="152"/>
      <c r="D58" s="22" t="s">
        <v>122</v>
      </c>
      <c r="E58" s="45"/>
      <c r="F58" s="46"/>
      <c r="G58" s="2">
        <v>1</v>
      </c>
      <c r="H58" s="11"/>
      <c r="I58" s="24">
        <f t="shared" si="0"/>
        <v>0</v>
      </c>
      <c r="J58" s="47"/>
    </row>
    <row r="59" spans="1:10" s="21" customFormat="1" ht="46.5" customHeight="1">
      <c r="A59" s="155"/>
      <c r="B59" s="152"/>
      <c r="C59" s="152"/>
      <c r="D59" s="22" t="s">
        <v>123</v>
      </c>
      <c r="E59" s="45"/>
      <c r="F59" s="46"/>
      <c r="G59" s="2">
        <v>1</v>
      </c>
      <c r="H59" s="11"/>
      <c r="I59" s="24">
        <f t="shared" si="0"/>
        <v>0</v>
      </c>
      <c r="J59" s="47"/>
    </row>
    <row r="60" spans="1:10" s="21" customFormat="1" ht="45.75" customHeight="1">
      <c r="A60" s="156"/>
      <c r="B60" s="153"/>
      <c r="C60" s="153"/>
      <c r="D60" s="22" t="s">
        <v>124</v>
      </c>
      <c r="E60" s="45"/>
      <c r="F60" s="46"/>
      <c r="G60" s="2">
        <v>1</v>
      </c>
      <c r="H60" s="11"/>
      <c r="I60" s="24">
        <f t="shared" si="0"/>
        <v>0</v>
      </c>
      <c r="J60" s="47"/>
    </row>
    <row r="61" spans="1:10" s="21" customFormat="1" ht="50.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4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70.900000000000006" customHeight="1">
      <c r="A66" s="155" t="s">
        <v>272</v>
      </c>
      <c r="B66" s="152">
        <v>43</v>
      </c>
      <c r="C66" s="152"/>
      <c r="D66" s="133" t="s">
        <v>1775</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97"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64.5" customHeight="1">
      <c r="A71" s="155"/>
      <c r="B71" s="152"/>
      <c r="C71" s="152"/>
      <c r="D71" s="22" t="s">
        <v>136</v>
      </c>
      <c r="E71" s="45"/>
      <c r="F71" s="46"/>
      <c r="G71" s="2">
        <v>1</v>
      </c>
      <c r="H71" s="11"/>
      <c r="I71" s="24">
        <f t="shared" si="1"/>
        <v>0</v>
      </c>
      <c r="J71" s="47"/>
    </row>
    <row r="72" spans="1:10" s="21" customFormat="1" ht="52.5" customHeight="1">
      <c r="A72" s="155"/>
      <c r="B72" s="152"/>
      <c r="C72" s="152"/>
      <c r="D72" s="22" t="s">
        <v>137</v>
      </c>
      <c r="E72" s="45"/>
      <c r="F72" s="46"/>
      <c r="G72" s="2">
        <v>1</v>
      </c>
      <c r="H72" s="11"/>
      <c r="I72" s="24">
        <f t="shared" si="1"/>
        <v>0</v>
      </c>
      <c r="J72" s="47"/>
    </row>
    <row r="73" spans="1:10" s="21" customFormat="1" ht="52.5" customHeight="1">
      <c r="A73" s="155"/>
      <c r="B73" s="152"/>
      <c r="C73" s="152"/>
      <c r="D73" s="133" t="s">
        <v>1774</v>
      </c>
      <c r="E73" s="48"/>
      <c r="F73" s="46"/>
      <c r="G73" s="2">
        <v>1</v>
      </c>
      <c r="H73" s="11">
        <v>0</v>
      </c>
      <c r="I73" s="24">
        <f t="shared" si="1"/>
        <v>0</v>
      </c>
      <c r="J73" s="47"/>
    </row>
    <row r="74" spans="1:10" s="21" customFormat="1" ht="52.5" customHeight="1">
      <c r="A74" s="155"/>
      <c r="B74" s="152"/>
      <c r="C74" s="152"/>
      <c r="D74" s="133" t="s">
        <v>1776</v>
      </c>
      <c r="E74" s="48"/>
      <c r="F74" s="46"/>
      <c r="G74" s="2">
        <v>1</v>
      </c>
      <c r="H74" s="11">
        <v>0</v>
      </c>
      <c r="I74" s="24">
        <f t="shared" si="1"/>
        <v>0</v>
      </c>
      <c r="J74" s="47"/>
    </row>
    <row r="75" spans="1:10" s="21" customFormat="1" ht="52.5" customHeight="1">
      <c r="A75" s="155"/>
      <c r="B75" s="152"/>
      <c r="C75" s="152"/>
      <c r="D75" s="133" t="s">
        <v>1777</v>
      </c>
      <c r="E75" s="48"/>
      <c r="F75" s="46"/>
      <c r="G75" s="2">
        <v>1</v>
      </c>
      <c r="H75" s="11">
        <v>0</v>
      </c>
      <c r="I75" s="24">
        <f t="shared" si="1"/>
        <v>0</v>
      </c>
      <c r="J75" s="47"/>
    </row>
    <row r="76" spans="1:10" s="21" customFormat="1" ht="52.5" customHeight="1">
      <c r="A76" s="155"/>
      <c r="B76" s="152"/>
      <c r="C76" s="152"/>
      <c r="D76" s="133" t="s">
        <v>1778</v>
      </c>
      <c r="E76" s="48"/>
      <c r="F76" s="46"/>
      <c r="G76" s="2">
        <v>1</v>
      </c>
      <c r="H76" s="11">
        <v>0</v>
      </c>
      <c r="I76" s="24">
        <f t="shared" si="1"/>
        <v>0</v>
      </c>
      <c r="J76" s="47"/>
    </row>
    <row r="77" spans="1:10" s="21" customFormat="1" ht="52.5" customHeight="1">
      <c r="A77" s="155"/>
      <c r="B77" s="152"/>
      <c r="C77" s="152"/>
      <c r="D77" s="133" t="s">
        <v>1779</v>
      </c>
      <c r="E77" s="48"/>
      <c r="F77" s="46"/>
      <c r="G77" s="2">
        <v>1</v>
      </c>
      <c r="H77" s="11">
        <v>0</v>
      </c>
      <c r="I77" s="24">
        <f t="shared" si="1"/>
        <v>0</v>
      </c>
      <c r="J77" s="47"/>
    </row>
    <row r="78" spans="1:10" s="21" customFormat="1" ht="52.5" customHeight="1">
      <c r="A78" s="155"/>
      <c r="B78" s="152"/>
      <c r="C78" s="152"/>
      <c r="D78" s="133" t="s">
        <v>1782</v>
      </c>
      <c r="E78" s="48"/>
      <c r="F78" s="46"/>
      <c r="G78" s="2">
        <v>1</v>
      </c>
      <c r="H78" s="11">
        <v>0</v>
      </c>
      <c r="I78" s="24">
        <f t="shared" si="1"/>
        <v>0</v>
      </c>
      <c r="J78" s="47"/>
    </row>
    <row r="79" spans="1:10" s="21" customFormat="1" ht="52.5" customHeight="1">
      <c r="A79" s="155"/>
      <c r="B79" s="152"/>
      <c r="C79" s="152"/>
      <c r="D79" s="133" t="s">
        <v>1780</v>
      </c>
      <c r="E79" s="48"/>
      <c r="F79" s="46"/>
      <c r="G79" s="2">
        <v>1</v>
      </c>
      <c r="H79" s="11">
        <v>0</v>
      </c>
      <c r="I79" s="24">
        <f t="shared" si="1"/>
        <v>0</v>
      </c>
      <c r="J79" s="47"/>
    </row>
    <row r="80" spans="1:10" s="21" customFormat="1" ht="52.5" customHeight="1">
      <c r="A80" s="155"/>
      <c r="B80" s="152"/>
      <c r="C80" s="152"/>
      <c r="D80" s="133" t="s">
        <v>1781</v>
      </c>
      <c r="E80" s="48"/>
      <c r="F80" s="46"/>
      <c r="G80" s="2">
        <v>1</v>
      </c>
      <c r="H80" s="11">
        <v>0</v>
      </c>
      <c r="I80" s="24">
        <f t="shared" si="1"/>
        <v>0</v>
      </c>
      <c r="J80" s="47"/>
    </row>
    <row r="81" spans="1:10" s="21" customFormat="1" ht="52.5" customHeight="1">
      <c r="A81" s="155"/>
      <c r="B81" s="152"/>
      <c r="C81" s="152"/>
      <c r="D81" s="133" t="s">
        <v>1783</v>
      </c>
      <c r="E81" s="48"/>
      <c r="F81" s="46"/>
      <c r="G81" s="2">
        <v>1</v>
      </c>
      <c r="H81" s="11">
        <v>0</v>
      </c>
      <c r="I81" s="24">
        <f t="shared" si="1"/>
        <v>0</v>
      </c>
      <c r="J81" s="47"/>
    </row>
    <row r="82" spans="1:10" s="21" customFormat="1" ht="52.5" customHeight="1">
      <c r="A82" s="155"/>
      <c r="B82" s="152"/>
      <c r="C82" s="152"/>
      <c r="D82" s="133" t="s">
        <v>1784</v>
      </c>
      <c r="E82" s="48"/>
      <c r="F82" s="46"/>
      <c r="G82" s="2">
        <v>1</v>
      </c>
      <c r="H82" s="11">
        <v>0</v>
      </c>
      <c r="I82" s="24">
        <f t="shared" si="1"/>
        <v>0</v>
      </c>
      <c r="J82" s="47"/>
    </row>
    <row r="83" spans="1:10" s="21" customFormat="1" ht="52.5" customHeight="1">
      <c r="A83" s="155"/>
      <c r="B83" s="152"/>
      <c r="C83" s="152"/>
      <c r="D83" s="133" t="s">
        <v>1785</v>
      </c>
      <c r="E83" s="48"/>
      <c r="F83" s="46"/>
      <c r="G83" s="2">
        <v>1</v>
      </c>
      <c r="H83" s="11">
        <v>0</v>
      </c>
      <c r="I83" s="24">
        <f t="shared" si="1"/>
        <v>0</v>
      </c>
      <c r="J83" s="47"/>
    </row>
    <row r="84" spans="1:10" s="21" customFormat="1" ht="52.5" customHeight="1">
      <c r="A84" s="155"/>
      <c r="B84" s="152"/>
      <c r="C84" s="152"/>
      <c r="D84" s="133" t="s">
        <v>1786</v>
      </c>
      <c r="E84" s="48"/>
      <c r="F84" s="46"/>
      <c r="G84" s="2">
        <v>1</v>
      </c>
      <c r="H84" s="11">
        <v>0</v>
      </c>
      <c r="I84" s="24">
        <f t="shared" si="1"/>
        <v>0</v>
      </c>
      <c r="J84" s="47"/>
    </row>
    <row r="85" spans="1:10" s="21" customFormat="1" ht="52.5" customHeight="1">
      <c r="A85" s="155"/>
      <c r="B85" s="152"/>
      <c r="C85" s="152"/>
      <c r="D85" s="133" t="s">
        <v>1787</v>
      </c>
      <c r="E85" s="48"/>
      <c r="F85" s="46"/>
      <c r="G85" s="2">
        <v>1</v>
      </c>
      <c r="H85" s="11">
        <v>0</v>
      </c>
      <c r="I85" s="24">
        <f t="shared" si="1"/>
        <v>0</v>
      </c>
      <c r="J85" s="47"/>
    </row>
    <row r="86" spans="1:10" s="21" customFormat="1" ht="52.5" customHeight="1">
      <c r="A86" s="155"/>
      <c r="B86" s="152"/>
      <c r="C86" s="152"/>
      <c r="D86" s="133" t="s">
        <v>1788</v>
      </c>
      <c r="E86" s="48"/>
      <c r="F86" s="46"/>
      <c r="G86" s="2">
        <v>1</v>
      </c>
      <c r="H86" s="11">
        <v>0</v>
      </c>
      <c r="I86" s="24">
        <f t="shared" si="1"/>
        <v>0</v>
      </c>
      <c r="J86" s="47"/>
    </row>
    <row r="87" spans="1:10" s="21" customFormat="1" ht="52.5" customHeight="1">
      <c r="A87" s="155"/>
      <c r="B87" s="152"/>
      <c r="C87" s="152"/>
      <c r="D87" s="133" t="s">
        <v>1789</v>
      </c>
      <c r="E87" s="48"/>
      <c r="F87" s="46"/>
      <c r="G87" s="2">
        <v>1</v>
      </c>
      <c r="H87" s="11">
        <v>0</v>
      </c>
      <c r="I87" s="24">
        <f t="shared" si="1"/>
        <v>0</v>
      </c>
      <c r="J87" s="47"/>
    </row>
    <row r="88" spans="1:10" s="21" customFormat="1" ht="52.5" customHeight="1">
      <c r="A88" s="155"/>
      <c r="B88" s="152"/>
      <c r="C88" s="152"/>
      <c r="D88" s="133" t="s">
        <v>1790</v>
      </c>
      <c r="E88" s="48"/>
      <c r="F88" s="46"/>
      <c r="G88" s="2">
        <v>1</v>
      </c>
      <c r="H88" s="11">
        <v>0</v>
      </c>
      <c r="I88" s="24">
        <f t="shared" si="1"/>
        <v>0</v>
      </c>
      <c r="J88" s="47"/>
    </row>
    <row r="89" spans="1:10" s="21" customFormat="1" ht="66" customHeight="1">
      <c r="A89" s="156"/>
      <c r="B89" s="153"/>
      <c r="C89" s="153"/>
      <c r="D89" s="22" t="s">
        <v>138</v>
      </c>
      <c r="E89" s="45"/>
      <c r="F89" s="46"/>
      <c r="G89" s="2">
        <v>1</v>
      </c>
      <c r="H89" s="11"/>
      <c r="I89" s="24">
        <f t="shared" si="1"/>
        <v>0</v>
      </c>
      <c r="J89" s="47"/>
    </row>
    <row r="90" spans="1:10" s="21" customFormat="1" ht="49.5" customHeight="1">
      <c r="A90" s="22" t="s">
        <v>186</v>
      </c>
      <c r="B90" s="2">
        <v>44</v>
      </c>
      <c r="C90" s="2"/>
      <c r="D90" s="22" t="s">
        <v>139</v>
      </c>
      <c r="E90" s="45"/>
      <c r="F90" s="46"/>
      <c r="G90" s="2">
        <v>1</v>
      </c>
      <c r="H90" s="11"/>
      <c r="I90" s="24">
        <f t="shared" si="1"/>
        <v>0</v>
      </c>
      <c r="J90" s="47"/>
    </row>
    <row r="91" spans="1:10" s="21" customFormat="1" ht="48.75" customHeight="1">
      <c r="A91" s="22" t="s">
        <v>169</v>
      </c>
      <c r="B91" s="2">
        <v>45</v>
      </c>
      <c r="C91" s="2"/>
      <c r="D91" s="22" t="s">
        <v>140</v>
      </c>
      <c r="E91" s="45"/>
      <c r="F91" s="46"/>
      <c r="G91" s="2">
        <v>1</v>
      </c>
      <c r="H91" s="11"/>
      <c r="I91" s="24">
        <f t="shared" si="1"/>
        <v>0</v>
      </c>
      <c r="J91" s="47"/>
    </row>
    <row r="92" spans="1:10" s="21" customFormat="1" ht="48.75" customHeight="1">
      <c r="A92" s="57" t="s">
        <v>205</v>
      </c>
      <c r="B92" s="2">
        <v>46</v>
      </c>
      <c r="C92" s="2"/>
      <c r="D92" s="22" t="s">
        <v>141</v>
      </c>
      <c r="E92" s="45"/>
      <c r="F92" s="46"/>
      <c r="G92" s="2">
        <v>1</v>
      </c>
      <c r="H92" s="11"/>
      <c r="I92" s="24">
        <f t="shared" si="1"/>
        <v>0</v>
      </c>
      <c r="J92" s="47"/>
    </row>
    <row r="93" spans="1:10" s="21" customFormat="1" ht="49.5" customHeight="1">
      <c r="A93" s="57" t="s">
        <v>205</v>
      </c>
      <c r="B93" s="2">
        <v>47</v>
      </c>
      <c r="C93" s="2"/>
      <c r="D93" s="22" t="s">
        <v>142</v>
      </c>
      <c r="E93" s="45"/>
      <c r="F93" s="46"/>
      <c r="G93" s="2">
        <v>1</v>
      </c>
      <c r="H93" s="11"/>
      <c r="I93" s="24">
        <f t="shared" si="1"/>
        <v>0</v>
      </c>
      <c r="J93" s="47"/>
    </row>
    <row r="94" spans="1:10" s="21" customFormat="1" ht="52.5" customHeight="1">
      <c r="A94" s="57" t="s">
        <v>205</v>
      </c>
      <c r="B94" s="2">
        <v>48</v>
      </c>
      <c r="C94" s="2"/>
      <c r="D94" s="22" t="s">
        <v>143</v>
      </c>
      <c r="E94" s="45"/>
      <c r="F94" s="46"/>
      <c r="G94" s="2">
        <v>1</v>
      </c>
      <c r="H94" s="11"/>
      <c r="I94" s="24">
        <f t="shared" si="1"/>
        <v>0</v>
      </c>
      <c r="J94" s="47"/>
    </row>
    <row r="95" spans="1:10" s="21" customFormat="1" ht="52.5" customHeight="1">
      <c r="A95" s="57" t="s">
        <v>205</v>
      </c>
      <c r="B95" s="2">
        <v>49</v>
      </c>
      <c r="C95" s="2"/>
      <c r="D95" s="22" t="s">
        <v>144</v>
      </c>
      <c r="E95" s="45"/>
      <c r="F95" s="46"/>
      <c r="G95" s="2">
        <v>1</v>
      </c>
      <c r="H95" s="11"/>
      <c r="I95" s="24">
        <f t="shared" si="1"/>
        <v>0</v>
      </c>
      <c r="J95" s="47"/>
    </row>
    <row r="96" spans="1:10" s="21" customFormat="1" ht="48.75" customHeight="1">
      <c r="A96" s="3" t="s">
        <v>206</v>
      </c>
      <c r="B96" s="2">
        <v>50</v>
      </c>
      <c r="C96" s="2"/>
      <c r="D96" s="22" t="s">
        <v>145</v>
      </c>
      <c r="E96" s="45"/>
      <c r="F96" s="46"/>
      <c r="G96" s="2">
        <v>1</v>
      </c>
      <c r="H96" s="11"/>
      <c r="I96" s="24">
        <f t="shared" si="1"/>
        <v>0</v>
      </c>
      <c r="J96" s="47"/>
    </row>
    <row r="97" spans="1:31" s="21" customFormat="1" ht="52.5" customHeight="1">
      <c r="A97" s="22"/>
      <c r="B97" s="23">
        <v>51</v>
      </c>
      <c r="C97" s="23"/>
      <c r="D97" s="22" t="s">
        <v>1554</v>
      </c>
      <c r="E97" s="45"/>
      <c r="F97" s="46"/>
      <c r="G97" s="2">
        <v>1</v>
      </c>
      <c r="H97" s="11"/>
      <c r="I97" s="24">
        <f t="shared" si="1"/>
        <v>0</v>
      </c>
      <c r="J97" s="47"/>
    </row>
    <row r="98" spans="1:31" s="21" customFormat="1" ht="33.75" customHeight="1">
      <c r="A98" s="164"/>
      <c r="B98" s="165"/>
      <c r="C98" s="165"/>
      <c r="D98" s="165"/>
      <c r="E98" s="165"/>
      <c r="F98" s="174"/>
      <c r="G98" s="77">
        <f>SUM(G5:G97)-SUMIF(H5:H97,"N/A",G5:G97)</f>
        <v>93</v>
      </c>
      <c r="H98" s="78"/>
      <c r="I98" s="79">
        <f>SUM(I5:I97)</f>
        <v>0</v>
      </c>
      <c r="J98" s="80">
        <f>I98/G98</f>
        <v>0</v>
      </c>
    </row>
    <row r="99" spans="1:31" s="21" customFormat="1" ht="33.75" customHeight="1">
      <c r="A99" s="141" t="s">
        <v>209</v>
      </c>
      <c r="B99" s="175"/>
      <c r="C99" s="175"/>
      <c r="D99" s="175"/>
      <c r="E99" s="175"/>
      <c r="F99" s="175"/>
      <c r="G99" s="175"/>
      <c r="H99" s="175"/>
      <c r="I99" s="175"/>
      <c r="J99" s="176"/>
    </row>
    <row r="100" spans="1:31" customFormat="1" ht="33.75" customHeight="1">
      <c r="A100" s="141" t="s">
        <v>744</v>
      </c>
      <c r="B100" s="175"/>
      <c r="C100" s="175"/>
      <c r="D100" s="175"/>
      <c r="E100" s="175"/>
      <c r="F100" s="175"/>
      <c r="G100" s="175"/>
      <c r="H100" s="175"/>
      <c r="I100" s="175"/>
      <c r="J100" s="176"/>
    </row>
    <row r="101" spans="1:31" s="21" customFormat="1" ht="52.5" customHeight="1">
      <c r="A101" s="151" t="s">
        <v>715</v>
      </c>
      <c r="B101" s="151">
        <v>1</v>
      </c>
      <c r="C101" s="204" t="s">
        <v>745</v>
      </c>
      <c r="D101" s="26" t="s">
        <v>746</v>
      </c>
      <c r="E101" s="45"/>
      <c r="F101" s="46"/>
      <c r="G101" s="2">
        <v>1</v>
      </c>
      <c r="H101" s="11">
        <v>1</v>
      </c>
      <c r="I101" s="24">
        <f t="shared" ref="I101:I164" si="2">IFERROR(G101*H101,"N/A")</f>
        <v>1</v>
      </c>
      <c r="J101" s="47"/>
    </row>
    <row r="102" spans="1:31" s="21" customFormat="1" ht="38.25" customHeight="1">
      <c r="A102" s="152"/>
      <c r="B102" s="152"/>
      <c r="C102" s="204"/>
      <c r="D102" s="26" t="s">
        <v>747</v>
      </c>
      <c r="E102" s="45"/>
      <c r="F102" s="46"/>
      <c r="G102" s="2">
        <v>1</v>
      </c>
      <c r="H102" s="11"/>
      <c r="I102" s="24">
        <f t="shared" si="2"/>
        <v>0</v>
      </c>
      <c r="J102" s="47"/>
    </row>
    <row r="103" spans="1:31" s="21" customFormat="1" ht="45" customHeight="1">
      <c r="A103" s="152"/>
      <c r="B103" s="152"/>
      <c r="C103" s="204"/>
      <c r="D103" s="26" t="s">
        <v>748</v>
      </c>
      <c r="E103" s="45"/>
      <c r="F103" s="46"/>
      <c r="G103" s="2">
        <v>1</v>
      </c>
      <c r="H103" s="11"/>
      <c r="I103" s="24">
        <f t="shared" si="2"/>
        <v>0</v>
      </c>
      <c r="J103" s="47"/>
    </row>
    <row r="104" spans="1:31" s="21" customFormat="1" ht="44.25" customHeight="1">
      <c r="A104" s="152"/>
      <c r="B104" s="204">
        <v>2</v>
      </c>
      <c r="C104" s="23" t="s">
        <v>749</v>
      </c>
      <c r="D104" s="26" t="s">
        <v>750</v>
      </c>
      <c r="E104" s="45"/>
      <c r="F104" s="46"/>
      <c r="G104" s="2">
        <v>1</v>
      </c>
      <c r="H104" s="11"/>
      <c r="I104" s="24">
        <f t="shared" si="2"/>
        <v>0</v>
      </c>
      <c r="J104" s="47"/>
    </row>
    <row r="105" spans="1:31" s="21" customFormat="1" ht="31.5" customHeight="1">
      <c r="A105" s="152"/>
      <c r="B105" s="204"/>
      <c r="C105" s="151" t="s">
        <v>751</v>
      </c>
      <c r="D105" s="26" t="s">
        <v>752</v>
      </c>
      <c r="E105" s="45"/>
      <c r="F105" s="46"/>
      <c r="G105" s="2">
        <v>1</v>
      </c>
      <c r="H105" s="11"/>
      <c r="I105" s="24">
        <f t="shared" si="2"/>
        <v>0</v>
      </c>
      <c r="J105" s="47"/>
    </row>
    <row r="106" spans="1:31" s="21" customFormat="1" ht="45" customHeight="1">
      <c r="A106" s="152"/>
      <c r="B106" s="204"/>
      <c r="C106" s="152"/>
      <c r="D106" s="26" t="s">
        <v>753</v>
      </c>
      <c r="E106" s="45"/>
      <c r="F106" s="46"/>
      <c r="G106" s="2">
        <v>1</v>
      </c>
      <c r="H106" s="11"/>
      <c r="I106" s="24">
        <f t="shared" si="2"/>
        <v>0</v>
      </c>
      <c r="J106" s="47"/>
    </row>
    <row r="107" spans="1:31" s="21" customFormat="1" ht="42.75" customHeight="1">
      <c r="A107" s="153"/>
      <c r="B107" s="204"/>
      <c r="C107" s="152"/>
      <c r="D107" s="26" t="s">
        <v>754</v>
      </c>
      <c r="E107" s="45"/>
      <c r="F107" s="46"/>
      <c r="G107" s="2">
        <v>1</v>
      </c>
      <c r="H107" s="11"/>
      <c r="I107" s="24">
        <f t="shared" si="2"/>
        <v>0</v>
      </c>
      <c r="J107" s="47"/>
    </row>
    <row r="108" spans="1:31" s="21" customFormat="1" ht="40.5" customHeight="1">
      <c r="A108" s="151" t="s">
        <v>722</v>
      </c>
      <c r="B108" s="204"/>
      <c r="C108" s="152"/>
      <c r="D108" s="26" t="s">
        <v>755</v>
      </c>
      <c r="E108" s="45"/>
      <c r="F108" s="46"/>
      <c r="G108" s="2">
        <v>1</v>
      </c>
      <c r="H108" s="11"/>
      <c r="I108" s="24">
        <f t="shared" si="2"/>
        <v>0</v>
      </c>
      <c r="J108" s="47"/>
    </row>
    <row r="109" spans="1:31" s="28" customFormat="1" ht="43.5" customHeight="1">
      <c r="A109" s="152"/>
      <c r="B109" s="204"/>
      <c r="C109" s="153"/>
      <c r="D109" s="26" t="s">
        <v>756</v>
      </c>
      <c r="E109" s="45"/>
      <c r="F109" s="46"/>
      <c r="G109" s="2">
        <v>1</v>
      </c>
      <c r="H109" s="12">
        <v>1</v>
      </c>
      <c r="I109" s="34">
        <f t="shared" si="2"/>
        <v>1</v>
      </c>
      <c r="J109" s="48"/>
      <c r="K109" s="21"/>
      <c r="L109" s="21"/>
      <c r="M109" s="21"/>
      <c r="N109" s="21"/>
      <c r="O109" s="21"/>
      <c r="P109" s="21"/>
      <c r="Q109" s="21"/>
      <c r="R109" s="21"/>
      <c r="S109" s="21"/>
      <c r="T109" s="21"/>
      <c r="U109" s="21"/>
      <c r="V109" s="21"/>
      <c r="W109" s="21"/>
      <c r="X109" s="21"/>
      <c r="Y109" s="21"/>
      <c r="Z109" s="21"/>
      <c r="AA109" s="21"/>
      <c r="AB109" s="21"/>
      <c r="AC109" s="21"/>
      <c r="AD109" s="21"/>
      <c r="AE109" s="21"/>
    </row>
    <row r="110" spans="1:31" s="21" customFormat="1" ht="39" customHeight="1">
      <c r="A110" s="152"/>
      <c r="B110" s="204"/>
      <c r="C110" s="204" t="s">
        <v>757</v>
      </c>
      <c r="D110" s="29" t="s">
        <v>758</v>
      </c>
      <c r="E110" s="45"/>
      <c r="F110" s="46"/>
      <c r="G110" s="2">
        <v>1</v>
      </c>
      <c r="H110" s="68"/>
      <c r="I110" s="34">
        <f t="shared" si="2"/>
        <v>0</v>
      </c>
      <c r="J110" s="81"/>
    </row>
    <row r="111" spans="1:31" s="21" customFormat="1" ht="36" customHeight="1">
      <c r="A111" s="152"/>
      <c r="B111" s="204"/>
      <c r="C111" s="204"/>
      <c r="D111" s="29" t="s">
        <v>759</v>
      </c>
      <c r="E111" s="45"/>
      <c r="F111" s="46"/>
      <c r="G111" s="2">
        <v>1</v>
      </c>
      <c r="H111" s="68"/>
      <c r="I111" s="34">
        <f t="shared" si="2"/>
        <v>0</v>
      </c>
      <c r="J111" s="81"/>
    </row>
    <row r="112" spans="1:31" s="21" customFormat="1" ht="36" customHeight="1">
      <c r="A112" s="153"/>
      <c r="B112" s="204">
        <v>3</v>
      </c>
      <c r="C112" s="204" t="s">
        <v>760</v>
      </c>
      <c r="D112" s="29" t="s">
        <v>761</v>
      </c>
      <c r="E112" s="45"/>
      <c r="F112" s="46"/>
      <c r="G112" s="2">
        <v>1</v>
      </c>
      <c r="H112" s="68"/>
      <c r="I112" s="34">
        <f t="shared" si="2"/>
        <v>0</v>
      </c>
      <c r="J112" s="81"/>
    </row>
    <row r="113" spans="1:10" s="21" customFormat="1" ht="39" customHeight="1">
      <c r="A113" s="151" t="s">
        <v>728</v>
      </c>
      <c r="B113" s="204"/>
      <c r="C113" s="204"/>
      <c r="D113" s="29" t="s">
        <v>754</v>
      </c>
      <c r="E113" s="45"/>
      <c r="F113" s="46"/>
      <c r="G113" s="2">
        <v>1</v>
      </c>
      <c r="H113" s="68"/>
      <c r="I113" s="34">
        <f t="shared" si="2"/>
        <v>0</v>
      </c>
      <c r="J113" s="81"/>
    </row>
    <row r="114" spans="1:10" s="21" customFormat="1" ht="37.5" customHeight="1">
      <c r="A114" s="152"/>
      <c r="B114" s="204"/>
      <c r="C114" s="204"/>
      <c r="D114" s="26" t="s">
        <v>755</v>
      </c>
      <c r="E114" s="45"/>
      <c r="F114" s="46"/>
      <c r="G114" s="2">
        <v>1</v>
      </c>
      <c r="H114" s="68"/>
      <c r="I114" s="34">
        <f t="shared" si="2"/>
        <v>0</v>
      </c>
      <c r="J114" s="81"/>
    </row>
    <row r="115" spans="1:10" s="21" customFormat="1" ht="38.25" customHeight="1">
      <c r="A115" s="152"/>
      <c r="B115" s="204"/>
      <c r="C115" s="204"/>
      <c r="D115" s="26" t="s">
        <v>756</v>
      </c>
      <c r="E115" s="45"/>
      <c r="F115" s="46"/>
      <c r="G115" s="2">
        <v>1</v>
      </c>
      <c r="H115" s="68"/>
      <c r="I115" s="34">
        <f t="shared" si="2"/>
        <v>0</v>
      </c>
      <c r="J115" s="81"/>
    </row>
    <row r="116" spans="1:10" s="21" customFormat="1" ht="40.5" customHeight="1">
      <c r="A116" s="152"/>
      <c r="B116" s="151">
        <v>4</v>
      </c>
      <c r="C116" s="204" t="s">
        <v>762</v>
      </c>
      <c r="D116" s="29" t="s">
        <v>763</v>
      </c>
      <c r="E116" s="45"/>
      <c r="F116" s="46"/>
      <c r="G116" s="2">
        <v>1</v>
      </c>
      <c r="H116" s="68"/>
      <c r="I116" s="34">
        <f t="shared" si="2"/>
        <v>0</v>
      </c>
      <c r="J116" s="81"/>
    </row>
    <row r="117" spans="1:10" s="21" customFormat="1" ht="45" customHeight="1">
      <c r="A117" s="152"/>
      <c r="B117" s="152"/>
      <c r="C117" s="204"/>
      <c r="D117" s="29" t="s">
        <v>761</v>
      </c>
      <c r="E117" s="45"/>
      <c r="F117" s="46"/>
      <c r="G117" s="2">
        <v>1</v>
      </c>
      <c r="H117" s="68"/>
      <c r="I117" s="34">
        <f t="shared" si="2"/>
        <v>0</v>
      </c>
      <c r="J117" s="81"/>
    </row>
    <row r="118" spans="1:10" s="21" customFormat="1" ht="44.25" customHeight="1">
      <c r="A118" s="152"/>
      <c r="B118" s="152"/>
      <c r="C118" s="204"/>
      <c r="D118" s="29" t="s">
        <v>764</v>
      </c>
      <c r="E118" s="45"/>
      <c r="F118" s="46"/>
      <c r="G118" s="2">
        <v>1</v>
      </c>
      <c r="H118" s="68"/>
      <c r="I118" s="34">
        <f t="shared" si="2"/>
        <v>0</v>
      </c>
      <c r="J118" s="81"/>
    </row>
    <row r="119" spans="1:10" s="21" customFormat="1" ht="39.75" customHeight="1">
      <c r="A119" s="152"/>
      <c r="B119" s="152"/>
      <c r="C119" s="204" t="s">
        <v>765</v>
      </c>
      <c r="D119" s="29" t="s">
        <v>766</v>
      </c>
      <c r="E119" s="45"/>
      <c r="F119" s="46"/>
      <c r="G119" s="2">
        <v>1</v>
      </c>
      <c r="H119" s="68"/>
      <c r="I119" s="34">
        <f t="shared" si="2"/>
        <v>0</v>
      </c>
      <c r="J119" s="81"/>
    </row>
    <row r="120" spans="1:10" s="21" customFormat="1" ht="43.5" customHeight="1">
      <c r="A120" s="152"/>
      <c r="B120" s="152"/>
      <c r="C120" s="204"/>
      <c r="D120" s="29" t="s">
        <v>767</v>
      </c>
      <c r="E120" s="45"/>
      <c r="F120" s="46"/>
      <c r="G120" s="2">
        <v>1</v>
      </c>
      <c r="H120" s="68">
        <v>1</v>
      </c>
      <c r="I120" s="83">
        <f t="shared" si="2"/>
        <v>1</v>
      </c>
      <c r="J120" s="81"/>
    </row>
    <row r="121" spans="1:10" s="21" customFormat="1" ht="45" customHeight="1">
      <c r="A121" s="152"/>
      <c r="B121" s="152"/>
      <c r="C121" s="204"/>
      <c r="D121" s="29" t="s">
        <v>768</v>
      </c>
      <c r="E121" s="45"/>
      <c r="F121" s="46"/>
      <c r="G121" s="2">
        <v>1</v>
      </c>
      <c r="H121" s="68"/>
      <c r="I121" s="83">
        <f t="shared" si="2"/>
        <v>0</v>
      </c>
      <c r="J121" s="81"/>
    </row>
    <row r="122" spans="1:10" s="21" customFormat="1" ht="41.25" customHeight="1">
      <c r="A122" s="152"/>
      <c r="B122" s="152"/>
      <c r="C122" s="204"/>
      <c r="D122" s="29" t="s">
        <v>769</v>
      </c>
      <c r="E122" s="45"/>
      <c r="F122" s="46"/>
      <c r="G122" s="2">
        <v>1</v>
      </c>
      <c r="H122" s="68"/>
      <c r="I122" s="83">
        <f t="shared" si="2"/>
        <v>0</v>
      </c>
      <c r="J122" s="81"/>
    </row>
    <row r="123" spans="1:10" s="21" customFormat="1" ht="42.75" customHeight="1">
      <c r="A123" s="152"/>
      <c r="B123" s="152"/>
      <c r="C123" s="204" t="s">
        <v>770</v>
      </c>
      <c r="D123" s="93" t="s">
        <v>771</v>
      </c>
      <c r="E123" s="45"/>
      <c r="F123" s="46"/>
      <c r="G123" s="2">
        <v>1</v>
      </c>
      <c r="H123" s="68"/>
      <c r="I123" s="83">
        <f t="shared" si="2"/>
        <v>0</v>
      </c>
      <c r="J123" s="81"/>
    </row>
    <row r="124" spans="1:10" s="21" customFormat="1" ht="48" customHeight="1">
      <c r="A124" s="152"/>
      <c r="B124" s="152"/>
      <c r="C124" s="204"/>
      <c r="D124" s="93" t="s">
        <v>772</v>
      </c>
      <c r="E124" s="45"/>
      <c r="F124" s="46"/>
      <c r="G124" s="2">
        <v>1</v>
      </c>
      <c r="H124" s="68"/>
      <c r="I124" s="83">
        <f t="shared" si="2"/>
        <v>0</v>
      </c>
      <c r="J124" s="81"/>
    </row>
    <row r="125" spans="1:10" s="21" customFormat="1" ht="41.25" customHeight="1">
      <c r="A125" s="153"/>
      <c r="B125" s="152"/>
      <c r="C125" s="204"/>
      <c r="D125" s="26" t="s">
        <v>764</v>
      </c>
      <c r="E125" s="94"/>
      <c r="F125" s="46"/>
      <c r="G125" s="2">
        <v>1</v>
      </c>
      <c r="H125" s="68"/>
      <c r="I125" s="83">
        <f t="shared" si="2"/>
        <v>0</v>
      </c>
      <c r="J125" s="81"/>
    </row>
    <row r="126" spans="1:10" s="21" customFormat="1" ht="41.25" customHeight="1">
      <c r="A126" s="4"/>
      <c r="B126" s="152"/>
      <c r="C126" s="204"/>
      <c r="D126" s="26" t="s">
        <v>773</v>
      </c>
      <c r="E126" s="45"/>
      <c r="F126" s="46"/>
      <c r="G126" s="2"/>
      <c r="H126" s="68"/>
      <c r="I126" s="83">
        <f t="shared" si="2"/>
        <v>0</v>
      </c>
      <c r="J126" s="81"/>
    </row>
    <row r="127" spans="1:10" s="21" customFormat="1" ht="41.25" customHeight="1">
      <c r="A127" s="23"/>
      <c r="B127" s="152"/>
      <c r="C127" s="204"/>
      <c r="D127" s="26" t="s">
        <v>774</v>
      </c>
      <c r="E127" s="45"/>
      <c r="F127" s="46"/>
      <c r="G127" s="2"/>
      <c r="H127" s="68"/>
      <c r="I127" s="83">
        <f t="shared" si="2"/>
        <v>0</v>
      </c>
      <c r="J127" s="81"/>
    </row>
    <row r="128" spans="1:10" s="21" customFormat="1" ht="41.25" customHeight="1">
      <c r="A128" s="23"/>
      <c r="B128" s="152"/>
      <c r="C128" s="151" t="s">
        <v>775</v>
      </c>
      <c r="D128" s="26" t="s">
        <v>776</v>
      </c>
      <c r="E128" s="45"/>
      <c r="F128" s="46"/>
      <c r="G128" s="23"/>
      <c r="H128" s="12"/>
      <c r="I128" s="83">
        <f t="shared" si="2"/>
        <v>0</v>
      </c>
      <c r="J128" s="48"/>
    </row>
    <row r="129" spans="1:10" s="21" customFormat="1" ht="41.25" customHeight="1">
      <c r="A129" s="23"/>
      <c r="B129" s="152"/>
      <c r="C129" s="152"/>
      <c r="D129" s="26" t="s">
        <v>777</v>
      </c>
      <c r="E129" s="45"/>
      <c r="F129" s="46"/>
      <c r="G129" s="23"/>
      <c r="H129" s="12"/>
      <c r="I129" s="83">
        <f t="shared" si="2"/>
        <v>0</v>
      </c>
      <c r="J129" s="48"/>
    </row>
    <row r="130" spans="1:10" s="21" customFormat="1" ht="41.25" customHeight="1">
      <c r="A130" s="23"/>
      <c r="B130" s="152"/>
      <c r="C130" s="152"/>
      <c r="D130" s="26" t="s">
        <v>778</v>
      </c>
      <c r="F130" s="46"/>
      <c r="G130" s="23"/>
      <c r="H130" s="12"/>
      <c r="I130" s="83">
        <f t="shared" si="2"/>
        <v>0</v>
      </c>
      <c r="J130" s="48"/>
    </row>
    <row r="131" spans="1:10" s="21" customFormat="1" ht="41.25" customHeight="1">
      <c r="A131" s="23"/>
      <c r="B131" s="152"/>
      <c r="C131" s="152"/>
      <c r="D131" s="26" t="s">
        <v>773</v>
      </c>
      <c r="E131" s="45"/>
      <c r="F131" s="46"/>
      <c r="G131" s="23"/>
      <c r="H131" s="12"/>
      <c r="I131" s="83">
        <f t="shared" si="2"/>
        <v>0</v>
      </c>
      <c r="J131" s="48"/>
    </row>
    <row r="132" spans="1:10" s="21" customFormat="1" ht="41.25" customHeight="1">
      <c r="A132" s="23"/>
      <c r="B132" s="153"/>
      <c r="C132" s="153"/>
      <c r="D132" s="26" t="s">
        <v>779</v>
      </c>
      <c r="E132" s="45"/>
      <c r="F132" s="46"/>
      <c r="G132" s="23"/>
      <c r="H132" s="12"/>
      <c r="I132" s="83">
        <f t="shared" si="2"/>
        <v>0</v>
      </c>
      <c r="J132" s="48"/>
    </row>
    <row r="133" spans="1:10" s="21" customFormat="1" ht="41.25" customHeight="1">
      <c r="A133" s="23"/>
      <c r="B133" s="151">
        <v>5</v>
      </c>
      <c r="C133" s="151" t="s">
        <v>780</v>
      </c>
      <c r="D133" s="26" t="s">
        <v>781</v>
      </c>
      <c r="E133" s="45"/>
      <c r="F133" s="46"/>
      <c r="G133" s="23"/>
      <c r="H133" s="12"/>
      <c r="I133" s="83">
        <f t="shared" si="2"/>
        <v>0</v>
      </c>
      <c r="J133" s="48"/>
    </row>
    <row r="134" spans="1:10" s="21" customFormat="1" ht="41.25" customHeight="1">
      <c r="A134" s="23"/>
      <c r="B134" s="152"/>
      <c r="C134" s="152"/>
      <c r="D134" s="26" t="s">
        <v>761</v>
      </c>
      <c r="E134" s="45"/>
      <c r="F134" s="46"/>
      <c r="G134" s="23"/>
      <c r="H134" s="12"/>
      <c r="I134" s="83">
        <f t="shared" si="2"/>
        <v>0</v>
      </c>
      <c r="J134" s="48"/>
    </row>
    <row r="135" spans="1:10" s="21" customFormat="1" ht="41.25" customHeight="1">
      <c r="A135" s="23"/>
      <c r="B135" s="152"/>
      <c r="C135" s="153"/>
      <c r="D135" s="26" t="s">
        <v>782</v>
      </c>
      <c r="E135" s="45"/>
      <c r="F135" s="46"/>
      <c r="G135" s="23"/>
      <c r="H135" s="12"/>
      <c r="I135" s="83">
        <f t="shared" si="2"/>
        <v>0</v>
      </c>
      <c r="J135" s="48"/>
    </row>
    <row r="136" spans="1:10" s="21" customFormat="1" ht="41.25" customHeight="1">
      <c r="A136" s="23"/>
      <c r="B136" s="152"/>
      <c r="C136" s="151" t="s">
        <v>783</v>
      </c>
      <c r="D136" s="29" t="s">
        <v>766</v>
      </c>
      <c r="E136" s="45"/>
      <c r="F136" s="46"/>
      <c r="G136" s="23"/>
      <c r="H136" s="12"/>
      <c r="I136" s="83">
        <f t="shared" si="2"/>
        <v>0</v>
      </c>
      <c r="J136" s="48"/>
    </row>
    <row r="137" spans="1:10" s="21" customFormat="1" ht="41.25" customHeight="1">
      <c r="A137" s="23"/>
      <c r="B137" s="152"/>
      <c r="C137" s="152"/>
      <c r="D137" s="29" t="s">
        <v>767</v>
      </c>
      <c r="E137" s="45"/>
      <c r="F137" s="46"/>
      <c r="G137" s="23"/>
      <c r="H137" s="12"/>
      <c r="I137" s="83">
        <f t="shared" si="2"/>
        <v>0</v>
      </c>
      <c r="J137" s="48"/>
    </row>
    <row r="138" spans="1:10" s="21" customFormat="1" ht="41.25" customHeight="1">
      <c r="A138" s="23"/>
      <c r="B138" s="152"/>
      <c r="C138" s="152"/>
      <c r="D138" s="29" t="s">
        <v>768</v>
      </c>
      <c r="E138" s="45"/>
      <c r="F138" s="46"/>
      <c r="G138" s="23"/>
      <c r="H138" s="12"/>
      <c r="I138" s="83">
        <f t="shared" si="2"/>
        <v>0</v>
      </c>
      <c r="J138" s="48"/>
    </row>
    <row r="139" spans="1:10" s="21" customFormat="1" ht="41.25" customHeight="1">
      <c r="A139" s="23"/>
      <c r="B139" s="152"/>
      <c r="C139" s="153"/>
      <c r="D139" s="29" t="s">
        <v>769</v>
      </c>
      <c r="E139" s="45"/>
      <c r="F139" s="46"/>
      <c r="G139" s="23"/>
      <c r="H139" s="12"/>
      <c r="I139" s="83">
        <f t="shared" si="2"/>
        <v>0</v>
      </c>
      <c r="J139" s="48"/>
    </row>
    <row r="140" spans="1:10" s="21" customFormat="1" ht="41.25" customHeight="1">
      <c r="A140" s="23"/>
      <c r="B140" s="152"/>
      <c r="C140" s="151" t="s">
        <v>784</v>
      </c>
      <c r="D140" s="93" t="s">
        <v>771</v>
      </c>
      <c r="E140" s="45"/>
      <c r="F140" s="46"/>
      <c r="G140" s="23"/>
      <c r="H140" s="12"/>
      <c r="I140" s="83">
        <f t="shared" si="2"/>
        <v>0</v>
      </c>
      <c r="J140" s="48"/>
    </row>
    <row r="141" spans="1:10" s="21" customFormat="1" ht="41.25" customHeight="1">
      <c r="A141" s="23"/>
      <c r="B141" s="152"/>
      <c r="C141" s="152"/>
      <c r="D141" s="93" t="s">
        <v>772</v>
      </c>
      <c r="E141" s="45"/>
      <c r="F141" s="46"/>
      <c r="G141" s="23"/>
      <c r="H141" s="12"/>
      <c r="I141" s="83">
        <f t="shared" si="2"/>
        <v>0</v>
      </c>
      <c r="J141" s="48"/>
    </row>
    <row r="142" spans="1:10" s="21" customFormat="1" ht="41.25" customHeight="1">
      <c r="A142" s="23"/>
      <c r="B142" s="152"/>
      <c r="C142" s="152"/>
      <c r="D142" s="26" t="s">
        <v>764</v>
      </c>
      <c r="E142" s="45"/>
      <c r="F142" s="46"/>
      <c r="G142" s="23"/>
      <c r="H142" s="12"/>
      <c r="I142" s="83">
        <f t="shared" si="2"/>
        <v>0</v>
      </c>
      <c r="J142" s="48"/>
    </row>
    <row r="143" spans="1:10" s="21" customFormat="1" ht="41.25" customHeight="1">
      <c r="A143" s="23"/>
      <c r="B143" s="152"/>
      <c r="C143" s="152"/>
      <c r="D143" s="26" t="s">
        <v>773</v>
      </c>
      <c r="E143" s="45"/>
      <c r="F143" s="46"/>
      <c r="G143" s="23"/>
      <c r="H143" s="12"/>
      <c r="I143" s="83">
        <f t="shared" si="2"/>
        <v>0</v>
      </c>
      <c r="J143" s="48"/>
    </row>
    <row r="144" spans="1:10" s="21" customFormat="1" ht="41.25" customHeight="1">
      <c r="A144" s="23"/>
      <c r="B144" s="152"/>
      <c r="C144" s="153"/>
      <c r="D144" s="26" t="s">
        <v>774</v>
      </c>
      <c r="E144" s="45"/>
      <c r="F144" s="46"/>
      <c r="G144" s="23"/>
      <c r="H144" s="12"/>
      <c r="I144" s="83">
        <f t="shared" si="2"/>
        <v>0</v>
      </c>
      <c r="J144" s="48"/>
    </row>
    <row r="145" spans="1:10" s="21" customFormat="1" ht="41.25" customHeight="1">
      <c r="A145" s="23"/>
      <c r="B145" s="152"/>
      <c r="C145" s="151" t="s">
        <v>785</v>
      </c>
      <c r="D145" s="26" t="s">
        <v>776</v>
      </c>
      <c r="E145" s="45"/>
      <c r="F145" s="46"/>
      <c r="G145" s="23"/>
      <c r="H145" s="12"/>
      <c r="I145" s="83">
        <f t="shared" si="2"/>
        <v>0</v>
      </c>
      <c r="J145" s="48"/>
    </row>
    <row r="146" spans="1:10" s="21" customFormat="1" ht="41.25" customHeight="1">
      <c r="A146" s="23"/>
      <c r="B146" s="152"/>
      <c r="C146" s="152"/>
      <c r="D146" s="26" t="s">
        <v>777</v>
      </c>
      <c r="E146" s="45"/>
      <c r="F146" s="46"/>
      <c r="G146" s="23"/>
      <c r="H146" s="12"/>
      <c r="I146" s="83">
        <f t="shared" si="2"/>
        <v>0</v>
      </c>
      <c r="J146" s="48"/>
    </row>
    <row r="147" spans="1:10" s="21" customFormat="1" ht="41.25" customHeight="1">
      <c r="A147" s="23"/>
      <c r="B147" s="152"/>
      <c r="C147" s="152"/>
      <c r="D147" s="26" t="s">
        <v>778</v>
      </c>
      <c r="E147" s="45"/>
      <c r="F147" s="46"/>
      <c r="G147" s="23"/>
      <c r="H147" s="12"/>
      <c r="I147" s="83">
        <f t="shared" si="2"/>
        <v>0</v>
      </c>
      <c r="J147" s="48"/>
    </row>
    <row r="148" spans="1:10" s="21" customFormat="1" ht="41.25" customHeight="1">
      <c r="A148" s="23"/>
      <c r="B148" s="152"/>
      <c r="C148" s="152"/>
      <c r="D148" s="26" t="s">
        <v>773</v>
      </c>
      <c r="E148" s="45"/>
      <c r="F148" s="46"/>
      <c r="G148" s="23"/>
      <c r="H148" s="12"/>
      <c r="I148" s="83">
        <f t="shared" si="2"/>
        <v>0</v>
      </c>
      <c r="J148" s="48"/>
    </row>
    <row r="149" spans="1:10" s="21" customFormat="1" ht="41.25" customHeight="1">
      <c r="A149" s="23"/>
      <c r="B149" s="153"/>
      <c r="C149" s="153"/>
      <c r="D149" s="26" t="s">
        <v>779</v>
      </c>
      <c r="E149" s="45"/>
      <c r="F149" s="46"/>
      <c r="G149" s="23"/>
      <c r="H149" s="12"/>
      <c r="I149" s="83">
        <f t="shared" si="2"/>
        <v>0</v>
      </c>
      <c r="J149" s="48"/>
    </row>
    <row r="150" spans="1:10" s="21" customFormat="1" ht="41.25" customHeight="1">
      <c r="A150" s="23"/>
      <c r="B150" s="151">
        <v>6</v>
      </c>
      <c r="C150" s="151" t="s">
        <v>786</v>
      </c>
      <c r="D150" s="26" t="s">
        <v>787</v>
      </c>
      <c r="E150" s="45"/>
      <c r="F150" s="46"/>
      <c r="G150" s="23"/>
      <c r="H150" s="12"/>
      <c r="I150" s="83">
        <f t="shared" si="2"/>
        <v>0</v>
      </c>
      <c r="J150" s="48"/>
    </row>
    <row r="151" spans="1:10" s="21" customFormat="1" ht="41.25" customHeight="1">
      <c r="A151" s="23"/>
      <c r="B151" s="152"/>
      <c r="C151" s="152"/>
      <c r="D151" s="26" t="s">
        <v>788</v>
      </c>
      <c r="E151" s="45"/>
      <c r="F151" s="46"/>
      <c r="G151" s="23"/>
      <c r="H151" s="12"/>
      <c r="I151" s="83">
        <f t="shared" si="2"/>
        <v>0</v>
      </c>
      <c r="J151" s="48"/>
    </row>
    <row r="152" spans="1:10" s="21" customFormat="1" ht="41.25" customHeight="1">
      <c r="A152" s="23"/>
      <c r="B152" s="152"/>
      <c r="C152" s="152"/>
      <c r="D152" s="26" t="s">
        <v>789</v>
      </c>
      <c r="E152" s="45"/>
      <c r="F152" s="46"/>
      <c r="G152" s="23"/>
      <c r="H152" s="12"/>
      <c r="I152" s="83">
        <f t="shared" si="2"/>
        <v>0</v>
      </c>
      <c r="J152" s="48"/>
    </row>
    <row r="153" spans="1:10" s="21" customFormat="1" ht="41.25" customHeight="1">
      <c r="A153" s="23"/>
      <c r="B153" s="152"/>
      <c r="C153" s="152"/>
      <c r="D153" s="26" t="s">
        <v>790</v>
      </c>
      <c r="E153" s="45"/>
      <c r="F153" s="46"/>
      <c r="G153" s="23"/>
      <c r="H153" s="12"/>
      <c r="I153" s="83">
        <f t="shared" si="2"/>
        <v>0</v>
      </c>
      <c r="J153" s="48"/>
    </row>
    <row r="154" spans="1:10" s="21" customFormat="1" ht="41.25" customHeight="1">
      <c r="A154" s="23"/>
      <c r="B154" s="152"/>
      <c r="C154" s="153"/>
      <c r="D154" s="26" t="s">
        <v>791</v>
      </c>
      <c r="E154" s="45"/>
      <c r="F154" s="46"/>
      <c r="G154" s="23"/>
      <c r="H154" s="12"/>
      <c r="I154" s="83">
        <f t="shared" si="2"/>
        <v>0</v>
      </c>
      <c r="J154" s="48"/>
    </row>
    <row r="155" spans="1:10" s="21" customFormat="1" ht="41.25" customHeight="1">
      <c r="A155" s="23"/>
      <c r="B155" s="152"/>
      <c r="C155" s="151" t="s">
        <v>792</v>
      </c>
      <c r="D155" s="26" t="s">
        <v>793</v>
      </c>
      <c r="E155" s="45"/>
      <c r="F155" s="46"/>
      <c r="G155" s="23"/>
      <c r="H155" s="12"/>
      <c r="I155" s="83">
        <f t="shared" si="2"/>
        <v>0</v>
      </c>
      <c r="J155" s="48"/>
    </row>
    <row r="156" spans="1:10" s="21" customFormat="1" ht="41.25" customHeight="1">
      <c r="A156" s="23"/>
      <c r="B156" s="152"/>
      <c r="C156" s="152"/>
      <c r="D156" s="26" t="s">
        <v>794</v>
      </c>
      <c r="E156" s="45"/>
      <c r="F156" s="46"/>
      <c r="G156" s="23"/>
      <c r="H156" s="12"/>
      <c r="I156" s="83">
        <f t="shared" si="2"/>
        <v>0</v>
      </c>
      <c r="J156" s="48"/>
    </row>
    <row r="157" spans="1:10" s="21" customFormat="1" ht="41.25" customHeight="1">
      <c r="A157" s="23"/>
      <c r="B157" s="152"/>
      <c r="C157" s="153"/>
      <c r="D157" s="26" t="s">
        <v>795</v>
      </c>
      <c r="E157" s="45"/>
      <c r="F157" s="46"/>
      <c r="G157" s="23"/>
      <c r="H157" s="12"/>
      <c r="I157" s="83">
        <f t="shared" si="2"/>
        <v>0</v>
      </c>
      <c r="J157" s="48"/>
    </row>
    <row r="158" spans="1:10" s="21" customFormat="1" ht="41.25" customHeight="1">
      <c r="A158" s="23"/>
      <c r="B158" s="152"/>
      <c r="C158" s="151" t="s">
        <v>796</v>
      </c>
      <c r="D158" s="26" t="s">
        <v>797</v>
      </c>
      <c r="E158" s="45"/>
      <c r="F158" s="46"/>
      <c r="G158" s="23"/>
      <c r="H158" s="12"/>
      <c r="I158" s="83">
        <f t="shared" si="2"/>
        <v>0</v>
      </c>
      <c r="J158" s="48"/>
    </row>
    <row r="159" spans="1:10" s="21" customFormat="1" ht="41.25" customHeight="1">
      <c r="A159" s="23"/>
      <c r="B159" s="152"/>
      <c r="C159" s="152"/>
      <c r="D159" s="26" t="s">
        <v>798</v>
      </c>
      <c r="E159" s="45"/>
      <c r="F159" s="46"/>
      <c r="G159" s="23"/>
      <c r="H159" s="12"/>
      <c r="I159" s="83">
        <f t="shared" si="2"/>
        <v>0</v>
      </c>
      <c r="J159" s="48"/>
    </row>
    <row r="160" spans="1:10" s="21" customFormat="1" ht="41.25" customHeight="1">
      <c r="A160" s="23"/>
      <c r="B160" s="152"/>
      <c r="C160" s="153"/>
      <c r="D160" s="26" t="s">
        <v>799</v>
      </c>
      <c r="E160" s="45"/>
      <c r="F160" s="46"/>
      <c r="G160" s="23"/>
      <c r="H160" s="12"/>
      <c r="I160" s="83">
        <f t="shared" si="2"/>
        <v>0</v>
      </c>
      <c r="J160" s="48"/>
    </row>
    <row r="161" spans="1:10" s="21" customFormat="1" ht="41.25" customHeight="1">
      <c r="A161" s="23"/>
      <c r="B161" s="152"/>
      <c r="C161" s="151" t="s">
        <v>800</v>
      </c>
      <c r="D161" s="26" t="s">
        <v>787</v>
      </c>
      <c r="E161" s="45"/>
      <c r="F161" s="46"/>
      <c r="G161" s="23"/>
      <c r="H161" s="12"/>
      <c r="I161" s="83">
        <f t="shared" si="2"/>
        <v>0</v>
      </c>
      <c r="J161" s="48"/>
    </row>
    <row r="162" spans="1:10" s="21" customFormat="1" ht="41.25" customHeight="1">
      <c r="A162" s="23"/>
      <c r="B162" s="152"/>
      <c r="C162" s="152"/>
      <c r="D162" s="26" t="s">
        <v>788</v>
      </c>
      <c r="E162" s="45"/>
      <c r="F162" s="46"/>
      <c r="G162" s="23"/>
      <c r="H162" s="12"/>
      <c r="I162" s="83">
        <f t="shared" si="2"/>
        <v>0</v>
      </c>
      <c r="J162" s="48"/>
    </row>
    <row r="163" spans="1:10" s="21" customFormat="1" ht="41.25" customHeight="1">
      <c r="A163" s="23"/>
      <c r="B163" s="152"/>
      <c r="C163" s="152"/>
      <c r="D163" s="26" t="s">
        <v>789</v>
      </c>
      <c r="E163" s="45"/>
      <c r="F163" s="46"/>
      <c r="G163" s="23"/>
      <c r="H163" s="12"/>
      <c r="I163" s="83">
        <f t="shared" si="2"/>
        <v>0</v>
      </c>
      <c r="J163" s="48"/>
    </row>
    <row r="164" spans="1:10" s="21" customFormat="1" ht="41.25" customHeight="1">
      <c r="A164" s="23"/>
      <c r="B164" s="152"/>
      <c r="C164" s="152"/>
      <c r="D164" s="26" t="s">
        <v>790</v>
      </c>
      <c r="E164" s="45"/>
      <c r="F164" s="46"/>
      <c r="G164" s="23"/>
      <c r="H164" s="12"/>
      <c r="I164" s="83">
        <f t="shared" si="2"/>
        <v>0</v>
      </c>
      <c r="J164" s="48"/>
    </row>
    <row r="165" spans="1:10" s="21" customFormat="1" ht="41.25" customHeight="1">
      <c r="A165" s="23"/>
      <c r="B165" s="152"/>
      <c r="C165" s="153"/>
      <c r="D165" s="26" t="s">
        <v>801</v>
      </c>
      <c r="E165" s="45"/>
      <c r="F165" s="46"/>
      <c r="G165" s="23"/>
      <c r="H165" s="12"/>
      <c r="I165" s="83">
        <f t="shared" ref="I165:I190" si="3">IFERROR(G165*H165,"N/A")</f>
        <v>0</v>
      </c>
      <c r="J165" s="48"/>
    </row>
    <row r="166" spans="1:10" s="21" customFormat="1" ht="41.25" customHeight="1">
      <c r="A166" s="23"/>
      <c r="B166" s="152"/>
      <c r="C166" s="151" t="s">
        <v>802</v>
      </c>
      <c r="D166" s="26" t="s">
        <v>781</v>
      </c>
      <c r="E166" s="45"/>
      <c r="F166" s="46"/>
      <c r="G166" s="23"/>
      <c r="H166" s="12"/>
      <c r="I166" s="83">
        <f t="shared" si="3"/>
        <v>0</v>
      </c>
      <c r="J166" s="48"/>
    </row>
    <row r="167" spans="1:10" s="21" customFormat="1" ht="41.25" customHeight="1">
      <c r="A167" s="23"/>
      <c r="B167" s="152"/>
      <c r="C167" s="152"/>
      <c r="D167" s="26" t="s">
        <v>761</v>
      </c>
      <c r="E167" s="45"/>
      <c r="F167" s="46"/>
      <c r="G167" s="23"/>
      <c r="H167" s="12"/>
      <c r="I167" s="83">
        <f t="shared" si="3"/>
        <v>0</v>
      </c>
      <c r="J167" s="48"/>
    </row>
    <row r="168" spans="1:10" s="21" customFormat="1" ht="41.25" customHeight="1">
      <c r="A168" s="23"/>
      <c r="B168" s="152"/>
      <c r="C168" s="153"/>
      <c r="D168" s="26" t="s">
        <v>782</v>
      </c>
      <c r="E168" s="45"/>
      <c r="F168" s="46"/>
      <c r="G168" s="23"/>
      <c r="H168" s="12"/>
      <c r="I168" s="83">
        <f t="shared" si="3"/>
        <v>0</v>
      </c>
      <c r="J168" s="48"/>
    </row>
    <row r="169" spans="1:10" s="21" customFormat="1" ht="41.25" customHeight="1">
      <c r="A169" s="23"/>
      <c r="B169" s="152"/>
      <c r="C169" s="151" t="s">
        <v>803</v>
      </c>
      <c r="D169" s="29" t="s">
        <v>766</v>
      </c>
      <c r="E169" s="45"/>
      <c r="F169" s="46"/>
      <c r="G169" s="23"/>
      <c r="H169" s="12"/>
      <c r="I169" s="83">
        <f t="shared" si="3"/>
        <v>0</v>
      </c>
      <c r="J169" s="48"/>
    </row>
    <row r="170" spans="1:10" s="21" customFormat="1" ht="41.25" customHeight="1">
      <c r="A170" s="23"/>
      <c r="B170" s="152"/>
      <c r="C170" s="152"/>
      <c r="D170" s="29" t="s">
        <v>767</v>
      </c>
      <c r="E170" s="45"/>
      <c r="F170" s="46"/>
      <c r="G170" s="23"/>
      <c r="H170" s="12"/>
      <c r="I170" s="83">
        <f t="shared" si="3"/>
        <v>0</v>
      </c>
      <c r="J170" s="48"/>
    </row>
    <row r="171" spans="1:10" s="21" customFormat="1" ht="41.25" customHeight="1">
      <c r="A171" s="23"/>
      <c r="B171" s="152"/>
      <c r="C171" s="152"/>
      <c r="D171" s="29" t="s">
        <v>768</v>
      </c>
      <c r="E171" s="45"/>
      <c r="F171" s="46"/>
      <c r="G171" s="23"/>
      <c r="H171" s="12"/>
      <c r="I171" s="83">
        <f t="shared" si="3"/>
        <v>0</v>
      </c>
      <c r="J171" s="48"/>
    </row>
    <row r="172" spans="1:10" s="21" customFormat="1" ht="41.25" customHeight="1">
      <c r="A172" s="23"/>
      <c r="B172" s="152"/>
      <c r="C172" s="153"/>
      <c r="D172" s="29" t="s">
        <v>769</v>
      </c>
      <c r="E172" s="45"/>
      <c r="F172" s="46"/>
      <c r="G172" s="23"/>
      <c r="H172" s="12"/>
      <c r="I172" s="83">
        <f t="shared" si="3"/>
        <v>0</v>
      </c>
      <c r="J172" s="48"/>
    </row>
    <row r="173" spans="1:10" s="21" customFormat="1" ht="41.25" customHeight="1">
      <c r="A173" s="23"/>
      <c r="B173" s="152"/>
      <c r="C173" s="151" t="s">
        <v>804</v>
      </c>
      <c r="D173" s="93" t="s">
        <v>771</v>
      </c>
      <c r="E173" s="45"/>
      <c r="F173" s="46"/>
      <c r="G173" s="23"/>
      <c r="H173" s="12"/>
      <c r="I173" s="83">
        <f t="shared" si="3"/>
        <v>0</v>
      </c>
      <c r="J173" s="48"/>
    </row>
    <row r="174" spans="1:10" s="21" customFormat="1" ht="41.25" customHeight="1">
      <c r="A174" s="23"/>
      <c r="B174" s="152"/>
      <c r="C174" s="152"/>
      <c r="D174" s="93" t="s">
        <v>772</v>
      </c>
      <c r="E174" s="45"/>
      <c r="F174" s="46"/>
      <c r="G174" s="23"/>
      <c r="H174" s="12"/>
      <c r="I174" s="83">
        <f t="shared" si="3"/>
        <v>0</v>
      </c>
      <c r="J174" s="48"/>
    </row>
    <row r="175" spans="1:10" s="21" customFormat="1" ht="41.25" customHeight="1">
      <c r="A175" s="23"/>
      <c r="B175" s="152"/>
      <c r="C175" s="152"/>
      <c r="D175" s="26" t="s">
        <v>764</v>
      </c>
      <c r="E175" s="45"/>
      <c r="F175" s="46"/>
      <c r="G175" s="23"/>
      <c r="H175" s="12"/>
      <c r="I175" s="83">
        <f t="shared" si="3"/>
        <v>0</v>
      </c>
      <c r="J175" s="48"/>
    </row>
    <row r="176" spans="1:10" s="21" customFormat="1" ht="41.25" customHeight="1">
      <c r="A176" s="23"/>
      <c r="B176" s="152"/>
      <c r="C176" s="152"/>
      <c r="D176" s="26" t="s">
        <v>773</v>
      </c>
      <c r="E176" s="45"/>
      <c r="F176" s="46"/>
      <c r="G176" s="23"/>
      <c r="H176" s="12"/>
      <c r="I176" s="83">
        <f t="shared" si="3"/>
        <v>0</v>
      </c>
      <c r="J176" s="48"/>
    </row>
    <row r="177" spans="1:10" s="21" customFormat="1" ht="41.25" customHeight="1">
      <c r="A177" s="23"/>
      <c r="B177" s="152"/>
      <c r="C177" s="153"/>
      <c r="D177" s="26" t="s">
        <v>774</v>
      </c>
      <c r="E177" s="45"/>
      <c r="F177" s="46"/>
      <c r="G177" s="23"/>
      <c r="H177" s="12"/>
      <c r="I177" s="83">
        <f t="shared" si="3"/>
        <v>0</v>
      </c>
      <c r="J177" s="48"/>
    </row>
    <row r="178" spans="1:10" s="21" customFormat="1" ht="41.25" customHeight="1">
      <c r="A178" s="23"/>
      <c r="B178" s="152"/>
      <c r="C178" s="151" t="s">
        <v>805</v>
      </c>
      <c r="D178" s="26" t="s">
        <v>776</v>
      </c>
      <c r="E178" s="45"/>
      <c r="F178" s="46"/>
      <c r="G178" s="23"/>
      <c r="H178" s="12"/>
      <c r="I178" s="83">
        <f t="shared" si="3"/>
        <v>0</v>
      </c>
      <c r="J178" s="48"/>
    </row>
    <row r="179" spans="1:10" s="21" customFormat="1" ht="41.25" customHeight="1">
      <c r="A179" s="23"/>
      <c r="B179" s="152"/>
      <c r="C179" s="152"/>
      <c r="D179" s="26" t="s">
        <v>777</v>
      </c>
      <c r="E179" s="45"/>
      <c r="F179" s="46"/>
      <c r="G179" s="23"/>
      <c r="H179" s="12"/>
      <c r="I179" s="83">
        <f t="shared" si="3"/>
        <v>0</v>
      </c>
      <c r="J179" s="48"/>
    </row>
    <row r="180" spans="1:10" s="21" customFormat="1" ht="41.25" customHeight="1">
      <c r="A180" s="23"/>
      <c r="B180" s="152"/>
      <c r="C180" s="152"/>
      <c r="D180" s="26" t="s">
        <v>778</v>
      </c>
      <c r="E180" s="45"/>
      <c r="F180" s="46"/>
      <c r="G180" s="23"/>
      <c r="H180" s="12"/>
      <c r="I180" s="83">
        <f t="shared" si="3"/>
        <v>0</v>
      </c>
      <c r="J180" s="48"/>
    </row>
    <row r="181" spans="1:10" s="21" customFormat="1" ht="41.25" customHeight="1">
      <c r="A181" s="23"/>
      <c r="B181" s="152"/>
      <c r="C181" s="152"/>
      <c r="D181" s="26" t="s">
        <v>773</v>
      </c>
      <c r="E181" s="45"/>
      <c r="F181" s="46"/>
      <c r="G181" s="23"/>
      <c r="H181" s="12"/>
      <c r="I181" s="83">
        <f t="shared" si="3"/>
        <v>0</v>
      </c>
      <c r="J181" s="48"/>
    </row>
    <row r="182" spans="1:10" s="21" customFormat="1" ht="41.25" customHeight="1">
      <c r="A182" s="23"/>
      <c r="B182" s="153"/>
      <c r="C182" s="153"/>
      <c r="D182" s="26" t="s">
        <v>779</v>
      </c>
      <c r="E182" s="45"/>
      <c r="F182" s="46"/>
      <c r="G182" s="23"/>
      <c r="H182" s="12"/>
      <c r="I182" s="83">
        <f t="shared" si="3"/>
        <v>0</v>
      </c>
      <c r="J182" s="48"/>
    </row>
    <row r="183" spans="1:10" s="21" customFormat="1" ht="41.25" customHeight="1">
      <c r="A183" s="23"/>
      <c r="B183" s="151">
        <v>7</v>
      </c>
      <c r="C183" s="151" t="s">
        <v>806</v>
      </c>
      <c r="D183" s="26" t="s">
        <v>807</v>
      </c>
      <c r="E183" s="45"/>
      <c r="F183" s="46"/>
      <c r="G183" s="23"/>
      <c r="H183" s="12"/>
      <c r="I183" s="83">
        <f t="shared" si="3"/>
        <v>0</v>
      </c>
      <c r="J183" s="48"/>
    </row>
    <row r="184" spans="1:10" s="21" customFormat="1" ht="41.25" customHeight="1">
      <c r="A184" s="23"/>
      <c r="B184" s="152"/>
      <c r="C184" s="152"/>
      <c r="D184" s="26" t="s">
        <v>808</v>
      </c>
      <c r="E184" s="45"/>
      <c r="F184" s="46"/>
      <c r="G184" s="23"/>
      <c r="H184" s="12"/>
      <c r="I184" s="83">
        <f t="shared" si="3"/>
        <v>0</v>
      </c>
      <c r="J184" s="48"/>
    </row>
    <row r="185" spans="1:10" s="21" customFormat="1" ht="41.25" customHeight="1">
      <c r="A185" s="23"/>
      <c r="B185" s="152"/>
      <c r="C185" s="152"/>
      <c r="D185" s="26" t="s">
        <v>809</v>
      </c>
      <c r="E185" s="45"/>
      <c r="F185" s="46"/>
      <c r="G185" s="23"/>
      <c r="H185" s="12"/>
      <c r="I185" s="83">
        <f t="shared" si="3"/>
        <v>0</v>
      </c>
      <c r="J185" s="48"/>
    </row>
    <row r="186" spans="1:10" s="21" customFormat="1" ht="41.25" customHeight="1">
      <c r="A186" s="23"/>
      <c r="B186" s="152"/>
      <c r="C186" s="152"/>
      <c r="D186" s="26" t="s">
        <v>810</v>
      </c>
      <c r="E186" s="45"/>
      <c r="F186" s="46"/>
      <c r="G186" s="23"/>
      <c r="H186" s="12"/>
      <c r="I186" s="83">
        <f t="shared" si="3"/>
        <v>0</v>
      </c>
      <c r="J186" s="48"/>
    </row>
    <row r="187" spans="1:10" s="21" customFormat="1" ht="41.25" customHeight="1">
      <c r="A187" s="23"/>
      <c r="B187" s="152"/>
      <c r="C187" s="152"/>
      <c r="D187" s="26" t="s">
        <v>811</v>
      </c>
      <c r="E187" s="45"/>
      <c r="F187" s="46"/>
      <c r="G187" s="23"/>
      <c r="H187" s="12"/>
      <c r="I187" s="83">
        <f t="shared" si="3"/>
        <v>0</v>
      </c>
      <c r="J187" s="48"/>
    </row>
    <row r="188" spans="1:10" s="21" customFormat="1" ht="41.25" customHeight="1">
      <c r="A188" s="23"/>
      <c r="B188" s="152"/>
      <c r="C188" s="152"/>
      <c r="D188" s="26" t="s">
        <v>812</v>
      </c>
      <c r="E188" s="45"/>
      <c r="F188" s="46"/>
      <c r="G188" s="23"/>
      <c r="H188" s="12"/>
      <c r="I188" s="83">
        <f t="shared" si="3"/>
        <v>0</v>
      </c>
      <c r="J188" s="48"/>
    </row>
    <row r="189" spans="1:10" s="21" customFormat="1" ht="41.25" customHeight="1">
      <c r="A189" s="23"/>
      <c r="B189" s="152"/>
      <c r="C189" s="152"/>
      <c r="D189" s="26" t="s">
        <v>813</v>
      </c>
      <c r="E189" s="45"/>
      <c r="F189" s="46"/>
      <c r="G189" s="23"/>
      <c r="H189" s="12"/>
      <c r="I189" s="83">
        <f t="shared" si="3"/>
        <v>0</v>
      </c>
      <c r="J189" s="48"/>
    </row>
    <row r="190" spans="1:10" s="21" customFormat="1" ht="41.25" customHeight="1">
      <c r="A190" s="23"/>
      <c r="B190" s="153"/>
      <c r="C190" s="153"/>
      <c r="D190" s="26" t="s">
        <v>814</v>
      </c>
      <c r="E190" s="45"/>
      <c r="F190" s="46"/>
      <c r="G190" s="23"/>
      <c r="H190" s="12"/>
      <c r="I190" s="83">
        <f t="shared" si="3"/>
        <v>0</v>
      </c>
      <c r="J190" s="48"/>
    </row>
    <row r="191" spans="1:10" s="21" customFormat="1" ht="33.75" customHeight="1">
      <c r="A191" s="164"/>
      <c r="B191" s="165"/>
      <c r="C191" s="165"/>
      <c r="D191" s="165"/>
      <c r="E191" s="165"/>
      <c r="F191" s="174"/>
      <c r="G191" s="25">
        <f>SUM(G101:G190)-SUMIF(H101:H190,"N/A",G101:G190)</f>
        <v>25</v>
      </c>
      <c r="H191" s="82"/>
      <c r="I191" s="38">
        <f>SUM(I101:I190)</f>
        <v>3</v>
      </c>
      <c r="J191" s="39">
        <f>I191/G191</f>
        <v>0.12</v>
      </c>
    </row>
    <row r="192" spans="1:10" s="21" customFormat="1" ht="33.75" customHeight="1">
      <c r="A192" s="190" t="s">
        <v>250</v>
      </c>
      <c r="B192" s="193"/>
      <c r="C192" s="193"/>
      <c r="D192" s="193"/>
      <c r="E192" s="193"/>
      <c r="F192" s="193"/>
      <c r="G192" s="193"/>
      <c r="H192" s="193"/>
      <c r="I192" s="193"/>
      <c r="J192" s="194"/>
    </row>
    <row r="193" spans="1:10" s="21" customFormat="1" ht="45" customHeight="1">
      <c r="A193" s="151" t="s">
        <v>251</v>
      </c>
      <c r="B193" s="151">
        <v>1</v>
      </c>
      <c r="C193" s="151"/>
      <c r="D193" s="29" t="s">
        <v>84</v>
      </c>
      <c r="E193" s="45"/>
      <c r="F193" s="46"/>
      <c r="G193" s="4">
        <v>1</v>
      </c>
      <c r="H193" s="68"/>
      <c r="I193" s="83">
        <f t="shared" ref="I193:I206" si="4">IFERROR(G193*H193,"N/A")</f>
        <v>0</v>
      </c>
      <c r="J193" s="81"/>
    </row>
    <row r="194" spans="1:10" s="21" customFormat="1" ht="43.5" customHeight="1">
      <c r="A194" s="152"/>
      <c r="B194" s="152"/>
      <c r="C194" s="152"/>
      <c r="D194" s="29" t="s">
        <v>85</v>
      </c>
      <c r="E194" s="45"/>
      <c r="F194" s="46"/>
      <c r="G194" s="4">
        <v>1</v>
      </c>
      <c r="H194" s="68"/>
      <c r="I194" s="83">
        <f t="shared" si="4"/>
        <v>0</v>
      </c>
      <c r="J194" s="81"/>
    </row>
    <row r="195" spans="1:10" s="21" customFormat="1" ht="45" customHeight="1">
      <c r="A195" s="152"/>
      <c r="B195" s="152"/>
      <c r="C195" s="152"/>
      <c r="D195" s="29" t="s">
        <v>86</v>
      </c>
      <c r="E195" s="45"/>
      <c r="F195" s="46"/>
      <c r="G195" s="4">
        <v>1</v>
      </c>
      <c r="H195" s="68"/>
      <c r="I195" s="83">
        <f t="shared" si="4"/>
        <v>0</v>
      </c>
      <c r="J195" s="81"/>
    </row>
    <row r="196" spans="1:10" s="21" customFormat="1" ht="42.75" customHeight="1">
      <c r="A196" s="152"/>
      <c r="B196" s="152"/>
      <c r="C196" s="152"/>
      <c r="D196" s="29" t="s">
        <v>87</v>
      </c>
      <c r="E196" s="45"/>
      <c r="F196" s="46"/>
      <c r="G196" s="4">
        <v>1</v>
      </c>
      <c r="H196" s="68"/>
      <c r="I196" s="83">
        <f t="shared" si="4"/>
        <v>0</v>
      </c>
      <c r="J196" s="81"/>
    </row>
    <row r="197" spans="1:10" s="21" customFormat="1" ht="41.25" customHeight="1">
      <c r="A197" s="152"/>
      <c r="B197" s="152"/>
      <c r="C197" s="152"/>
      <c r="D197" s="29" t="s">
        <v>88</v>
      </c>
      <c r="E197" s="45"/>
      <c r="F197" s="46"/>
      <c r="G197" s="4">
        <v>1</v>
      </c>
      <c r="H197" s="68"/>
      <c r="I197" s="83">
        <f t="shared" si="4"/>
        <v>0</v>
      </c>
      <c r="J197" s="81"/>
    </row>
    <row r="198" spans="1:10" s="21" customFormat="1" ht="40.5" customHeight="1">
      <c r="A198" s="152"/>
      <c r="B198" s="152"/>
      <c r="C198" s="152"/>
      <c r="D198" s="29" t="s">
        <v>89</v>
      </c>
      <c r="E198" s="45"/>
      <c r="F198" s="46"/>
      <c r="G198" s="4">
        <v>1</v>
      </c>
      <c r="H198" s="68"/>
      <c r="I198" s="83">
        <f t="shared" si="4"/>
        <v>0</v>
      </c>
      <c r="J198" s="81"/>
    </row>
    <row r="199" spans="1:10" s="21" customFormat="1" ht="43.5" customHeight="1">
      <c r="A199" s="152"/>
      <c r="B199" s="152"/>
      <c r="C199" s="152"/>
      <c r="D199" s="29" t="s">
        <v>90</v>
      </c>
      <c r="E199" s="45"/>
      <c r="F199" s="46"/>
      <c r="G199" s="4">
        <v>1</v>
      </c>
      <c r="H199" s="68"/>
      <c r="I199" s="83">
        <f t="shared" si="4"/>
        <v>0</v>
      </c>
      <c r="J199" s="81"/>
    </row>
    <row r="200" spans="1:10" s="21" customFormat="1" ht="41.25" customHeight="1">
      <c r="A200" s="152"/>
      <c r="B200" s="152"/>
      <c r="C200" s="152"/>
      <c r="D200" s="29" t="s">
        <v>91</v>
      </c>
      <c r="E200" s="45"/>
      <c r="F200" s="46"/>
      <c r="G200" s="4">
        <v>1</v>
      </c>
      <c r="H200" s="68"/>
      <c r="I200" s="83">
        <f t="shared" si="4"/>
        <v>0</v>
      </c>
      <c r="J200" s="81"/>
    </row>
    <row r="201" spans="1:10" s="21" customFormat="1" ht="39" customHeight="1">
      <c r="A201" s="152"/>
      <c r="B201" s="152"/>
      <c r="C201" s="152"/>
      <c r="D201" s="29" t="s">
        <v>92</v>
      </c>
      <c r="E201" s="45"/>
      <c r="F201" s="46"/>
      <c r="G201" s="4">
        <v>1</v>
      </c>
      <c r="H201" s="68"/>
      <c r="I201" s="83">
        <f t="shared" si="4"/>
        <v>0</v>
      </c>
      <c r="J201" s="81"/>
    </row>
    <row r="202" spans="1:10" s="21" customFormat="1" ht="39.75" customHeight="1">
      <c r="A202" s="152"/>
      <c r="B202" s="152"/>
      <c r="C202" s="152"/>
      <c r="D202" s="29" t="s">
        <v>93</v>
      </c>
      <c r="E202" s="45"/>
      <c r="F202" s="46"/>
      <c r="G202" s="4">
        <v>1</v>
      </c>
      <c r="H202" s="68"/>
      <c r="I202" s="83">
        <f t="shared" si="4"/>
        <v>0</v>
      </c>
      <c r="J202" s="81"/>
    </row>
    <row r="203" spans="1:10" s="21" customFormat="1" ht="37.5" customHeight="1">
      <c r="A203" s="152"/>
      <c r="B203" s="152"/>
      <c r="C203" s="152"/>
      <c r="D203" s="26" t="s">
        <v>78</v>
      </c>
      <c r="E203" s="45"/>
      <c r="F203" s="46"/>
      <c r="G203" s="23">
        <v>1</v>
      </c>
      <c r="H203" s="12"/>
      <c r="I203" s="34">
        <f t="shared" si="4"/>
        <v>0</v>
      </c>
      <c r="J203" s="48"/>
    </row>
    <row r="204" spans="1:10" s="21" customFormat="1" ht="44.25" customHeight="1">
      <c r="A204" s="152"/>
      <c r="B204" s="152"/>
      <c r="C204" s="152"/>
      <c r="D204" s="26" t="s">
        <v>79</v>
      </c>
      <c r="E204" s="45"/>
      <c r="F204" s="46"/>
      <c r="G204" s="23">
        <v>1</v>
      </c>
      <c r="H204" s="12">
        <v>1</v>
      </c>
      <c r="I204" s="34">
        <f t="shared" si="4"/>
        <v>1</v>
      </c>
      <c r="J204" s="48"/>
    </row>
    <row r="205" spans="1:10" s="21" customFormat="1" ht="36.75" customHeight="1">
      <c r="A205" s="152"/>
      <c r="B205" s="152"/>
      <c r="C205" s="152"/>
      <c r="D205" s="26" t="s">
        <v>80</v>
      </c>
      <c r="E205" s="45"/>
      <c r="F205" s="46"/>
      <c r="G205" s="23">
        <v>1</v>
      </c>
      <c r="H205" s="12"/>
      <c r="I205" s="34">
        <f t="shared" si="4"/>
        <v>0</v>
      </c>
      <c r="J205" s="48"/>
    </row>
    <row r="206" spans="1:10" s="21" customFormat="1" ht="42.75" customHeight="1">
      <c r="A206" s="153"/>
      <c r="B206" s="153"/>
      <c r="C206" s="153"/>
      <c r="D206" s="26" t="s">
        <v>81</v>
      </c>
      <c r="E206" s="45"/>
      <c r="F206" s="46"/>
      <c r="G206" s="23">
        <v>1</v>
      </c>
      <c r="H206" s="12"/>
      <c r="I206" s="34">
        <f t="shared" si="4"/>
        <v>0</v>
      </c>
      <c r="J206" s="48"/>
    </row>
    <row r="207" spans="1:10" s="21" customFormat="1" ht="33.75" customHeight="1">
      <c r="A207" s="164"/>
      <c r="B207" s="165"/>
      <c r="C207" s="165"/>
      <c r="D207" s="165"/>
      <c r="E207" s="165"/>
      <c r="F207" s="174"/>
      <c r="G207" s="37">
        <f>SUM(G193:G206)-SUMIF(H193:H206,"N/A",G193:G206)</f>
        <v>14</v>
      </c>
      <c r="H207" s="84"/>
      <c r="I207" s="38">
        <f>SUM(I193:I206)</f>
        <v>1</v>
      </c>
      <c r="J207" s="39">
        <f>I207/G207</f>
        <v>7.1428571428571425E-2</v>
      </c>
    </row>
    <row r="208" spans="1:10" s="21" customFormat="1" ht="33.75" customHeight="1">
      <c r="A208" s="138" t="s">
        <v>150</v>
      </c>
      <c r="B208" s="177"/>
      <c r="C208" s="177"/>
      <c r="D208" s="177"/>
      <c r="E208" s="177"/>
      <c r="F208" s="177"/>
      <c r="G208" s="177"/>
      <c r="H208" s="177"/>
      <c r="I208" s="177"/>
      <c r="J208" s="178"/>
    </row>
    <row r="209" spans="1:10" s="21" customFormat="1" ht="33.75" customHeight="1">
      <c r="A209" s="138" t="s">
        <v>129</v>
      </c>
      <c r="B209" s="139"/>
      <c r="C209" s="139"/>
      <c r="D209" s="139"/>
      <c r="E209" s="139"/>
      <c r="F209" s="139"/>
      <c r="G209" s="139"/>
      <c r="H209" s="139"/>
      <c r="I209" s="139"/>
      <c r="J209" s="140"/>
    </row>
    <row r="210" spans="1:10" s="21" customFormat="1" ht="39" customHeight="1">
      <c r="A210" s="4"/>
      <c r="B210" s="4">
        <v>1</v>
      </c>
      <c r="C210" s="4"/>
      <c r="D210" s="29" t="s">
        <v>154</v>
      </c>
      <c r="E210" s="45"/>
      <c r="F210" s="46"/>
      <c r="G210" s="4">
        <v>1</v>
      </c>
      <c r="H210" s="68"/>
      <c r="I210" s="83">
        <f t="shared" ref="I210:I212" si="5">IFERROR(G210*H210,"N/A")</f>
        <v>0</v>
      </c>
      <c r="J210" s="81"/>
    </row>
    <row r="211" spans="1:10" s="21" customFormat="1" ht="36.75" customHeight="1">
      <c r="A211" s="4"/>
      <c r="B211" s="4">
        <v>2</v>
      </c>
      <c r="C211" s="4"/>
      <c r="D211" s="29" t="s">
        <v>152</v>
      </c>
      <c r="E211" s="45"/>
      <c r="F211" s="46"/>
      <c r="G211" s="4">
        <v>1</v>
      </c>
      <c r="H211" s="68">
        <v>1</v>
      </c>
      <c r="I211" s="83">
        <f t="shared" si="5"/>
        <v>1</v>
      </c>
      <c r="J211" s="81"/>
    </row>
    <row r="212" spans="1:10" s="21" customFormat="1" ht="37.5" customHeight="1">
      <c r="A212" s="4"/>
      <c r="B212" s="4">
        <v>3</v>
      </c>
      <c r="C212" s="4"/>
      <c r="D212" s="29" t="s">
        <v>153</v>
      </c>
      <c r="E212" s="45" t="s">
        <v>713</v>
      </c>
      <c r="F212" s="46"/>
      <c r="G212" s="4">
        <v>1</v>
      </c>
      <c r="H212" s="68"/>
      <c r="I212" s="83">
        <f t="shared" si="5"/>
        <v>0</v>
      </c>
      <c r="J212" s="81"/>
    </row>
    <row r="213" spans="1:10" s="21" customFormat="1" ht="29.25" customHeight="1">
      <c r="A213" s="164"/>
      <c r="B213" s="165"/>
      <c r="C213" s="165"/>
      <c r="D213" s="165"/>
      <c r="E213" s="165"/>
      <c r="F213" s="174"/>
      <c r="G213" s="37">
        <f>SUM(G210:G212)-SUMIF(H210:H212,"N/A",G210:G212)</f>
        <v>3</v>
      </c>
      <c r="H213" s="14"/>
      <c r="I213" s="38">
        <f>SUM(I210:I212)</f>
        <v>1</v>
      </c>
      <c r="J213" s="39">
        <f>I213/G213</f>
        <v>0.33333333333333331</v>
      </c>
    </row>
    <row r="214" spans="1:10" s="21" customFormat="1" ht="138" customHeight="1">
      <c r="A214" s="75"/>
      <c r="B214" s="41"/>
      <c r="C214" s="41"/>
      <c r="D214" s="42"/>
      <c r="E214" s="40"/>
      <c r="F214" s="43"/>
      <c r="G214" s="43"/>
      <c r="H214" s="44"/>
      <c r="I214" s="44"/>
      <c r="J214" s="17"/>
    </row>
    <row r="215" spans="1:10" s="21" customFormat="1" ht="57" customHeight="1">
      <c r="A215" s="75"/>
      <c r="B215" s="41"/>
      <c r="C215" s="41"/>
      <c r="D215" s="42"/>
      <c r="E215" s="40"/>
      <c r="F215" s="43"/>
      <c r="G215" s="43"/>
      <c r="H215" s="44"/>
      <c r="I215" s="44"/>
      <c r="J215" s="17"/>
    </row>
    <row r="216" spans="1:10" s="21" customFormat="1" ht="57" customHeight="1">
      <c r="A216" s="75"/>
      <c r="B216" s="41"/>
      <c r="C216" s="41"/>
      <c r="D216" s="42"/>
      <c r="E216" s="40"/>
      <c r="F216" s="43"/>
      <c r="G216" s="43"/>
      <c r="H216" s="44"/>
      <c r="I216" s="44"/>
      <c r="J216" s="17"/>
    </row>
    <row r="217" spans="1:10" s="21" customFormat="1" ht="57" customHeight="1">
      <c r="A217" s="75"/>
      <c r="B217" s="41"/>
      <c r="C217" s="41"/>
      <c r="D217" s="42"/>
      <c r="E217" s="40"/>
      <c r="F217" s="43"/>
      <c r="G217" s="43"/>
      <c r="H217" s="44"/>
      <c r="I217" s="44"/>
      <c r="J217" s="17"/>
    </row>
    <row r="218" spans="1:10" s="21" customFormat="1" ht="57" customHeight="1">
      <c r="A218" s="75"/>
      <c r="B218" s="41"/>
      <c r="C218" s="41"/>
      <c r="D218" s="42"/>
      <c r="E218" s="40"/>
      <c r="F218" s="43"/>
      <c r="G218" s="43"/>
      <c r="H218" s="44"/>
      <c r="I218" s="44"/>
      <c r="J218" s="17"/>
    </row>
    <row r="219" spans="1:10" s="21" customFormat="1" ht="57" customHeight="1">
      <c r="A219" s="75"/>
      <c r="B219" s="41"/>
      <c r="C219" s="41"/>
      <c r="D219" s="42"/>
      <c r="E219" s="40"/>
      <c r="F219" s="43"/>
      <c r="G219" s="43"/>
      <c r="H219" s="44"/>
      <c r="I219" s="44"/>
      <c r="J219" s="17"/>
    </row>
    <row r="220" spans="1:10" s="21" customFormat="1" ht="57" customHeight="1">
      <c r="A220" s="75"/>
      <c r="B220" s="41"/>
      <c r="C220" s="41"/>
      <c r="D220" s="42"/>
      <c r="E220" s="40"/>
      <c r="F220" s="43"/>
      <c r="G220" s="43"/>
      <c r="H220" s="44"/>
      <c r="I220" s="44"/>
      <c r="J220" s="17"/>
    </row>
    <row r="221" spans="1:10" s="21" customFormat="1" ht="57" customHeight="1">
      <c r="A221" s="75"/>
      <c r="B221" s="41"/>
      <c r="C221" s="41"/>
      <c r="D221" s="42"/>
      <c r="E221" s="40"/>
      <c r="F221" s="43"/>
      <c r="G221" s="43"/>
      <c r="H221" s="44"/>
      <c r="I221" s="44"/>
      <c r="J221" s="17"/>
    </row>
    <row r="222" spans="1:10" s="21" customFormat="1" ht="57" customHeight="1">
      <c r="A222" s="75"/>
      <c r="B222" s="41"/>
      <c r="C222" s="41"/>
      <c r="D222" s="42"/>
      <c r="E222" s="40"/>
      <c r="F222" s="43"/>
      <c r="G222" s="43"/>
      <c r="H222" s="44"/>
      <c r="I222" s="44"/>
      <c r="J222" s="17"/>
    </row>
    <row r="223" spans="1:10" s="21" customFormat="1" ht="51" customHeight="1">
      <c r="A223" s="75"/>
      <c r="B223" s="41"/>
      <c r="C223" s="41"/>
      <c r="D223" s="42"/>
      <c r="E223" s="40"/>
      <c r="F223" s="43"/>
      <c r="G223" s="43"/>
      <c r="H223" s="44"/>
      <c r="I223" s="44"/>
      <c r="J223" s="17"/>
    </row>
    <row r="224" spans="1:10" s="21" customFormat="1" ht="39" customHeight="1">
      <c r="A224" s="75"/>
      <c r="B224" s="41"/>
      <c r="C224" s="41"/>
      <c r="D224" s="42"/>
      <c r="E224" s="40"/>
      <c r="F224" s="43"/>
      <c r="G224" s="43"/>
      <c r="H224" s="44"/>
      <c r="I224" s="44"/>
      <c r="J224" s="17"/>
    </row>
    <row r="225" spans="1:10" s="21" customFormat="1" ht="40.5" customHeight="1">
      <c r="A225" s="75"/>
      <c r="B225" s="41"/>
      <c r="C225" s="41"/>
      <c r="D225" s="42"/>
      <c r="E225" s="40"/>
      <c r="F225" s="43"/>
      <c r="G225" s="43"/>
      <c r="H225" s="44"/>
      <c r="I225" s="44"/>
      <c r="J225" s="17"/>
    </row>
    <row r="226" spans="1:10" s="21" customFormat="1" ht="42" customHeight="1">
      <c r="A226" s="75"/>
      <c r="B226" s="41"/>
      <c r="C226" s="41"/>
      <c r="D226" s="42"/>
      <c r="E226" s="40"/>
      <c r="F226" s="43"/>
      <c r="G226" s="43"/>
      <c r="H226" s="44"/>
      <c r="I226" s="44"/>
      <c r="J226" s="17"/>
    </row>
    <row r="227" spans="1:10" s="21" customFormat="1" ht="33" customHeight="1">
      <c r="A227" s="75"/>
      <c r="B227" s="41"/>
      <c r="C227" s="41"/>
      <c r="D227" s="42"/>
      <c r="E227" s="40"/>
      <c r="F227" s="43"/>
      <c r="G227" s="43"/>
      <c r="H227" s="44"/>
      <c r="I227" s="44"/>
      <c r="J227" s="17"/>
    </row>
    <row r="228" spans="1:10" s="21" customFormat="1" ht="39.75" customHeight="1">
      <c r="A228" s="75"/>
      <c r="B228" s="41"/>
      <c r="C228" s="41"/>
      <c r="D228" s="42"/>
      <c r="E228" s="40"/>
      <c r="F228" s="43"/>
      <c r="G228" s="43"/>
      <c r="H228" s="44"/>
      <c r="I228" s="44"/>
      <c r="J228" s="17"/>
    </row>
    <row r="229" spans="1:10" s="21" customFormat="1" ht="44.25" customHeight="1">
      <c r="A229" s="75"/>
      <c r="B229" s="41"/>
      <c r="C229" s="41"/>
      <c r="D229" s="42"/>
      <c r="E229" s="40"/>
      <c r="F229" s="43"/>
      <c r="G229" s="43"/>
      <c r="H229" s="44"/>
      <c r="I229" s="44"/>
      <c r="J229" s="17"/>
    </row>
    <row r="230" spans="1:10" s="21" customFormat="1" ht="40.5" customHeight="1">
      <c r="A230" s="75"/>
      <c r="B230" s="41"/>
      <c r="C230" s="41"/>
      <c r="D230" s="42"/>
      <c r="E230" s="40"/>
      <c r="F230" s="43"/>
      <c r="G230" s="43"/>
      <c r="H230" s="44"/>
      <c r="I230" s="44"/>
      <c r="J230" s="17"/>
    </row>
    <row r="231" spans="1:10" s="21" customFormat="1" ht="40.5" customHeight="1">
      <c r="A231" s="75"/>
      <c r="B231" s="41"/>
      <c r="C231" s="41"/>
      <c r="D231" s="42"/>
      <c r="E231" s="40"/>
      <c r="F231" s="43"/>
      <c r="G231" s="43"/>
      <c r="H231" s="44"/>
      <c r="I231" s="44"/>
      <c r="J231" s="17"/>
    </row>
    <row r="232" spans="1:10" s="21" customFormat="1" ht="39" customHeight="1">
      <c r="A232" s="75"/>
      <c r="B232" s="41"/>
      <c r="C232" s="41"/>
      <c r="D232" s="42"/>
      <c r="E232" s="40"/>
      <c r="F232" s="43"/>
      <c r="G232" s="43"/>
      <c r="H232" s="44"/>
      <c r="I232" s="44"/>
      <c r="J232" s="17"/>
    </row>
    <row r="233" spans="1:10" s="21" customFormat="1" ht="39" customHeight="1">
      <c r="A233" s="75"/>
      <c r="B233" s="41"/>
      <c r="C233" s="41"/>
      <c r="D233" s="42"/>
      <c r="E233" s="40"/>
      <c r="F233" s="43"/>
      <c r="G233" s="43"/>
      <c r="H233" s="44"/>
      <c r="I233" s="44"/>
      <c r="J233" s="17"/>
    </row>
    <row r="234" spans="1:10" s="21" customFormat="1" ht="43.5" customHeight="1">
      <c r="A234" s="75"/>
      <c r="B234" s="41"/>
      <c r="C234" s="41"/>
      <c r="D234" s="42"/>
      <c r="E234" s="40"/>
      <c r="F234" s="43"/>
      <c r="G234" s="43"/>
      <c r="H234" s="44"/>
      <c r="I234" s="44"/>
      <c r="J234" s="17"/>
    </row>
    <row r="235" spans="1:10" s="21" customFormat="1" ht="39.75" customHeight="1">
      <c r="A235" s="75"/>
      <c r="B235" s="41"/>
      <c r="C235" s="41"/>
      <c r="D235" s="42"/>
      <c r="E235" s="40"/>
      <c r="F235" s="43"/>
      <c r="G235" s="43"/>
      <c r="H235" s="44"/>
      <c r="I235" s="44"/>
      <c r="J235" s="17"/>
    </row>
    <row r="236" spans="1:10" s="21" customFormat="1" ht="42.75" customHeight="1">
      <c r="A236" s="75"/>
      <c r="B236" s="41"/>
      <c r="C236" s="41"/>
      <c r="D236" s="42"/>
      <c r="E236" s="40"/>
      <c r="F236" s="43"/>
      <c r="G236" s="43"/>
      <c r="H236" s="44"/>
      <c r="I236" s="44"/>
      <c r="J236" s="17"/>
    </row>
    <row r="237" spans="1:10" s="21" customFormat="1" ht="34.5" customHeight="1">
      <c r="A237" s="75"/>
      <c r="B237" s="41"/>
      <c r="C237" s="41"/>
      <c r="D237" s="42"/>
      <c r="E237" s="40"/>
      <c r="F237" s="43"/>
      <c r="G237" s="43"/>
      <c r="H237" s="44"/>
      <c r="I237" s="44"/>
      <c r="J237" s="17"/>
    </row>
    <row r="238" spans="1:10" s="21" customFormat="1" ht="27.75" customHeight="1">
      <c r="A238" s="75"/>
      <c r="B238" s="41"/>
      <c r="C238" s="41"/>
      <c r="D238" s="42"/>
      <c r="E238" s="40"/>
      <c r="F238" s="43"/>
      <c r="G238" s="43"/>
      <c r="H238" s="44"/>
      <c r="I238" s="44"/>
      <c r="J238" s="17"/>
    </row>
    <row r="239" spans="1:10" s="21" customFormat="1" ht="72" hidden="1" customHeight="1">
      <c r="A239" s="75"/>
      <c r="B239" s="41"/>
      <c r="C239" s="41"/>
      <c r="D239" s="42"/>
      <c r="E239" s="40"/>
      <c r="F239" s="43"/>
      <c r="G239" s="43"/>
      <c r="H239" s="44"/>
      <c r="I239" s="44"/>
      <c r="J239" s="17"/>
    </row>
    <row r="240" spans="1:10" s="21" customFormat="1" ht="52.5" hidden="1" customHeight="1">
      <c r="A240" s="75"/>
      <c r="B240" s="41"/>
      <c r="C240" s="41"/>
      <c r="D240" s="42"/>
      <c r="E240" s="40"/>
      <c r="F240" s="43"/>
      <c r="G240" s="43"/>
      <c r="H240" s="44"/>
      <c r="I240" s="44"/>
      <c r="J240" s="17"/>
    </row>
    <row r="241" spans="1:10" s="21" customFormat="1" ht="54" hidden="1" customHeight="1">
      <c r="A241" s="75"/>
      <c r="B241" s="41"/>
      <c r="C241" s="41"/>
      <c r="D241" s="42"/>
      <c r="E241" s="40"/>
      <c r="F241" s="43"/>
      <c r="G241" s="43"/>
      <c r="H241" s="44"/>
      <c r="I241" s="44"/>
      <c r="J241" s="17"/>
    </row>
    <row r="242" spans="1:10" s="21" customFormat="1" ht="122.25" hidden="1" customHeight="1">
      <c r="A242" s="75"/>
      <c r="B242" s="41"/>
      <c r="C242" s="41"/>
      <c r="D242" s="42"/>
      <c r="E242" s="40"/>
      <c r="F242" s="43"/>
      <c r="G242" s="43"/>
      <c r="H242" s="44"/>
      <c r="I242" s="44"/>
      <c r="J242" s="17"/>
    </row>
    <row r="243" spans="1:10" s="21" customFormat="1" ht="83.25" customHeight="1">
      <c r="A243" s="75"/>
      <c r="B243" s="41"/>
      <c r="C243" s="41"/>
      <c r="D243" s="42"/>
      <c r="E243" s="40"/>
      <c r="F243" s="43"/>
      <c r="G243" s="43"/>
      <c r="H243" s="44"/>
      <c r="I243" s="44"/>
      <c r="J243" s="17"/>
    </row>
    <row r="244" spans="1:10" s="21" customFormat="1" ht="83.25" customHeight="1">
      <c r="A244" s="75"/>
      <c r="B244" s="41"/>
      <c r="C244" s="41"/>
      <c r="D244" s="42"/>
      <c r="E244" s="40"/>
      <c r="F244" s="43"/>
      <c r="G244" s="43"/>
      <c r="H244" s="44"/>
      <c r="I244" s="44"/>
      <c r="J244" s="17"/>
    </row>
    <row r="245" spans="1:10" s="21" customFormat="1" ht="83.25" customHeight="1">
      <c r="A245" s="75"/>
      <c r="B245" s="41"/>
      <c r="C245" s="41"/>
      <c r="D245" s="42"/>
      <c r="E245" s="40"/>
      <c r="F245" s="43"/>
      <c r="G245" s="43"/>
      <c r="H245" s="44"/>
      <c r="I245" s="44"/>
      <c r="J245" s="17"/>
    </row>
    <row r="246" spans="1:10" s="21" customFormat="1" ht="83.25" customHeight="1">
      <c r="A246" s="75"/>
      <c r="B246" s="41"/>
      <c r="C246" s="41"/>
      <c r="D246" s="42"/>
      <c r="E246" s="40"/>
      <c r="F246" s="43"/>
      <c r="G246" s="43"/>
      <c r="H246" s="44"/>
      <c r="I246" s="44"/>
      <c r="J246" s="17"/>
    </row>
    <row r="247" spans="1:10" s="21" customFormat="1" ht="83.25" customHeight="1">
      <c r="A247" s="75"/>
      <c r="B247" s="41"/>
      <c r="C247" s="41"/>
      <c r="D247" s="42"/>
      <c r="E247" s="40"/>
      <c r="F247" s="43"/>
      <c r="G247" s="43"/>
      <c r="H247" s="44"/>
      <c r="I247" s="44"/>
      <c r="J247" s="17"/>
    </row>
    <row r="248" spans="1:10" s="21" customFormat="1" ht="83.25" customHeight="1">
      <c r="A248" s="75"/>
      <c r="B248" s="41"/>
      <c r="C248" s="41"/>
      <c r="D248" s="42"/>
      <c r="E248" s="40"/>
      <c r="F248" s="43"/>
      <c r="G248" s="43"/>
      <c r="H248" s="44"/>
      <c r="I248" s="44"/>
      <c r="J248" s="17"/>
    </row>
    <row r="249" spans="1:10" s="21" customFormat="1" ht="83.25" customHeight="1">
      <c r="A249" s="75"/>
      <c r="B249" s="41"/>
      <c r="C249" s="41"/>
      <c r="D249" s="42"/>
      <c r="E249" s="40"/>
      <c r="F249" s="43"/>
      <c r="G249" s="43"/>
      <c r="H249" s="44"/>
      <c r="I249" s="44"/>
      <c r="J249" s="17"/>
    </row>
    <row r="250" spans="1:10" s="21" customFormat="1" ht="83.25" customHeight="1">
      <c r="A250" s="75"/>
      <c r="B250" s="41"/>
      <c r="C250" s="41"/>
      <c r="D250" s="42"/>
      <c r="E250" s="40"/>
      <c r="F250" s="43"/>
      <c r="G250" s="43"/>
      <c r="H250" s="44"/>
      <c r="I250" s="44"/>
      <c r="J250" s="17"/>
    </row>
    <row r="251" spans="1:10" s="21" customFormat="1" ht="83.25" customHeight="1">
      <c r="A251" s="75"/>
      <c r="B251" s="41"/>
      <c r="C251" s="41"/>
      <c r="D251" s="42"/>
      <c r="E251" s="40"/>
      <c r="F251" s="43"/>
      <c r="G251" s="43"/>
      <c r="H251" s="44"/>
      <c r="I251" s="44"/>
      <c r="J251" s="17"/>
    </row>
    <row r="252" spans="1:10" s="21" customFormat="1" ht="37.5" customHeight="1">
      <c r="A252" s="75"/>
      <c r="B252" s="41"/>
      <c r="C252" s="41"/>
      <c r="D252" s="42"/>
      <c r="E252" s="40"/>
      <c r="F252" s="43"/>
      <c r="G252" s="43"/>
      <c r="H252" s="44"/>
      <c r="I252" s="44"/>
      <c r="J252" s="17"/>
    </row>
    <row r="253" spans="1:10" s="21" customFormat="1" ht="39.75" customHeight="1">
      <c r="A253" s="75"/>
      <c r="B253" s="41"/>
      <c r="C253" s="41"/>
      <c r="D253" s="42"/>
      <c r="E253" s="40"/>
      <c r="F253" s="43"/>
      <c r="G253" s="43"/>
      <c r="H253" s="44"/>
      <c r="I253" s="44"/>
      <c r="J253" s="17"/>
    </row>
    <row r="254" spans="1:10" s="21" customFormat="1" ht="37.5" customHeight="1">
      <c r="A254" s="75"/>
      <c r="B254" s="41"/>
      <c r="C254" s="41"/>
      <c r="D254" s="42"/>
      <c r="E254" s="40"/>
      <c r="F254" s="43"/>
      <c r="G254" s="43"/>
      <c r="H254" s="44"/>
      <c r="I254" s="44"/>
      <c r="J254" s="17"/>
    </row>
    <row r="255" spans="1:10" s="21" customFormat="1" ht="35.25" customHeight="1">
      <c r="A255" s="75"/>
      <c r="B255" s="41"/>
      <c r="C255" s="41"/>
      <c r="D255" s="42"/>
      <c r="E255" s="40"/>
      <c r="F255" s="43"/>
      <c r="G255" s="43"/>
      <c r="H255" s="44"/>
      <c r="I255" s="44"/>
      <c r="J255" s="17"/>
    </row>
    <row r="256" spans="1:10" s="21" customFormat="1" ht="30.75" customHeight="1">
      <c r="A256" s="75"/>
      <c r="B256" s="41"/>
      <c r="C256" s="41"/>
      <c r="D256" s="42"/>
      <c r="E256" s="40"/>
      <c r="F256" s="43"/>
      <c r="G256" s="43"/>
      <c r="H256" s="44"/>
      <c r="I256" s="44"/>
      <c r="J256" s="17"/>
    </row>
    <row r="257" spans="1:10" s="21" customFormat="1" ht="27.75" customHeight="1">
      <c r="A257" s="75"/>
      <c r="B257" s="41"/>
      <c r="C257" s="41"/>
      <c r="D257" s="42"/>
      <c r="E257" s="40"/>
      <c r="F257" s="43"/>
      <c r="G257" s="43"/>
      <c r="H257" s="44"/>
      <c r="I257" s="44"/>
      <c r="J257" s="17"/>
    </row>
    <row r="258" spans="1:10" s="21" customFormat="1" ht="32.25" customHeight="1">
      <c r="A258" s="75"/>
      <c r="B258" s="41"/>
      <c r="C258" s="41"/>
      <c r="D258" s="42"/>
      <c r="E258" s="40"/>
      <c r="F258" s="43"/>
      <c r="G258" s="43"/>
      <c r="H258" s="44"/>
      <c r="I258" s="44"/>
      <c r="J258" s="17"/>
    </row>
    <row r="259" spans="1:10" s="21" customFormat="1" ht="31.5" customHeight="1">
      <c r="A259" s="75"/>
      <c r="B259" s="41"/>
      <c r="C259" s="41"/>
      <c r="D259" s="42"/>
      <c r="E259" s="40"/>
      <c r="F259" s="43"/>
      <c r="G259" s="43"/>
      <c r="H259" s="44"/>
      <c r="I259" s="44"/>
      <c r="J259" s="17"/>
    </row>
    <row r="260" spans="1:10" s="21" customFormat="1" ht="33" customHeight="1">
      <c r="A260" s="75"/>
      <c r="B260" s="41"/>
      <c r="C260" s="41"/>
      <c r="D260" s="42"/>
      <c r="E260" s="40"/>
      <c r="F260" s="43"/>
      <c r="G260" s="43"/>
      <c r="H260" s="44"/>
      <c r="I260" s="44"/>
      <c r="J260" s="17"/>
    </row>
    <row r="261" spans="1:10" s="21" customFormat="1" ht="28.5" customHeight="1">
      <c r="A261" s="75"/>
      <c r="B261" s="41"/>
      <c r="C261" s="41"/>
      <c r="D261" s="42"/>
      <c r="E261" s="40"/>
      <c r="F261" s="43"/>
      <c r="G261" s="43"/>
      <c r="H261" s="44"/>
      <c r="I261" s="44"/>
      <c r="J261" s="17"/>
    </row>
    <row r="262" spans="1:10" s="21" customFormat="1" ht="31.5" customHeight="1">
      <c r="A262" s="75"/>
      <c r="B262" s="41"/>
      <c r="C262" s="41"/>
      <c r="D262" s="42"/>
      <c r="E262" s="40"/>
      <c r="F262" s="43"/>
      <c r="G262" s="43"/>
      <c r="H262" s="44"/>
      <c r="I262" s="44"/>
      <c r="J262" s="17"/>
    </row>
    <row r="263" spans="1:10" s="21" customFormat="1" ht="35.25" customHeight="1">
      <c r="A263" s="75"/>
      <c r="B263" s="41"/>
      <c r="C263" s="41"/>
      <c r="D263" s="42"/>
      <c r="E263" s="40"/>
      <c r="F263" s="43"/>
      <c r="G263" s="43"/>
      <c r="H263" s="44"/>
      <c r="I263" s="44"/>
      <c r="J263" s="17"/>
    </row>
    <row r="264" spans="1:10" s="21" customFormat="1" ht="33" customHeight="1">
      <c r="A264" s="75"/>
      <c r="B264" s="41"/>
      <c r="C264" s="41"/>
      <c r="D264" s="42"/>
      <c r="E264" s="40"/>
      <c r="F264" s="43"/>
      <c r="G264" s="43"/>
      <c r="H264" s="44"/>
      <c r="I264" s="44"/>
      <c r="J264" s="17"/>
    </row>
    <row r="265" spans="1:10" s="21" customFormat="1" ht="150" customHeight="1">
      <c r="A265" s="75"/>
      <c r="B265" s="41"/>
      <c r="C265" s="41"/>
      <c r="D265" s="42"/>
      <c r="E265" s="40"/>
      <c r="F265" s="43"/>
      <c r="G265" s="43"/>
      <c r="H265" s="44"/>
      <c r="I265" s="44"/>
      <c r="J265" s="17"/>
    </row>
    <row r="266" spans="1:10" s="21" customFormat="1" ht="129.75" customHeight="1">
      <c r="A266" s="75"/>
      <c r="B266" s="41"/>
      <c r="C266" s="41"/>
      <c r="D266" s="42"/>
      <c r="E266" s="40"/>
      <c r="F266" s="43"/>
      <c r="G266" s="43"/>
      <c r="H266" s="44"/>
      <c r="I266" s="44"/>
      <c r="J266" s="17"/>
    </row>
    <row r="267" spans="1:10" s="21" customFormat="1" ht="94.5" customHeight="1">
      <c r="A267" s="75"/>
      <c r="B267" s="41"/>
      <c r="C267" s="41"/>
      <c r="D267" s="42"/>
      <c r="E267" s="40"/>
      <c r="F267" s="43"/>
      <c r="G267" s="43"/>
      <c r="H267" s="44"/>
      <c r="I267" s="44"/>
      <c r="J267" s="17"/>
    </row>
    <row r="268" spans="1:10" s="21" customFormat="1" ht="83.25" customHeight="1">
      <c r="A268" s="75"/>
      <c r="B268" s="41"/>
      <c r="C268" s="41"/>
      <c r="D268" s="42"/>
      <c r="E268" s="40"/>
      <c r="F268" s="43"/>
      <c r="G268" s="43"/>
      <c r="H268" s="44"/>
      <c r="I268" s="44"/>
      <c r="J268" s="17"/>
    </row>
    <row r="269" spans="1:10" s="21" customFormat="1" ht="93" customHeight="1">
      <c r="A269" s="75"/>
      <c r="B269" s="41"/>
      <c r="C269" s="41"/>
      <c r="D269" s="42"/>
      <c r="E269" s="40"/>
      <c r="F269" s="43"/>
      <c r="G269" s="43"/>
      <c r="H269" s="44"/>
      <c r="I269" s="44"/>
      <c r="J269" s="17"/>
    </row>
    <row r="270" spans="1:10" s="21" customFormat="1" ht="85.5" customHeight="1">
      <c r="A270" s="75"/>
      <c r="B270" s="41"/>
      <c r="C270" s="41"/>
      <c r="D270" s="42"/>
      <c r="E270" s="40"/>
      <c r="F270" s="43"/>
      <c r="G270" s="43"/>
      <c r="H270" s="44"/>
      <c r="I270" s="44"/>
      <c r="J270" s="17"/>
    </row>
    <row r="271" spans="1:10" s="21" customFormat="1" ht="53.25" customHeight="1">
      <c r="A271" s="75"/>
      <c r="B271" s="41"/>
      <c r="C271" s="41"/>
      <c r="D271" s="42"/>
      <c r="E271" s="40"/>
      <c r="F271" s="43"/>
      <c r="G271" s="43"/>
      <c r="H271" s="44"/>
      <c r="I271" s="44"/>
      <c r="J271" s="17"/>
    </row>
    <row r="272" spans="1:10" s="21" customFormat="1" ht="48.75" customHeight="1">
      <c r="A272" s="75"/>
      <c r="B272" s="41"/>
      <c r="C272" s="41"/>
      <c r="D272" s="42"/>
      <c r="E272" s="40"/>
      <c r="F272" s="43"/>
      <c r="G272" s="43"/>
      <c r="H272" s="44"/>
      <c r="I272" s="44"/>
      <c r="J272" s="17"/>
    </row>
    <row r="273" spans="1:10" s="21" customFormat="1" ht="110.25" customHeight="1">
      <c r="A273" s="75"/>
      <c r="B273" s="41"/>
      <c r="C273" s="41"/>
      <c r="D273" s="42"/>
      <c r="E273" s="40"/>
      <c r="F273" s="43"/>
      <c r="G273" s="43"/>
      <c r="H273" s="44"/>
      <c r="I273" s="44"/>
      <c r="J273" s="17"/>
    </row>
    <row r="274" spans="1:10" s="21" customFormat="1" ht="60.75" customHeight="1">
      <c r="A274" s="75"/>
      <c r="B274" s="41"/>
      <c r="C274" s="41"/>
      <c r="D274" s="42"/>
      <c r="E274" s="40"/>
      <c r="F274" s="43"/>
      <c r="G274" s="43"/>
      <c r="H274" s="44"/>
      <c r="I274" s="44"/>
      <c r="J274" s="17"/>
    </row>
    <row r="275" spans="1:10" s="21" customFormat="1" ht="189.75" customHeight="1">
      <c r="A275" s="75"/>
      <c r="B275" s="41"/>
      <c r="C275" s="41"/>
      <c r="D275" s="42"/>
      <c r="E275" s="40"/>
      <c r="F275" s="43"/>
      <c r="G275" s="43"/>
      <c r="H275" s="44"/>
      <c r="I275" s="44"/>
      <c r="J275" s="17"/>
    </row>
    <row r="276" spans="1:10" s="21" customFormat="1" ht="15">
      <c r="A276" s="75"/>
      <c r="B276" s="41"/>
      <c r="C276" s="41"/>
      <c r="D276" s="42"/>
      <c r="E276" s="40"/>
      <c r="F276" s="43"/>
      <c r="G276" s="43"/>
      <c r="H276" s="44"/>
      <c r="I276" s="44"/>
      <c r="J276" s="17"/>
    </row>
    <row r="277" spans="1:10" s="21" customFormat="1" ht="15">
      <c r="A277" s="75"/>
      <c r="B277" s="41"/>
      <c r="C277" s="41"/>
      <c r="D277" s="42"/>
      <c r="E277" s="40"/>
      <c r="F277" s="43"/>
      <c r="G277" s="43"/>
      <c r="H277" s="44"/>
      <c r="I277" s="44"/>
      <c r="J277" s="17"/>
    </row>
    <row r="278" spans="1:10" s="20" customFormat="1" ht="29.25" customHeight="1">
      <c r="A278" s="75"/>
      <c r="B278" s="41"/>
      <c r="C278" s="41"/>
      <c r="D278" s="42"/>
      <c r="E278" s="40"/>
      <c r="F278" s="43"/>
      <c r="G278" s="43"/>
      <c r="H278" s="44"/>
      <c r="I278" s="44"/>
      <c r="J278" s="17"/>
    </row>
  </sheetData>
  <sheetProtection selectLockedCells="1"/>
  <customSheetViews>
    <customSheetView guid="{A31E00A3-19DA-495D-AB72-8D4CD5A01C54}" scale="90" hiddenRows="1">
      <selection activeCell="D8" sqref="D8"/>
      <pageMargins left="0" right="0" top="0" bottom="0" header="0" footer="0"/>
      <pageSetup paperSize="9" scale="60" fitToHeight="8" orientation="landscape" r:id="rId1"/>
    </customSheetView>
    <customSheetView guid="{A9375DF8-4E07-4A3C-9691-43D9399E5425}" scale="90" hiddenRows="1">
      <selection activeCell="D8" sqref="D8"/>
      <pageMargins left="0" right="0" top="0" bottom="0" header="0" footer="0"/>
      <pageSetup paperSize="9" scale="60" fitToHeight="8" orientation="landscape" r:id="rId2"/>
    </customSheetView>
    <customSheetView guid="{D0BBF07D-C638-4EA8-9BE9-BA5F11061F6A}" scale="90" hiddenRows="1">
      <selection activeCell="D5" sqref="D5"/>
      <pageMargins left="0" right="0" top="0" bottom="0" header="0" footer="0"/>
      <pageSetup paperSize="9" scale="60" fitToHeight="8" orientation="landscape" r:id="rId3"/>
    </customSheetView>
  </customSheetViews>
  <mergeCells count="76">
    <mergeCell ref="A51:A54"/>
    <mergeCell ref="B51:B54"/>
    <mergeCell ref="C51:C54"/>
    <mergeCell ref="A57:A60"/>
    <mergeCell ref="B57:B60"/>
    <mergeCell ref="C57:C60"/>
    <mergeCell ref="A24:A26"/>
    <mergeCell ref="B24:B26"/>
    <mergeCell ref="C24:C26"/>
    <mergeCell ref="A30:A31"/>
    <mergeCell ref="B30:B31"/>
    <mergeCell ref="C30:C31"/>
    <mergeCell ref="A207:F207"/>
    <mergeCell ref="A208:J208"/>
    <mergeCell ref="A209:J209"/>
    <mergeCell ref="A213:F213"/>
    <mergeCell ref="B183:B190"/>
    <mergeCell ref="C183:C190"/>
    <mergeCell ref="A191:F191"/>
    <mergeCell ref="A192:J192"/>
    <mergeCell ref="A193:A206"/>
    <mergeCell ref="B193:B206"/>
    <mergeCell ref="C193:C206"/>
    <mergeCell ref="B150:B182"/>
    <mergeCell ref="C150:C154"/>
    <mergeCell ref="C155:C157"/>
    <mergeCell ref="C158:C160"/>
    <mergeCell ref="C161:C165"/>
    <mergeCell ref="C166:C168"/>
    <mergeCell ref="C169:C172"/>
    <mergeCell ref="C173:C177"/>
    <mergeCell ref="C178:C182"/>
    <mergeCell ref="B133:B149"/>
    <mergeCell ref="C133:C135"/>
    <mergeCell ref="C136:C139"/>
    <mergeCell ref="C140:C144"/>
    <mergeCell ref="C145:C149"/>
    <mergeCell ref="A101:A107"/>
    <mergeCell ref="B101:B103"/>
    <mergeCell ref="C101:C103"/>
    <mergeCell ref="B104:B111"/>
    <mergeCell ref="C105:C109"/>
    <mergeCell ref="A108:A112"/>
    <mergeCell ref="C110:C111"/>
    <mergeCell ref="B112:B115"/>
    <mergeCell ref="C112:C115"/>
    <mergeCell ref="A113:A125"/>
    <mergeCell ref="B116:B132"/>
    <mergeCell ref="C116:C118"/>
    <mergeCell ref="C119:C122"/>
    <mergeCell ref="C123:C127"/>
    <mergeCell ref="C128:C132"/>
    <mergeCell ref="A100:J100"/>
    <mergeCell ref="A98:F98"/>
    <mergeCell ref="A99:J99"/>
    <mergeCell ref="A66:A89"/>
    <mergeCell ref="B66:B89"/>
    <mergeCell ref="C66:C89"/>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98 H193:H206 H210:H212 H101:H191" xr:uid="{00000000-0002-0000-0D00-000000000000}">
      <formula1>"1,0.5,0,N/A"</formula1>
    </dataValidation>
  </dataValidations>
  <pageMargins left="0" right="0" top="0" bottom="0" header="0" footer="0"/>
  <pageSetup paperSize="9" scale="60" fitToHeight="8" orientation="landscape" r:id="rId4"/>
  <drawing r:id="rId5"/>
  <legacyDrawing r:id="rId6"/>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A5125-8602-4277-B196-2840DE3B8669}">
  <sheetPr>
    <pageSetUpPr fitToPage="1"/>
  </sheetPr>
  <dimension ref="A1:AG214"/>
  <sheetViews>
    <sheetView topLeftCell="A80" zoomScale="80" zoomScaleNormal="80" workbookViewId="0">
      <selection activeCell="A82" sqref="A82:XFD85"/>
    </sheetView>
  </sheetViews>
  <sheetFormatPr defaultColWidth="9" defaultRowHeight="24" customHeight="1"/>
  <cols>
    <col min="1" max="1" width="29.625" style="75" customWidth="1"/>
    <col min="2" max="2" width="5.375" style="41" customWidth="1"/>
    <col min="3" max="3" width="16.875" style="41" customWidth="1"/>
    <col min="4" max="4" width="47.375" style="42" customWidth="1"/>
    <col min="5" max="5" width="37.125" style="40" customWidth="1"/>
    <col min="6" max="6" width="15.625" style="43" customWidth="1"/>
    <col min="7" max="7" width="8.125" style="43" customWidth="1"/>
    <col min="8" max="8" width="9.625" style="44" customWidth="1"/>
    <col min="9" max="9" width="8.375" style="44" customWidth="1"/>
    <col min="10" max="10" width="21.5" style="17" customWidth="1"/>
    <col min="11" max="11" width="5.5" style="17" customWidth="1"/>
    <col min="12" max="16384" width="9" style="17"/>
  </cols>
  <sheetData>
    <row r="1" spans="1:10" ht="60.75" customHeight="1">
      <c r="A1" s="166" t="s">
        <v>815</v>
      </c>
      <c r="B1" s="167"/>
      <c r="C1" s="167"/>
      <c r="D1" s="167"/>
      <c r="E1" s="167"/>
      <c r="F1" s="167"/>
      <c r="G1" s="167"/>
      <c r="H1" s="167"/>
      <c r="I1" s="167"/>
      <c r="J1" s="168"/>
    </row>
    <row r="2" spans="1:10" ht="27" customHeight="1">
      <c r="A2" s="182" t="s">
        <v>254</v>
      </c>
      <c r="B2" s="182"/>
      <c r="C2" s="182"/>
      <c r="D2" s="182"/>
      <c r="E2" s="182"/>
      <c r="F2" s="182"/>
      <c r="G2" s="182"/>
      <c r="H2" s="182"/>
      <c r="I2" s="182"/>
      <c r="J2" s="182"/>
    </row>
    <row r="3" spans="1:10" s="20" customFormat="1" ht="32.25" customHeight="1">
      <c r="A3" s="18" t="s">
        <v>255</v>
      </c>
      <c r="B3" s="18" t="s">
        <v>3</v>
      </c>
      <c r="C3" s="18" t="s">
        <v>2</v>
      </c>
      <c r="D3" s="18" t="s">
        <v>0</v>
      </c>
      <c r="E3" s="18" t="s">
        <v>45</v>
      </c>
      <c r="F3" s="18" t="s">
        <v>155</v>
      </c>
      <c r="G3" s="18" t="s">
        <v>211</v>
      </c>
      <c r="H3" s="18" t="s">
        <v>256</v>
      </c>
      <c r="I3" s="18" t="s">
        <v>148</v>
      </c>
      <c r="J3" s="19" t="s">
        <v>187</v>
      </c>
    </row>
    <row r="4" spans="1:10" s="21" customFormat="1" ht="33.75" customHeight="1">
      <c r="A4" s="161" t="s">
        <v>258</v>
      </c>
      <c r="B4" s="172"/>
      <c r="C4" s="172"/>
      <c r="D4" s="172"/>
      <c r="E4" s="172"/>
      <c r="F4" s="172"/>
      <c r="G4" s="172"/>
      <c r="H4" s="172"/>
      <c r="I4" s="172"/>
      <c r="J4" s="173"/>
    </row>
    <row r="5" spans="1:10" s="21" customFormat="1" ht="60" customHeight="1">
      <c r="A5" s="22" t="s">
        <v>156</v>
      </c>
      <c r="B5" s="2">
        <v>1</v>
      </c>
      <c r="C5" s="2"/>
      <c r="D5" s="22" t="s">
        <v>51</v>
      </c>
      <c r="E5" s="45"/>
      <c r="F5" s="46"/>
      <c r="G5" s="2">
        <v>1</v>
      </c>
      <c r="H5" s="11"/>
      <c r="I5" s="24">
        <f t="shared" ref="I5:I68" si="0">IFERROR(G5*H5,"N/A")</f>
        <v>0</v>
      </c>
      <c r="J5" s="47"/>
    </row>
    <row r="6" spans="1:10" s="21" customFormat="1" ht="64.5"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4.5"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2.5" customHeight="1">
      <c r="A12" s="22" t="s">
        <v>162</v>
      </c>
      <c r="B12" s="2">
        <v>9</v>
      </c>
      <c r="C12" s="2"/>
      <c r="D12" s="22" t="s">
        <v>58</v>
      </c>
      <c r="E12" s="45"/>
      <c r="F12" s="46"/>
      <c r="G12" s="2">
        <v>1</v>
      </c>
      <c r="H12" s="11"/>
      <c r="I12" s="24">
        <f t="shared" si="0"/>
        <v>0</v>
      </c>
      <c r="J12" s="47"/>
    </row>
    <row r="13" spans="1:10" s="21" customFormat="1" ht="52.5" customHeight="1">
      <c r="A13" s="22" t="s">
        <v>163</v>
      </c>
      <c r="B13" s="2">
        <v>10</v>
      </c>
      <c r="C13" s="2"/>
      <c r="D13" s="22" t="s">
        <v>59</v>
      </c>
      <c r="E13" s="45"/>
      <c r="F13" s="46"/>
      <c r="G13" s="2">
        <v>1</v>
      </c>
      <c r="H13" s="11"/>
      <c r="I13" s="24">
        <f t="shared" si="0"/>
        <v>0</v>
      </c>
      <c r="J13" s="47"/>
    </row>
    <row r="14" spans="1:10" s="21" customFormat="1" ht="123.75" customHeight="1">
      <c r="A14" s="154" t="s">
        <v>164</v>
      </c>
      <c r="B14" s="151">
        <v>11</v>
      </c>
      <c r="C14" s="151"/>
      <c r="D14" s="22" t="s">
        <v>60</v>
      </c>
      <c r="E14" s="45"/>
      <c r="F14" s="46"/>
      <c r="G14" s="2">
        <v>1</v>
      </c>
      <c r="H14" s="11"/>
      <c r="I14" s="24">
        <f t="shared" si="0"/>
        <v>0</v>
      </c>
      <c r="J14" s="47"/>
    </row>
    <row r="15" spans="1:10" s="21" customFormat="1" ht="52.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47.25"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76.5"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52.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42.75" customHeight="1">
      <c r="A27" s="154" t="s">
        <v>172</v>
      </c>
      <c r="B27" s="151">
        <v>21</v>
      </c>
      <c r="C27" s="151"/>
      <c r="D27" s="22" t="s">
        <v>75</v>
      </c>
      <c r="E27" s="45"/>
      <c r="F27" s="46"/>
      <c r="G27" s="2">
        <v>1</v>
      </c>
      <c r="H27" s="11"/>
      <c r="I27" s="24">
        <f t="shared" si="0"/>
        <v>0</v>
      </c>
      <c r="J27" s="47"/>
    </row>
    <row r="28" spans="1:10" s="21" customFormat="1" ht="43.5" customHeight="1">
      <c r="A28" s="155"/>
      <c r="B28" s="152"/>
      <c r="C28" s="152"/>
      <c r="D28" s="22" t="s">
        <v>76</v>
      </c>
      <c r="E28" s="45"/>
      <c r="F28" s="46"/>
      <c r="G28" s="2">
        <v>1</v>
      </c>
      <c r="H28" s="11"/>
      <c r="I28" s="24">
        <f t="shared" si="0"/>
        <v>0</v>
      </c>
      <c r="J28" s="47"/>
    </row>
    <row r="29" spans="1:10" s="21" customFormat="1" ht="49.5" customHeight="1">
      <c r="A29" s="156"/>
      <c r="B29" s="153"/>
      <c r="C29" s="153"/>
      <c r="D29" s="22" t="s">
        <v>77</v>
      </c>
      <c r="E29" s="45"/>
      <c r="F29" s="46"/>
      <c r="G29" s="2">
        <v>1</v>
      </c>
      <c r="H29" s="11"/>
      <c r="I29" s="24">
        <f t="shared" si="0"/>
        <v>0</v>
      </c>
      <c r="J29" s="47"/>
    </row>
    <row r="30" spans="1:10" s="21" customFormat="1" ht="43.5" customHeight="1">
      <c r="A30" s="154" t="s">
        <v>173</v>
      </c>
      <c r="B30" s="151">
        <v>22</v>
      </c>
      <c r="C30" s="151"/>
      <c r="D30" s="22" t="s">
        <v>1550</v>
      </c>
      <c r="E30" s="45"/>
      <c r="F30" s="46"/>
      <c r="G30" s="2">
        <v>1</v>
      </c>
      <c r="H30" s="11"/>
      <c r="I30" s="24">
        <f t="shared" si="0"/>
        <v>0</v>
      </c>
      <c r="J30" s="47"/>
    </row>
    <row r="31" spans="1:10" s="21" customFormat="1" ht="48.75" customHeight="1">
      <c r="A31" s="156"/>
      <c r="B31" s="153"/>
      <c r="C31" s="153"/>
      <c r="D31" s="22" t="s">
        <v>83</v>
      </c>
      <c r="E31" s="45"/>
      <c r="F31" s="46"/>
      <c r="G31" s="2">
        <v>1</v>
      </c>
      <c r="H31" s="11"/>
      <c r="I31" s="24">
        <f t="shared" si="0"/>
        <v>0</v>
      </c>
      <c r="J31" s="47"/>
    </row>
    <row r="32" spans="1:10" s="21" customFormat="1" ht="44.25" customHeight="1">
      <c r="A32" s="154" t="s">
        <v>174</v>
      </c>
      <c r="B32" s="151">
        <v>23</v>
      </c>
      <c r="C32" s="151"/>
      <c r="D32" s="22" t="s">
        <v>94</v>
      </c>
      <c r="E32" s="45"/>
      <c r="F32" s="46"/>
      <c r="G32" s="2">
        <v>1</v>
      </c>
      <c r="H32" s="11"/>
      <c r="I32" s="24">
        <f t="shared" si="0"/>
        <v>0</v>
      </c>
      <c r="J32" s="47"/>
    </row>
    <row r="33" spans="1:10" s="21" customFormat="1" ht="39.75" customHeight="1">
      <c r="A33" s="156"/>
      <c r="B33" s="153"/>
      <c r="C33" s="153"/>
      <c r="D33" s="22" t="s">
        <v>95</v>
      </c>
      <c r="E33" s="45"/>
      <c r="F33" s="46"/>
      <c r="G33" s="2">
        <v>1</v>
      </c>
      <c r="H33" s="11"/>
      <c r="I33" s="24">
        <f t="shared" si="0"/>
        <v>0</v>
      </c>
      <c r="J33" s="47"/>
    </row>
    <row r="34" spans="1:10" s="21" customFormat="1" ht="37.5" customHeight="1">
      <c r="A34" s="22" t="s">
        <v>175</v>
      </c>
      <c r="B34" s="2">
        <v>24</v>
      </c>
      <c r="C34" s="2"/>
      <c r="D34" s="22" t="s">
        <v>96</v>
      </c>
      <c r="E34" s="45"/>
      <c r="F34" s="46"/>
      <c r="G34" s="2">
        <v>1</v>
      </c>
      <c r="H34" s="11"/>
      <c r="I34" s="24">
        <f t="shared" si="0"/>
        <v>0</v>
      </c>
      <c r="J34" s="47"/>
    </row>
    <row r="35" spans="1:10" s="21" customFormat="1" ht="40.5" customHeight="1">
      <c r="A35" s="22" t="s">
        <v>97</v>
      </c>
      <c r="B35" s="2">
        <v>25</v>
      </c>
      <c r="C35" s="2"/>
      <c r="D35" s="22" t="s">
        <v>98</v>
      </c>
      <c r="E35" s="45"/>
      <c r="F35" s="46"/>
      <c r="G35" s="2">
        <v>1</v>
      </c>
      <c r="H35" s="11"/>
      <c r="I35" s="24">
        <f t="shared" si="0"/>
        <v>0</v>
      </c>
      <c r="J35" s="47"/>
    </row>
    <row r="36" spans="1:10" s="21" customFormat="1" ht="41.25" customHeight="1">
      <c r="A36" s="154" t="s">
        <v>160</v>
      </c>
      <c r="B36" s="151">
        <v>26</v>
      </c>
      <c r="C36" s="151"/>
      <c r="D36" s="22" t="s">
        <v>99</v>
      </c>
      <c r="E36" s="45"/>
      <c r="F36" s="46"/>
      <c r="G36" s="2">
        <v>1</v>
      </c>
      <c r="H36" s="11"/>
      <c r="I36" s="24">
        <f t="shared" si="0"/>
        <v>0</v>
      </c>
      <c r="J36" s="47"/>
    </row>
    <row r="37" spans="1:10" s="21" customFormat="1" ht="78.75" customHeight="1">
      <c r="A37" s="155"/>
      <c r="B37" s="152"/>
      <c r="C37" s="152"/>
      <c r="D37" s="22" t="s">
        <v>100</v>
      </c>
      <c r="E37" s="45"/>
      <c r="F37" s="46"/>
      <c r="G37" s="2">
        <v>1</v>
      </c>
      <c r="H37" s="11"/>
      <c r="I37" s="24">
        <f t="shared" si="0"/>
        <v>0</v>
      </c>
      <c r="J37" s="47"/>
    </row>
    <row r="38" spans="1:10" s="21" customFormat="1" ht="65.25" customHeight="1">
      <c r="A38" s="155"/>
      <c r="B38" s="152"/>
      <c r="C38" s="152"/>
      <c r="D38" s="22" t="s">
        <v>1551</v>
      </c>
      <c r="E38" s="45"/>
      <c r="F38" s="46"/>
      <c r="G38" s="2">
        <v>1</v>
      </c>
      <c r="H38" s="11"/>
      <c r="I38" s="24">
        <f t="shared" si="0"/>
        <v>0</v>
      </c>
      <c r="J38" s="47"/>
    </row>
    <row r="39" spans="1:10" s="21" customFormat="1" ht="43.5" customHeight="1">
      <c r="A39" s="156"/>
      <c r="B39" s="153"/>
      <c r="C39" s="153"/>
      <c r="D39" s="22" t="s">
        <v>1620</v>
      </c>
      <c r="E39" s="45"/>
      <c r="F39" s="46"/>
      <c r="G39" s="2">
        <v>1</v>
      </c>
      <c r="H39" s="11"/>
      <c r="I39" s="24">
        <f t="shared" si="0"/>
        <v>0</v>
      </c>
      <c r="J39" s="47"/>
    </row>
    <row r="40" spans="1:10" s="21" customFormat="1" ht="39" customHeight="1">
      <c r="A40" s="154" t="s">
        <v>176</v>
      </c>
      <c r="B40" s="151">
        <v>27</v>
      </c>
      <c r="C40" s="151"/>
      <c r="D40" s="22" t="s">
        <v>103</v>
      </c>
      <c r="E40" s="45"/>
      <c r="F40" s="46"/>
      <c r="G40" s="2">
        <v>1</v>
      </c>
      <c r="H40" s="11"/>
      <c r="I40" s="24">
        <f t="shared" si="0"/>
        <v>0</v>
      </c>
      <c r="J40" s="47"/>
    </row>
    <row r="41" spans="1:10" s="21" customFormat="1" ht="40.5" customHeight="1">
      <c r="A41" s="155"/>
      <c r="B41" s="152"/>
      <c r="C41" s="152"/>
      <c r="D41" s="22" t="s">
        <v>104</v>
      </c>
      <c r="E41" s="45"/>
      <c r="F41" s="46"/>
      <c r="G41" s="2">
        <v>1</v>
      </c>
      <c r="H41" s="11"/>
      <c r="I41" s="24">
        <f t="shared" si="0"/>
        <v>0</v>
      </c>
      <c r="J41" s="47"/>
    </row>
    <row r="42" spans="1:10" s="21" customFormat="1" ht="33.75" customHeight="1">
      <c r="A42" s="155"/>
      <c r="B42" s="152"/>
      <c r="C42" s="152"/>
      <c r="D42" s="22" t="s">
        <v>105</v>
      </c>
      <c r="E42" s="45"/>
      <c r="F42" s="46"/>
      <c r="G42" s="2">
        <v>1</v>
      </c>
      <c r="H42" s="11"/>
      <c r="I42" s="24">
        <f t="shared" si="0"/>
        <v>0</v>
      </c>
      <c r="J42" s="47"/>
    </row>
    <row r="43" spans="1:10" s="21" customFormat="1" ht="39.75" customHeight="1">
      <c r="A43" s="155"/>
      <c r="B43" s="152"/>
      <c r="C43" s="152"/>
      <c r="D43" s="22" t="s">
        <v>106</v>
      </c>
      <c r="E43" s="45"/>
      <c r="F43" s="46"/>
      <c r="G43" s="2">
        <v>1</v>
      </c>
      <c r="H43" s="11"/>
      <c r="I43" s="24">
        <f t="shared" si="0"/>
        <v>0</v>
      </c>
      <c r="J43" s="47"/>
    </row>
    <row r="44" spans="1:10" s="21" customFormat="1" ht="36" customHeight="1">
      <c r="A44" s="156"/>
      <c r="B44" s="153"/>
      <c r="C44" s="153"/>
      <c r="D44" s="22" t="s">
        <v>1621</v>
      </c>
      <c r="E44" s="45"/>
      <c r="F44" s="46"/>
      <c r="G44" s="2">
        <v>1</v>
      </c>
      <c r="H44" s="11"/>
      <c r="I44" s="24">
        <f t="shared" si="0"/>
        <v>0</v>
      </c>
      <c r="J44" s="47"/>
    </row>
    <row r="45" spans="1:10" s="21" customFormat="1" ht="45" customHeight="1">
      <c r="A45" s="22" t="s">
        <v>177</v>
      </c>
      <c r="B45" s="2">
        <v>28</v>
      </c>
      <c r="C45" s="2"/>
      <c r="D45" s="22" t="s">
        <v>109</v>
      </c>
      <c r="E45" s="45"/>
      <c r="F45" s="46"/>
      <c r="G45" s="2">
        <v>1</v>
      </c>
      <c r="H45" s="11"/>
      <c r="I45" s="24">
        <f t="shared" si="0"/>
        <v>0</v>
      </c>
      <c r="J45" s="47"/>
    </row>
    <row r="46" spans="1:10" s="21" customFormat="1" ht="39" customHeight="1">
      <c r="A46" s="22" t="s">
        <v>178</v>
      </c>
      <c r="B46" s="2">
        <v>29</v>
      </c>
      <c r="C46" s="2"/>
      <c r="D46" s="22" t="s">
        <v>110</v>
      </c>
      <c r="E46" s="45"/>
      <c r="F46" s="46"/>
      <c r="G46" s="2">
        <v>1</v>
      </c>
      <c r="H46" s="11"/>
      <c r="I46" s="24">
        <f t="shared" si="0"/>
        <v>0</v>
      </c>
      <c r="J46" s="47"/>
    </row>
    <row r="47" spans="1:10" s="21" customFormat="1" ht="40.5" customHeight="1">
      <c r="A47" s="22" t="s">
        <v>178</v>
      </c>
      <c r="B47" s="2">
        <v>30</v>
      </c>
      <c r="C47" s="2"/>
      <c r="D47" s="22" t="s">
        <v>1552</v>
      </c>
      <c r="E47" s="45"/>
      <c r="F47" s="46"/>
      <c r="G47" s="2">
        <v>1</v>
      </c>
      <c r="H47" s="11"/>
      <c r="I47" s="24">
        <f t="shared" si="0"/>
        <v>0</v>
      </c>
      <c r="J47" s="47"/>
    </row>
    <row r="48" spans="1:10" s="21" customFormat="1" ht="39.75" customHeight="1">
      <c r="A48" s="22" t="s">
        <v>174</v>
      </c>
      <c r="B48" s="2">
        <v>31</v>
      </c>
      <c r="C48" s="2"/>
      <c r="D48" s="22" t="s">
        <v>112</v>
      </c>
      <c r="E48" s="45"/>
      <c r="F48" s="46"/>
      <c r="G48" s="2">
        <v>1</v>
      </c>
      <c r="H48" s="11"/>
      <c r="I48" s="24">
        <f t="shared" si="0"/>
        <v>0</v>
      </c>
      <c r="J48" s="47"/>
    </row>
    <row r="49" spans="1:10" s="21" customFormat="1" ht="45" customHeight="1">
      <c r="A49" s="22" t="s">
        <v>178</v>
      </c>
      <c r="B49" s="2">
        <v>32</v>
      </c>
      <c r="C49" s="2"/>
      <c r="D49" s="22" t="s">
        <v>113</v>
      </c>
      <c r="E49" s="45"/>
      <c r="F49" s="46"/>
      <c r="G49" s="2">
        <v>1</v>
      </c>
      <c r="H49" s="11"/>
      <c r="I49" s="24">
        <f t="shared" si="0"/>
        <v>0</v>
      </c>
      <c r="J49" s="47"/>
    </row>
    <row r="50" spans="1:10" s="21" customFormat="1" ht="45" customHeight="1">
      <c r="A50" s="22" t="s">
        <v>179</v>
      </c>
      <c r="B50" s="2">
        <v>33</v>
      </c>
      <c r="C50" s="2"/>
      <c r="D50" s="22" t="s">
        <v>114</v>
      </c>
      <c r="E50" s="45"/>
      <c r="F50" s="46"/>
      <c r="G50" s="2">
        <v>1</v>
      </c>
      <c r="H50" s="11"/>
      <c r="I50" s="24">
        <f t="shared" si="0"/>
        <v>0</v>
      </c>
      <c r="J50" s="47"/>
    </row>
    <row r="51" spans="1:10" s="21" customFormat="1" ht="42.75" customHeight="1">
      <c r="A51" s="154" t="s">
        <v>171</v>
      </c>
      <c r="B51" s="151">
        <v>34</v>
      </c>
      <c r="C51" s="151"/>
      <c r="D51" s="22" t="s">
        <v>115</v>
      </c>
      <c r="E51" s="45"/>
      <c r="F51" s="46"/>
      <c r="G51" s="2">
        <v>1</v>
      </c>
      <c r="H51" s="11"/>
      <c r="I51" s="24">
        <f t="shared" si="0"/>
        <v>0</v>
      </c>
      <c r="J51" s="47"/>
    </row>
    <row r="52" spans="1:10" s="21" customFormat="1" ht="39" customHeight="1">
      <c r="A52" s="155"/>
      <c r="B52" s="152"/>
      <c r="C52" s="152"/>
      <c r="D52" s="22" t="s">
        <v>116</v>
      </c>
      <c r="E52" s="45"/>
      <c r="F52" s="46"/>
      <c r="G52" s="2">
        <v>1</v>
      </c>
      <c r="H52" s="11"/>
      <c r="I52" s="24">
        <f t="shared" si="0"/>
        <v>0</v>
      </c>
      <c r="J52" s="47"/>
    </row>
    <row r="53" spans="1:10" s="21" customFormat="1" ht="42.75" customHeight="1">
      <c r="A53" s="155"/>
      <c r="B53" s="152"/>
      <c r="C53" s="152"/>
      <c r="D53" s="22" t="s">
        <v>117</v>
      </c>
      <c r="E53" s="45"/>
      <c r="F53" s="46"/>
      <c r="G53" s="2">
        <v>1</v>
      </c>
      <c r="H53" s="11"/>
      <c r="I53" s="24">
        <f t="shared" si="0"/>
        <v>0</v>
      </c>
      <c r="J53" s="47"/>
    </row>
    <row r="54" spans="1:10" s="21" customFormat="1" ht="63.75" customHeight="1">
      <c r="A54" s="156"/>
      <c r="B54" s="153"/>
      <c r="C54" s="153"/>
      <c r="D54" s="22" t="s">
        <v>118</v>
      </c>
      <c r="E54" s="45"/>
      <c r="F54" s="46"/>
      <c r="G54" s="2">
        <v>1</v>
      </c>
      <c r="H54" s="11"/>
      <c r="I54" s="24">
        <f t="shared" si="0"/>
        <v>0</v>
      </c>
      <c r="J54" s="47"/>
    </row>
    <row r="55" spans="1:10" s="21" customFormat="1" ht="39" customHeight="1">
      <c r="A55" s="22" t="s">
        <v>180</v>
      </c>
      <c r="B55" s="2">
        <v>35</v>
      </c>
      <c r="C55" s="2"/>
      <c r="D55" s="22" t="s">
        <v>119</v>
      </c>
      <c r="E55" s="45"/>
      <c r="F55" s="46"/>
      <c r="G55" s="2">
        <v>1</v>
      </c>
      <c r="H55" s="11"/>
      <c r="I55" s="24">
        <f t="shared" si="0"/>
        <v>0</v>
      </c>
      <c r="J55" s="47"/>
    </row>
    <row r="56" spans="1:10" s="21" customFormat="1" ht="39" customHeight="1">
      <c r="A56" s="22" t="s">
        <v>181</v>
      </c>
      <c r="B56" s="2">
        <v>36</v>
      </c>
      <c r="C56" s="2"/>
      <c r="D56" s="22" t="s">
        <v>1553</v>
      </c>
      <c r="E56" s="45"/>
      <c r="F56" s="46"/>
      <c r="G56" s="2">
        <v>1</v>
      </c>
      <c r="H56" s="11"/>
      <c r="I56" s="24">
        <f t="shared" si="0"/>
        <v>0</v>
      </c>
      <c r="J56" s="47"/>
    </row>
    <row r="57" spans="1:10" s="21" customFormat="1" ht="41.25" customHeight="1">
      <c r="A57" s="154" t="s">
        <v>182</v>
      </c>
      <c r="B57" s="151">
        <v>37</v>
      </c>
      <c r="C57" s="151"/>
      <c r="D57" s="22" t="s">
        <v>121</v>
      </c>
      <c r="E57" s="45"/>
      <c r="F57" s="46"/>
      <c r="G57" s="2">
        <v>1</v>
      </c>
      <c r="H57" s="11"/>
      <c r="I57" s="24">
        <f t="shared" si="0"/>
        <v>0</v>
      </c>
      <c r="J57" s="47"/>
    </row>
    <row r="58" spans="1:10" s="21" customFormat="1" ht="63.75" customHeight="1">
      <c r="A58" s="155"/>
      <c r="B58" s="152"/>
      <c r="C58" s="152"/>
      <c r="D58" s="22" t="s">
        <v>122</v>
      </c>
      <c r="E58" s="45"/>
      <c r="F58" s="46"/>
      <c r="G58" s="2">
        <v>1</v>
      </c>
      <c r="H58" s="11"/>
      <c r="I58" s="24">
        <f t="shared" si="0"/>
        <v>0</v>
      </c>
      <c r="J58" s="47"/>
    </row>
    <row r="59" spans="1:10" s="21" customFormat="1" ht="48.75" customHeight="1">
      <c r="A59" s="155"/>
      <c r="B59" s="152"/>
      <c r="C59" s="152"/>
      <c r="D59" s="22" t="s">
        <v>123</v>
      </c>
      <c r="E59" s="45"/>
      <c r="F59" s="46"/>
      <c r="G59" s="2">
        <v>1</v>
      </c>
      <c r="H59" s="11"/>
      <c r="I59" s="24">
        <f t="shared" si="0"/>
        <v>0</v>
      </c>
      <c r="J59" s="47"/>
    </row>
    <row r="60" spans="1:10" s="21" customFormat="1" ht="43.5" customHeight="1">
      <c r="A60" s="156"/>
      <c r="B60" s="153"/>
      <c r="C60" s="153"/>
      <c r="D60" s="22" t="s">
        <v>124</v>
      </c>
      <c r="E60" s="45"/>
      <c r="F60" s="46"/>
      <c r="G60" s="2">
        <v>1</v>
      </c>
      <c r="H60" s="11"/>
      <c r="I60" s="24">
        <f t="shared" si="0"/>
        <v>0</v>
      </c>
      <c r="J60" s="47"/>
    </row>
    <row r="61" spans="1:10" s="21" customFormat="1" ht="41.25" customHeight="1">
      <c r="A61" s="22" t="s">
        <v>169</v>
      </c>
      <c r="B61" s="2">
        <v>38</v>
      </c>
      <c r="C61" s="2"/>
      <c r="D61" s="22" t="s">
        <v>125</v>
      </c>
      <c r="E61" s="45"/>
      <c r="F61" s="46"/>
      <c r="G61" s="2">
        <v>1</v>
      </c>
      <c r="H61" s="11"/>
      <c r="I61" s="24">
        <f t="shared" si="0"/>
        <v>0</v>
      </c>
      <c r="J61" s="47"/>
    </row>
    <row r="62" spans="1:10" s="21" customFormat="1" ht="42" customHeight="1">
      <c r="A62" s="22" t="s">
        <v>162</v>
      </c>
      <c r="B62" s="2">
        <v>39</v>
      </c>
      <c r="C62" s="2"/>
      <c r="D62" s="22" t="s">
        <v>126</v>
      </c>
      <c r="E62" s="45"/>
      <c r="F62" s="46"/>
      <c r="G62" s="2">
        <v>1</v>
      </c>
      <c r="H62" s="11"/>
      <c r="I62" s="24">
        <f t="shared" si="0"/>
        <v>0</v>
      </c>
      <c r="J62" s="47"/>
    </row>
    <row r="63" spans="1:10" s="21" customFormat="1" ht="43.5" customHeight="1">
      <c r="A63" s="22" t="s">
        <v>183</v>
      </c>
      <c r="B63" s="2">
        <v>40</v>
      </c>
      <c r="C63" s="2"/>
      <c r="D63" s="22" t="s">
        <v>127</v>
      </c>
      <c r="E63" s="45"/>
      <c r="F63" s="46"/>
      <c r="G63" s="2">
        <v>1</v>
      </c>
      <c r="H63" s="11"/>
      <c r="I63" s="24">
        <f t="shared" si="0"/>
        <v>0</v>
      </c>
      <c r="J63" s="47"/>
    </row>
    <row r="64" spans="1:10" s="21" customFormat="1" ht="35.25" customHeight="1">
      <c r="A64" s="22" t="s">
        <v>184</v>
      </c>
      <c r="B64" s="2">
        <v>41</v>
      </c>
      <c r="C64" s="2"/>
      <c r="D64" s="22" t="s">
        <v>128</v>
      </c>
      <c r="E64" s="45"/>
      <c r="F64" s="46"/>
      <c r="G64" s="2">
        <v>1</v>
      </c>
      <c r="H64" s="11"/>
      <c r="I64" s="24">
        <f t="shared" si="0"/>
        <v>0</v>
      </c>
      <c r="J64" s="47"/>
    </row>
    <row r="65" spans="1:10" s="21" customFormat="1" ht="47.25" customHeight="1">
      <c r="A65" s="22" t="s">
        <v>185</v>
      </c>
      <c r="B65" s="23">
        <v>42</v>
      </c>
      <c r="C65" s="23"/>
      <c r="D65" s="22" t="s">
        <v>130</v>
      </c>
      <c r="E65" s="45"/>
      <c r="F65" s="46"/>
      <c r="G65" s="2">
        <v>1</v>
      </c>
      <c r="H65" s="11"/>
      <c r="I65" s="24">
        <f t="shared" si="0"/>
        <v>0</v>
      </c>
      <c r="J65" s="47"/>
    </row>
    <row r="66" spans="1:10" s="21" customFormat="1" ht="52.5" customHeight="1">
      <c r="A66" s="155" t="s">
        <v>272</v>
      </c>
      <c r="B66" s="152">
        <v>43</v>
      </c>
      <c r="C66" s="152"/>
      <c r="D66" s="22" t="s">
        <v>131</v>
      </c>
      <c r="E66" s="45"/>
      <c r="F66" s="46"/>
      <c r="G66" s="2">
        <v>1</v>
      </c>
      <c r="H66" s="11"/>
      <c r="I66" s="24">
        <f t="shared" si="0"/>
        <v>0</v>
      </c>
      <c r="J66" s="47"/>
    </row>
    <row r="67" spans="1:10" s="21" customFormat="1" ht="43.5" customHeight="1">
      <c r="A67" s="155"/>
      <c r="B67" s="152"/>
      <c r="C67" s="152"/>
      <c r="D67" s="22" t="s">
        <v>132</v>
      </c>
      <c r="E67" s="45"/>
      <c r="F67" s="46"/>
      <c r="G67" s="2">
        <v>1</v>
      </c>
      <c r="H67" s="11"/>
      <c r="I67" s="24">
        <f t="shared" si="0"/>
        <v>0</v>
      </c>
      <c r="J67" s="47"/>
    </row>
    <row r="68" spans="1:10" s="21" customFormat="1" ht="4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81"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47.25" customHeight="1">
      <c r="A71" s="155"/>
      <c r="B71" s="152"/>
      <c r="C71" s="152"/>
      <c r="D71" s="22" t="s">
        <v>136</v>
      </c>
      <c r="E71" s="45"/>
      <c r="F71" s="46"/>
      <c r="G71" s="2">
        <v>1</v>
      </c>
      <c r="H71" s="11"/>
      <c r="I71" s="24">
        <f t="shared" si="1"/>
        <v>0</v>
      </c>
      <c r="J71" s="47"/>
    </row>
    <row r="72" spans="1:10" s="21" customFormat="1" ht="45" customHeight="1">
      <c r="A72" s="155"/>
      <c r="B72" s="152"/>
      <c r="C72" s="152"/>
      <c r="D72" s="22" t="s">
        <v>137</v>
      </c>
      <c r="E72" s="45"/>
      <c r="F72" s="46"/>
      <c r="G72" s="2">
        <v>1</v>
      </c>
      <c r="H72" s="11"/>
      <c r="I72" s="24">
        <f t="shared" si="1"/>
        <v>0</v>
      </c>
      <c r="J72" s="47"/>
    </row>
    <row r="73" spans="1:10" s="21" customFormat="1" ht="52.5" customHeight="1">
      <c r="A73" s="156"/>
      <c r="B73" s="153"/>
      <c r="C73" s="153"/>
      <c r="D73" s="22" t="s">
        <v>138</v>
      </c>
      <c r="E73" s="45"/>
      <c r="F73" s="46"/>
      <c r="G73" s="2">
        <v>1</v>
      </c>
      <c r="H73" s="11"/>
      <c r="I73" s="24">
        <f t="shared" si="1"/>
        <v>0</v>
      </c>
      <c r="J73" s="47"/>
    </row>
    <row r="74" spans="1:10" s="21" customFormat="1" ht="46.5" customHeight="1">
      <c r="A74" s="22" t="s">
        <v>186</v>
      </c>
      <c r="B74" s="2">
        <v>44</v>
      </c>
      <c r="C74" s="2"/>
      <c r="D74" s="22" t="s">
        <v>139</v>
      </c>
      <c r="E74" s="45"/>
      <c r="F74" s="46"/>
      <c r="G74" s="2">
        <v>1</v>
      </c>
      <c r="H74" s="11"/>
      <c r="I74" s="24">
        <f t="shared" si="1"/>
        <v>0</v>
      </c>
      <c r="J74" s="47"/>
    </row>
    <row r="75" spans="1:10" s="21" customFormat="1" ht="45" customHeight="1">
      <c r="A75" s="22" t="s">
        <v>169</v>
      </c>
      <c r="B75" s="2">
        <v>45</v>
      </c>
      <c r="C75" s="2"/>
      <c r="D75" s="22" t="s">
        <v>140</v>
      </c>
      <c r="E75" s="45"/>
      <c r="F75" s="46"/>
      <c r="G75" s="2">
        <v>1</v>
      </c>
      <c r="H75" s="11"/>
      <c r="I75" s="24">
        <f t="shared" si="1"/>
        <v>0</v>
      </c>
      <c r="J75" s="47"/>
    </row>
    <row r="76" spans="1:10" s="21" customFormat="1" ht="43.5" customHeight="1">
      <c r="A76" s="57" t="s">
        <v>205</v>
      </c>
      <c r="B76" s="2">
        <v>46</v>
      </c>
      <c r="C76" s="2"/>
      <c r="D76" s="22" t="s">
        <v>141</v>
      </c>
      <c r="E76" s="45"/>
      <c r="F76" s="46"/>
      <c r="G76" s="2">
        <v>1</v>
      </c>
      <c r="H76" s="11"/>
      <c r="I76" s="24">
        <f t="shared" si="1"/>
        <v>0</v>
      </c>
      <c r="J76" s="47"/>
    </row>
    <row r="77" spans="1:10" s="21" customFormat="1" ht="52.5" customHeight="1">
      <c r="A77" s="57" t="s">
        <v>205</v>
      </c>
      <c r="B77" s="2">
        <v>47</v>
      </c>
      <c r="C77" s="2"/>
      <c r="D77" s="22" t="s">
        <v>142</v>
      </c>
      <c r="E77" s="45"/>
      <c r="F77" s="46"/>
      <c r="G77" s="2">
        <v>1</v>
      </c>
      <c r="H77" s="11"/>
      <c r="I77" s="24">
        <f t="shared" si="1"/>
        <v>0</v>
      </c>
      <c r="J77" s="47"/>
    </row>
    <row r="78" spans="1:10" s="21" customFormat="1" ht="45.75" customHeight="1">
      <c r="A78" s="57" t="s">
        <v>205</v>
      </c>
      <c r="B78" s="2">
        <v>48</v>
      </c>
      <c r="C78" s="2"/>
      <c r="D78" s="22" t="s">
        <v>143</v>
      </c>
      <c r="E78" s="45"/>
      <c r="F78" s="46"/>
      <c r="G78" s="2">
        <v>1</v>
      </c>
      <c r="H78" s="11"/>
      <c r="I78" s="24">
        <f t="shared" si="1"/>
        <v>0</v>
      </c>
      <c r="J78" s="47"/>
    </row>
    <row r="79" spans="1:10" s="21" customFormat="1" ht="47.25" customHeight="1">
      <c r="A79" s="57" t="s">
        <v>205</v>
      </c>
      <c r="B79" s="2">
        <v>49</v>
      </c>
      <c r="C79" s="2"/>
      <c r="D79" s="22" t="s">
        <v>144</v>
      </c>
      <c r="E79" s="45"/>
      <c r="F79" s="46"/>
      <c r="G79" s="2">
        <v>1</v>
      </c>
      <c r="H79" s="11"/>
      <c r="I79" s="24">
        <f t="shared" si="1"/>
        <v>0</v>
      </c>
      <c r="J79" s="47"/>
    </row>
    <row r="80" spans="1:10" s="21" customFormat="1" ht="42.75" customHeight="1">
      <c r="A80" s="3" t="s">
        <v>206</v>
      </c>
      <c r="B80" s="2">
        <v>50</v>
      </c>
      <c r="C80" s="2"/>
      <c r="D80" s="22" t="s">
        <v>145</v>
      </c>
      <c r="E80" s="45"/>
      <c r="F80" s="46"/>
      <c r="G80" s="2">
        <v>1</v>
      </c>
      <c r="H80" s="11"/>
      <c r="I80" s="24">
        <f t="shared" si="1"/>
        <v>0</v>
      </c>
      <c r="J80" s="47"/>
    </row>
    <row r="81" spans="1:33" s="21" customFormat="1" ht="41.25" customHeight="1">
      <c r="A81" s="22"/>
      <c r="B81" s="23">
        <v>51</v>
      </c>
      <c r="C81" s="23"/>
      <c r="D81" s="22" t="s">
        <v>1554</v>
      </c>
      <c r="E81" s="45"/>
      <c r="F81" s="46"/>
      <c r="G81" s="2">
        <v>1</v>
      </c>
      <c r="H81" s="11"/>
      <c r="I81" s="24">
        <f t="shared" si="1"/>
        <v>0</v>
      </c>
      <c r="J81" s="47"/>
    </row>
    <row r="82" spans="1:33" s="21" customFormat="1" ht="33.75" customHeight="1">
      <c r="A82" s="164"/>
      <c r="B82" s="165"/>
      <c r="C82" s="165"/>
      <c r="D82" s="165"/>
      <c r="E82" s="165"/>
      <c r="F82" s="174"/>
      <c r="G82" s="77">
        <f>SUM(G5:G81)-SUMIF(H5:H81,"N/A",G5:G81)</f>
        <v>77</v>
      </c>
      <c r="H82" s="77"/>
      <c r="I82" s="79">
        <f>SUM(I5:I81)</f>
        <v>0</v>
      </c>
      <c r="J82" s="80">
        <f>I82/G82</f>
        <v>0</v>
      </c>
    </row>
    <row r="83" spans="1:33" s="21" customFormat="1" ht="33.75" customHeight="1">
      <c r="A83" s="141" t="s">
        <v>209</v>
      </c>
      <c r="B83" s="175"/>
      <c r="C83" s="175"/>
      <c r="D83" s="175"/>
      <c r="E83" s="175"/>
      <c r="F83" s="175"/>
      <c r="G83" s="175"/>
      <c r="H83" s="175"/>
      <c r="I83" s="175"/>
      <c r="J83" s="176"/>
    </row>
    <row r="84" spans="1:33" s="21" customFormat="1" ht="52.5" customHeight="1">
      <c r="A84" s="151" t="s">
        <v>816</v>
      </c>
      <c r="B84" s="151">
        <v>1</v>
      </c>
      <c r="C84" s="151" t="s">
        <v>817</v>
      </c>
      <c r="D84" s="113" t="s">
        <v>818</v>
      </c>
      <c r="E84" s="45"/>
      <c r="F84" s="46"/>
      <c r="G84" s="2">
        <v>1</v>
      </c>
      <c r="H84" s="11">
        <v>1</v>
      </c>
      <c r="I84" s="24">
        <f t="shared" ref="I84:I127" si="2">IFERROR(G84*H84,"N/A")</f>
        <v>1</v>
      </c>
      <c r="J84" s="47"/>
    </row>
    <row r="85" spans="1:33" s="21" customFormat="1" ht="48" customHeight="1">
      <c r="A85" s="152"/>
      <c r="B85" s="152"/>
      <c r="C85" s="152"/>
      <c r="D85" s="113" t="s">
        <v>1735</v>
      </c>
      <c r="E85" s="45"/>
      <c r="F85" s="46"/>
      <c r="G85" s="2">
        <v>1</v>
      </c>
      <c r="H85" s="11"/>
      <c r="I85" s="24">
        <f t="shared" si="2"/>
        <v>0</v>
      </c>
      <c r="J85" s="47"/>
    </row>
    <row r="86" spans="1:33" s="21" customFormat="1" ht="59.25" customHeight="1">
      <c r="A86" s="152"/>
      <c r="B86" s="152"/>
      <c r="C86" s="152"/>
      <c r="D86" s="113" t="s">
        <v>1736</v>
      </c>
      <c r="E86" s="45"/>
      <c r="F86" s="46"/>
      <c r="G86" s="2">
        <v>1</v>
      </c>
      <c r="H86" s="11"/>
      <c r="I86" s="24">
        <f t="shared" si="2"/>
        <v>0</v>
      </c>
      <c r="J86" s="47"/>
    </row>
    <row r="87" spans="1:33" s="21" customFormat="1" ht="38.25" customHeight="1">
      <c r="A87" s="152"/>
      <c r="B87" s="152"/>
      <c r="C87" s="152"/>
      <c r="D87" s="113" t="s">
        <v>819</v>
      </c>
      <c r="E87" s="45"/>
      <c r="F87" s="46"/>
      <c r="G87" s="2">
        <v>1</v>
      </c>
      <c r="H87" s="11"/>
      <c r="I87" s="24">
        <f t="shared" si="2"/>
        <v>0</v>
      </c>
      <c r="J87" s="47"/>
    </row>
    <row r="88" spans="1:33" s="21" customFormat="1" ht="41.25" customHeight="1">
      <c r="A88" s="152"/>
      <c r="B88" s="152"/>
      <c r="C88" s="152"/>
      <c r="D88" s="113" t="s">
        <v>820</v>
      </c>
      <c r="E88" s="45"/>
      <c r="F88" s="46"/>
      <c r="G88" s="2">
        <v>1</v>
      </c>
      <c r="H88" s="11"/>
      <c r="I88" s="24">
        <f t="shared" si="2"/>
        <v>0</v>
      </c>
      <c r="J88" s="47"/>
    </row>
    <row r="89" spans="1:33" s="21" customFormat="1" ht="39" customHeight="1">
      <c r="A89" s="153"/>
      <c r="B89" s="153"/>
      <c r="C89" s="153"/>
      <c r="D89" s="113" t="s">
        <v>821</v>
      </c>
      <c r="E89" s="45"/>
      <c r="F89" s="46"/>
      <c r="G89" s="2">
        <v>1</v>
      </c>
      <c r="H89" s="11"/>
      <c r="I89" s="24">
        <f t="shared" si="2"/>
        <v>0</v>
      </c>
      <c r="J89" s="47"/>
    </row>
    <row r="90" spans="1:33" s="21" customFormat="1" ht="42.75" customHeight="1">
      <c r="A90" s="151" t="s">
        <v>822</v>
      </c>
      <c r="B90" s="151">
        <v>2</v>
      </c>
      <c r="C90" s="151" t="s">
        <v>823</v>
      </c>
      <c r="D90" s="113" t="s">
        <v>824</v>
      </c>
      <c r="E90" s="45"/>
      <c r="F90" s="46"/>
      <c r="G90" s="2">
        <v>1</v>
      </c>
      <c r="H90" s="11"/>
      <c r="I90" s="24">
        <f t="shared" si="2"/>
        <v>0</v>
      </c>
      <c r="J90" s="47"/>
    </row>
    <row r="91" spans="1:33" s="21" customFormat="1" ht="38.25" customHeight="1">
      <c r="A91" s="152"/>
      <c r="B91" s="152"/>
      <c r="C91" s="152"/>
      <c r="D91" s="113" t="s">
        <v>825</v>
      </c>
      <c r="E91" s="45"/>
      <c r="F91" s="46"/>
      <c r="G91" s="2">
        <v>1</v>
      </c>
      <c r="H91" s="11"/>
      <c r="I91" s="24">
        <f t="shared" si="2"/>
        <v>0</v>
      </c>
      <c r="J91" s="47"/>
    </row>
    <row r="92" spans="1:33" s="28" customFormat="1" ht="40.5" customHeight="1">
      <c r="A92" s="152"/>
      <c r="B92" s="152"/>
      <c r="C92" s="152"/>
      <c r="D92" s="113" t="s">
        <v>826</v>
      </c>
      <c r="E92" s="45"/>
      <c r="F92" s="46"/>
      <c r="G92" s="2">
        <v>1</v>
      </c>
      <c r="H92" s="12">
        <v>1</v>
      </c>
      <c r="I92" s="24">
        <f t="shared" si="2"/>
        <v>1</v>
      </c>
      <c r="J92" s="48"/>
      <c r="K92" s="21"/>
      <c r="L92" s="21"/>
      <c r="M92" s="21"/>
      <c r="N92" s="21"/>
      <c r="O92" s="21"/>
      <c r="P92" s="21"/>
      <c r="Q92" s="21"/>
      <c r="R92" s="21"/>
      <c r="S92" s="21"/>
      <c r="T92" s="21"/>
      <c r="U92" s="21"/>
      <c r="V92" s="21"/>
      <c r="W92" s="21"/>
      <c r="X92" s="21"/>
      <c r="Y92" s="21"/>
      <c r="Z92" s="21"/>
      <c r="AA92" s="21"/>
      <c r="AB92" s="21"/>
      <c r="AC92" s="21"/>
      <c r="AD92" s="21"/>
      <c r="AE92" s="21"/>
      <c r="AF92" s="21"/>
      <c r="AG92" s="21"/>
    </row>
    <row r="93" spans="1:33" s="21" customFormat="1" ht="36.75" customHeight="1">
      <c r="A93" s="152"/>
      <c r="B93" s="152"/>
      <c r="C93" s="152"/>
      <c r="D93" s="128" t="s">
        <v>827</v>
      </c>
      <c r="E93" s="45"/>
      <c r="F93" s="46"/>
      <c r="G93" s="2">
        <v>1</v>
      </c>
      <c r="H93" s="68"/>
      <c r="I93" s="24">
        <f t="shared" si="2"/>
        <v>0</v>
      </c>
      <c r="J93" s="81"/>
    </row>
    <row r="94" spans="1:33" s="21" customFormat="1" ht="38.25" customHeight="1">
      <c r="A94" s="152"/>
      <c r="B94" s="152"/>
      <c r="C94" s="152"/>
      <c r="D94" s="128" t="s">
        <v>828</v>
      </c>
      <c r="E94" s="45"/>
      <c r="F94" s="46"/>
      <c r="G94" s="2">
        <v>1</v>
      </c>
      <c r="H94" s="68"/>
      <c r="I94" s="24">
        <f t="shared" si="2"/>
        <v>0</v>
      </c>
      <c r="J94" s="81"/>
    </row>
    <row r="95" spans="1:33" s="21" customFormat="1" ht="41.25" customHeight="1">
      <c r="A95" s="152"/>
      <c r="B95" s="152"/>
      <c r="C95" s="152"/>
      <c r="D95" s="128" t="s">
        <v>829</v>
      </c>
      <c r="E95" s="45"/>
      <c r="F95" s="46"/>
      <c r="G95" s="2">
        <v>1</v>
      </c>
      <c r="H95" s="68"/>
      <c r="I95" s="24">
        <f t="shared" si="2"/>
        <v>0</v>
      </c>
      <c r="J95" s="81"/>
    </row>
    <row r="96" spans="1:33" s="21" customFormat="1" ht="39" customHeight="1">
      <c r="A96" s="153"/>
      <c r="B96" s="153"/>
      <c r="C96" s="153"/>
      <c r="D96" s="128" t="s">
        <v>830</v>
      </c>
      <c r="E96" s="45"/>
      <c r="F96" s="46"/>
      <c r="G96" s="2">
        <v>1</v>
      </c>
      <c r="H96" s="68"/>
      <c r="I96" s="24">
        <f t="shared" si="2"/>
        <v>0</v>
      </c>
      <c r="J96" s="81"/>
    </row>
    <row r="97" spans="1:10" s="21" customFormat="1" ht="33.75" customHeight="1">
      <c r="A97" s="151" t="s">
        <v>831</v>
      </c>
      <c r="B97" s="151">
        <v>3</v>
      </c>
      <c r="C97" s="151" t="s">
        <v>832</v>
      </c>
      <c r="D97" s="128" t="s">
        <v>1737</v>
      </c>
      <c r="E97" s="45"/>
      <c r="F97" s="46"/>
      <c r="G97" s="2">
        <v>1</v>
      </c>
      <c r="H97" s="68"/>
      <c r="I97" s="24">
        <f t="shared" si="2"/>
        <v>0</v>
      </c>
      <c r="J97" s="81"/>
    </row>
    <row r="98" spans="1:10" s="21" customFormat="1" ht="37.5" customHeight="1">
      <c r="A98" s="152"/>
      <c r="B98" s="198"/>
      <c r="C98" s="152"/>
      <c r="D98" s="128" t="s">
        <v>833</v>
      </c>
      <c r="E98" s="45"/>
      <c r="F98" s="46"/>
      <c r="G98" s="2">
        <v>1</v>
      </c>
      <c r="H98" s="68"/>
      <c r="I98" s="24">
        <f t="shared" si="2"/>
        <v>0</v>
      </c>
      <c r="J98" s="81"/>
    </row>
    <row r="99" spans="1:10" s="21" customFormat="1" ht="35.25" customHeight="1">
      <c r="A99" s="152"/>
      <c r="B99" s="198"/>
      <c r="C99" s="152"/>
      <c r="D99" s="128" t="s">
        <v>833</v>
      </c>
      <c r="E99" s="45"/>
      <c r="F99" s="46"/>
      <c r="G99" s="2">
        <v>1</v>
      </c>
      <c r="H99" s="68"/>
      <c r="I99" s="24">
        <f t="shared" si="2"/>
        <v>0</v>
      </c>
      <c r="J99" s="81"/>
    </row>
    <row r="100" spans="1:10" s="21" customFormat="1" ht="45.75" customHeight="1">
      <c r="A100" s="153"/>
      <c r="B100" s="199"/>
      <c r="C100" s="153"/>
      <c r="D100" s="128" t="s">
        <v>834</v>
      </c>
      <c r="E100" s="129"/>
      <c r="F100" s="46"/>
      <c r="G100" s="2">
        <v>1</v>
      </c>
      <c r="H100" s="68"/>
      <c r="I100" s="24">
        <f t="shared" si="2"/>
        <v>0</v>
      </c>
      <c r="J100" s="81"/>
    </row>
    <row r="101" spans="1:10" s="21" customFormat="1" ht="37.5" customHeight="1">
      <c r="A101" s="151" t="s">
        <v>835</v>
      </c>
      <c r="B101" s="151" t="s">
        <v>836</v>
      </c>
      <c r="C101" s="23" t="s">
        <v>837</v>
      </c>
      <c r="D101" s="128" t="s">
        <v>838</v>
      </c>
      <c r="E101" s="45"/>
      <c r="F101" s="46"/>
      <c r="G101" s="2">
        <v>1</v>
      </c>
      <c r="H101" s="68"/>
      <c r="I101" s="24">
        <f t="shared" si="2"/>
        <v>0</v>
      </c>
      <c r="J101" s="81"/>
    </row>
    <row r="102" spans="1:10" s="21" customFormat="1" ht="40.5" customHeight="1">
      <c r="A102" s="152"/>
      <c r="B102" s="152"/>
      <c r="C102" s="151" t="s">
        <v>839</v>
      </c>
      <c r="D102" s="128" t="s">
        <v>840</v>
      </c>
      <c r="E102" s="45"/>
      <c r="F102" s="46"/>
      <c r="G102" s="2">
        <v>1</v>
      </c>
      <c r="H102" s="68"/>
      <c r="I102" s="24">
        <f t="shared" si="2"/>
        <v>0</v>
      </c>
      <c r="J102" s="81"/>
    </row>
    <row r="103" spans="1:10" s="21" customFormat="1" ht="35.25" customHeight="1">
      <c r="A103" s="152"/>
      <c r="B103" s="152"/>
      <c r="C103" s="152"/>
      <c r="D103" s="128" t="s">
        <v>841</v>
      </c>
      <c r="E103" s="45"/>
      <c r="F103" s="46"/>
      <c r="G103" s="2">
        <v>1</v>
      </c>
      <c r="H103" s="68">
        <v>1</v>
      </c>
      <c r="I103" s="24">
        <f t="shared" si="2"/>
        <v>1</v>
      </c>
      <c r="J103" s="81"/>
    </row>
    <row r="104" spans="1:10" s="21" customFormat="1" ht="36" customHeight="1">
      <c r="A104" s="152"/>
      <c r="B104" s="152"/>
      <c r="C104" s="152"/>
      <c r="D104" s="128" t="s">
        <v>842</v>
      </c>
      <c r="E104" s="45"/>
      <c r="F104" s="46"/>
      <c r="G104" s="2">
        <v>1</v>
      </c>
      <c r="H104" s="68"/>
      <c r="I104" s="24">
        <f t="shared" si="2"/>
        <v>0</v>
      </c>
      <c r="J104" s="81"/>
    </row>
    <row r="105" spans="1:10" s="21" customFormat="1" ht="51.75" customHeight="1">
      <c r="A105" s="152"/>
      <c r="B105" s="152"/>
      <c r="C105" s="153"/>
      <c r="D105" s="128" t="s">
        <v>843</v>
      </c>
      <c r="E105" s="45"/>
      <c r="F105" s="46"/>
      <c r="G105" s="2">
        <v>1</v>
      </c>
      <c r="H105" s="68"/>
      <c r="I105" s="24">
        <f t="shared" si="2"/>
        <v>0</v>
      </c>
      <c r="J105" s="81"/>
    </row>
    <row r="106" spans="1:10" s="21" customFormat="1" ht="42.75" customHeight="1">
      <c r="A106" s="152"/>
      <c r="B106" s="152"/>
      <c r="C106" s="151" t="s">
        <v>844</v>
      </c>
      <c r="D106" s="128" t="s">
        <v>845</v>
      </c>
      <c r="E106" s="45"/>
      <c r="F106" s="46"/>
      <c r="G106" s="2">
        <v>1</v>
      </c>
      <c r="H106" s="68"/>
      <c r="I106" s="24">
        <f t="shared" si="2"/>
        <v>0</v>
      </c>
      <c r="J106" s="81"/>
    </row>
    <row r="107" spans="1:10" s="21" customFormat="1" ht="36.75" customHeight="1">
      <c r="A107" s="152"/>
      <c r="B107" s="152"/>
      <c r="C107" s="152"/>
      <c r="D107" s="128" t="s">
        <v>841</v>
      </c>
      <c r="E107" s="45"/>
      <c r="F107" s="46"/>
      <c r="G107" s="2">
        <v>1</v>
      </c>
      <c r="H107" s="68"/>
      <c r="I107" s="24">
        <f t="shared" si="2"/>
        <v>0</v>
      </c>
      <c r="J107" s="81"/>
    </row>
    <row r="108" spans="1:10" s="21" customFormat="1" ht="32.25" customHeight="1">
      <c r="A108" s="152"/>
      <c r="B108" s="152"/>
      <c r="C108" s="152"/>
      <c r="D108" s="128" t="s">
        <v>846</v>
      </c>
      <c r="E108" s="45"/>
      <c r="F108" s="46"/>
      <c r="G108" s="2">
        <v>1</v>
      </c>
      <c r="H108" s="68"/>
      <c r="I108" s="24">
        <f t="shared" si="2"/>
        <v>0</v>
      </c>
      <c r="J108" s="81"/>
    </row>
    <row r="109" spans="1:10" s="21" customFormat="1" ht="39" customHeight="1">
      <c r="A109" s="152"/>
      <c r="B109" s="152"/>
      <c r="C109" s="152"/>
      <c r="D109" s="128" t="s">
        <v>847</v>
      </c>
      <c r="E109" s="45"/>
      <c r="F109" s="46"/>
      <c r="G109" s="2">
        <v>1</v>
      </c>
      <c r="H109" s="68"/>
      <c r="I109" s="24">
        <f t="shared" si="2"/>
        <v>0</v>
      </c>
      <c r="J109" s="81"/>
    </row>
    <row r="110" spans="1:10" s="21" customFormat="1" ht="42" customHeight="1">
      <c r="A110" s="152"/>
      <c r="B110" s="152"/>
      <c r="C110" s="152"/>
      <c r="D110" s="128" t="s">
        <v>848</v>
      </c>
      <c r="E110" s="45"/>
      <c r="F110" s="46"/>
      <c r="G110" s="2">
        <v>1</v>
      </c>
      <c r="H110" s="68"/>
      <c r="I110" s="24">
        <f t="shared" si="2"/>
        <v>0</v>
      </c>
      <c r="J110" s="81"/>
    </row>
    <row r="111" spans="1:10" s="21" customFormat="1" ht="39.75" customHeight="1">
      <c r="A111" s="153"/>
      <c r="B111" s="153"/>
      <c r="C111" s="153"/>
      <c r="D111" s="128" t="s">
        <v>849</v>
      </c>
      <c r="E111" s="45"/>
      <c r="F111" s="46"/>
      <c r="G111" s="2">
        <v>1</v>
      </c>
      <c r="H111" s="68"/>
      <c r="I111" s="24">
        <f t="shared" si="2"/>
        <v>0</v>
      </c>
      <c r="J111" s="81"/>
    </row>
    <row r="112" spans="1:10" s="21" customFormat="1" ht="39.75" customHeight="1">
      <c r="A112" s="151" t="s">
        <v>850</v>
      </c>
      <c r="B112" s="151">
        <v>5</v>
      </c>
      <c r="C112" s="151" t="s">
        <v>851</v>
      </c>
      <c r="D112" s="128" t="s">
        <v>852</v>
      </c>
      <c r="E112" s="45"/>
      <c r="F112" s="46"/>
      <c r="G112" s="2">
        <v>1</v>
      </c>
      <c r="H112" s="68"/>
      <c r="I112" s="24">
        <f t="shared" si="2"/>
        <v>0</v>
      </c>
      <c r="J112" s="81"/>
    </row>
    <row r="113" spans="1:10" s="21" customFormat="1" ht="32.25" customHeight="1">
      <c r="A113" s="152"/>
      <c r="B113" s="152"/>
      <c r="C113" s="152"/>
      <c r="D113" s="128" t="s">
        <v>853</v>
      </c>
      <c r="E113" s="45"/>
      <c r="F113" s="46"/>
      <c r="G113" s="2">
        <v>1</v>
      </c>
      <c r="H113" s="68"/>
      <c r="I113" s="24">
        <f t="shared" si="2"/>
        <v>0</v>
      </c>
      <c r="J113" s="81"/>
    </row>
    <row r="114" spans="1:10" s="21" customFormat="1" ht="37.5" customHeight="1">
      <c r="A114" s="152"/>
      <c r="B114" s="152"/>
      <c r="C114" s="152"/>
      <c r="D114" s="128" t="s">
        <v>854</v>
      </c>
      <c r="E114" s="45"/>
      <c r="F114" s="46"/>
      <c r="G114" s="2">
        <v>1</v>
      </c>
      <c r="H114" s="68"/>
      <c r="I114" s="24">
        <f t="shared" si="2"/>
        <v>0</v>
      </c>
      <c r="J114" s="81"/>
    </row>
    <row r="115" spans="1:10" s="21" customFormat="1" ht="36.75" customHeight="1">
      <c r="A115" s="152"/>
      <c r="B115" s="152"/>
      <c r="C115" s="152"/>
      <c r="D115" s="128" t="s">
        <v>855</v>
      </c>
      <c r="E115" s="45"/>
      <c r="F115" s="46"/>
      <c r="G115" s="2">
        <v>1</v>
      </c>
      <c r="H115" s="68"/>
      <c r="I115" s="24">
        <f t="shared" si="2"/>
        <v>0</v>
      </c>
      <c r="J115" s="81"/>
    </row>
    <row r="116" spans="1:10" s="21" customFormat="1" ht="43.5" customHeight="1">
      <c r="A116" s="152"/>
      <c r="B116" s="152"/>
      <c r="C116" s="152"/>
      <c r="D116" s="128" t="s">
        <v>856</v>
      </c>
      <c r="E116" s="45"/>
      <c r="F116" s="46"/>
      <c r="G116" s="2">
        <v>1</v>
      </c>
      <c r="H116" s="68"/>
      <c r="I116" s="24">
        <f t="shared" si="2"/>
        <v>0</v>
      </c>
      <c r="J116" s="81"/>
    </row>
    <row r="117" spans="1:10" s="21" customFormat="1" ht="48" customHeight="1">
      <c r="A117" s="152"/>
      <c r="B117" s="152"/>
      <c r="C117" s="152"/>
      <c r="D117" s="128" t="s">
        <v>857</v>
      </c>
      <c r="E117" s="45"/>
      <c r="F117" s="46"/>
      <c r="G117" s="2">
        <v>1</v>
      </c>
      <c r="H117" s="68"/>
      <c r="I117" s="24">
        <f t="shared" si="2"/>
        <v>0</v>
      </c>
      <c r="J117" s="81"/>
    </row>
    <row r="118" spans="1:10" s="21" customFormat="1" ht="48" customHeight="1">
      <c r="A118" s="152"/>
      <c r="B118" s="152"/>
      <c r="C118" s="152"/>
      <c r="D118" s="128" t="s">
        <v>858</v>
      </c>
      <c r="E118" s="45"/>
      <c r="F118" s="46"/>
      <c r="G118" s="2">
        <v>1</v>
      </c>
      <c r="H118" s="68"/>
      <c r="I118" s="24">
        <f t="shared" si="2"/>
        <v>0</v>
      </c>
      <c r="J118" s="81"/>
    </row>
    <row r="119" spans="1:10" s="21" customFormat="1" ht="57" customHeight="1">
      <c r="A119" s="152"/>
      <c r="B119" s="152"/>
      <c r="C119" s="152"/>
      <c r="D119" s="128" t="s">
        <v>859</v>
      </c>
      <c r="E119" s="45"/>
      <c r="F119" s="46"/>
      <c r="G119" s="2">
        <v>1</v>
      </c>
      <c r="H119" s="68"/>
      <c r="I119" s="24">
        <f t="shared" si="2"/>
        <v>0</v>
      </c>
      <c r="J119" s="81"/>
    </row>
    <row r="120" spans="1:10" s="21" customFormat="1" ht="111.75" customHeight="1">
      <c r="A120" s="152"/>
      <c r="B120" s="152"/>
      <c r="C120" s="152"/>
      <c r="D120" s="128" t="s">
        <v>860</v>
      </c>
      <c r="E120" s="45"/>
      <c r="F120" s="46"/>
      <c r="G120" s="2">
        <v>1</v>
      </c>
      <c r="H120" s="68"/>
      <c r="I120" s="24">
        <f t="shared" si="2"/>
        <v>0</v>
      </c>
      <c r="J120" s="81"/>
    </row>
    <row r="121" spans="1:10" s="21" customFormat="1" ht="49.5" customHeight="1">
      <c r="A121" s="153"/>
      <c r="B121" s="153"/>
      <c r="C121" s="153"/>
      <c r="D121" s="128" t="s">
        <v>861</v>
      </c>
      <c r="E121" s="45"/>
      <c r="F121" s="46"/>
      <c r="G121" s="2">
        <v>1</v>
      </c>
      <c r="H121" s="68"/>
      <c r="I121" s="34">
        <f t="shared" si="2"/>
        <v>0</v>
      </c>
      <c r="J121" s="81"/>
    </row>
    <row r="122" spans="1:10" s="21" customFormat="1" ht="39.75" customHeight="1">
      <c r="A122" s="151" t="s">
        <v>850</v>
      </c>
      <c r="B122" s="151">
        <v>5</v>
      </c>
      <c r="C122" s="151" t="s">
        <v>1738</v>
      </c>
      <c r="D122" s="128" t="s">
        <v>1739</v>
      </c>
      <c r="E122" s="45"/>
      <c r="F122" s="46"/>
      <c r="G122" s="2">
        <v>1</v>
      </c>
      <c r="H122" s="68"/>
      <c r="I122" s="24">
        <f t="shared" si="2"/>
        <v>0</v>
      </c>
      <c r="J122" s="81"/>
    </row>
    <row r="123" spans="1:10" s="21" customFormat="1" ht="45">
      <c r="A123" s="152"/>
      <c r="B123" s="152"/>
      <c r="C123" s="152"/>
      <c r="D123" s="128" t="s">
        <v>1740</v>
      </c>
      <c r="E123" s="45"/>
      <c r="F123" s="46"/>
      <c r="G123" s="2">
        <v>1</v>
      </c>
      <c r="H123" s="68"/>
      <c r="I123" s="24">
        <f t="shared" si="2"/>
        <v>0</v>
      </c>
      <c r="J123" s="81"/>
    </row>
    <row r="124" spans="1:10" s="21" customFormat="1" ht="49.5" customHeight="1">
      <c r="A124" s="152"/>
      <c r="B124" s="152"/>
      <c r="C124" s="152"/>
      <c r="D124" s="128" t="s">
        <v>1741</v>
      </c>
      <c r="E124" s="45"/>
      <c r="F124" s="46"/>
      <c r="G124" s="2">
        <v>1</v>
      </c>
      <c r="H124" s="68"/>
      <c r="I124" s="24">
        <f t="shared" si="2"/>
        <v>0</v>
      </c>
      <c r="J124" s="81"/>
    </row>
    <row r="125" spans="1:10" s="21" customFormat="1" ht="36.75" customHeight="1">
      <c r="A125" s="152"/>
      <c r="B125" s="152"/>
      <c r="C125" s="152"/>
      <c r="D125" s="128" t="s">
        <v>1742</v>
      </c>
      <c r="E125" s="45"/>
      <c r="F125" s="46"/>
      <c r="G125" s="2">
        <v>1</v>
      </c>
      <c r="H125" s="68"/>
      <c r="I125" s="24">
        <f t="shared" si="2"/>
        <v>0</v>
      </c>
      <c r="J125" s="81"/>
    </row>
    <row r="126" spans="1:10" s="21" customFormat="1" ht="43.5" customHeight="1">
      <c r="A126" s="152"/>
      <c r="B126" s="152"/>
      <c r="C126" s="152"/>
      <c r="D126" s="128" t="s">
        <v>1743</v>
      </c>
      <c r="E126" s="45"/>
      <c r="F126" s="46"/>
      <c r="G126" s="2">
        <v>1</v>
      </c>
      <c r="H126" s="68"/>
      <c r="I126" s="24">
        <f t="shared" si="2"/>
        <v>0</v>
      </c>
      <c r="J126" s="81"/>
    </row>
    <row r="127" spans="1:10" s="21" customFormat="1" ht="49.5" customHeight="1">
      <c r="A127" s="23"/>
      <c r="B127" s="23">
        <v>6</v>
      </c>
      <c r="C127" s="23" t="s">
        <v>1481</v>
      </c>
      <c r="D127" s="113" t="s">
        <v>1482</v>
      </c>
      <c r="E127" s="45"/>
      <c r="F127" s="45"/>
      <c r="G127" s="2">
        <v>1</v>
      </c>
      <c r="H127" s="12"/>
      <c r="I127" s="34">
        <f t="shared" si="2"/>
        <v>0</v>
      </c>
      <c r="J127" s="81"/>
    </row>
    <row r="128" spans="1:10" s="21" customFormat="1" ht="33.75" customHeight="1">
      <c r="A128" s="164"/>
      <c r="B128" s="165"/>
      <c r="C128" s="165"/>
      <c r="D128" s="165"/>
      <c r="E128" s="165"/>
      <c r="F128" s="174"/>
      <c r="G128" s="77">
        <f ca="1">SUM(G84:G127)-SUMIF(H84:H127,"N/A",G84:G126)</f>
        <v>44</v>
      </c>
      <c r="H128" s="84"/>
      <c r="I128" s="38">
        <f>SUM(I84:I127)</f>
        <v>3</v>
      </c>
      <c r="J128" s="39">
        <f ca="1">I128/G128</f>
        <v>6.8181818181818177E-2</v>
      </c>
    </row>
    <row r="129" spans="1:10" s="21" customFormat="1" ht="33.75" customHeight="1">
      <c r="A129" s="190" t="s">
        <v>250</v>
      </c>
      <c r="B129" s="193"/>
      <c r="C129" s="193"/>
      <c r="D129" s="193"/>
      <c r="E129" s="193"/>
      <c r="F129" s="193"/>
      <c r="G129" s="193"/>
      <c r="H129" s="193"/>
      <c r="I129" s="193"/>
      <c r="J129" s="194"/>
    </row>
    <row r="130" spans="1:10" s="21" customFormat="1" ht="39.75" customHeight="1">
      <c r="A130" s="151" t="s">
        <v>251</v>
      </c>
      <c r="B130" s="151">
        <v>1</v>
      </c>
      <c r="C130" s="151"/>
      <c r="D130" s="26" t="s">
        <v>84</v>
      </c>
      <c r="E130" s="45"/>
      <c r="F130" s="46"/>
      <c r="G130" s="2">
        <v>1</v>
      </c>
      <c r="H130" s="68"/>
      <c r="I130" s="24">
        <f t="shared" ref="I130:I142" si="3">IFERROR(G130*H130,"N/A")</f>
        <v>0</v>
      </c>
      <c r="J130" s="81"/>
    </row>
    <row r="131" spans="1:10" s="21" customFormat="1" ht="39.75" customHeight="1">
      <c r="A131" s="152"/>
      <c r="B131" s="152"/>
      <c r="C131" s="152"/>
      <c r="D131" s="26" t="s">
        <v>85</v>
      </c>
      <c r="E131" s="45"/>
      <c r="F131" s="46"/>
      <c r="G131" s="2">
        <v>1</v>
      </c>
      <c r="H131" s="68"/>
      <c r="I131" s="24">
        <f t="shared" si="3"/>
        <v>0</v>
      </c>
      <c r="J131" s="81"/>
    </row>
    <row r="132" spans="1:10" s="21" customFormat="1" ht="39.75" customHeight="1">
      <c r="A132" s="152"/>
      <c r="B132" s="152"/>
      <c r="C132" s="152"/>
      <c r="D132" s="26" t="s">
        <v>86</v>
      </c>
      <c r="E132" s="45"/>
      <c r="F132" s="46"/>
      <c r="G132" s="2">
        <v>1</v>
      </c>
      <c r="H132" s="68"/>
      <c r="I132" s="24">
        <f t="shared" si="3"/>
        <v>0</v>
      </c>
      <c r="J132" s="81"/>
    </row>
    <row r="133" spans="1:10" s="21" customFormat="1" ht="39.75" customHeight="1">
      <c r="A133" s="152"/>
      <c r="B133" s="152"/>
      <c r="C133" s="152"/>
      <c r="D133" s="26" t="s">
        <v>87</v>
      </c>
      <c r="E133" s="45"/>
      <c r="F133" s="46"/>
      <c r="G133" s="2">
        <v>1</v>
      </c>
      <c r="H133" s="68"/>
      <c r="I133" s="24">
        <f t="shared" si="3"/>
        <v>0</v>
      </c>
      <c r="J133" s="81"/>
    </row>
    <row r="134" spans="1:10" s="21" customFormat="1" ht="39.75" customHeight="1">
      <c r="A134" s="152"/>
      <c r="B134" s="152"/>
      <c r="C134" s="152"/>
      <c r="D134" s="26" t="s">
        <v>88</v>
      </c>
      <c r="E134" s="45"/>
      <c r="F134" s="46"/>
      <c r="G134" s="2">
        <v>1</v>
      </c>
      <c r="H134" s="68"/>
      <c r="I134" s="24">
        <f t="shared" si="3"/>
        <v>0</v>
      </c>
      <c r="J134" s="81"/>
    </row>
    <row r="135" spans="1:10" s="21" customFormat="1" ht="39.75" customHeight="1">
      <c r="A135" s="152"/>
      <c r="B135" s="152"/>
      <c r="C135" s="152"/>
      <c r="D135" s="26" t="s">
        <v>89</v>
      </c>
      <c r="E135" s="45"/>
      <c r="F135" s="46"/>
      <c r="G135" s="2">
        <v>1</v>
      </c>
      <c r="H135" s="68"/>
      <c r="I135" s="24">
        <f t="shared" si="3"/>
        <v>0</v>
      </c>
      <c r="J135" s="81"/>
    </row>
    <row r="136" spans="1:10" s="21" customFormat="1" ht="39.75" customHeight="1">
      <c r="A136" s="152"/>
      <c r="B136" s="152"/>
      <c r="C136" s="152"/>
      <c r="D136" s="26" t="s">
        <v>90</v>
      </c>
      <c r="E136" s="45"/>
      <c r="F136" s="46"/>
      <c r="G136" s="2">
        <v>1</v>
      </c>
      <c r="H136" s="68"/>
      <c r="I136" s="24">
        <f t="shared" si="3"/>
        <v>0</v>
      </c>
      <c r="J136" s="81"/>
    </row>
    <row r="137" spans="1:10" s="21" customFormat="1" ht="55.5" customHeight="1">
      <c r="A137" s="152"/>
      <c r="B137" s="152"/>
      <c r="C137" s="152"/>
      <c r="D137" s="111" t="s">
        <v>1476</v>
      </c>
      <c r="E137" s="45"/>
      <c r="F137" s="46"/>
      <c r="G137" s="2">
        <v>1</v>
      </c>
      <c r="H137" s="68"/>
      <c r="I137" s="24">
        <f t="shared" si="3"/>
        <v>0</v>
      </c>
      <c r="J137" s="81"/>
    </row>
    <row r="138" spans="1:10" s="21" customFormat="1" ht="39.75" customHeight="1">
      <c r="A138" s="152"/>
      <c r="B138" s="152"/>
      <c r="C138" s="152"/>
      <c r="D138" s="26" t="s">
        <v>92</v>
      </c>
      <c r="E138" s="45"/>
      <c r="F138" s="46"/>
      <c r="G138" s="2">
        <v>1</v>
      </c>
      <c r="H138" s="68"/>
      <c r="I138" s="24">
        <f t="shared" si="3"/>
        <v>0</v>
      </c>
      <c r="J138" s="81"/>
    </row>
    <row r="139" spans="1:10" s="21" customFormat="1" ht="39.75" customHeight="1">
      <c r="A139" s="152"/>
      <c r="B139" s="152"/>
      <c r="C139" s="152"/>
      <c r="D139" s="26" t="s">
        <v>93</v>
      </c>
      <c r="E139" s="46"/>
      <c r="F139" s="46"/>
      <c r="G139" s="2">
        <v>1</v>
      </c>
      <c r="H139" s="69"/>
      <c r="I139" s="24">
        <f t="shared" si="3"/>
        <v>0</v>
      </c>
      <c r="J139" s="95"/>
    </row>
    <row r="140" spans="1:10" s="21" customFormat="1" ht="39.75" customHeight="1">
      <c r="A140" s="152"/>
      <c r="B140" s="152"/>
      <c r="C140" s="152"/>
      <c r="D140" s="26" t="s">
        <v>78</v>
      </c>
      <c r="E140" s="45"/>
      <c r="F140" s="46"/>
      <c r="G140" s="23">
        <v>1</v>
      </c>
      <c r="H140" s="12" t="s">
        <v>213</v>
      </c>
      <c r="I140" s="34" t="str">
        <f t="shared" si="3"/>
        <v>N/A</v>
      </c>
      <c r="J140" s="48"/>
    </row>
    <row r="141" spans="1:10" s="21" customFormat="1" ht="39.75" customHeight="1">
      <c r="A141" s="152"/>
      <c r="B141" s="152"/>
      <c r="C141" s="152"/>
      <c r="D141" s="26" t="s">
        <v>1480</v>
      </c>
      <c r="E141" s="45"/>
      <c r="F141" s="46"/>
      <c r="G141" s="23">
        <v>1</v>
      </c>
      <c r="H141" s="12"/>
      <c r="I141" s="34">
        <f t="shared" si="3"/>
        <v>0</v>
      </c>
      <c r="J141" s="48"/>
    </row>
    <row r="142" spans="1:10" s="21" customFormat="1" ht="39.75" customHeight="1">
      <c r="A142" s="152"/>
      <c r="B142" s="152"/>
      <c r="C142" s="152"/>
      <c r="D142" s="26" t="s">
        <v>81</v>
      </c>
      <c r="E142" s="45"/>
      <c r="F142" s="46"/>
      <c r="G142" s="23">
        <v>1</v>
      </c>
      <c r="H142" s="12"/>
      <c r="I142" s="34">
        <f t="shared" si="3"/>
        <v>0</v>
      </c>
      <c r="J142" s="48"/>
    </row>
    <row r="143" spans="1:10" s="21" customFormat="1" ht="33.75" customHeight="1">
      <c r="A143" s="134"/>
      <c r="B143" s="135"/>
      <c r="C143" s="135"/>
      <c r="D143" s="135"/>
      <c r="E143" s="135"/>
      <c r="F143" s="206"/>
      <c r="G143" s="96">
        <f>SUM(G130:G142)-SUMIF(H130:H142,"N/A",G130:G142)</f>
        <v>12</v>
      </c>
      <c r="H143" s="84"/>
      <c r="I143" s="38">
        <f>SUM(I130:I142)</f>
        <v>0</v>
      </c>
      <c r="J143" s="39">
        <f>I143/G143</f>
        <v>0</v>
      </c>
    </row>
    <row r="144" spans="1:10" s="21" customFormat="1" ht="33.75" customHeight="1">
      <c r="A144" s="138" t="s">
        <v>150</v>
      </c>
      <c r="B144" s="177"/>
      <c r="C144" s="177"/>
      <c r="D144" s="177"/>
      <c r="E144" s="177"/>
      <c r="F144" s="177"/>
      <c r="G144" s="177"/>
      <c r="H144" s="177"/>
      <c r="I144" s="177"/>
      <c r="J144" s="178"/>
    </row>
    <row r="145" spans="1:10" s="21" customFormat="1" ht="33.75" customHeight="1">
      <c r="A145" s="138" t="s">
        <v>129</v>
      </c>
      <c r="B145" s="139"/>
      <c r="C145" s="139"/>
      <c r="D145" s="139"/>
      <c r="E145" s="139"/>
      <c r="F145" s="139"/>
      <c r="G145" s="139"/>
      <c r="H145" s="139"/>
      <c r="I145" s="139"/>
      <c r="J145" s="140"/>
    </row>
    <row r="146" spans="1:10" s="21" customFormat="1" ht="39.75" customHeight="1">
      <c r="A146" s="4"/>
      <c r="B146" s="4">
        <v>1</v>
      </c>
      <c r="C146" s="4"/>
      <c r="D146" s="29" t="s">
        <v>154</v>
      </c>
      <c r="E146" s="45"/>
      <c r="F146" s="46"/>
      <c r="G146" s="2">
        <v>1</v>
      </c>
      <c r="H146" s="68">
        <v>1</v>
      </c>
      <c r="I146" s="24">
        <f>IFERROR(G146*H146,"N/A")</f>
        <v>1</v>
      </c>
      <c r="J146" s="81"/>
    </row>
    <row r="147" spans="1:10" s="21" customFormat="1" ht="42" customHeight="1">
      <c r="A147" s="4"/>
      <c r="B147" s="4">
        <v>2</v>
      </c>
      <c r="C147" s="4"/>
      <c r="D147" s="29" t="s">
        <v>152</v>
      </c>
      <c r="E147" s="45"/>
      <c r="F147" s="46"/>
      <c r="G147" s="2">
        <v>1</v>
      </c>
      <c r="H147" s="68">
        <v>0.5</v>
      </c>
      <c r="I147" s="24">
        <f>IFERROR(G147*H147,"N/A")</f>
        <v>0.5</v>
      </c>
      <c r="J147" s="81"/>
    </row>
    <row r="148" spans="1:10" s="21" customFormat="1" ht="37.5" customHeight="1">
      <c r="A148" s="4"/>
      <c r="B148" s="4">
        <v>3</v>
      </c>
      <c r="C148" s="4"/>
      <c r="D148" s="29" t="s">
        <v>153</v>
      </c>
      <c r="E148" s="45"/>
      <c r="F148" s="46"/>
      <c r="G148" s="2">
        <v>1</v>
      </c>
      <c r="H148" s="68">
        <v>1</v>
      </c>
      <c r="I148" s="34">
        <f>IFERROR(G148*H148,"N/A")</f>
        <v>1</v>
      </c>
      <c r="J148" s="81"/>
    </row>
    <row r="149" spans="1:10" s="21" customFormat="1" ht="33.75" customHeight="1">
      <c r="A149" s="164"/>
      <c r="B149" s="165"/>
      <c r="C149" s="165"/>
      <c r="D149" s="165"/>
      <c r="E149" s="165"/>
      <c r="F149" s="174"/>
      <c r="G149" s="25">
        <f>SUM(G146:G148)-SUMIF(H146:H148,"N/A",G146:G148)</f>
        <v>3</v>
      </c>
      <c r="H149" s="25"/>
      <c r="I149" s="38">
        <f>SUM(I146:I148)</f>
        <v>2.5</v>
      </c>
      <c r="J149" s="39">
        <f>I149/G149</f>
        <v>0.83333333333333337</v>
      </c>
    </row>
    <row r="150" spans="1:10" s="21" customFormat="1" ht="138" customHeight="1">
      <c r="A150" s="75"/>
      <c r="B150" s="41"/>
      <c r="C150" s="41"/>
      <c r="D150" s="42"/>
      <c r="E150" s="40"/>
      <c r="F150" s="43"/>
      <c r="G150" s="43"/>
      <c r="H150" s="44"/>
      <c r="I150" s="44"/>
      <c r="J150" s="17"/>
    </row>
    <row r="151" spans="1:10" s="21" customFormat="1" ht="57" customHeight="1">
      <c r="A151" s="75"/>
      <c r="B151" s="41"/>
      <c r="C151" s="41"/>
      <c r="D151" s="42"/>
      <c r="E151" s="40"/>
      <c r="F151" s="43"/>
      <c r="G151" s="43"/>
      <c r="H151" s="44"/>
      <c r="I151" s="44"/>
      <c r="J151" s="17"/>
    </row>
    <row r="152" spans="1:10" s="21" customFormat="1" ht="57" customHeight="1">
      <c r="A152" s="75"/>
      <c r="B152" s="41"/>
      <c r="C152" s="41"/>
      <c r="D152" s="42"/>
      <c r="E152" s="40"/>
      <c r="F152" s="43"/>
      <c r="G152" s="43"/>
      <c r="H152" s="44"/>
      <c r="I152" s="44"/>
      <c r="J152" s="17"/>
    </row>
    <row r="153" spans="1:10" s="21" customFormat="1" ht="57" customHeight="1">
      <c r="A153" s="75"/>
      <c r="B153" s="41"/>
      <c r="C153" s="41"/>
      <c r="D153" s="42"/>
      <c r="E153" s="40"/>
      <c r="F153" s="43"/>
      <c r="G153" s="43"/>
      <c r="H153" s="44"/>
      <c r="I153" s="44"/>
      <c r="J153" s="17"/>
    </row>
    <row r="154" spans="1:10" s="21" customFormat="1" ht="57" customHeight="1">
      <c r="A154" s="75"/>
      <c r="B154" s="41"/>
      <c r="C154" s="41"/>
      <c r="D154" s="42"/>
      <c r="E154" s="40"/>
      <c r="F154" s="43"/>
      <c r="G154" s="43"/>
      <c r="H154" s="44"/>
      <c r="I154" s="44"/>
      <c r="J154" s="17"/>
    </row>
    <row r="155" spans="1:10" s="21" customFormat="1" ht="57" customHeight="1">
      <c r="A155" s="75"/>
      <c r="B155" s="41"/>
      <c r="C155" s="41"/>
      <c r="D155" s="42"/>
      <c r="E155" s="40"/>
      <c r="F155" s="43"/>
      <c r="G155" s="43"/>
      <c r="H155" s="44"/>
      <c r="I155" s="44"/>
      <c r="J155" s="17"/>
    </row>
    <row r="156" spans="1:10" s="21" customFormat="1" ht="57" customHeight="1">
      <c r="A156" s="75"/>
      <c r="B156" s="41"/>
      <c r="C156" s="41"/>
      <c r="D156" s="42"/>
      <c r="E156" s="40"/>
      <c r="F156" s="43"/>
      <c r="G156" s="43"/>
      <c r="H156" s="44"/>
      <c r="I156" s="44"/>
      <c r="J156" s="17"/>
    </row>
    <row r="157" spans="1:10" s="21" customFormat="1" ht="57" customHeight="1">
      <c r="A157" s="75"/>
      <c r="B157" s="41"/>
      <c r="C157" s="41"/>
      <c r="D157" s="42"/>
      <c r="E157" s="40"/>
      <c r="F157" s="43"/>
      <c r="G157" s="43"/>
      <c r="H157" s="44"/>
      <c r="I157" s="44"/>
      <c r="J157" s="17"/>
    </row>
    <row r="158" spans="1:10" s="21" customFormat="1" ht="57" customHeight="1">
      <c r="A158" s="75"/>
      <c r="B158" s="41"/>
      <c r="C158" s="41"/>
      <c r="D158" s="42"/>
      <c r="E158" s="40"/>
      <c r="F158" s="43"/>
      <c r="G158" s="43"/>
      <c r="H158" s="44"/>
      <c r="I158" s="44"/>
      <c r="J158" s="17"/>
    </row>
    <row r="159" spans="1:10" s="21" customFormat="1" ht="51" customHeight="1">
      <c r="A159" s="75"/>
      <c r="B159" s="41"/>
      <c r="C159" s="41"/>
      <c r="D159" s="42"/>
      <c r="E159" s="40"/>
      <c r="F159" s="43"/>
      <c r="G159" s="43"/>
      <c r="H159" s="44"/>
      <c r="I159" s="44"/>
      <c r="J159" s="17"/>
    </row>
    <row r="160" spans="1:10" s="21" customFormat="1" ht="39" customHeight="1">
      <c r="A160" s="75"/>
      <c r="B160" s="41"/>
      <c r="C160" s="41"/>
      <c r="D160" s="42"/>
      <c r="E160" s="40"/>
      <c r="F160" s="43"/>
      <c r="G160" s="43"/>
      <c r="H160" s="44"/>
      <c r="I160" s="44"/>
      <c r="J160" s="17"/>
    </row>
    <row r="161" spans="1:10" s="21" customFormat="1" ht="40.5" customHeight="1">
      <c r="A161" s="75"/>
      <c r="B161" s="41"/>
      <c r="C161" s="41"/>
      <c r="D161" s="42"/>
      <c r="E161" s="40"/>
      <c r="F161" s="43"/>
      <c r="G161" s="43"/>
      <c r="H161" s="44"/>
      <c r="I161" s="44"/>
      <c r="J161" s="17"/>
    </row>
    <row r="162" spans="1:10" s="21" customFormat="1" ht="42" customHeight="1">
      <c r="A162" s="75"/>
      <c r="B162" s="41"/>
      <c r="C162" s="41"/>
      <c r="D162" s="42"/>
      <c r="E162" s="40"/>
      <c r="F162" s="43"/>
      <c r="G162" s="43"/>
      <c r="H162" s="44"/>
      <c r="I162" s="44"/>
      <c r="J162" s="17"/>
    </row>
    <row r="163" spans="1:10" s="21" customFormat="1" ht="33" customHeight="1">
      <c r="A163" s="75"/>
      <c r="B163" s="41"/>
      <c r="C163" s="41"/>
      <c r="D163" s="42"/>
      <c r="E163" s="40"/>
      <c r="F163" s="43"/>
      <c r="G163" s="43"/>
      <c r="H163" s="44"/>
      <c r="I163" s="44"/>
      <c r="J163" s="17"/>
    </row>
    <row r="164" spans="1:10" s="21" customFormat="1" ht="39.75" customHeight="1">
      <c r="A164" s="75"/>
      <c r="B164" s="41"/>
      <c r="C164" s="41"/>
      <c r="D164" s="42"/>
      <c r="E164" s="40"/>
      <c r="F164" s="43"/>
      <c r="G164" s="43"/>
      <c r="H164" s="44"/>
      <c r="I164" s="44"/>
      <c r="J164" s="17"/>
    </row>
    <row r="165" spans="1:10" s="21" customFormat="1" ht="44.25" customHeight="1">
      <c r="A165" s="75"/>
      <c r="B165" s="41"/>
      <c r="C165" s="41"/>
      <c r="D165" s="42"/>
      <c r="E165" s="40"/>
      <c r="F165" s="43"/>
      <c r="G165" s="43"/>
      <c r="H165" s="44"/>
      <c r="I165" s="44"/>
      <c r="J165" s="17"/>
    </row>
    <row r="166" spans="1:10" s="21" customFormat="1" ht="40.5" customHeight="1">
      <c r="A166" s="75"/>
      <c r="B166" s="41"/>
      <c r="C166" s="41"/>
      <c r="D166" s="42"/>
      <c r="E166" s="40"/>
      <c r="F166" s="43"/>
      <c r="G166" s="43"/>
      <c r="H166" s="44"/>
      <c r="I166" s="44"/>
      <c r="J166" s="17"/>
    </row>
    <row r="167" spans="1:10" s="21" customFormat="1" ht="40.5" customHeight="1">
      <c r="A167" s="75"/>
      <c r="B167" s="41"/>
      <c r="C167" s="41"/>
      <c r="D167" s="42"/>
      <c r="E167" s="40"/>
      <c r="F167" s="43"/>
      <c r="G167" s="43"/>
      <c r="H167" s="44"/>
      <c r="I167" s="44"/>
      <c r="J167" s="17"/>
    </row>
    <row r="168" spans="1:10" s="21" customFormat="1" ht="39" customHeight="1">
      <c r="A168" s="75"/>
      <c r="B168" s="41"/>
      <c r="C168" s="41"/>
      <c r="D168" s="42"/>
      <c r="E168" s="40"/>
      <c r="F168" s="43"/>
      <c r="G168" s="43"/>
      <c r="H168" s="44"/>
      <c r="I168" s="44"/>
      <c r="J168" s="17"/>
    </row>
    <row r="169" spans="1:10" s="21" customFormat="1" ht="39" customHeight="1">
      <c r="A169" s="75"/>
      <c r="B169" s="41"/>
      <c r="C169" s="41"/>
      <c r="D169" s="42"/>
      <c r="E169" s="40"/>
      <c r="F169" s="43"/>
      <c r="G169" s="43"/>
      <c r="H169" s="44"/>
      <c r="I169" s="44"/>
      <c r="J169" s="17"/>
    </row>
    <row r="170" spans="1:10" s="21" customFormat="1" ht="43.5" customHeight="1">
      <c r="A170" s="75"/>
      <c r="B170" s="41"/>
      <c r="C170" s="41"/>
      <c r="D170" s="42"/>
      <c r="E170" s="40"/>
      <c r="F170" s="43"/>
      <c r="G170" s="43"/>
      <c r="H170" s="44"/>
      <c r="I170" s="44"/>
      <c r="J170" s="17"/>
    </row>
    <row r="171" spans="1:10" s="21" customFormat="1" ht="39.75" customHeight="1">
      <c r="A171" s="75"/>
      <c r="B171" s="41"/>
      <c r="C171" s="41"/>
      <c r="D171" s="42"/>
      <c r="E171" s="40"/>
      <c r="F171" s="43"/>
      <c r="G171" s="43"/>
      <c r="H171" s="44"/>
      <c r="I171" s="44"/>
      <c r="J171" s="17"/>
    </row>
    <row r="172" spans="1:10" s="21" customFormat="1" ht="42.75" customHeight="1">
      <c r="A172" s="75"/>
      <c r="B172" s="41"/>
      <c r="C172" s="41"/>
      <c r="D172" s="42"/>
      <c r="E172" s="40"/>
      <c r="F172" s="43"/>
      <c r="G172" s="43"/>
      <c r="H172" s="44"/>
      <c r="I172" s="44"/>
      <c r="J172" s="17"/>
    </row>
    <row r="173" spans="1:10" s="21" customFormat="1" ht="34.5" customHeight="1">
      <c r="A173" s="75"/>
      <c r="B173" s="41"/>
      <c r="C173" s="41"/>
      <c r="D173" s="42"/>
      <c r="E173" s="40"/>
      <c r="F173" s="43"/>
      <c r="G173" s="43"/>
      <c r="H173" s="44"/>
      <c r="I173" s="44"/>
      <c r="J173" s="17"/>
    </row>
    <row r="174" spans="1:10" s="21" customFormat="1" ht="27.75" customHeight="1">
      <c r="A174" s="75"/>
      <c r="B174" s="41"/>
      <c r="C174" s="41"/>
      <c r="D174" s="42"/>
      <c r="E174" s="40"/>
      <c r="F174" s="43"/>
      <c r="G174" s="43"/>
      <c r="H174" s="44"/>
      <c r="I174" s="44"/>
      <c r="J174" s="17"/>
    </row>
    <row r="175" spans="1:10" s="21" customFormat="1" ht="72" hidden="1" customHeight="1">
      <c r="A175" s="75"/>
      <c r="B175" s="41"/>
      <c r="C175" s="41"/>
      <c r="D175" s="42"/>
      <c r="E175" s="40"/>
      <c r="F175" s="43"/>
      <c r="G175" s="43"/>
      <c r="H175" s="44"/>
      <c r="I175" s="44"/>
      <c r="J175" s="17"/>
    </row>
    <row r="176" spans="1:10" s="21" customFormat="1" ht="52.5" hidden="1" customHeight="1">
      <c r="A176" s="75"/>
      <c r="B176" s="41"/>
      <c r="C176" s="41"/>
      <c r="D176" s="42"/>
      <c r="E176" s="40"/>
      <c r="F176" s="43"/>
      <c r="G176" s="43"/>
      <c r="H176" s="44"/>
      <c r="I176" s="44"/>
      <c r="J176" s="17"/>
    </row>
    <row r="177" spans="1:10" s="21" customFormat="1" ht="54" hidden="1" customHeight="1">
      <c r="A177" s="75"/>
      <c r="B177" s="41"/>
      <c r="C177" s="41"/>
      <c r="D177" s="42"/>
      <c r="E177" s="40"/>
      <c r="F177" s="43"/>
      <c r="G177" s="43"/>
      <c r="H177" s="44"/>
      <c r="I177" s="44"/>
      <c r="J177" s="17"/>
    </row>
    <row r="178" spans="1:10" s="21" customFormat="1" ht="122.25" hidden="1" customHeight="1">
      <c r="A178" s="75"/>
      <c r="B178" s="41"/>
      <c r="C178" s="41"/>
      <c r="D178" s="42"/>
      <c r="E178" s="40"/>
      <c r="F178" s="43"/>
      <c r="G178" s="43"/>
      <c r="H178" s="44"/>
      <c r="I178" s="44"/>
      <c r="J178" s="17"/>
    </row>
    <row r="179" spans="1:10" s="21" customFormat="1" ht="83.25" customHeight="1">
      <c r="A179" s="75"/>
      <c r="B179" s="41"/>
      <c r="C179" s="41"/>
      <c r="D179" s="42"/>
      <c r="E179" s="40"/>
      <c r="F179" s="43"/>
      <c r="G179" s="43"/>
      <c r="H179" s="44"/>
      <c r="I179" s="44"/>
      <c r="J179" s="17"/>
    </row>
    <row r="180" spans="1:10" s="21" customFormat="1" ht="83.25" customHeight="1">
      <c r="A180" s="75"/>
      <c r="B180" s="41"/>
      <c r="C180" s="41"/>
      <c r="D180" s="42"/>
      <c r="E180" s="40"/>
      <c r="F180" s="43"/>
      <c r="G180" s="43"/>
      <c r="H180" s="44"/>
      <c r="I180" s="44"/>
      <c r="J180" s="17"/>
    </row>
    <row r="181" spans="1:10" s="21" customFormat="1" ht="83.25" customHeight="1">
      <c r="A181" s="75"/>
      <c r="B181" s="41"/>
      <c r="C181" s="41"/>
      <c r="D181" s="42"/>
      <c r="E181" s="40"/>
      <c r="F181" s="43"/>
      <c r="G181" s="43"/>
      <c r="H181" s="44"/>
      <c r="I181" s="44"/>
      <c r="J181" s="17"/>
    </row>
    <row r="182" spans="1:10" s="21" customFormat="1" ht="83.25" customHeight="1">
      <c r="A182" s="75"/>
      <c r="B182" s="41"/>
      <c r="C182" s="41"/>
      <c r="D182" s="42"/>
      <c r="E182" s="40"/>
      <c r="F182" s="43"/>
      <c r="G182" s="43"/>
      <c r="H182" s="44"/>
      <c r="I182" s="44"/>
      <c r="J182" s="17"/>
    </row>
    <row r="183" spans="1:10" s="21" customFormat="1" ht="83.25" customHeight="1">
      <c r="A183" s="75"/>
      <c r="B183" s="41"/>
      <c r="C183" s="41"/>
      <c r="D183" s="42"/>
      <c r="E183" s="40"/>
      <c r="F183" s="43"/>
      <c r="G183" s="43"/>
      <c r="H183" s="44"/>
      <c r="I183" s="44"/>
      <c r="J183" s="17"/>
    </row>
    <row r="184" spans="1:10" s="21" customFormat="1" ht="83.25" customHeight="1">
      <c r="A184" s="75"/>
      <c r="B184" s="41"/>
      <c r="C184" s="41"/>
      <c r="D184" s="42"/>
      <c r="E184" s="40"/>
      <c r="F184" s="43"/>
      <c r="G184" s="43"/>
      <c r="H184" s="44"/>
      <c r="I184" s="44"/>
      <c r="J184" s="17"/>
    </row>
    <row r="185" spans="1:10" s="21" customFormat="1" ht="83.25" customHeight="1">
      <c r="A185" s="75"/>
      <c r="B185" s="41"/>
      <c r="C185" s="41"/>
      <c r="D185" s="42"/>
      <c r="E185" s="40"/>
      <c r="F185" s="43"/>
      <c r="G185" s="43"/>
      <c r="H185" s="44"/>
      <c r="I185" s="44"/>
      <c r="J185" s="17"/>
    </row>
    <row r="186" spans="1:10" s="21" customFormat="1" ht="83.25" customHeight="1">
      <c r="A186" s="75"/>
      <c r="B186" s="41"/>
      <c r="C186" s="41"/>
      <c r="D186" s="42"/>
      <c r="E186" s="40"/>
      <c r="F186" s="43"/>
      <c r="G186" s="43"/>
      <c r="H186" s="44"/>
      <c r="I186" s="44"/>
      <c r="J186" s="17"/>
    </row>
    <row r="187" spans="1:10" s="21" customFormat="1" ht="83.25" customHeight="1">
      <c r="A187" s="75"/>
      <c r="B187" s="41"/>
      <c r="C187" s="41"/>
      <c r="D187" s="42"/>
      <c r="E187" s="40"/>
      <c r="F187" s="43"/>
      <c r="G187" s="43"/>
      <c r="H187" s="44"/>
      <c r="I187" s="44"/>
      <c r="J187" s="17"/>
    </row>
    <row r="188" spans="1:10" s="21" customFormat="1" ht="37.5" customHeight="1">
      <c r="A188" s="75"/>
      <c r="B188" s="41"/>
      <c r="C188" s="41"/>
      <c r="D188" s="42"/>
      <c r="E188" s="40"/>
      <c r="F188" s="43"/>
      <c r="G188" s="43"/>
      <c r="H188" s="44"/>
      <c r="I188" s="44"/>
      <c r="J188" s="17"/>
    </row>
    <row r="189" spans="1:10" s="21" customFormat="1" ht="39.75" customHeight="1">
      <c r="A189" s="75"/>
      <c r="B189" s="41"/>
      <c r="C189" s="41"/>
      <c r="D189" s="42"/>
      <c r="E189" s="40"/>
      <c r="F189" s="43"/>
      <c r="G189" s="43"/>
      <c r="H189" s="44"/>
      <c r="I189" s="44"/>
      <c r="J189" s="17"/>
    </row>
    <row r="190" spans="1:10" s="21" customFormat="1" ht="37.5" customHeight="1">
      <c r="A190" s="75"/>
      <c r="B190" s="41"/>
      <c r="C190" s="41"/>
      <c r="D190" s="42"/>
      <c r="E190" s="40"/>
      <c r="F190" s="43"/>
      <c r="G190" s="43"/>
      <c r="H190" s="44"/>
      <c r="I190" s="44"/>
      <c r="J190" s="17"/>
    </row>
    <row r="191" spans="1:10" s="21" customFormat="1" ht="35.25" customHeight="1">
      <c r="A191" s="75"/>
      <c r="B191" s="41"/>
      <c r="C191" s="41"/>
      <c r="D191" s="42"/>
      <c r="E191" s="40"/>
      <c r="F191" s="43"/>
      <c r="G191" s="43"/>
      <c r="H191" s="44"/>
      <c r="I191" s="44"/>
      <c r="J191" s="17"/>
    </row>
    <row r="192" spans="1:10" s="21" customFormat="1" ht="30.75" customHeight="1">
      <c r="A192" s="75"/>
      <c r="B192" s="41"/>
      <c r="C192" s="41"/>
      <c r="D192" s="42"/>
      <c r="E192" s="40"/>
      <c r="F192" s="43"/>
      <c r="G192" s="43"/>
      <c r="H192" s="44"/>
      <c r="I192" s="44"/>
      <c r="J192" s="17"/>
    </row>
    <row r="193" spans="1:10" s="21" customFormat="1" ht="27.75" customHeight="1">
      <c r="A193" s="75"/>
      <c r="B193" s="41"/>
      <c r="C193" s="41"/>
      <c r="D193" s="42"/>
      <c r="E193" s="40"/>
      <c r="F193" s="43"/>
      <c r="G193" s="43"/>
      <c r="H193" s="44"/>
      <c r="I193" s="44"/>
      <c r="J193" s="17"/>
    </row>
    <row r="194" spans="1:10" s="21" customFormat="1" ht="32.25" customHeight="1">
      <c r="A194" s="75"/>
      <c r="B194" s="41"/>
      <c r="C194" s="41"/>
      <c r="D194" s="42"/>
      <c r="E194" s="40"/>
      <c r="F194" s="43"/>
      <c r="G194" s="43"/>
      <c r="H194" s="44"/>
      <c r="I194" s="44"/>
      <c r="J194" s="17"/>
    </row>
    <row r="195" spans="1:10" s="21" customFormat="1" ht="31.5" customHeight="1">
      <c r="A195" s="75"/>
      <c r="B195" s="41"/>
      <c r="C195" s="41"/>
      <c r="D195" s="42"/>
      <c r="E195" s="40"/>
      <c r="F195" s="43"/>
      <c r="G195" s="43"/>
      <c r="H195" s="44"/>
      <c r="I195" s="44"/>
      <c r="J195" s="17"/>
    </row>
    <row r="196" spans="1:10" s="21" customFormat="1" ht="33" customHeight="1">
      <c r="A196" s="75"/>
      <c r="B196" s="41"/>
      <c r="C196" s="41"/>
      <c r="D196" s="42"/>
      <c r="E196" s="40"/>
      <c r="F196" s="43"/>
      <c r="G196" s="43"/>
      <c r="H196" s="44"/>
      <c r="I196" s="44"/>
      <c r="J196" s="17"/>
    </row>
    <row r="197" spans="1:10" s="21" customFormat="1" ht="28.5" customHeight="1">
      <c r="A197" s="75"/>
      <c r="B197" s="41"/>
      <c r="C197" s="41"/>
      <c r="D197" s="42"/>
      <c r="E197" s="40"/>
      <c r="F197" s="43"/>
      <c r="G197" s="43"/>
      <c r="H197" s="44"/>
      <c r="I197" s="44"/>
      <c r="J197" s="17"/>
    </row>
    <row r="198" spans="1:10" s="21" customFormat="1" ht="31.5" customHeight="1">
      <c r="A198" s="75"/>
      <c r="B198" s="41"/>
      <c r="C198" s="41"/>
      <c r="D198" s="42"/>
      <c r="E198" s="40"/>
      <c r="F198" s="43"/>
      <c r="G198" s="43"/>
      <c r="H198" s="44"/>
      <c r="I198" s="44"/>
      <c r="J198" s="17"/>
    </row>
    <row r="199" spans="1:10" s="21" customFormat="1" ht="35.25" customHeight="1">
      <c r="A199" s="75"/>
      <c r="B199" s="41"/>
      <c r="C199" s="41"/>
      <c r="D199" s="42"/>
      <c r="E199" s="40"/>
      <c r="F199" s="43"/>
      <c r="G199" s="43"/>
      <c r="H199" s="44"/>
      <c r="I199" s="44"/>
      <c r="J199" s="17"/>
    </row>
    <row r="200" spans="1:10" s="21" customFormat="1" ht="33" customHeight="1">
      <c r="A200" s="75"/>
      <c r="B200" s="41"/>
      <c r="C200" s="41"/>
      <c r="D200" s="42"/>
      <c r="E200" s="40"/>
      <c r="F200" s="43"/>
      <c r="G200" s="43"/>
      <c r="H200" s="44"/>
      <c r="I200" s="44"/>
      <c r="J200" s="17"/>
    </row>
    <row r="201" spans="1:10" s="21" customFormat="1" ht="150" customHeight="1">
      <c r="A201" s="75"/>
      <c r="B201" s="41"/>
      <c r="C201" s="41"/>
      <c r="D201" s="42"/>
      <c r="E201" s="40"/>
      <c r="F201" s="43"/>
      <c r="G201" s="43"/>
      <c r="H201" s="44"/>
      <c r="I201" s="44"/>
      <c r="J201" s="17"/>
    </row>
    <row r="202" spans="1:10" s="21" customFormat="1" ht="129.75" customHeight="1">
      <c r="A202" s="75"/>
      <c r="B202" s="41"/>
      <c r="C202" s="41"/>
      <c r="D202" s="42"/>
      <c r="E202" s="40"/>
      <c r="F202" s="43"/>
      <c r="G202" s="43"/>
      <c r="H202" s="44"/>
      <c r="I202" s="44"/>
      <c r="J202" s="17"/>
    </row>
    <row r="203" spans="1:10" s="21" customFormat="1" ht="94.5" customHeight="1">
      <c r="A203" s="75"/>
      <c r="B203" s="41"/>
      <c r="C203" s="41"/>
      <c r="D203" s="42"/>
      <c r="E203" s="40"/>
      <c r="F203" s="43"/>
      <c r="G203" s="43"/>
      <c r="H203" s="44"/>
      <c r="I203" s="44"/>
      <c r="J203" s="17"/>
    </row>
    <row r="204" spans="1:10" s="21" customFormat="1" ht="83.25" customHeight="1">
      <c r="A204" s="75"/>
      <c r="B204" s="41"/>
      <c r="C204" s="41"/>
      <c r="D204" s="42"/>
      <c r="E204" s="40"/>
      <c r="F204" s="43"/>
      <c r="G204" s="43"/>
      <c r="H204" s="44"/>
      <c r="I204" s="44"/>
      <c r="J204" s="17"/>
    </row>
    <row r="205" spans="1:10" s="21" customFormat="1" ht="93" customHeight="1">
      <c r="A205" s="75"/>
      <c r="B205" s="41"/>
      <c r="C205" s="41"/>
      <c r="D205" s="42"/>
      <c r="E205" s="40"/>
      <c r="F205" s="43"/>
      <c r="G205" s="43"/>
      <c r="H205" s="44"/>
      <c r="I205" s="44"/>
      <c r="J205" s="17"/>
    </row>
    <row r="206" spans="1:10" s="21" customFormat="1" ht="85.5" customHeight="1">
      <c r="A206" s="75"/>
      <c r="B206" s="41"/>
      <c r="C206" s="41"/>
      <c r="D206" s="42"/>
      <c r="E206" s="40"/>
      <c r="F206" s="43"/>
      <c r="G206" s="43"/>
      <c r="H206" s="44"/>
      <c r="I206" s="44"/>
      <c r="J206" s="17"/>
    </row>
    <row r="207" spans="1:10" s="21" customFormat="1" ht="53.25" customHeight="1">
      <c r="A207" s="75"/>
      <c r="B207" s="41"/>
      <c r="C207" s="41"/>
      <c r="D207" s="42"/>
      <c r="E207" s="40"/>
      <c r="F207" s="43"/>
      <c r="G207" s="43"/>
      <c r="H207" s="44"/>
      <c r="I207" s="44"/>
      <c r="J207" s="17"/>
    </row>
    <row r="208" spans="1:10" s="21" customFormat="1" ht="48.75" customHeight="1">
      <c r="A208" s="75"/>
      <c r="B208" s="41"/>
      <c r="C208" s="41"/>
      <c r="D208" s="42"/>
      <c r="E208" s="40"/>
      <c r="F208" s="43"/>
      <c r="G208" s="43"/>
      <c r="H208" s="44"/>
      <c r="I208" s="44"/>
      <c r="J208" s="17"/>
    </row>
    <row r="209" spans="1:10" s="21" customFormat="1" ht="110.25" customHeight="1">
      <c r="A209" s="75"/>
      <c r="B209" s="41"/>
      <c r="C209" s="41"/>
      <c r="D209" s="42"/>
      <c r="E209" s="40"/>
      <c r="F209" s="43"/>
      <c r="G209" s="43"/>
      <c r="H209" s="44"/>
      <c r="I209" s="44"/>
      <c r="J209" s="17"/>
    </row>
    <row r="210" spans="1:10" s="21" customFormat="1" ht="60.75" customHeight="1">
      <c r="A210" s="75"/>
      <c r="B210" s="41"/>
      <c r="C210" s="41"/>
      <c r="D210" s="42"/>
      <c r="E210" s="40"/>
      <c r="F210" s="43"/>
      <c r="G210" s="43"/>
      <c r="H210" s="44"/>
      <c r="I210" s="44"/>
      <c r="J210" s="17"/>
    </row>
    <row r="211" spans="1:10" s="21" customFormat="1" ht="189.75" customHeight="1">
      <c r="A211" s="75"/>
      <c r="B211" s="41"/>
      <c r="C211" s="41"/>
      <c r="D211" s="42"/>
      <c r="E211" s="40"/>
      <c r="F211" s="43"/>
      <c r="G211" s="43"/>
      <c r="H211" s="44"/>
      <c r="I211" s="44"/>
      <c r="J211" s="17"/>
    </row>
    <row r="212" spans="1:10" s="21" customFormat="1" ht="15">
      <c r="A212" s="75"/>
      <c r="B212" s="41"/>
      <c r="C212" s="41"/>
      <c r="D212" s="42"/>
      <c r="E212" s="40"/>
      <c r="F212" s="43"/>
      <c r="G212" s="43"/>
      <c r="H212" s="44"/>
      <c r="I212" s="44"/>
      <c r="J212" s="17"/>
    </row>
    <row r="213" spans="1:10" s="21" customFormat="1" ht="15">
      <c r="A213" s="75"/>
      <c r="B213" s="41"/>
      <c r="C213" s="41"/>
      <c r="D213" s="42"/>
      <c r="E213" s="40"/>
      <c r="F213" s="43"/>
      <c r="G213" s="43"/>
      <c r="H213" s="44"/>
      <c r="I213" s="44"/>
      <c r="J213" s="17"/>
    </row>
    <row r="214" spans="1:10" s="20" customFormat="1" ht="29.25" customHeight="1">
      <c r="A214" s="75"/>
      <c r="B214" s="41"/>
      <c r="C214" s="41"/>
      <c r="D214" s="42"/>
      <c r="E214" s="40"/>
      <c r="F214" s="43"/>
      <c r="G214" s="43"/>
      <c r="H214" s="44"/>
      <c r="I214" s="44"/>
      <c r="J214" s="17"/>
    </row>
  </sheetData>
  <sheetProtection selectLockedCells="1"/>
  <mergeCells count="63">
    <mergeCell ref="C57:C60"/>
    <mergeCell ref="A24:A26"/>
    <mergeCell ref="B24:B26"/>
    <mergeCell ref="C24:C26"/>
    <mergeCell ref="A30:A31"/>
    <mergeCell ref="B30:B31"/>
    <mergeCell ref="C30:C31"/>
    <mergeCell ref="A27:A29"/>
    <mergeCell ref="B27:B29"/>
    <mergeCell ref="C27:C29"/>
    <mergeCell ref="A32:A33"/>
    <mergeCell ref="B32:B33"/>
    <mergeCell ref="C32:C33"/>
    <mergeCell ref="A36:A39"/>
    <mergeCell ref="B36:B39"/>
    <mergeCell ref="C36:C39"/>
    <mergeCell ref="A1:J1"/>
    <mergeCell ref="A2:J2"/>
    <mergeCell ref="A4:J4"/>
    <mergeCell ref="A14:A15"/>
    <mergeCell ref="B14:B15"/>
    <mergeCell ref="C14:C15"/>
    <mergeCell ref="A40:A44"/>
    <mergeCell ref="B40:B44"/>
    <mergeCell ref="C40:C44"/>
    <mergeCell ref="A84:A89"/>
    <mergeCell ref="B84:B89"/>
    <mergeCell ref="C84:C89"/>
    <mergeCell ref="A66:A73"/>
    <mergeCell ref="B66:B73"/>
    <mergeCell ref="C66:C73"/>
    <mergeCell ref="A82:F82"/>
    <mergeCell ref="A83:J83"/>
    <mergeCell ref="A51:A54"/>
    <mergeCell ref="B51:B54"/>
    <mergeCell ref="C51:C54"/>
    <mergeCell ref="A57:A60"/>
    <mergeCell ref="B57:B60"/>
    <mergeCell ref="A90:A96"/>
    <mergeCell ref="B90:B96"/>
    <mergeCell ref="C90:C96"/>
    <mergeCell ref="A97:A100"/>
    <mergeCell ref="B97:B100"/>
    <mergeCell ref="C97:C100"/>
    <mergeCell ref="A101:A111"/>
    <mergeCell ref="B101:B111"/>
    <mergeCell ref="C102:C105"/>
    <mergeCell ref="C106:C111"/>
    <mergeCell ref="A112:A121"/>
    <mergeCell ref="B112:B121"/>
    <mergeCell ref="C112:C121"/>
    <mergeCell ref="A143:F143"/>
    <mergeCell ref="A144:J144"/>
    <mergeCell ref="A145:J145"/>
    <mergeCell ref="A149:F149"/>
    <mergeCell ref="A122:A126"/>
    <mergeCell ref="B122:B126"/>
    <mergeCell ref="C122:C126"/>
    <mergeCell ref="A128:F128"/>
    <mergeCell ref="A129:J129"/>
    <mergeCell ref="A130:A142"/>
    <mergeCell ref="B130:B142"/>
    <mergeCell ref="C130:C142"/>
  </mergeCells>
  <dataValidations count="1">
    <dataValidation type="list" allowBlank="1" showInputMessage="1" showErrorMessage="1" sqref="H5:H81 H146:H148 H130:H142 H84:H127" xr:uid="{00000000-0002-0000-0E00-000000000000}">
      <formula1>"1,0.5,0,N/A"</formula1>
    </dataValidation>
  </dataValidations>
  <printOptions horizontalCentered="1" verticalCentered="1"/>
  <pageMargins left="0" right="0" top="0" bottom="0" header="0" footer="0"/>
  <pageSetup paperSize="9" scale="33" fitToHeight="8"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DCBC4-7CCD-4D14-9B17-5D6F58F51C21}">
  <sheetPr>
    <pageSetUpPr fitToPage="1"/>
  </sheetPr>
  <dimension ref="A1:AC214"/>
  <sheetViews>
    <sheetView topLeftCell="A79" zoomScale="70" zoomScaleNormal="70" workbookViewId="0">
      <selection activeCell="A82" sqref="A82:XFD87"/>
    </sheetView>
  </sheetViews>
  <sheetFormatPr defaultColWidth="9" defaultRowHeight="24" customHeight="1"/>
  <cols>
    <col min="1" max="1" width="29.625" style="40" customWidth="1"/>
    <col min="2" max="2" width="5.875" style="41" customWidth="1"/>
    <col min="3" max="3" width="16.875" style="41" customWidth="1"/>
    <col min="4" max="4" width="47.375" style="42" customWidth="1"/>
    <col min="5" max="5" width="53" style="40" customWidth="1"/>
    <col min="6" max="6" width="15.625" style="43" customWidth="1"/>
    <col min="7" max="7" width="8.125" style="43" customWidth="1"/>
    <col min="8" max="8" width="9.375" style="44" customWidth="1"/>
    <col min="9" max="9" width="8.375" style="44" customWidth="1"/>
    <col min="10" max="10" width="21.5" style="17" customWidth="1"/>
    <col min="11" max="11" width="5.5" style="17" customWidth="1"/>
    <col min="12" max="16384" width="9" style="17"/>
  </cols>
  <sheetData>
    <row r="1" spans="1:10" ht="60.75" customHeight="1">
      <c r="A1" s="186" t="s">
        <v>862</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75" customHeight="1">
      <c r="A3" s="18" t="s">
        <v>47</v>
      </c>
      <c r="B3" s="18" t="s">
        <v>3</v>
      </c>
      <c r="C3" s="18" t="s">
        <v>2</v>
      </c>
      <c r="D3" s="18" t="s">
        <v>0</v>
      </c>
      <c r="E3" s="18" t="s">
        <v>45</v>
      </c>
      <c r="F3" s="18" t="s">
        <v>155</v>
      </c>
      <c r="G3" s="18" t="s">
        <v>211</v>
      </c>
      <c r="H3" s="18" t="s">
        <v>151</v>
      </c>
      <c r="I3" s="18" t="s">
        <v>257</v>
      </c>
      <c r="J3" s="19" t="s">
        <v>187</v>
      </c>
    </row>
    <row r="4" spans="1:10" s="21" customFormat="1" ht="33.75" customHeight="1">
      <c r="A4" s="161" t="s">
        <v>258</v>
      </c>
      <c r="B4" s="172"/>
      <c r="C4" s="172"/>
      <c r="D4" s="172"/>
      <c r="E4" s="172"/>
      <c r="F4" s="172"/>
      <c r="G4" s="172"/>
      <c r="H4" s="172"/>
      <c r="I4" s="172"/>
      <c r="J4" s="173"/>
    </row>
    <row r="5" spans="1:10" s="21" customFormat="1" ht="67.5" customHeight="1">
      <c r="A5" s="22" t="s">
        <v>156</v>
      </c>
      <c r="B5" s="2">
        <v>1</v>
      </c>
      <c r="C5" s="2"/>
      <c r="D5" s="22" t="s">
        <v>51</v>
      </c>
      <c r="E5" s="45"/>
      <c r="F5" s="46"/>
      <c r="G5" s="2">
        <v>1</v>
      </c>
      <c r="H5" s="11"/>
      <c r="I5" s="34">
        <f t="shared" ref="I5:I68" si="0">IFERROR(G5*H5,"N/A")</f>
        <v>0</v>
      </c>
      <c r="J5" s="47"/>
    </row>
    <row r="6" spans="1:10" s="21" customFormat="1" ht="63" customHeight="1">
      <c r="A6" s="22" t="s">
        <v>157</v>
      </c>
      <c r="B6" s="2">
        <v>2</v>
      </c>
      <c r="C6" s="2"/>
      <c r="D6" s="22" t="s">
        <v>52</v>
      </c>
      <c r="E6" s="45"/>
      <c r="F6" s="46"/>
      <c r="G6" s="2">
        <v>1</v>
      </c>
      <c r="H6" s="11"/>
      <c r="I6" s="34">
        <f t="shared" si="0"/>
        <v>0</v>
      </c>
      <c r="J6" s="47"/>
    </row>
    <row r="7" spans="1:10" s="21" customFormat="1" ht="50.25" customHeight="1">
      <c r="A7" s="22" t="s">
        <v>158</v>
      </c>
      <c r="B7" s="2">
        <v>3</v>
      </c>
      <c r="C7" s="2"/>
      <c r="D7" s="22" t="s">
        <v>53</v>
      </c>
      <c r="E7" s="45"/>
      <c r="F7" s="46"/>
      <c r="G7" s="2">
        <v>1</v>
      </c>
      <c r="H7" s="11"/>
      <c r="I7" s="34">
        <f t="shared" si="0"/>
        <v>0</v>
      </c>
      <c r="J7" s="47"/>
    </row>
    <row r="8" spans="1:10" s="21" customFormat="1" ht="37.5" customHeight="1">
      <c r="A8" s="22" t="s">
        <v>159</v>
      </c>
      <c r="B8" s="2">
        <v>4</v>
      </c>
      <c r="C8" s="2"/>
      <c r="D8" s="22" t="s">
        <v>54</v>
      </c>
      <c r="E8" s="45"/>
      <c r="F8" s="46"/>
      <c r="G8" s="2">
        <v>1</v>
      </c>
      <c r="H8" s="11"/>
      <c r="I8" s="34">
        <f t="shared" si="0"/>
        <v>0</v>
      </c>
      <c r="J8" s="47"/>
    </row>
    <row r="9" spans="1:10" s="21" customFormat="1" ht="36.75" customHeight="1">
      <c r="A9" s="22" t="s">
        <v>159</v>
      </c>
      <c r="B9" s="2">
        <v>5</v>
      </c>
      <c r="C9" s="2"/>
      <c r="D9" s="22" t="s">
        <v>55</v>
      </c>
      <c r="E9" s="45"/>
      <c r="F9" s="46"/>
      <c r="G9" s="2">
        <v>1</v>
      </c>
      <c r="H9" s="11"/>
      <c r="I9" s="34">
        <f t="shared" si="0"/>
        <v>0</v>
      </c>
      <c r="J9" s="47"/>
    </row>
    <row r="10" spans="1:10" s="21" customFormat="1" ht="150" customHeight="1">
      <c r="A10" s="22" t="s">
        <v>196</v>
      </c>
      <c r="B10" s="2">
        <v>6</v>
      </c>
      <c r="C10" s="2"/>
      <c r="D10" s="22" t="s">
        <v>208</v>
      </c>
      <c r="E10" s="45"/>
      <c r="F10" s="46"/>
      <c r="G10" s="2">
        <v>1</v>
      </c>
      <c r="H10" s="11"/>
      <c r="I10" s="34">
        <f t="shared" si="0"/>
        <v>0</v>
      </c>
      <c r="J10" s="47"/>
    </row>
    <row r="11" spans="1:10" s="21" customFormat="1" ht="37.5" customHeight="1">
      <c r="A11" s="22" t="s">
        <v>161</v>
      </c>
      <c r="B11" s="2">
        <v>8</v>
      </c>
      <c r="C11" s="2"/>
      <c r="D11" s="22" t="s">
        <v>57</v>
      </c>
      <c r="E11" s="45"/>
      <c r="F11" s="46"/>
      <c r="G11" s="2">
        <v>1</v>
      </c>
      <c r="H11" s="11"/>
      <c r="I11" s="34">
        <f t="shared" si="0"/>
        <v>0</v>
      </c>
      <c r="J11" s="47"/>
    </row>
    <row r="12" spans="1:10" s="21" customFormat="1" ht="45" customHeight="1">
      <c r="A12" s="22" t="s">
        <v>162</v>
      </c>
      <c r="B12" s="2">
        <v>9</v>
      </c>
      <c r="C12" s="2"/>
      <c r="D12" s="22" t="s">
        <v>58</v>
      </c>
      <c r="E12" s="45"/>
      <c r="F12" s="46"/>
      <c r="G12" s="2">
        <v>1</v>
      </c>
      <c r="H12" s="11"/>
      <c r="I12" s="34">
        <f t="shared" si="0"/>
        <v>0</v>
      </c>
      <c r="J12" s="47"/>
    </row>
    <row r="13" spans="1:10" s="21" customFormat="1" ht="39.75" customHeight="1">
      <c r="A13" s="22" t="s">
        <v>163</v>
      </c>
      <c r="B13" s="2">
        <v>10</v>
      </c>
      <c r="C13" s="2"/>
      <c r="D13" s="22" t="s">
        <v>59</v>
      </c>
      <c r="E13" s="45"/>
      <c r="F13" s="46"/>
      <c r="G13" s="2">
        <v>1</v>
      </c>
      <c r="H13" s="11"/>
      <c r="I13" s="34">
        <f t="shared" si="0"/>
        <v>0</v>
      </c>
      <c r="J13" s="47"/>
    </row>
    <row r="14" spans="1:10" s="21" customFormat="1" ht="137.25" customHeight="1">
      <c r="A14" s="154" t="s">
        <v>164</v>
      </c>
      <c r="B14" s="151">
        <v>11</v>
      </c>
      <c r="C14" s="151"/>
      <c r="D14" s="22" t="s">
        <v>60</v>
      </c>
      <c r="E14" s="45"/>
      <c r="F14" s="46"/>
      <c r="G14" s="2">
        <v>1</v>
      </c>
      <c r="H14" s="11"/>
      <c r="I14" s="34">
        <f t="shared" si="0"/>
        <v>0</v>
      </c>
      <c r="J14" s="47"/>
    </row>
    <row r="15" spans="1:10" s="21" customFormat="1" ht="54.75" customHeight="1">
      <c r="A15" s="156"/>
      <c r="B15" s="153"/>
      <c r="C15" s="153"/>
      <c r="D15" s="22" t="s">
        <v>63</v>
      </c>
      <c r="E15" s="45"/>
      <c r="F15" s="46"/>
      <c r="G15" s="2">
        <v>1</v>
      </c>
      <c r="H15" s="11"/>
      <c r="I15" s="34">
        <f t="shared" si="0"/>
        <v>0</v>
      </c>
      <c r="J15" s="47"/>
    </row>
    <row r="16" spans="1:10" s="21" customFormat="1" ht="49.5" customHeight="1">
      <c r="A16" s="22" t="s">
        <v>165</v>
      </c>
      <c r="B16" s="2">
        <v>12</v>
      </c>
      <c r="C16" s="2"/>
      <c r="D16" s="22" t="s">
        <v>64</v>
      </c>
      <c r="E16" s="45"/>
      <c r="F16" s="46"/>
      <c r="G16" s="2">
        <v>1</v>
      </c>
      <c r="H16" s="11"/>
      <c r="I16" s="34">
        <f t="shared" si="0"/>
        <v>0</v>
      </c>
      <c r="J16" s="47"/>
    </row>
    <row r="17" spans="1:10" s="21" customFormat="1" ht="55.5" customHeight="1">
      <c r="A17" s="22" t="s">
        <v>166</v>
      </c>
      <c r="B17" s="2">
        <v>13</v>
      </c>
      <c r="C17" s="2"/>
      <c r="D17" s="22" t="s">
        <v>65</v>
      </c>
      <c r="E17" s="45"/>
      <c r="F17" s="46"/>
      <c r="G17" s="2">
        <v>1</v>
      </c>
      <c r="H17" s="11"/>
      <c r="I17" s="34">
        <f t="shared" si="0"/>
        <v>0</v>
      </c>
      <c r="J17" s="47"/>
    </row>
    <row r="18" spans="1:10" s="21" customFormat="1" ht="54.75" customHeight="1">
      <c r="A18" s="22" t="s">
        <v>167</v>
      </c>
      <c r="B18" s="2">
        <v>14</v>
      </c>
      <c r="C18" s="2"/>
      <c r="D18" s="22" t="s">
        <v>66</v>
      </c>
      <c r="E18" s="45"/>
      <c r="F18" s="46"/>
      <c r="G18" s="2">
        <v>1</v>
      </c>
      <c r="H18" s="11"/>
      <c r="I18" s="34">
        <f t="shared" si="0"/>
        <v>0</v>
      </c>
      <c r="J18" s="47"/>
    </row>
    <row r="19" spans="1:10" s="21" customFormat="1" ht="37.5" customHeight="1">
      <c r="A19" s="22" t="s">
        <v>168</v>
      </c>
      <c r="B19" s="2">
        <v>15</v>
      </c>
      <c r="C19" s="2"/>
      <c r="D19" s="22" t="s">
        <v>67</v>
      </c>
      <c r="E19" s="45"/>
      <c r="F19" s="46"/>
      <c r="G19" s="2">
        <v>1</v>
      </c>
      <c r="H19" s="11"/>
      <c r="I19" s="34">
        <f t="shared" si="0"/>
        <v>0</v>
      </c>
      <c r="J19" s="47"/>
    </row>
    <row r="20" spans="1:10" s="21" customFormat="1" ht="37.5" customHeight="1">
      <c r="A20" s="22" t="s">
        <v>169</v>
      </c>
      <c r="B20" s="2">
        <v>16</v>
      </c>
      <c r="C20" s="2"/>
      <c r="D20" s="22" t="s">
        <v>68</v>
      </c>
      <c r="E20" s="45"/>
      <c r="F20" s="46"/>
      <c r="G20" s="2">
        <v>1</v>
      </c>
      <c r="H20" s="11"/>
      <c r="I20" s="34">
        <f t="shared" si="0"/>
        <v>0</v>
      </c>
      <c r="J20" s="47"/>
    </row>
    <row r="21" spans="1:10" s="21" customFormat="1" ht="37.5" customHeight="1">
      <c r="A21" s="22" t="s">
        <v>170</v>
      </c>
      <c r="B21" s="2">
        <v>17</v>
      </c>
      <c r="C21" s="2"/>
      <c r="D21" s="22" t="s">
        <v>69</v>
      </c>
      <c r="E21" s="45"/>
      <c r="F21" s="46"/>
      <c r="G21" s="2">
        <v>1</v>
      </c>
      <c r="H21" s="11"/>
      <c r="I21" s="34">
        <f t="shared" si="0"/>
        <v>0</v>
      </c>
      <c r="J21" s="47"/>
    </row>
    <row r="22" spans="1:10" s="21" customFormat="1" ht="81.75" customHeight="1">
      <c r="A22" s="22" t="s">
        <v>159</v>
      </c>
      <c r="B22" s="2">
        <v>18</v>
      </c>
      <c r="C22" s="2"/>
      <c r="D22" s="22" t="s">
        <v>70</v>
      </c>
      <c r="E22" s="45"/>
      <c r="F22" s="46"/>
      <c r="G22" s="2">
        <v>1</v>
      </c>
      <c r="H22" s="11"/>
      <c r="I22" s="34">
        <f t="shared" si="0"/>
        <v>0</v>
      </c>
      <c r="J22" s="47"/>
    </row>
    <row r="23" spans="1:10" s="21" customFormat="1" ht="52.5" customHeight="1">
      <c r="A23" s="22" t="s">
        <v>171</v>
      </c>
      <c r="B23" s="2">
        <v>19</v>
      </c>
      <c r="C23" s="2"/>
      <c r="D23" s="22" t="s">
        <v>71</v>
      </c>
      <c r="E23" s="45"/>
      <c r="F23" s="46"/>
      <c r="G23" s="2">
        <v>1</v>
      </c>
      <c r="H23" s="11"/>
      <c r="I23" s="34">
        <f t="shared" si="0"/>
        <v>0</v>
      </c>
      <c r="J23" s="47"/>
    </row>
    <row r="24" spans="1:10" s="21" customFormat="1" ht="69" customHeight="1">
      <c r="A24" s="154" t="s">
        <v>159</v>
      </c>
      <c r="B24" s="151">
        <v>20</v>
      </c>
      <c r="C24" s="151"/>
      <c r="D24" s="22" t="s">
        <v>72</v>
      </c>
      <c r="E24" s="45"/>
      <c r="F24" s="46"/>
      <c r="G24" s="2">
        <v>1</v>
      </c>
      <c r="H24" s="11"/>
      <c r="I24" s="34">
        <f t="shared" si="0"/>
        <v>0</v>
      </c>
      <c r="J24" s="47"/>
    </row>
    <row r="25" spans="1:10" s="21" customFormat="1" ht="42.75" customHeight="1">
      <c r="A25" s="155"/>
      <c r="B25" s="152"/>
      <c r="C25" s="152"/>
      <c r="D25" s="22" t="s">
        <v>73</v>
      </c>
      <c r="E25" s="45"/>
      <c r="F25" s="46"/>
      <c r="G25" s="2">
        <v>1</v>
      </c>
      <c r="H25" s="11"/>
      <c r="I25" s="34">
        <f t="shared" si="0"/>
        <v>0</v>
      </c>
      <c r="J25" s="47"/>
    </row>
    <row r="26" spans="1:10" s="21" customFormat="1" ht="44.25" customHeight="1">
      <c r="A26" s="156"/>
      <c r="B26" s="153"/>
      <c r="C26" s="153"/>
      <c r="D26" s="22" t="s">
        <v>74</v>
      </c>
      <c r="E26" s="45"/>
      <c r="F26" s="46"/>
      <c r="G26" s="2">
        <v>1</v>
      </c>
      <c r="H26" s="11"/>
      <c r="I26" s="34">
        <f t="shared" si="0"/>
        <v>0</v>
      </c>
      <c r="J26" s="47"/>
    </row>
    <row r="27" spans="1:10" s="21" customFormat="1" ht="42" customHeight="1">
      <c r="A27" s="154" t="s">
        <v>172</v>
      </c>
      <c r="B27" s="151">
        <v>21</v>
      </c>
      <c r="C27" s="151"/>
      <c r="D27" s="22" t="s">
        <v>75</v>
      </c>
      <c r="E27" s="45"/>
      <c r="F27" s="46"/>
      <c r="G27" s="2">
        <v>1</v>
      </c>
      <c r="H27" s="11"/>
      <c r="I27" s="34">
        <f t="shared" si="0"/>
        <v>0</v>
      </c>
      <c r="J27" s="47"/>
    </row>
    <row r="28" spans="1:10" s="21" customFormat="1" ht="44.25" customHeight="1">
      <c r="A28" s="155"/>
      <c r="B28" s="152"/>
      <c r="C28" s="152"/>
      <c r="D28" s="22" t="s">
        <v>76</v>
      </c>
      <c r="E28" s="45"/>
      <c r="F28" s="46"/>
      <c r="G28" s="2">
        <v>1</v>
      </c>
      <c r="H28" s="11"/>
      <c r="I28" s="34">
        <f t="shared" si="0"/>
        <v>0</v>
      </c>
      <c r="J28" s="47"/>
    </row>
    <row r="29" spans="1:10" s="21" customFormat="1" ht="48" customHeight="1">
      <c r="A29" s="156"/>
      <c r="B29" s="153"/>
      <c r="C29" s="153"/>
      <c r="D29" s="22" t="s">
        <v>77</v>
      </c>
      <c r="E29" s="45"/>
      <c r="F29" s="46"/>
      <c r="G29" s="2">
        <v>1</v>
      </c>
      <c r="H29" s="11"/>
      <c r="I29" s="34">
        <f t="shared" si="0"/>
        <v>0</v>
      </c>
      <c r="J29" s="47"/>
    </row>
    <row r="30" spans="1:10" s="21" customFormat="1" ht="44.25" customHeight="1">
      <c r="A30" s="154" t="s">
        <v>173</v>
      </c>
      <c r="B30" s="151">
        <v>22</v>
      </c>
      <c r="C30" s="151"/>
      <c r="D30" s="22" t="s">
        <v>1550</v>
      </c>
      <c r="E30" s="45"/>
      <c r="F30" s="46"/>
      <c r="G30" s="2">
        <v>1</v>
      </c>
      <c r="H30" s="11"/>
      <c r="I30" s="34">
        <f t="shared" si="0"/>
        <v>0</v>
      </c>
      <c r="J30" s="47"/>
    </row>
    <row r="31" spans="1:10" s="21" customFormat="1" ht="48" customHeight="1">
      <c r="A31" s="156"/>
      <c r="B31" s="153"/>
      <c r="C31" s="153"/>
      <c r="D31" s="22" t="s">
        <v>83</v>
      </c>
      <c r="E31" s="45"/>
      <c r="F31" s="46"/>
      <c r="G31" s="2">
        <v>1</v>
      </c>
      <c r="H31" s="11"/>
      <c r="I31" s="34">
        <f t="shared" si="0"/>
        <v>0</v>
      </c>
      <c r="J31" s="47"/>
    </row>
    <row r="32" spans="1:10" s="21" customFormat="1" ht="45.75" customHeight="1">
      <c r="A32" s="154" t="s">
        <v>174</v>
      </c>
      <c r="B32" s="151">
        <v>23</v>
      </c>
      <c r="C32" s="151"/>
      <c r="D32" s="22" t="s">
        <v>94</v>
      </c>
      <c r="E32" s="45"/>
      <c r="F32" s="46"/>
      <c r="G32" s="2">
        <v>1</v>
      </c>
      <c r="H32" s="11"/>
      <c r="I32" s="34">
        <f t="shared" si="0"/>
        <v>0</v>
      </c>
      <c r="J32" s="47"/>
    </row>
    <row r="33" spans="1:10" s="21" customFormat="1" ht="51.75" customHeight="1">
      <c r="A33" s="156"/>
      <c r="B33" s="153"/>
      <c r="C33" s="153"/>
      <c r="D33" s="22" t="s">
        <v>95</v>
      </c>
      <c r="E33" s="45"/>
      <c r="F33" s="46"/>
      <c r="G33" s="2">
        <v>1</v>
      </c>
      <c r="H33" s="11"/>
      <c r="I33" s="34">
        <f t="shared" si="0"/>
        <v>0</v>
      </c>
      <c r="J33" s="47"/>
    </row>
    <row r="34" spans="1:10" s="21" customFormat="1" ht="40.5" customHeight="1">
      <c r="A34" s="22" t="s">
        <v>175</v>
      </c>
      <c r="B34" s="2">
        <v>24</v>
      </c>
      <c r="C34" s="2"/>
      <c r="D34" s="22" t="s">
        <v>96</v>
      </c>
      <c r="E34" s="45"/>
      <c r="F34" s="46"/>
      <c r="G34" s="2">
        <v>1</v>
      </c>
      <c r="H34" s="11"/>
      <c r="I34" s="34">
        <f t="shared" si="0"/>
        <v>0</v>
      </c>
      <c r="J34" s="47"/>
    </row>
    <row r="35" spans="1:10" s="21" customFormat="1" ht="45" customHeight="1">
      <c r="A35" s="22" t="s">
        <v>97</v>
      </c>
      <c r="B35" s="2">
        <v>25</v>
      </c>
      <c r="C35" s="2"/>
      <c r="D35" s="22" t="s">
        <v>98</v>
      </c>
      <c r="E35" s="45"/>
      <c r="F35" s="46"/>
      <c r="G35" s="2">
        <v>1</v>
      </c>
      <c r="H35" s="11"/>
      <c r="I35" s="34">
        <f t="shared" si="0"/>
        <v>0</v>
      </c>
      <c r="J35" s="47"/>
    </row>
    <row r="36" spans="1:10" s="21" customFormat="1" ht="42" customHeight="1">
      <c r="A36" s="154" t="s">
        <v>160</v>
      </c>
      <c r="B36" s="151">
        <v>26</v>
      </c>
      <c r="C36" s="151"/>
      <c r="D36" s="22" t="s">
        <v>99</v>
      </c>
      <c r="E36" s="45"/>
      <c r="F36" s="46"/>
      <c r="G36" s="2">
        <v>1</v>
      </c>
      <c r="H36" s="11"/>
      <c r="I36" s="34">
        <f t="shared" si="0"/>
        <v>0</v>
      </c>
      <c r="J36" s="47"/>
    </row>
    <row r="37" spans="1:10" s="21" customFormat="1" ht="336" customHeight="1">
      <c r="A37" s="155"/>
      <c r="B37" s="152"/>
      <c r="C37" s="152"/>
      <c r="D37" s="22" t="s">
        <v>100</v>
      </c>
      <c r="E37" s="45"/>
      <c r="F37" s="46"/>
      <c r="G37" s="2">
        <v>1</v>
      </c>
      <c r="H37" s="11"/>
      <c r="I37" s="34">
        <f t="shared" si="0"/>
        <v>0</v>
      </c>
      <c r="J37" s="47"/>
    </row>
    <row r="38" spans="1:10" s="21" customFormat="1" ht="68.25" customHeight="1">
      <c r="A38" s="155"/>
      <c r="B38" s="152"/>
      <c r="C38" s="152"/>
      <c r="D38" s="22" t="s">
        <v>1551</v>
      </c>
      <c r="E38" s="45"/>
      <c r="F38" s="46"/>
      <c r="G38" s="2">
        <v>1</v>
      </c>
      <c r="H38" s="11"/>
      <c r="I38" s="34">
        <f t="shared" si="0"/>
        <v>0</v>
      </c>
      <c r="J38" s="47"/>
    </row>
    <row r="39" spans="1:10" s="21" customFormat="1" ht="37.5" customHeight="1">
      <c r="A39" s="156"/>
      <c r="B39" s="153"/>
      <c r="C39" s="153"/>
      <c r="D39" s="22" t="s">
        <v>1620</v>
      </c>
      <c r="E39" s="45"/>
      <c r="F39" s="46"/>
      <c r="G39" s="2">
        <v>1</v>
      </c>
      <c r="H39" s="11"/>
      <c r="I39" s="34">
        <f t="shared" si="0"/>
        <v>0</v>
      </c>
      <c r="J39" s="47"/>
    </row>
    <row r="40" spans="1:10" s="21" customFormat="1" ht="37.5" customHeight="1">
      <c r="A40" s="154" t="s">
        <v>176</v>
      </c>
      <c r="B40" s="151">
        <v>27</v>
      </c>
      <c r="C40" s="151"/>
      <c r="D40" s="22" t="s">
        <v>103</v>
      </c>
      <c r="E40" s="45"/>
      <c r="F40" s="46"/>
      <c r="G40" s="2">
        <v>1</v>
      </c>
      <c r="H40" s="11"/>
      <c r="I40" s="34">
        <f t="shared" si="0"/>
        <v>0</v>
      </c>
      <c r="J40" s="47"/>
    </row>
    <row r="41" spans="1:10" s="21" customFormat="1" ht="37.5" customHeight="1">
      <c r="A41" s="155"/>
      <c r="B41" s="152"/>
      <c r="C41" s="152"/>
      <c r="D41" s="22" t="s">
        <v>104</v>
      </c>
      <c r="E41" s="45"/>
      <c r="F41" s="46"/>
      <c r="G41" s="2">
        <v>1</v>
      </c>
      <c r="H41" s="11"/>
      <c r="I41" s="34">
        <f t="shared" si="0"/>
        <v>0</v>
      </c>
      <c r="J41" s="47"/>
    </row>
    <row r="42" spans="1:10" s="21" customFormat="1" ht="37.5" customHeight="1">
      <c r="A42" s="155"/>
      <c r="B42" s="152"/>
      <c r="C42" s="152"/>
      <c r="D42" s="22" t="s">
        <v>105</v>
      </c>
      <c r="E42" s="45"/>
      <c r="F42" s="46"/>
      <c r="G42" s="2">
        <v>1</v>
      </c>
      <c r="H42" s="11"/>
      <c r="I42" s="34">
        <f t="shared" si="0"/>
        <v>0</v>
      </c>
      <c r="J42" s="47"/>
    </row>
    <row r="43" spans="1:10" s="21" customFormat="1" ht="37.5" customHeight="1">
      <c r="A43" s="155"/>
      <c r="B43" s="152"/>
      <c r="C43" s="152"/>
      <c r="D43" s="22" t="s">
        <v>106</v>
      </c>
      <c r="E43" s="45"/>
      <c r="F43" s="46"/>
      <c r="G43" s="2">
        <v>1</v>
      </c>
      <c r="H43" s="11"/>
      <c r="I43" s="34">
        <f t="shared" si="0"/>
        <v>0</v>
      </c>
      <c r="J43" s="47"/>
    </row>
    <row r="44" spans="1:10" s="21" customFormat="1" ht="37.5" customHeight="1">
      <c r="A44" s="156"/>
      <c r="B44" s="153"/>
      <c r="C44" s="153"/>
      <c r="D44" s="22" t="s">
        <v>1621</v>
      </c>
      <c r="E44" s="45"/>
      <c r="F44" s="46"/>
      <c r="G44" s="2">
        <v>1</v>
      </c>
      <c r="H44" s="11"/>
      <c r="I44" s="34">
        <f t="shared" si="0"/>
        <v>0</v>
      </c>
      <c r="J44" s="47"/>
    </row>
    <row r="45" spans="1:10" s="21" customFormat="1" ht="37.5" customHeight="1">
      <c r="A45" s="22" t="s">
        <v>177</v>
      </c>
      <c r="B45" s="2">
        <v>28</v>
      </c>
      <c r="C45" s="2"/>
      <c r="D45" s="22" t="s">
        <v>109</v>
      </c>
      <c r="E45" s="45"/>
      <c r="F45" s="46"/>
      <c r="G45" s="2">
        <v>1</v>
      </c>
      <c r="H45" s="11"/>
      <c r="I45" s="34">
        <f t="shared" si="0"/>
        <v>0</v>
      </c>
      <c r="J45" s="47"/>
    </row>
    <row r="46" spans="1:10" s="21" customFormat="1" ht="37.5" customHeight="1">
      <c r="A46" s="22" t="s">
        <v>178</v>
      </c>
      <c r="B46" s="2">
        <v>29</v>
      </c>
      <c r="C46" s="2"/>
      <c r="D46" s="22" t="s">
        <v>110</v>
      </c>
      <c r="E46" s="45"/>
      <c r="F46" s="46"/>
      <c r="G46" s="2">
        <v>1</v>
      </c>
      <c r="H46" s="11"/>
      <c r="I46" s="34">
        <f t="shared" si="0"/>
        <v>0</v>
      </c>
      <c r="J46" s="47"/>
    </row>
    <row r="47" spans="1:10" s="21" customFormat="1" ht="37.5" customHeight="1">
      <c r="A47" s="22" t="s">
        <v>178</v>
      </c>
      <c r="B47" s="2">
        <v>30</v>
      </c>
      <c r="C47" s="2"/>
      <c r="D47" s="22" t="s">
        <v>1552</v>
      </c>
      <c r="E47" s="45"/>
      <c r="F47" s="46"/>
      <c r="G47" s="2">
        <v>1</v>
      </c>
      <c r="H47" s="11"/>
      <c r="I47" s="34">
        <f t="shared" si="0"/>
        <v>0</v>
      </c>
      <c r="J47" s="47"/>
    </row>
    <row r="48" spans="1:10" s="21" customFormat="1" ht="37.5" customHeight="1">
      <c r="A48" s="22" t="s">
        <v>174</v>
      </c>
      <c r="B48" s="2">
        <v>31</v>
      </c>
      <c r="C48" s="2"/>
      <c r="D48" s="22" t="s">
        <v>112</v>
      </c>
      <c r="E48" s="45"/>
      <c r="F48" s="46"/>
      <c r="G48" s="2">
        <v>1</v>
      </c>
      <c r="H48" s="11"/>
      <c r="I48" s="34">
        <f t="shared" si="0"/>
        <v>0</v>
      </c>
      <c r="J48" s="47"/>
    </row>
    <row r="49" spans="1:10" s="21" customFormat="1" ht="37.5" customHeight="1">
      <c r="A49" s="22" t="s">
        <v>178</v>
      </c>
      <c r="B49" s="2">
        <v>32</v>
      </c>
      <c r="C49" s="2"/>
      <c r="D49" s="22" t="s">
        <v>113</v>
      </c>
      <c r="E49" s="45"/>
      <c r="F49" s="46"/>
      <c r="G49" s="2">
        <v>1</v>
      </c>
      <c r="H49" s="11"/>
      <c r="I49" s="34">
        <f t="shared" si="0"/>
        <v>0</v>
      </c>
      <c r="J49" s="47"/>
    </row>
    <row r="50" spans="1:10" s="21" customFormat="1" ht="75.95" customHeight="1">
      <c r="A50" s="22" t="s">
        <v>179</v>
      </c>
      <c r="B50" s="2">
        <v>33</v>
      </c>
      <c r="C50" s="2"/>
      <c r="D50" s="22" t="s">
        <v>114</v>
      </c>
      <c r="E50" s="45"/>
      <c r="F50" s="46"/>
      <c r="G50" s="2">
        <v>1</v>
      </c>
      <c r="H50" s="11"/>
      <c r="I50" s="34">
        <f t="shared" si="0"/>
        <v>0</v>
      </c>
      <c r="J50" s="47"/>
    </row>
    <row r="51" spans="1:10" s="21" customFormat="1" ht="37.5" customHeight="1">
      <c r="A51" s="154" t="s">
        <v>171</v>
      </c>
      <c r="B51" s="151">
        <v>34</v>
      </c>
      <c r="C51" s="151"/>
      <c r="D51" s="22" t="s">
        <v>115</v>
      </c>
      <c r="E51" s="45"/>
      <c r="F51" s="46"/>
      <c r="G51" s="2">
        <v>1</v>
      </c>
      <c r="H51" s="11"/>
      <c r="I51" s="34">
        <f t="shared" si="0"/>
        <v>0</v>
      </c>
      <c r="J51" s="47"/>
    </row>
    <row r="52" spans="1:10" s="21" customFormat="1" ht="37.5" customHeight="1">
      <c r="A52" s="155"/>
      <c r="B52" s="152"/>
      <c r="C52" s="152"/>
      <c r="D52" s="22" t="s">
        <v>116</v>
      </c>
      <c r="E52" s="45"/>
      <c r="F52" s="46"/>
      <c r="G52" s="2">
        <v>1</v>
      </c>
      <c r="H52" s="11"/>
      <c r="I52" s="34">
        <f t="shared" si="0"/>
        <v>0</v>
      </c>
      <c r="J52" s="47"/>
    </row>
    <row r="53" spans="1:10" s="21" customFormat="1" ht="37.5" customHeight="1">
      <c r="A53" s="155"/>
      <c r="B53" s="152"/>
      <c r="C53" s="152"/>
      <c r="D53" s="22" t="s">
        <v>117</v>
      </c>
      <c r="E53" s="45"/>
      <c r="F53" s="46"/>
      <c r="G53" s="2">
        <v>1</v>
      </c>
      <c r="H53" s="11"/>
      <c r="I53" s="34">
        <f t="shared" si="0"/>
        <v>0</v>
      </c>
      <c r="J53" s="47"/>
    </row>
    <row r="54" spans="1:10" s="21" customFormat="1" ht="37.5" customHeight="1">
      <c r="A54" s="156"/>
      <c r="B54" s="153"/>
      <c r="C54" s="153"/>
      <c r="D54" s="22" t="s">
        <v>118</v>
      </c>
      <c r="E54" s="45"/>
      <c r="F54" s="46"/>
      <c r="G54" s="2">
        <v>1</v>
      </c>
      <c r="H54" s="11"/>
      <c r="I54" s="34">
        <f t="shared" si="0"/>
        <v>0</v>
      </c>
      <c r="J54" s="47"/>
    </row>
    <row r="55" spans="1:10" s="21" customFormat="1" ht="37.5" customHeight="1">
      <c r="A55" s="22" t="s">
        <v>180</v>
      </c>
      <c r="B55" s="2">
        <v>35</v>
      </c>
      <c r="C55" s="2"/>
      <c r="D55" s="22" t="s">
        <v>119</v>
      </c>
      <c r="E55" s="45"/>
      <c r="F55" s="46"/>
      <c r="G55" s="2">
        <v>1</v>
      </c>
      <c r="H55" s="11"/>
      <c r="I55" s="34">
        <f t="shared" si="0"/>
        <v>0</v>
      </c>
      <c r="J55" s="47"/>
    </row>
    <row r="56" spans="1:10" s="21" customFormat="1" ht="70.5" customHeight="1">
      <c r="A56" s="22" t="s">
        <v>181</v>
      </c>
      <c r="B56" s="2">
        <v>36</v>
      </c>
      <c r="C56" s="2"/>
      <c r="D56" s="22" t="s">
        <v>1553</v>
      </c>
      <c r="E56" s="45"/>
      <c r="F56" s="46"/>
      <c r="G56" s="2">
        <v>1</v>
      </c>
      <c r="H56" s="11"/>
      <c r="I56" s="34">
        <f t="shared" si="0"/>
        <v>0</v>
      </c>
      <c r="J56" s="47"/>
    </row>
    <row r="57" spans="1:10" s="21" customFormat="1" ht="45.75" customHeight="1">
      <c r="A57" s="154" t="s">
        <v>182</v>
      </c>
      <c r="B57" s="151">
        <v>37</v>
      </c>
      <c r="C57" s="151"/>
      <c r="D57" s="22" t="s">
        <v>121</v>
      </c>
      <c r="E57" s="45"/>
      <c r="F57" s="46"/>
      <c r="G57" s="2">
        <v>1</v>
      </c>
      <c r="H57" s="11"/>
      <c r="I57" s="34">
        <f t="shared" si="0"/>
        <v>0</v>
      </c>
      <c r="J57" s="47"/>
    </row>
    <row r="58" spans="1:10" s="21" customFormat="1" ht="51.75" customHeight="1">
      <c r="A58" s="155"/>
      <c r="B58" s="152"/>
      <c r="C58" s="152"/>
      <c r="D58" s="22" t="s">
        <v>122</v>
      </c>
      <c r="E58" s="45"/>
      <c r="F58" s="46"/>
      <c r="G58" s="2">
        <v>1</v>
      </c>
      <c r="H58" s="11"/>
      <c r="I58" s="34">
        <f t="shared" si="0"/>
        <v>0</v>
      </c>
      <c r="J58" s="47"/>
    </row>
    <row r="59" spans="1:10" s="21" customFormat="1" ht="52.5" customHeight="1">
      <c r="A59" s="155"/>
      <c r="B59" s="152"/>
      <c r="C59" s="152"/>
      <c r="D59" s="22" t="s">
        <v>123</v>
      </c>
      <c r="E59" s="45"/>
      <c r="F59" s="46"/>
      <c r="G59" s="2">
        <v>1</v>
      </c>
      <c r="H59" s="11"/>
      <c r="I59" s="34">
        <f t="shared" si="0"/>
        <v>0</v>
      </c>
      <c r="J59" s="47"/>
    </row>
    <row r="60" spans="1:10" s="21" customFormat="1" ht="66" customHeight="1">
      <c r="A60" s="156"/>
      <c r="B60" s="153"/>
      <c r="C60" s="153"/>
      <c r="D60" s="22" t="s">
        <v>124</v>
      </c>
      <c r="E60" s="45"/>
      <c r="F60" s="46"/>
      <c r="G60" s="2">
        <v>1</v>
      </c>
      <c r="H60" s="11"/>
      <c r="I60" s="34">
        <f t="shared" si="0"/>
        <v>0</v>
      </c>
      <c r="J60" s="47"/>
    </row>
    <row r="61" spans="1:10" s="21" customFormat="1" ht="42" customHeight="1">
      <c r="A61" s="22" t="s">
        <v>169</v>
      </c>
      <c r="B61" s="2">
        <v>38</v>
      </c>
      <c r="C61" s="2"/>
      <c r="D61" s="22" t="s">
        <v>125</v>
      </c>
      <c r="E61" s="45"/>
      <c r="F61" s="46"/>
      <c r="G61" s="2">
        <v>1</v>
      </c>
      <c r="H61" s="11"/>
      <c r="I61" s="34">
        <f t="shared" si="0"/>
        <v>0</v>
      </c>
      <c r="J61" s="47"/>
    </row>
    <row r="62" spans="1:10" s="21" customFormat="1" ht="44.25" customHeight="1">
      <c r="A62" s="22" t="s">
        <v>162</v>
      </c>
      <c r="B62" s="2">
        <v>39</v>
      </c>
      <c r="C62" s="2"/>
      <c r="D62" s="22" t="s">
        <v>126</v>
      </c>
      <c r="E62" s="45"/>
      <c r="F62" s="46"/>
      <c r="G62" s="2">
        <v>1</v>
      </c>
      <c r="H62" s="11"/>
      <c r="I62" s="34">
        <f t="shared" si="0"/>
        <v>0</v>
      </c>
      <c r="J62" s="47"/>
    </row>
    <row r="63" spans="1:10" s="21" customFormat="1" ht="42.75" customHeight="1">
      <c r="A63" s="22" t="s">
        <v>183</v>
      </c>
      <c r="B63" s="2">
        <v>40</v>
      </c>
      <c r="C63" s="2"/>
      <c r="D63" s="22" t="s">
        <v>127</v>
      </c>
      <c r="E63" s="45"/>
      <c r="F63" s="46"/>
      <c r="G63" s="2">
        <v>1</v>
      </c>
      <c r="H63" s="11"/>
      <c r="I63" s="34">
        <f t="shared" si="0"/>
        <v>0</v>
      </c>
      <c r="J63" s="47"/>
    </row>
    <row r="64" spans="1:10" s="21" customFormat="1" ht="42.75" customHeight="1">
      <c r="A64" s="22" t="s">
        <v>184</v>
      </c>
      <c r="B64" s="2">
        <v>41</v>
      </c>
      <c r="C64" s="2"/>
      <c r="D64" s="22" t="s">
        <v>128</v>
      </c>
      <c r="E64" s="45"/>
      <c r="F64" s="46"/>
      <c r="G64" s="2">
        <v>1</v>
      </c>
      <c r="H64" s="11"/>
      <c r="I64" s="34">
        <f t="shared" si="0"/>
        <v>0</v>
      </c>
      <c r="J64" s="47"/>
    </row>
    <row r="65" spans="1:10" s="21" customFormat="1" ht="45.75" customHeight="1">
      <c r="A65" s="22" t="s">
        <v>185</v>
      </c>
      <c r="B65" s="23">
        <v>42</v>
      </c>
      <c r="C65" s="23"/>
      <c r="D65" s="22" t="s">
        <v>130</v>
      </c>
      <c r="E65" s="45"/>
      <c r="F65" s="46"/>
      <c r="G65" s="2">
        <v>1</v>
      </c>
      <c r="H65" s="11"/>
      <c r="I65" s="34">
        <f t="shared" si="0"/>
        <v>0</v>
      </c>
      <c r="J65" s="47"/>
    </row>
    <row r="66" spans="1:10" s="21" customFormat="1" ht="48" customHeight="1">
      <c r="A66" s="155" t="s">
        <v>272</v>
      </c>
      <c r="B66" s="152">
        <v>43</v>
      </c>
      <c r="C66" s="152"/>
      <c r="D66" s="22" t="s">
        <v>131</v>
      </c>
      <c r="E66" s="45"/>
      <c r="F66" s="46"/>
      <c r="G66" s="2">
        <v>1</v>
      </c>
      <c r="H66" s="11"/>
      <c r="I66" s="34">
        <f t="shared" si="0"/>
        <v>0</v>
      </c>
      <c r="J66" s="47"/>
    </row>
    <row r="67" spans="1:10" s="21" customFormat="1" ht="47.25" customHeight="1">
      <c r="A67" s="155"/>
      <c r="B67" s="152"/>
      <c r="C67" s="152"/>
      <c r="D67" s="22" t="s">
        <v>132</v>
      </c>
      <c r="E67" s="45"/>
      <c r="F67" s="46"/>
      <c r="G67" s="2">
        <v>1</v>
      </c>
      <c r="H67" s="11"/>
      <c r="I67" s="34">
        <f t="shared" si="0"/>
        <v>0</v>
      </c>
      <c r="J67" s="47"/>
    </row>
    <row r="68" spans="1:10" s="21" customFormat="1" ht="54.75" customHeight="1">
      <c r="A68" s="155"/>
      <c r="B68" s="152"/>
      <c r="C68" s="152"/>
      <c r="D68" s="22" t="s">
        <v>133</v>
      </c>
      <c r="E68" s="45"/>
      <c r="F68" s="46"/>
      <c r="G68" s="2">
        <v>1</v>
      </c>
      <c r="H68" s="11"/>
      <c r="I68" s="34">
        <f t="shared" si="0"/>
        <v>0</v>
      </c>
      <c r="J68" s="47"/>
    </row>
    <row r="69" spans="1:10" s="21" customFormat="1" ht="37.5" customHeight="1">
      <c r="A69" s="155"/>
      <c r="B69" s="152"/>
      <c r="C69" s="152"/>
      <c r="D69" s="22" t="s">
        <v>134</v>
      </c>
      <c r="E69" s="45"/>
      <c r="F69" s="46"/>
      <c r="G69" s="2">
        <v>1</v>
      </c>
      <c r="H69" s="11"/>
      <c r="I69" s="34">
        <f t="shared" ref="I69:I81" si="1">IFERROR(G69*H69,"N/A")</f>
        <v>0</v>
      </c>
      <c r="J69" s="47"/>
    </row>
    <row r="70" spans="1:10" s="21" customFormat="1" ht="45" customHeight="1">
      <c r="A70" s="155"/>
      <c r="B70" s="152"/>
      <c r="C70" s="152"/>
      <c r="D70" s="22" t="s">
        <v>135</v>
      </c>
      <c r="E70" s="45"/>
      <c r="F70" s="46"/>
      <c r="G70" s="2">
        <v>1</v>
      </c>
      <c r="H70" s="11"/>
      <c r="I70" s="34">
        <f t="shared" si="1"/>
        <v>0</v>
      </c>
      <c r="J70" s="47"/>
    </row>
    <row r="71" spans="1:10" s="21" customFormat="1" ht="48.75" customHeight="1">
      <c r="A71" s="155"/>
      <c r="B71" s="152"/>
      <c r="C71" s="152"/>
      <c r="D71" s="22" t="s">
        <v>136</v>
      </c>
      <c r="E71" s="45"/>
      <c r="F71" s="46"/>
      <c r="G71" s="2">
        <v>1</v>
      </c>
      <c r="H71" s="11"/>
      <c r="I71" s="34">
        <f t="shared" si="1"/>
        <v>0</v>
      </c>
      <c r="J71" s="47"/>
    </row>
    <row r="72" spans="1:10" s="21" customFormat="1" ht="52.5" customHeight="1">
      <c r="A72" s="155"/>
      <c r="B72" s="152"/>
      <c r="C72" s="152"/>
      <c r="D72" s="22" t="s">
        <v>137</v>
      </c>
      <c r="E72" s="45"/>
      <c r="F72" s="46"/>
      <c r="G72" s="2">
        <v>1</v>
      </c>
      <c r="H72" s="11"/>
      <c r="I72" s="34">
        <f t="shared" si="1"/>
        <v>0</v>
      </c>
      <c r="J72" s="47"/>
    </row>
    <row r="73" spans="1:10" s="21" customFormat="1" ht="48" customHeight="1">
      <c r="A73" s="156"/>
      <c r="B73" s="153"/>
      <c r="C73" s="153"/>
      <c r="D73" s="22" t="s">
        <v>138</v>
      </c>
      <c r="E73" s="45"/>
      <c r="F73" s="46"/>
      <c r="G73" s="2">
        <v>1</v>
      </c>
      <c r="H73" s="11"/>
      <c r="I73" s="34">
        <f t="shared" si="1"/>
        <v>0</v>
      </c>
      <c r="J73" s="47"/>
    </row>
    <row r="74" spans="1:10" s="21" customFormat="1" ht="55.5" customHeight="1">
      <c r="A74" s="22" t="s">
        <v>186</v>
      </c>
      <c r="B74" s="2">
        <v>44</v>
      </c>
      <c r="C74" s="2"/>
      <c r="D74" s="22" t="s">
        <v>139</v>
      </c>
      <c r="E74" s="45"/>
      <c r="F74" s="46"/>
      <c r="G74" s="2">
        <v>1</v>
      </c>
      <c r="H74" s="11"/>
      <c r="I74" s="34">
        <f t="shared" si="1"/>
        <v>0</v>
      </c>
      <c r="J74" s="47"/>
    </row>
    <row r="75" spans="1:10" s="21" customFormat="1" ht="55.5" customHeight="1">
      <c r="A75" s="22" t="s">
        <v>169</v>
      </c>
      <c r="B75" s="2">
        <v>45</v>
      </c>
      <c r="C75" s="2"/>
      <c r="D75" s="22" t="s">
        <v>140</v>
      </c>
      <c r="E75" s="45"/>
      <c r="F75" s="46"/>
      <c r="G75" s="2">
        <v>1</v>
      </c>
      <c r="H75" s="11"/>
      <c r="I75" s="34">
        <f t="shared" si="1"/>
        <v>0</v>
      </c>
      <c r="J75" s="47"/>
    </row>
    <row r="76" spans="1:10" s="21" customFormat="1" ht="44.25" customHeight="1">
      <c r="A76" s="57" t="s">
        <v>205</v>
      </c>
      <c r="B76" s="2">
        <v>46</v>
      </c>
      <c r="C76" s="2"/>
      <c r="D76" s="22" t="s">
        <v>141</v>
      </c>
      <c r="E76" s="45"/>
      <c r="F76" s="46"/>
      <c r="G76" s="2">
        <v>1</v>
      </c>
      <c r="H76" s="11"/>
      <c r="I76" s="34">
        <f t="shared" si="1"/>
        <v>0</v>
      </c>
      <c r="J76" s="47"/>
    </row>
    <row r="77" spans="1:10" s="21" customFormat="1" ht="45.75" customHeight="1">
      <c r="A77" s="57" t="s">
        <v>205</v>
      </c>
      <c r="B77" s="2">
        <v>47</v>
      </c>
      <c r="C77" s="2"/>
      <c r="D77" s="22" t="s">
        <v>142</v>
      </c>
      <c r="E77" s="45"/>
      <c r="F77" s="46"/>
      <c r="G77" s="2">
        <v>1</v>
      </c>
      <c r="H77" s="11"/>
      <c r="I77" s="34">
        <f t="shared" si="1"/>
        <v>0</v>
      </c>
      <c r="J77" s="47"/>
    </row>
    <row r="78" spans="1:10" s="21" customFormat="1" ht="45.75" customHeight="1">
      <c r="A78" s="57" t="s">
        <v>205</v>
      </c>
      <c r="B78" s="2">
        <v>48</v>
      </c>
      <c r="C78" s="2"/>
      <c r="D78" s="22" t="s">
        <v>143</v>
      </c>
      <c r="E78" s="45"/>
      <c r="F78" s="46"/>
      <c r="G78" s="2">
        <v>1</v>
      </c>
      <c r="H78" s="11"/>
      <c r="I78" s="34">
        <f t="shared" si="1"/>
        <v>0</v>
      </c>
      <c r="J78" s="47"/>
    </row>
    <row r="79" spans="1:10" s="21" customFormat="1" ht="60" customHeight="1">
      <c r="A79" s="57" t="s">
        <v>205</v>
      </c>
      <c r="B79" s="2">
        <v>49</v>
      </c>
      <c r="C79" s="2"/>
      <c r="D79" s="22" t="s">
        <v>144</v>
      </c>
      <c r="E79" s="45"/>
      <c r="F79" s="46"/>
      <c r="G79" s="2">
        <v>1</v>
      </c>
      <c r="H79" s="11"/>
      <c r="I79" s="34">
        <f t="shared" si="1"/>
        <v>0</v>
      </c>
      <c r="J79" s="47"/>
    </row>
    <row r="80" spans="1:10" s="21" customFormat="1" ht="47.25" customHeight="1">
      <c r="A80" s="3" t="s">
        <v>206</v>
      </c>
      <c r="B80" s="2">
        <v>50</v>
      </c>
      <c r="C80" s="2"/>
      <c r="D80" s="22" t="s">
        <v>145</v>
      </c>
      <c r="E80" s="45"/>
      <c r="F80" s="46"/>
      <c r="G80" s="2">
        <v>1</v>
      </c>
      <c r="H80" s="11"/>
      <c r="I80" s="34">
        <f t="shared" si="1"/>
        <v>0</v>
      </c>
      <c r="J80" s="47"/>
    </row>
    <row r="81" spans="1:29" s="21" customFormat="1" ht="58.5" customHeight="1">
      <c r="A81" s="22"/>
      <c r="B81" s="23">
        <v>51</v>
      </c>
      <c r="C81" s="23"/>
      <c r="D81" s="22" t="s">
        <v>1554</v>
      </c>
      <c r="E81" s="45"/>
      <c r="F81" s="46"/>
      <c r="G81" s="2">
        <v>1</v>
      </c>
      <c r="H81" s="11"/>
      <c r="I81" s="34">
        <f t="shared" si="1"/>
        <v>0</v>
      </c>
      <c r="J81" s="47"/>
    </row>
    <row r="82" spans="1:29" s="21" customFormat="1" ht="33.75" customHeight="1">
      <c r="A82" s="164"/>
      <c r="B82" s="165"/>
      <c r="C82" s="165"/>
      <c r="D82" s="165"/>
      <c r="E82" s="165"/>
      <c r="F82" s="174"/>
      <c r="G82" s="77">
        <f>SUM(G5:G81)-SUMIF(H5:H81,"N/A",G5:G81)</f>
        <v>77</v>
      </c>
      <c r="H82" s="77"/>
      <c r="I82" s="79">
        <f>SUM(I5:I81)</f>
        <v>0</v>
      </c>
      <c r="J82" s="80">
        <f>I82/G82</f>
        <v>0</v>
      </c>
    </row>
    <row r="83" spans="1:29" s="21" customFormat="1" ht="33.75" customHeight="1">
      <c r="A83" s="141" t="s">
        <v>209</v>
      </c>
      <c r="B83" s="175"/>
      <c r="C83" s="175"/>
      <c r="D83" s="175"/>
      <c r="E83" s="175"/>
      <c r="F83" s="175"/>
      <c r="G83" s="175"/>
      <c r="H83" s="175"/>
      <c r="I83" s="175"/>
      <c r="J83" s="176"/>
    </row>
    <row r="84" spans="1:29" s="21" customFormat="1" ht="48" customHeight="1">
      <c r="A84" s="154" t="s">
        <v>863</v>
      </c>
      <c r="B84" s="151">
        <v>1</v>
      </c>
      <c r="C84" s="151" t="s">
        <v>864</v>
      </c>
      <c r="D84" s="26" t="s">
        <v>865</v>
      </c>
      <c r="E84" s="45"/>
      <c r="F84" s="46"/>
      <c r="G84" s="2">
        <v>1</v>
      </c>
      <c r="H84" s="11">
        <v>1</v>
      </c>
      <c r="I84" s="24">
        <f t="shared" ref="I84:I104" si="2">IFERROR(G84*H84,"N/A")</f>
        <v>1</v>
      </c>
      <c r="J84" s="47"/>
    </row>
    <row r="85" spans="1:29" s="21" customFormat="1" ht="48.75" customHeight="1">
      <c r="A85" s="155"/>
      <c r="B85" s="152"/>
      <c r="C85" s="152"/>
      <c r="D85" s="26" t="s">
        <v>866</v>
      </c>
      <c r="E85" s="45"/>
      <c r="F85" s="46"/>
      <c r="G85" s="2">
        <v>1</v>
      </c>
      <c r="H85" s="11"/>
      <c r="I85" s="24">
        <f t="shared" si="2"/>
        <v>0</v>
      </c>
      <c r="J85" s="47"/>
    </row>
    <row r="86" spans="1:29" s="21" customFormat="1" ht="42" customHeight="1">
      <c r="A86" s="155"/>
      <c r="B86" s="152"/>
      <c r="C86" s="152"/>
      <c r="D86" s="26" t="s">
        <v>867</v>
      </c>
      <c r="E86" s="45"/>
      <c r="F86" s="46"/>
      <c r="G86" s="2">
        <v>1</v>
      </c>
      <c r="H86" s="11"/>
      <c r="I86" s="24">
        <f t="shared" si="2"/>
        <v>0</v>
      </c>
      <c r="J86" s="47"/>
    </row>
    <row r="87" spans="1:29" s="21" customFormat="1" ht="39" customHeight="1">
      <c r="A87" s="155"/>
      <c r="B87" s="152"/>
      <c r="C87" s="152"/>
      <c r="D87" s="26" t="s">
        <v>868</v>
      </c>
      <c r="E87" s="45"/>
      <c r="F87" s="46"/>
      <c r="G87" s="2">
        <v>1</v>
      </c>
      <c r="H87" s="11"/>
      <c r="I87" s="24">
        <f t="shared" si="2"/>
        <v>0</v>
      </c>
      <c r="J87" s="47"/>
    </row>
    <row r="88" spans="1:29" s="21" customFormat="1" ht="38.25" customHeight="1">
      <c r="A88" s="155"/>
      <c r="B88" s="152"/>
      <c r="C88" s="152"/>
      <c r="D88" s="26" t="s">
        <v>869</v>
      </c>
      <c r="E88" s="45"/>
      <c r="F88" s="46"/>
      <c r="G88" s="2">
        <v>1</v>
      </c>
      <c r="H88" s="11"/>
      <c r="I88" s="24">
        <f t="shared" si="2"/>
        <v>0</v>
      </c>
      <c r="J88" s="47"/>
    </row>
    <row r="89" spans="1:29" s="21" customFormat="1" ht="37.5" customHeight="1">
      <c r="A89" s="156"/>
      <c r="B89" s="153"/>
      <c r="C89" s="153"/>
      <c r="D89" s="26" t="s">
        <v>870</v>
      </c>
      <c r="E89" s="45"/>
      <c r="F89" s="46"/>
      <c r="G89" s="2">
        <v>1</v>
      </c>
      <c r="H89" s="11"/>
      <c r="I89" s="24">
        <f t="shared" si="2"/>
        <v>0</v>
      </c>
      <c r="J89" s="47"/>
    </row>
    <row r="90" spans="1:29" s="21" customFormat="1" ht="50.25" customHeight="1">
      <c r="A90" s="154" t="s">
        <v>871</v>
      </c>
      <c r="B90" s="151">
        <v>2</v>
      </c>
      <c r="C90" s="151" t="s">
        <v>872</v>
      </c>
      <c r="D90" s="26" t="s">
        <v>873</v>
      </c>
      <c r="E90" s="45"/>
      <c r="F90" s="46"/>
      <c r="G90" s="2">
        <v>1</v>
      </c>
      <c r="H90" s="11"/>
      <c r="I90" s="24">
        <f t="shared" si="2"/>
        <v>0</v>
      </c>
      <c r="J90" s="47"/>
    </row>
    <row r="91" spans="1:29" s="21" customFormat="1" ht="42.75" customHeight="1">
      <c r="A91" s="155"/>
      <c r="B91" s="152"/>
      <c r="C91" s="152"/>
      <c r="D91" s="26" t="s">
        <v>874</v>
      </c>
      <c r="E91" s="45"/>
      <c r="F91" s="46"/>
      <c r="G91" s="2">
        <v>1</v>
      </c>
      <c r="H91" s="11"/>
      <c r="I91" s="24">
        <f t="shared" si="2"/>
        <v>0</v>
      </c>
      <c r="J91" s="47"/>
    </row>
    <row r="92" spans="1:29" s="28" customFormat="1" ht="46.5" customHeight="1">
      <c r="A92" s="155"/>
      <c r="B92" s="152"/>
      <c r="C92" s="152"/>
      <c r="D92" s="26" t="s">
        <v>875</v>
      </c>
      <c r="E92" s="45"/>
      <c r="F92" s="46"/>
      <c r="G92" s="2">
        <v>1</v>
      </c>
      <c r="H92" s="12">
        <v>0.5</v>
      </c>
      <c r="I92" s="24">
        <f t="shared" si="2"/>
        <v>0.5</v>
      </c>
      <c r="J92" s="48"/>
      <c r="K92" s="21"/>
      <c r="L92" s="21"/>
      <c r="M92" s="21"/>
      <c r="N92" s="21"/>
      <c r="O92" s="21"/>
      <c r="P92" s="21"/>
      <c r="Q92" s="21"/>
      <c r="R92" s="21"/>
      <c r="S92" s="21"/>
      <c r="T92" s="21"/>
      <c r="U92" s="21"/>
      <c r="V92" s="21"/>
      <c r="W92" s="21"/>
      <c r="X92" s="21"/>
      <c r="Y92" s="21"/>
      <c r="Z92" s="21"/>
      <c r="AA92" s="21"/>
      <c r="AB92" s="21"/>
      <c r="AC92" s="21"/>
    </row>
    <row r="93" spans="1:29" s="21" customFormat="1" ht="49.5" customHeight="1">
      <c r="A93" s="155"/>
      <c r="B93" s="152"/>
      <c r="C93" s="152"/>
      <c r="D93" s="29" t="s">
        <v>876</v>
      </c>
      <c r="E93" s="45"/>
      <c r="F93" s="46"/>
      <c r="G93" s="2">
        <v>1</v>
      </c>
      <c r="H93" s="68">
        <v>0.5</v>
      </c>
      <c r="I93" s="24">
        <f t="shared" si="2"/>
        <v>0.5</v>
      </c>
      <c r="J93" s="81"/>
    </row>
    <row r="94" spans="1:29" s="21" customFormat="1" ht="42" customHeight="1">
      <c r="A94" s="156"/>
      <c r="B94" s="153"/>
      <c r="C94" s="153"/>
      <c r="D94" s="29" t="s">
        <v>877</v>
      </c>
      <c r="E94" s="45"/>
      <c r="F94" s="46"/>
      <c r="G94" s="2">
        <v>1</v>
      </c>
      <c r="H94" s="68"/>
      <c r="I94" s="24">
        <f t="shared" si="2"/>
        <v>0</v>
      </c>
      <c r="J94" s="81"/>
    </row>
    <row r="95" spans="1:29" s="21" customFormat="1" ht="42.75" customHeight="1">
      <c r="A95" s="154" t="s">
        <v>878</v>
      </c>
      <c r="B95" s="151">
        <v>3</v>
      </c>
      <c r="C95" s="151" t="s">
        <v>879</v>
      </c>
      <c r="D95" s="29" t="s">
        <v>880</v>
      </c>
      <c r="E95" s="45"/>
      <c r="F95" s="46"/>
      <c r="G95" s="2">
        <v>1</v>
      </c>
      <c r="H95" s="68"/>
      <c r="I95" s="24">
        <f t="shared" si="2"/>
        <v>0</v>
      </c>
      <c r="J95" s="81"/>
    </row>
    <row r="96" spans="1:29" s="21" customFormat="1" ht="39.75" customHeight="1">
      <c r="A96" s="155"/>
      <c r="B96" s="152"/>
      <c r="C96" s="152"/>
      <c r="D96" s="29" t="s">
        <v>881</v>
      </c>
      <c r="E96" s="45"/>
      <c r="F96" s="46"/>
      <c r="G96" s="2">
        <v>1</v>
      </c>
      <c r="H96" s="68"/>
      <c r="I96" s="24">
        <f t="shared" si="2"/>
        <v>0</v>
      </c>
      <c r="J96" s="81"/>
    </row>
    <row r="97" spans="1:10" s="21" customFormat="1" ht="51" customHeight="1">
      <c r="A97" s="155"/>
      <c r="B97" s="152"/>
      <c r="C97" s="152"/>
      <c r="D97" s="29" t="s">
        <v>882</v>
      </c>
      <c r="E97" s="45"/>
      <c r="F97" s="46"/>
      <c r="G97" s="2">
        <v>1</v>
      </c>
      <c r="H97" s="68"/>
      <c r="I97" s="24">
        <f t="shared" si="2"/>
        <v>0</v>
      </c>
      <c r="J97" s="81"/>
    </row>
    <row r="98" spans="1:10" s="21" customFormat="1" ht="45" customHeight="1">
      <c r="A98" s="155"/>
      <c r="B98" s="152"/>
      <c r="C98" s="152"/>
      <c r="D98" s="29" t="s">
        <v>883</v>
      </c>
      <c r="E98" s="45"/>
      <c r="F98" s="46"/>
      <c r="G98" s="2">
        <v>1</v>
      </c>
      <c r="H98" s="68"/>
      <c r="I98" s="24">
        <f t="shared" si="2"/>
        <v>0</v>
      </c>
      <c r="J98" s="81"/>
    </row>
    <row r="99" spans="1:10" s="21" customFormat="1" ht="39" customHeight="1">
      <c r="A99" s="155"/>
      <c r="B99" s="152"/>
      <c r="C99" s="152"/>
      <c r="D99" s="29" t="s">
        <v>884</v>
      </c>
      <c r="E99" s="45"/>
      <c r="F99" s="46"/>
      <c r="G99" s="2">
        <v>1</v>
      </c>
      <c r="H99" s="68"/>
      <c r="I99" s="24">
        <f t="shared" si="2"/>
        <v>0</v>
      </c>
      <c r="J99" s="81"/>
    </row>
    <row r="100" spans="1:10" s="21" customFormat="1" ht="48" customHeight="1">
      <c r="A100" s="156"/>
      <c r="B100" s="153"/>
      <c r="C100" s="153"/>
      <c r="D100" s="29" t="s">
        <v>885</v>
      </c>
      <c r="E100" s="45"/>
      <c r="F100" s="46"/>
      <c r="G100" s="2">
        <v>1</v>
      </c>
      <c r="H100" s="68"/>
      <c r="I100" s="24">
        <f t="shared" si="2"/>
        <v>0</v>
      </c>
      <c r="J100" s="81"/>
    </row>
    <row r="101" spans="1:10" s="21" customFormat="1" ht="46.5" customHeight="1">
      <c r="A101" s="154" t="s">
        <v>886</v>
      </c>
      <c r="B101" s="151" t="s">
        <v>836</v>
      </c>
      <c r="C101" s="151" t="s">
        <v>887</v>
      </c>
      <c r="D101" s="29" t="s">
        <v>888</v>
      </c>
      <c r="E101" s="45"/>
      <c r="F101" s="46"/>
      <c r="G101" s="2">
        <v>1</v>
      </c>
      <c r="H101" s="68"/>
      <c r="I101" s="24">
        <f t="shared" si="2"/>
        <v>0</v>
      </c>
      <c r="J101" s="81"/>
    </row>
    <row r="102" spans="1:10" s="21" customFormat="1" ht="50.25" customHeight="1">
      <c r="A102" s="155"/>
      <c r="B102" s="152"/>
      <c r="C102" s="152"/>
      <c r="D102" s="29" t="s">
        <v>889</v>
      </c>
      <c r="E102" s="45"/>
      <c r="F102" s="46"/>
      <c r="G102" s="2">
        <v>1</v>
      </c>
      <c r="H102" s="68">
        <v>1</v>
      </c>
      <c r="I102" s="24">
        <f t="shared" si="2"/>
        <v>1</v>
      </c>
      <c r="J102" s="81"/>
    </row>
    <row r="103" spans="1:10" s="21" customFormat="1" ht="48" customHeight="1">
      <c r="A103" s="155"/>
      <c r="B103" s="152"/>
      <c r="C103" s="152"/>
      <c r="D103" s="29" t="s">
        <v>890</v>
      </c>
      <c r="E103" s="45"/>
      <c r="F103" s="46"/>
      <c r="G103" s="2">
        <v>1</v>
      </c>
      <c r="H103" s="68">
        <v>1</v>
      </c>
      <c r="I103" s="24">
        <f t="shared" si="2"/>
        <v>1</v>
      </c>
      <c r="J103" s="81"/>
    </row>
    <row r="104" spans="1:10" s="21" customFormat="1" ht="53.25" customHeight="1">
      <c r="A104" s="156"/>
      <c r="B104" s="153"/>
      <c r="C104" s="153"/>
      <c r="D104" s="29" t="s">
        <v>891</v>
      </c>
      <c r="E104" s="45"/>
      <c r="F104" s="46"/>
      <c r="G104" s="23">
        <v>1</v>
      </c>
      <c r="H104" s="68"/>
      <c r="I104" s="34">
        <f t="shared" si="2"/>
        <v>0</v>
      </c>
      <c r="J104" s="81"/>
    </row>
    <row r="105" spans="1:10" s="21" customFormat="1" ht="53.25" customHeight="1">
      <c r="A105" s="204" t="s">
        <v>1465</v>
      </c>
      <c r="B105" s="151">
        <v>5</v>
      </c>
      <c r="C105" s="208" t="s">
        <v>1458</v>
      </c>
      <c r="D105" s="111" t="s">
        <v>1468</v>
      </c>
      <c r="E105" s="45"/>
      <c r="F105" s="45"/>
      <c r="G105" s="23"/>
      <c r="H105" s="12"/>
      <c r="I105" s="34"/>
      <c r="J105" s="48"/>
    </row>
    <row r="106" spans="1:10" s="21" customFormat="1" ht="53.25" customHeight="1">
      <c r="A106" s="204"/>
      <c r="B106" s="152"/>
      <c r="C106" s="208"/>
      <c r="D106" s="111" t="s">
        <v>1469</v>
      </c>
      <c r="E106" s="45"/>
      <c r="F106" s="45"/>
      <c r="G106" s="23"/>
      <c r="H106" s="12"/>
      <c r="I106" s="34"/>
      <c r="J106" s="48"/>
    </row>
    <row r="107" spans="1:10" s="21" customFormat="1" ht="53.25" customHeight="1">
      <c r="A107" s="204"/>
      <c r="B107" s="152"/>
      <c r="C107" s="208"/>
      <c r="D107" s="111" t="s">
        <v>1459</v>
      </c>
      <c r="E107" s="45"/>
      <c r="F107" s="45"/>
      <c r="G107" s="23"/>
      <c r="H107" s="12"/>
      <c r="I107" s="34"/>
      <c r="J107" s="48"/>
    </row>
    <row r="108" spans="1:10" s="21" customFormat="1" ht="53.25" customHeight="1">
      <c r="A108" s="204" t="s">
        <v>1466</v>
      </c>
      <c r="B108" s="152"/>
      <c r="C108" s="208"/>
      <c r="D108" s="111" t="s">
        <v>1460</v>
      </c>
      <c r="E108" s="45"/>
      <c r="F108" s="45"/>
      <c r="G108" s="23"/>
      <c r="H108" s="12"/>
      <c r="I108" s="34"/>
      <c r="J108" s="48"/>
    </row>
    <row r="109" spans="1:10" s="21" customFormat="1" ht="53.25" customHeight="1">
      <c r="A109" s="204"/>
      <c r="B109" s="152"/>
      <c r="C109" s="208"/>
      <c r="D109" s="111" t="s">
        <v>1470</v>
      </c>
      <c r="E109" s="45"/>
      <c r="F109" s="45"/>
      <c r="G109" s="23"/>
      <c r="H109" s="12"/>
      <c r="I109" s="34"/>
      <c r="J109" s="48"/>
    </row>
    <row r="110" spans="1:10" s="21" customFormat="1" ht="53.25" customHeight="1">
      <c r="A110" s="204" t="s">
        <v>1467</v>
      </c>
      <c r="B110" s="152"/>
      <c r="C110" s="208"/>
      <c r="D110" s="111" t="s">
        <v>1471</v>
      </c>
      <c r="E110" s="45"/>
      <c r="F110" s="45"/>
      <c r="G110" s="23"/>
      <c r="H110" s="12"/>
      <c r="I110" s="34"/>
      <c r="J110" s="48"/>
    </row>
    <row r="111" spans="1:10" s="21" customFormat="1" ht="53.25" customHeight="1">
      <c r="A111" s="204"/>
      <c r="B111" s="153"/>
      <c r="C111" s="208"/>
      <c r="D111" s="111" t="s">
        <v>1461</v>
      </c>
      <c r="E111" s="45"/>
      <c r="F111" s="45"/>
      <c r="G111" s="23"/>
      <c r="H111" s="12"/>
      <c r="I111" s="34"/>
      <c r="J111" s="48"/>
    </row>
    <row r="112" spans="1:10" s="21" customFormat="1" ht="53.25" customHeight="1">
      <c r="A112" s="204" t="s">
        <v>1465</v>
      </c>
      <c r="B112" s="151">
        <v>6</v>
      </c>
      <c r="C112" s="208" t="s">
        <v>1462</v>
      </c>
      <c r="D112" s="111" t="s">
        <v>1472</v>
      </c>
      <c r="E112" s="45"/>
      <c r="F112" s="45"/>
      <c r="G112" s="23"/>
      <c r="H112" s="12"/>
      <c r="I112" s="34"/>
      <c r="J112" s="48"/>
    </row>
    <row r="113" spans="1:10" s="21" customFormat="1" ht="53.25" customHeight="1">
      <c r="A113" s="204"/>
      <c r="B113" s="152"/>
      <c r="C113" s="208"/>
      <c r="D113" s="111" t="s">
        <v>1469</v>
      </c>
      <c r="E113" s="45"/>
      <c r="F113" s="45"/>
      <c r="G113" s="23"/>
      <c r="H113" s="12"/>
      <c r="I113" s="34"/>
      <c r="J113" s="48"/>
    </row>
    <row r="114" spans="1:10" s="21" customFormat="1" ht="53.25" customHeight="1">
      <c r="A114" s="204"/>
      <c r="B114" s="152"/>
      <c r="C114" s="208"/>
      <c r="D114" s="111" t="s">
        <v>1459</v>
      </c>
      <c r="E114" s="45"/>
      <c r="F114" s="45"/>
      <c r="G114" s="23"/>
      <c r="H114" s="12"/>
      <c r="I114" s="34"/>
      <c r="J114" s="48"/>
    </row>
    <row r="115" spans="1:10" s="21" customFormat="1" ht="53.25" customHeight="1">
      <c r="A115" s="204" t="s">
        <v>1466</v>
      </c>
      <c r="B115" s="152"/>
      <c r="C115" s="208"/>
      <c r="D115" s="111" t="s">
        <v>1460</v>
      </c>
      <c r="E115" s="45"/>
      <c r="F115" s="45"/>
      <c r="G115" s="23"/>
      <c r="H115" s="12"/>
      <c r="I115" s="34"/>
      <c r="J115" s="48"/>
    </row>
    <row r="116" spans="1:10" s="21" customFormat="1" ht="53.25" customHeight="1">
      <c r="A116" s="204"/>
      <c r="B116" s="152"/>
      <c r="C116" s="208"/>
      <c r="D116" s="111" t="s">
        <v>1470</v>
      </c>
      <c r="E116" s="45"/>
      <c r="F116" s="45"/>
      <c r="G116" s="23"/>
      <c r="H116" s="12"/>
      <c r="I116" s="34"/>
      <c r="J116" s="48"/>
    </row>
    <row r="117" spans="1:10" s="21" customFormat="1" ht="53.25" customHeight="1">
      <c r="A117" s="204" t="s">
        <v>1467</v>
      </c>
      <c r="B117" s="152"/>
      <c r="C117" s="208"/>
      <c r="D117" s="111" t="s">
        <v>1471</v>
      </c>
      <c r="E117" s="45"/>
      <c r="F117" s="45"/>
      <c r="G117" s="23"/>
      <c r="H117" s="12"/>
      <c r="I117" s="34"/>
      <c r="J117" s="48"/>
    </row>
    <row r="118" spans="1:10" s="21" customFormat="1" ht="53.25" customHeight="1">
      <c r="A118" s="204"/>
      <c r="B118" s="153"/>
      <c r="C118" s="208"/>
      <c r="D118" s="111" t="s">
        <v>1463</v>
      </c>
      <c r="E118" s="45"/>
      <c r="F118" s="45"/>
      <c r="G118" s="23"/>
      <c r="H118" s="12"/>
      <c r="I118" s="34"/>
      <c r="J118" s="48"/>
    </row>
    <row r="119" spans="1:10" s="21" customFormat="1" ht="53.25" customHeight="1">
      <c r="A119" s="204" t="s">
        <v>1465</v>
      </c>
      <c r="B119" s="151">
        <v>7</v>
      </c>
      <c r="C119" s="208" t="s">
        <v>1464</v>
      </c>
      <c r="D119" s="111" t="s">
        <v>1472</v>
      </c>
      <c r="E119" s="45"/>
      <c r="F119" s="45"/>
      <c r="G119" s="23"/>
      <c r="H119" s="12"/>
      <c r="I119" s="34"/>
      <c r="J119" s="48"/>
    </row>
    <row r="120" spans="1:10" s="21" customFormat="1" ht="53.25" customHeight="1">
      <c r="A120" s="204"/>
      <c r="B120" s="152"/>
      <c r="C120" s="208"/>
      <c r="D120" s="111" t="s">
        <v>1469</v>
      </c>
      <c r="E120" s="45"/>
      <c r="F120" s="45"/>
      <c r="G120" s="23"/>
      <c r="H120" s="12"/>
      <c r="I120" s="34"/>
      <c r="J120" s="48"/>
    </row>
    <row r="121" spans="1:10" s="21" customFormat="1" ht="53.25" customHeight="1">
      <c r="A121" s="204"/>
      <c r="B121" s="152"/>
      <c r="C121" s="208"/>
      <c r="D121" s="111" t="s">
        <v>1459</v>
      </c>
      <c r="E121" s="45"/>
      <c r="F121" s="45"/>
      <c r="G121" s="23"/>
      <c r="H121" s="12"/>
      <c r="I121" s="34"/>
      <c r="J121" s="48"/>
    </row>
    <row r="122" spans="1:10" s="21" customFormat="1" ht="53.25" customHeight="1">
      <c r="A122" s="204" t="s">
        <v>1466</v>
      </c>
      <c r="B122" s="152"/>
      <c r="C122" s="208"/>
      <c r="D122" s="111" t="s">
        <v>1460</v>
      </c>
      <c r="E122" s="45"/>
      <c r="F122" s="45"/>
      <c r="G122" s="23"/>
      <c r="H122" s="12"/>
      <c r="I122" s="34"/>
      <c r="J122" s="48"/>
    </row>
    <row r="123" spans="1:10" s="21" customFormat="1" ht="53.25" customHeight="1">
      <c r="A123" s="204"/>
      <c r="B123" s="152"/>
      <c r="C123" s="208"/>
      <c r="D123" s="111" t="s">
        <v>1470</v>
      </c>
      <c r="E123" s="45"/>
      <c r="F123" s="45"/>
      <c r="G123" s="23"/>
      <c r="H123" s="12"/>
      <c r="I123" s="34"/>
      <c r="J123" s="48"/>
    </row>
    <row r="124" spans="1:10" s="21" customFormat="1" ht="53.25" customHeight="1">
      <c r="A124" s="204" t="s">
        <v>1467</v>
      </c>
      <c r="B124" s="152"/>
      <c r="C124" s="208"/>
      <c r="D124" s="111" t="s">
        <v>1471</v>
      </c>
      <c r="E124" s="45"/>
      <c r="F124" s="45"/>
      <c r="G124" s="23"/>
      <c r="H124" s="12"/>
      <c r="I124" s="34"/>
      <c r="J124" s="48"/>
    </row>
    <row r="125" spans="1:10" s="21" customFormat="1" ht="53.25" customHeight="1">
      <c r="A125" s="204"/>
      <c r="B125" s="152"/>
      <c r="C125" s="208"/>
      <c r="D125" s="111" t="s">
        <v>1473</v>
      </c>
      <c r="E125" s="45"/>
      <c r="F125" s="45"/>
      <c r="G125" s="23"/>
      <c r="H125" s="12"/>
      <c r="I125" s="34"/>
      <c r="J125" s="48"/>
    </row>
    <row r="126" spans="1:10" s="21" customFormat="1" ht="53.25" customHeight="1">
      <c r="A126" s="22"/>
      <c r="B126" s="153"/>
      <c r="C126" s="208"/>
      <c r="D126" s="111" t="s">
        <v>1474</v>
      </c>
      <c r="E126" s="45"/>
      <c r="F126" s="45"/>
      <c r="G126" s="23"/>
      <c r="H126" s="12"/>
      <c r="I126" s="34"/>
      <c r="J126" s="48"/>
    </row>
    <row r="127" spans="1:10" s="21" customFormat="1" ht="33.75" customHeight="1">
      <c r="A127" s="164"/>
      <c r="B127" s="165"/>
      <c r="C127" s="165"/>
      <c r="D127" s="165"/>
      <c r="E127" s="165"/>
      <c r="F127" s="174"/>
      <c r="G127" s="37">
        <f>SUM(G84:G104)-SUMIF(H84:H104,"N/A",G84:G104)</f>
        <v>21</v>
      </c>
      <c r="H127" s="37"/>
      <c r="I127" s="38">
        <f>SUM(I84:I104)</f>
        <v>4</v>
      </c>
      <c r="J127" s="39">
        <f>I127/G127</f>
        <v>0.19047619047619047</v>
      </c>
    </row>
    <row r="128" spans="1:10" s="21" customFormat="1" ht="33.75" customHeight="1">
      <c r="A128" s="190" t="s">
        <v>250</v>
      </c>
      <c r="B128" s="193"/>
      <c r="C128" s="193"/>
      <c r="D128" s="193"/>
      <c r="E128" s="193"/>
      <c r="F128" s="193"/>
      <c r="G128" s="193"/>
      <c r="H128" s="193"/>
      <c r="I128" s="193"/>
      <c r="J128" s="194"/>
    </row>
    <row r="129" spans="1:10" s="21" customFormat="1" ht="39" customHeight="1">
      <c r="A129" s="154" t="s">
        <v>195</v>
      </c>
      <c r="B129" s="151">
        <v>1</v>
      </c>
      <c r="C129" s="151"/>
      <c r="D129" s="29" t="s">
        <v>84</v>
      </c>
      <c r="E129" s="45"/>
      <c r="F129" s="46"/>
      <c r="G129" s="4">
        <v>1</v>
      </c>
      <c r="H129" s="68"/>
      <c r="I129" s="24">
        <f t="shared" ref="I129:I142" si="3">IFERROR(G129*H129,"N/A")</f>
        <v>0</v>
      </c>
      <c r="J129" s="81"/>
    </row>
    <row r="130" spans="1:10" s="21" customFormat="1" ht="36" customHeight="1">
      <c r="A130" s="155"/>
      <c r="B130" s="152"/>
      <c r="C130" s="152"/>
      <c r="D130" s="29" t="s">
        <v>85</v>
      </c>
      <c r="E130" s="45"/>
      <c r="F130" s="46"/>
      <c r="G130" s="4">
        <v>1</v>
      </c>
      <c r="H130" s="68"/>
      <c r="I130" s="24">
        <f t="shared" si="3"/>
        <v>0</v>
      </c>
      <c r="J130" s="81"/>
    </row>
    <row r="131" spans="1:10" s="21" customFormat="1" ht="36.75" customHeight="1">
      <c r="A131" s="155"/>
      <c r="B131" s="152"/>
      <c r="C131" s="152"/>
      <c r="D131" s="29" t="s">
        <v>86</v>
      </c>
      <c r="E131" s="45"/>
      <c r="F131" s="46"/>
      <c r="G131" s="4">
        <v>1</v>
      </c>
      <c r="H131" s="68"/>
      <c r="I131" s="24">
        <f t="shared" si="3"/>
        <v>0</v>
      </c>
      <c r="J131" s="81"/>
    </row>
    <row r="132" spans="1:10" s="21" customFormat="1" ht="39.75" customHeight="1">
      <c r="A132" s="155"/>
      <c r="B132" s="152"/>
      <c r="C132" s="152"/>
      <c r="D132" s="29" t="s">
        <v>87</v>
      </c>
      <c r="E132" s="45"/>
      <c r="F132" s="46"/>
      <c r="G132" s="4">
        <v>1</v>
      </c>
      <c r="H132" s="68"/>
      <c r="I132" s="24">
        <f t="shared" si="3"/>
        <v>0</v>
      </c>
      <c r="J132" s="81"/>
    </row>
    <row r="133" spans="1:10" s="21" customFormat="1" ht="39" customHeight="1">
      <c r="A133" s="155"/>
      <c r="B133" s="152"/>
      <c r="C133" s="152"/>
      <c r="D133" s="29" t="s">
        <v>88</v>
      </c>
      <c r="E133" s="45"/>
      <c r="F133" s="46"/>
      <c r="G133" s="4">
        <v>1</v>
      </c>
      <c r="H133" s="68"/>
      <c r="I133" s="24">
        <f t="shared" si="3"/>
        <v>0</v>
      </c>
      <c r="J133" s="81"/>
    </row>
    <row r="134" spans="1:10" s="21" customFormat="1" ht="36" customHeight="1">
      <c r="A134" s="155"/>
      <c r="B134" s="152"/>
      <c r="C134" s="152"/>
      <c r="D134" s="29" t="s">
        <v>89</v>
      </c>
      <c r="E134" s="45"/>
      <c r="F134" s="46"/>
      <c r="G134" s="4">
        <v>1</v>
      </c>
      <c r="H134" s="68"/>
      <c r="I134" s="24">
        <f t="shared" si="3"/>
        <v>0</v>
      </c>
      <c r="J134" s="81"/>
    </row>
    <row r="135" spans="1:10" s="21" customFormat="1" ht="39.75" customHeight="1">
      <c r="A135" s="155"/>
      <c r="B135" s="152"/>
      <c r="C135" s="152"/>
      <c r="D135" s="29" t="s">
        <v>90</v>
      </c>
      <c r="E135" s="45"/>
      <c r="F135" s="46"/>
      <c r="G135" s="4">
        <v>1</v>
      </c>
      <c r="H135" s="68">
        <v>1</v>
      </c>
      <c r="I135" s="24">
        <f t="shared" si="3"/>
        <v>1</v>
      </c>
      <c r="J135" s="81"/>
    </row>
    <row r="136" spans="1:10" s="21" customFormat="1" ht="42" customHeight="1">
      <c r="A136" s="155"/>
      <c r="B136" s="152"/>
      <c r="C136" s="152"/>
      <c r="D136" s="29" t="s">
        <v>91</v>
      </c>
      <c r="E136" s="45"/>
      <c r="F136" s="46"/>
      <c r="G136" s="4">
        <v>1</v>
      </c>
      <c r="H136" s="68">
        <v>1</v>
      </c>
      <c r="I136" s="24">
        <f t="shared" si="3"/>
        <v>1</v>
      </c>
      <c r="J136" s="81"/>
    </row>
    <row r="137" spans="1:10" s="21" customFormat="1" ht="39.75" customHeight="1">
      <c r="A137" s="155"/>
      <c r="B137" s="152"/>
      <c r="C137" s="152"/>
      <c r="D137" s="29" t="s">
        <v>92</v>
      </c>
      <c r="E137" s="45"/>
      <c r="F137" s="46"/>
      <c r="G137" s="4">
        <v>1</v>
      </c>
      <c r="H137" s="68">
        <v>1</v>
      </c>
      <c r="I137" s="24">
        <f t="shared" si="3"/>
        <v>1</v>
      </c>
      <c r="J137" s="81"/>
    </row>
    <row r="138" spans="1:10" s="21" customFormat="1" ht="42" customHeight="1">
      <c r="A138" s="155"/>
      <c r="B138" s="152"/>
      <c r="C138" s="152"/>
      <c r="D138" s="29" t="s">
        <v>93</v>
      </c>
      <c r="E138" s="45"/>
      <c r="F138" s="46"/>
      <c r="G138" s="4">
        <v>1</v>
      </c>
      <c r="H138" s="68">
        <v>1</v>
      </c>
      <c r="I138" s="34">
        <f t="shared" si="3"/>
        <v>1</v>
      </c>
      <c r="J138" s="81"/>
    </row>
    <row r="139" spans="1:10" s="21" customFormat="1" ht="37.5" customHeight="1">
      <c r="A139" s="155"/>
      <c r="B139" s="152"/>
      <c r="C139" s="152"/>
      <c r="D139" s="26" t="s">
        <v>78</v>
      </c>
      <c r="E139" s="45"/>
      <c r="F139" s="46"/>
      <c r="G139" s="23">
        <v>1</v>
      </c>
      <c r="H139" s="12">
        <v>1</v>
      </c>
      <c r="I139" s="34">
        <f t="shared" si="3"/>
        <v>1</v>
      </c>
      <c r="J139" s="48"/>
    </row>
    <row r="140" spans="1:10" s="21" customFormat="1" ht="44.25" customHeight="1">
      <c r="A140" s="155"/>
      <c r="B140" s="152"/>
      <c r="C140" s="152"/>
      <c r="D140" s="26" t="s">
        <v>79</v>
      </c>
      <c r="E140" s="45"/>
      <c r="F140" s="46"/>
      <c r="G140" s="23">
        <v>1</v>
      </c>
      <c r="H140" s="12"/>
      <c r="I140" s="34">
        <f t="shared" si="3"/>
        <v>0</v>
      </c>
      <c r="J140" s="48"/>
    </row>
    <row r="141" spans="1:10" s="21" customFormat="1" ht="42" customHeight="1">
      <c r="A141" s="155"/>
      <c r="B141" s="152"/>
      <c r="C141" s="152"/>
      <c r="D141" s="26" t="s">
        <v>80</v>
      </c>
      <c r="E141" s="45"/>
      <c r="F141" s="46"/>
      <c r="G141" s="23">
        <v>1</v>
      </c>
      <c r="H141" s="12"/>
      <c r="I141" s="34">
        <f t="shared" si="3"/>
        <v>0</v>
      </c>
      <c r="J141" s="48"/>
    </row>
    <row r="142" spans="1:10" s="21" customFormat="1" ht="47.25" customHeight="1">
      <c r="A142" s="156"/>
      <c r="B142" s="153"/>
      <c r="C142" s="153"/>
      <c r="D142" s="26" t="s">
        <v>81</v>
      </c>
      <c r="E142" s="45"/>
      <c r="F142" s="46"/>
      <c r="G142" s="23">
        <v>1</v>
      </c>
      <c r="H142" s="12"/>
      <c r="I142" s="34">
        <f t="shared" si="3"/>
        <v>0</v>
      </c>
      <c r="J142" s="48"/>
    </row>
    <row r="143" spans="1:10" s="21" customFormat="1" ht="33.75" customHeight="1">
      <c r="A143" s="164"/>
      <c r="B143" s="165"/>
      <c r="C143" s="165"/>
      <c r="D143" s="165"/>
      <c r="E143" s="165"/>
      <c r="F143" s="174"/>
      <c r="G143" s="37">
        <f>SUM(G129:G142)-SUMIF(H129:H142,"N/A",G129:G142)</f>
        <v>14</v>
      </c>
      <c r="H143" s="37"/>
      <c r="I143" s="38">
        <f>SUM(I129:I142)</f>
        <v>5</v>
      </c>
      <c r="J143" s="39">
        <f>I143/G143</f>
        <v>0.35714285714285715</v>
      </c>
    </row>
    <row r="144" spans="1:10" s="21" customFormat="1" ht="33.75" customHeight="1">
      <c r="A144" s="138" t="s">
        <v>150</v>
      </c>
      <c r="B144" s="177"/>
      <c r="C144" s="177"/>
      <c r="D144" s="177"/>
      <c r="E144" s="177"/>
      <c r="F144" s="177"/>
      <c r="G144" s="177"/>
      <c r="H144" s="177"/>
      <c r="I144" s="177"/>
      <c r="J144" s="178"/>
    </row>
    <row r="145" spans="1:10" s="21" customFormat="1" ht="33.75" customHeight="1">
      <c r="A145" s="138" t="s">
        <v>129</v>
      </c>
      <c r="B145" s="139"/>
      <c r="C145" s="139"/>
      <c r="D145" s="139"/>
      <c r="E145" s="139"/>
      <c r="F145" s="139"/>
      <c r="G145" s="139"/>
      <c r="H145" s="139"/>
      <c r="I145" s="139"/>
      <c r="J145" s="140"/>
    </row>
    <row r="146" spans="1:10" s="21" customFormat="1" ht="34.5" customHeight="1">
      <c r="A146" s="6"/>
      <c r="B146" s="4">
        <v>1</v>
      </c>
      <c r="C146" s="4"/>
      <c r="D146" s="29" t="s">
        <v>154</v>
      </c>
      <c r="E146" s="97"/>
      <c r="F146" s="46"/>
      <c r="G146" s="4">
        <v>1</v>
      </c>
      <c r="H146" s="68">
        <v>1</v>
      </c>
      <c r="I146" s="34">
        <f t="shared" ref="I146:I148" si="4">IFERROR(G146*H146,"N/A")</f>
        <v>1</v>
      </c>
      <c r="J146" s="81"/>
    </row>
    <row r="147" spans="1:10" s="21" customFormat="1" ht="36.75" customHeight="1">
      <c r="A147" s="6"/>
      <c r="B147" s="4">
        <v>2</v>
      </c>
      <c r="C147" s="4"/>
      <c r="D147" s="29" t="s">
        <v>152</v>
      </c>
      <c r="E147" s="45"/>
      <c r="F147" s="46"/>
      <c r="G147" s="4">
        <v>1</v>
      </c>
      <c r="H147" s="68">
        <v>0.5</v>
      </c>
      <c r="I147" s="34">
        <f t="shared" si="4"/>
        <v>0.5</v>
      </c>
      <c r="J147" s="81"/>
    </row>
    <row r="148" spans="1:10" s="21" customFormat="1" ht="39" customHeight="1">
      <c r="A148" s="6"/>
      <c r="B148" s="4">
        <v>3</v>
      </c>
      <c r="C148" s="4"/>
      <c r="D148" s="29" t="s">
        <v>153</v>
      </c>
      <c r="E148" s="45"/>
      <c r="F148" s="46"/>
      <c r="G148" s="4">
        <v>1</v>
      </c>
      <c r="H148" s="68">
        <v>1</v>
      </c>
      <c r="I148" s="34">
        <f t="shared" si="4"/>
        <v>1</v>
      </c>
      <c r="J148" s="81"/>
    </row>
    <row r="149" spans="1:10" s="21" customFormat="1" ht="29.25" customHeight="1">
      <c r="A149" s="164"/>
      <c r="B149" s="165"/>
      <c r="C149" s="165"/>
      <c r="D149" s="165"/>
      <c r="E149" s="165"/>
      <c r="F149" s="174"/>
      <c r="G149" s="37">
        <f>SUM(G146:G148)-SUMIF(H146:H148,"N/A",G146:G148)</f>
        <v>3</v>
      </c>
      <c r="H149" s="37"/>
      <c r="I149" s="38">
        <f>SUM(I146:I148)</f>
        <v>2.5</v>
      </c>
      <c r="J149" s="39">
        <f>I149/G149</f>
        <v>0.83333333333333337</v>
      </c>
    </row>
    <row r="150" spans="1:10" s="21" customFormat="1" ht="138" customHeight="1">
      <c r="A150" s="40"/>
      <c r="B150" s="41"/>
      <c r="C150" s="41"/>
      <c r="D150" s="42"/>
      <c r="E150" s="40"/>
      <c r="F150" s="43"/>
      <c r="G150" s="43"/>
      <c r="H150" s="44"/>
      <c r="I150" s="44"/>
      <c r="J150" s="17"/>
    </row>
    <row r="151" spans="1:10" s="21" customFormat="1" ht="57" customHeight="1">
      <c r="A151" s="40"/>
      <c r="B151" s="41"/>
      <c r="C151" s="41"/>
      <c r="D151" s="42"/>
      <c r="E151" s="40"/>
      <c r="F151" s="43"/>
      <c r="G151" s="43"/>
      <c r="H151" s="44"/>
      <c r="I151" s="44"/>
      <c r="J151" s="17"/>
    </row>
    <row r="152" spans="1:10" s="21" customFormat="1" ht="57" customHeight="1">
      <c r="A152" s="40"/>
      <c r="B152" s="41"/>
      <c r="C152" s="41"/>
      <c r="D152" s="42"/>
      <c r="E152" s="40"/>
      <c r="F152" s="43"/>
      <c r="G152" s="43"/>
      <c r="H152" s="44"/>
      <c r="I152" s="44"/>
      <c r="J152" s="17"/>
    </row>
    <row r="153" spans="1:10" s="21" customFormat="1" ht="57" customHeight="1">
      <c r="A153" s="40"/>
      <c r="B153" s="41"/>
      <c r="C153" s="41"/>
      <c r="D153" s="42"/>
      <c r="E153" s="40"/>
      <c r="F153" s="43"/>
      <c r="G153" s="43"/>
      <c r="H153" s="44"/>
      <c r="I153" s="44"/>
      <c r="J153" s="17"/>
    </row>
    <row r="154" spans="1:10" s="21" customFormat="1" ht="57" customHeight="1">
      <c r="A154" s="40"/>
      <c r="B154" s="41"/>
      <c r="C154" s="41"/>
      <c r="D154" s="42"/>
      <c r="E154" s="40"/>
      <c r="F154" s="43"/>
      <c r="G154" s="43"/>
      <c r="H154" s="44"/>
      <c r="I154" s="44"/>
      <c r="J154" s="17"/>
    </row>
    <row r="155" spans="1:10" s="21" customFormat="1" ht="57" customHeight="1">
      <c r="A155" s="40"/>
      <c r="B155" s="41"/>
      <c r="C155" s="41"/>
      <c r="D155" s="42"/>
      <c r="E155" s="40"/>
      <c r="F155" s="43"/>
      <c r="G155" s="43"/>
      <c r="H155" s="44"/>
      <c r="I155" s="44"/>
      <c r="J155" s="17"/>
    </row>
    <row r="156" spans="1:10" s="21" customFormat="1" ht="57" customHeight="1">
      <c r="A156" s="40"/>
      <c r="B156" s="41"/>
      <c r="C156" s="41"/>
      <c r="D156" s="42"/>
      <c r="E156" s="40"/>
      <c r="F156" s="43"/>
      <c r="G156" s="43"/>
      <c r="H156" s="44"/>
      <c r="I156" s="44"/>
      <c r="J156" s="17"/>
    </row>
    <row r="157" spans="1:10" s="21" customFormat="1" ht="57" customHeight="1">
      <c r="A157" s="40"/>
      <c r="B157" s="41"/>
      <c r="C157" s="41"/>
      <c r="D157" s="42"/>
      <c r="E157" s="40"/>
      <c r="F157" s="43"/>
      <c r="G157" s="43"/>
      <c r="H157" s="44"/>
      <c r="I157" s="44"/>
      <c r="J157" s="17"/>
    </row>
    <row r="158" spans="1:10" s="21" customFormat="1" ht="57" customHeight="1">
      <c r="A158" s="40"/>
      <c r="B158" s="41"/>
      <c r="C158" s="41"/>
      <c r="D158" s="42"/>
      <c r="E158" s="40"/>
      <c r="F158" s="43"/>
      <c r="G158" s="43"/>
      <c r="H158" s="44"/>
      <c r="I158" s="44"/>
      <c r="J158" s="17"/>
    </row>
    <row r="159" spans="1:10" s="21" customFormat="1" ht="51" customHeight="1">
      <c r="A159" s="40"/>
      <c r="B159" s="41"/>
      <c r="C159" s="41"/>
      <c r="D159" s="42"/>
      <c r="E159" s="40"/>
      <c r="F159" s="43"/>
      <c r="G159" s="43"/>
      <c r="H159" s="44"/>
      <c r="I159" s="44"/>
      <c r="J159" s="17"/>
    </row>
    <row r="160" spans="1:10" s="21" customFormat="1" ht="39" customHeight="1">
      <c r="A160" s="40"/>
      <c r="B160" s="41"/>
      <c r="C160" s="41"/>
      <c r="D160" s="42"/>
      <c r="E160" s="40"/>
      <c r="F160" s="43"/>
      <c r="G160" s="43"/>
      <c r="H160" s="44"/>
      <c r="I160" s="44"/>
      <c r="J160" s="17"/>
    </row>
    <row r="161" spans="1:10" s="21" customFormat="1" ht="40.5" customHeight="1">
      <c r="A161" s="40"/>
      <c r="B161" s="41"/>
      <c r="C161" s="41"/>
      <c r="D161" s="42"/>
      <c r="E161" s="40"/>
      <c r="F161" s="43"/>
      <c r="G161" s="43"/>
      <c r="H161" s="44"/>
      <c r="I161" s="44"/>
      <c r="J161" s="17"/>
    </row>
    <row r="162" spans="1:10" s="21" customFormat="1" ht="42" customHeight="1">
      <c r="A162" s="40"/>
      <c r="B162" s="41"/>
      <c r="C162" s="41"/>
      <c r="D162" s="42"/>
      <c r="E162" s="40"/>
      <c r="F162" s="43"/>
      <c r="G162" s="43"/>
      <c r="H162" s="44"/>
      <c r="I162" s="44"/>
      <c r="J162" s="17"/>
    </row>
    <row r="163" spans="1:10" s="21" customFormat="1" ht="33" customHeight="1">
      <c r="A163" s="40"/>
      <c r="B163" s="41"/>
      <c r="C163" s="41"/>
      <c r="D163" s="42"/>
      <c r="E163" s="40"/>
      <c r="F163" s="43"/>
      <c r="G163" s="43"/>
      <c r="H163" s="44"/>
      <c r="I163" s="44"/>
      <c r="J163" s="17"/>
    </row>
    <row r="164" spans="1:10" s="21" customFormat="1" ht="39.75" customHeight="1">
      <c r="A164" s="40"/>
      <c r="B164" s="41"/>
      <c r="C164" s="41"/>
      <c r="D164" s="42"/>
      <c r="E164" s="40"/>
      <c r="F164" s="43"/>
      <c r="G164" s="43"/>
      <c r="H164" s="44"/>
      <c r="I164" s="44"/>
      <c r="J164" s="17"/>
    </row>
    <row r="165" spans="1:10" s="21" customFormat="1" ht="44.25" customHeight="1">
      <c r="A165" s="40"/>
      <c r="B165" s="41"/>
      <c r="C165" s="41"/>
      <c r="D165" s="42"/>
      <c r="E165" s="40"/>
      <c r="F165" s="43"/>
      <c r="G165" s="43"/>
      <c r="H165" s="44"/>
      <c r="I165" s="44"/>
      <c r="J165" s="17"/>
    </row>
    <row r="166" spans="1:10" s="21" customFormat="1" ht="40.5" customHeight="1">
      <c r="A166" s="40"/>
      <c r="B166" s="41"/>
      <c r="C166" s="41"/>
      <c r="D166" s="42"/>
      <c r="E166" s="40"/>
      <c r="F166" s="43"/>
      <c r="G166" s="43"/>
      <c r="H166" s="44"/>
      <c r="I166" s="44"/>
      <c r="J166" s="17"/>
    </row>
    <row r="167" spans="1:10" s="21" customFormat="1" ht="40.5" customHeight="1">
      <c r="A167" s="40"/>
      <c r="B167" s="41"/>
      <c r="C167" s="41"/>
      <c r="D167" s="42"/>
      <c r="E167" s="40"/>
      <c r="F167" s="43"/>
      <c r="G167" s="43"/>
      <c r="H167" s="44"/>
      <c r="I167" s="44"/>
      <c r="J167" s="17"/>
    </row>
    <row r="168" spans="1:10" s="21" customFormat="1" ht="39" customHeight="1">
      <c r="A168" s="40"/>
      <c r="B168" s="41"/>
      <c r="C168" s="41"/>
      <c r="D168" s="42"/>
      <c r="E168" s="40"/>
      <c r="F168" s="43"/>
      <c r="G168" s="43"/>
      <c r="H168" s="44"/>
      <c r="I168" s="44"/>
      <c r="J168" s="17"/>
    </row>
    <row r="169" spans="1:10" s="21" customFormat="1" ht="39" customHeight="1">
      <c r="A169" s="40"/>
      <c r="B169" s="41"/>
      <c r="C169" s="41"/>
      <c r="D169" s="42"/>
      <c r="E169" s="40"/>
      <c r="F169" s="43"/>
      <c r="G169" s="43"/>
      <c r="H169" s="44"/>
      <c r="I169" s="44"/>
      <c r="J169" s="17"/>
    </row>
    <row r="170" spans="1:10" s="21" customFormat="1" ht="43.5" customHeight="1">
      <c r="A170" s="40"/>
      <c r="B170" s="41"/>
      <c r="C170" s="41"/>
      <c r="D170" s="42"/>
      <c r="E170" s="40"/>
      <c r="F170" s="43"/>
      <c r="G170" s="43"/>
      <c r="H170" s="44"/>
      <c r="I170" s="44"/>
      <c r="J170" s="17"/>
    </row>
    <row r="171" spans="1:10" s="21" customFormat="1" ht="39.75" customHeight="1">
      <c r="A171" s="40"/>
      <c r="B171" s="41"/>
      <c r="C171" s="41"/>
      <c r="D171" s="42"/>
      <c r="E171" s="40"/>
      <c r="F171" s="43"/>
      <c r="G171" s="43"/>
      <c r="H171" s="44"/>
      <c r="I171" s="44"/>
      <c r="J171" s="17"/>
    </row>
    <row r="172" spans="1:10" s="21" customFormat="1" ht="42.75" customHeight="1">
      <c r="A172" s="40"/>
      <c r="B172" s="41"/>
      <c r="C172" s="41"/>
      <c r="D172" s="42"/>
      <c r="E172" s="40"/>
      <c r="F172" s="43"/>
      <c r="G172" s="43"/>
      <c r="H172" s="44"/>
      <c r="I172" s="44"/>
      <c r="J172" s="17"/>
    </row>
    <row r="173" spans="1:10" s="21" customFormat="1" ht="34.5" customHeight="1">
      <c r="A173" s="40"/>
      <c r="B173" s="41"/>
      <c r="C173" s="41"/>
      <c r="D173" s="42"/>
      <c r="E173" s="40"/>
      <c r="F173" s="43"/>
      <c r="G173" s="43"/>
      <c r="H173" s="44"/>
      <c r="I173" s="44"/>
      <c r="J173" s="17"/>
    </row>
    <row r="174" spans="1:10" s="21" customFormat="1" ht="27.75" customHeight="1">
      <c r="A174" s="40"/>
      <c r="B174" s="41"/>
      <c r="C174" s="41"/>
      <c r="D174" s="42"/>
      <c r="E174" s="40"/>
      <c r="F174" s="43"/>
      <c r="G174" s="43"/>
      <c r="H174" s="44"/>
      <c r="I174" s="44"/>
      <c r="J174" s="17"/>
    </row>
    <row r="175" spans="1:10" s="21" customFormat="1" ht="72" hidden="1" customHeight="1">
      <c r="A175" s="40"/>
      <c r="B175" s="41"/>
      <c r="C175" s="41"/>
      <c r="D175" s="42"/>
      <c r="E175" s="40"/>
      <c r="F175" s="43"/>
      <c r="G175" s="43"/>
      <c r="H175" s="44"/>
      <c r="I175" s="44"/>
      <c r="J175" s="17"/>
    </row>
    <row r="176" spans="1:10" s="21" customFormat="1" ht="52.5" hidden="1" customHeight="1">
      <c r="A176" s="40"/>
      <c r="B176" s="41"/>
      <c r="C176" s="41"/>
      <c r="D176" s="42"/>
      <c r="E176" s="40"/>
      <c r="F176" s="43"/>
      <c r="G176" s="43"/>
      <c r="H176" s="44"/>
      <c r="I176" s="44"/>
      <c r="J176" s="17"/>
    </row>
    <row r="177" spans="1:10" s="21" customFormat="1" ht="54" hidden="1" customHeight="1">
      <c r="A177" s="40"/>
      <c r="B177" s="41"/>
      <c r="C177" s="41"/>
      <c r="D177" s="42"/>
      <c r="E177" s="40"/>
      <c r="F177" s="43"/>
      <c r="G177" s="43"/>
      <c r="H177" s="44"/>
      <c r="I177" s="44"/>
      <c r="J177" s="17"/>
    </row>
    <row r="178" spans="1:10" s="21" customFormat="1" ht="122.25" hidden="1" customHeight="1">
      <c r="A178" s="40"/>
      <c r="B178" s="41"/>
      <c r="C178" s="41"/>
      <c r="D178" s="42"/>
      <c r="E178" s="40"/>
      <c r="F178" s="43"/>
      <c r="G178" s="43"/>
      <c r="H178" s="44"/>
      <c r="I178" s="44"/>
      <c r="J178" s="17"/>
    </row>
    <row r="179" spans="1:10" s="21" customFormat="1" ht="83.25" customHeight="1">
      <c r="A179" s="40"/>
      <c r="B179" s="41"/>
      <c r="C179" s="41"/>
      <c r="D179" s="42"/>
      <c r="E179" s="40"/>
      <c r="F179" s="43"/>
      <c r="G179" s="43"/>
      <c r="H179" s="44"/>
      <c r="I179" s="44"/>
      <c r="J179" s="17"/>
    </row>
    <row r="180" spans="1:10" s="21" customFormat="1" ht="83.25" customHeight="1">
      <c r="A180" s="40"/>
      <c r="B180" s="41"/>
      <c r="C180" s="41"/>
      <c r="D180" s="42"/>
      <c r="E180" s="40"/>
      <c r="F180" s="43"/>
      <c r="G180" s="43"/>
      <c r="H180" s="44"/>
      <c r="I180" s="44"/>
      <c r="J180" s="17"/>
    </row>
    <row r="181" spans="1:10" s="21" customFormat="1" ht="83.25" customHeight="1">
      <c r="A181" s="40"/>
      <c r="B181" s="41"/>
      <c r="C181" s="41"/>
      <c r="D181" s="42"/>
      <c r="E181" s="40"/>
      <c r="F181" s="43"/>
      <c r="G181" s="43"/>
      <c r="H181" s="44"/>
      <c r="I181" s="44"/>
      <c r="J181" s="17"/>
    </row>
    <row r="182" spans="1:10" s="21" customFormat="1" ht="83.25" customHeight="1">
      <c r="A182" s="40"/>
      <c r="B182" s="41"/>
      <c r="C182" s="41"/>
      <c r="D182" s="42"/>
      <c r="E182" s="40"/>
      <c r="F182" s="43"/>
      <c r="G182" s="43"/>
      <c r="H182" s="44"/>
      <c r="I182" s="44"/>
      <c r="J182" s="17"/>
    </row>
    <row r="183" spans="1:10" s="21" customFormat="1" ht="83.25" customHeight="1">
      <c r="A183" s="40"/>
      <c r="B183" s="41"/>
      <c r="C183" s="41"/>
      <c r="D183" s="42"/>
      <c r="E183" s="40"/>
      <c r="F183" s="43"/>
      <c r="G183" s="43"/>
      <c r="H183" s="44"/>
      <c r="I183" s="44"/>
      <c r="J183" s="17"/>
    </row>
    <row r="184" spans="1:10" s="21" customFormat="1" ht="83.25" customHeight="1">
      <c r="A184" s="40"/>
      <c r="B184" s="41"/>
      <c r="C184" s="41"/>
      <c r="D184" s="42"/>
      <c r="E184" s="40"/>
      <c r="F184" s="43"/>
      <c r="G184" s="43"/>
      <c r="H184" s="44"/>
      <c r="I184" s="44"/>
      <c r="J184" s="17"/>
    </row>
    <row r="185" spans="1:10" s="21" customFormat="1" ht="83.25" customHeight="1">
      <c r="A185" s="40"/>
      <c r="B185" s="41"/>
      <c r="C185" s="41"/>
      <c r="D185" s="42"/>
      <c r="E185" s="40"/>
      <c r="F185" s="43"/>
      <c r="G185" s="43"/>
      <c r="H185" s="44"/>
      <c r="I185" s="44"/>
      <c r="J185" s="17"/>
    </row>
    <row r="186" spans="1:10" s="21" customFormat="1" ht="83.25" customHeight="1">
      <c r="A186" s="40"/>
      <c r="B186" s="41"/>
      <c r="C186" s="41"/>
      <c r="D186" s="42"/>
      <c r="E186" s="40"/>
      <c r="F186" s="43"/>
      <c r="G186" s="43"/>
      <c r="H186" s="44"/>
      <c r="I186" s="44"/>
      <c r="J186" s="17"/>
    </row>
    <row r="187" spans="1:10" s="21" customFormat="1" ht="83.25" customHeight="1">
      <c r="A187" s="40"/>
      <c r="B187" s="41"/>
      <c r="C187" s="41"/>
      <c r="D187" s="42"/>
      <c r="E187" s="40"/>
      <c r="F187" s="43"/>
      <c r="G187" s="43"/>
      <c r="H187" s="44"/>
      <c r="I187" s="44"/>
      <c r="J187" s="17"/>
    </row>
    <row r="188" spans="1:10" s="21" customFormat="1" ht="37.5" customHeight="1">
      <c r="A188" s="40"/>
      <c r="B188" s="41"/>
      <c r="C188" s="41"/>
      <c r="D188" s="42"/>
      <c r="E188" s="40"/>
      <c r="F188" s="43"/>
      <c r="G188" s="43"/>
      <c r="H188" s="44"/>
      <c r="I188" s="44"/>
      <c r="J188" s="17"/>
    </row>
    <row r="189" spans="1:10" s="21" customFormat="1" ht="39.75" customHeight="1">
      <c r="A189" s="40"/>
      <c r="B189" s="41"/>
      <c r="C189" s="41"/>
      <c r="D189" s="42"/>
      <c r="E189" s="40"/>
      <c r="F189" s="43"/>
      <c r="G189" s="43"/>
      <c r="H189" s="44"/>
      <c r="I189" s="44"/>
      <c r="J189" s="17"/>
    </row>
    <row r="190" spans="1:10" s="21" customFormat="1" ht="37.5" customHeight="1">
      <c r="A190" s="40"/>
      <c r="B190" s="41"/>
      <c r="C190" s="41"/>
      <c r="D190" s="42"/>
      <c r="E190" s="40"/>
      <c r="F190" s="43"/>
      <c r="G190" s="43"/>
      <c r="H190" s="44"/>
      <c r="I190" s="44"/>
      <c r="J190" s="17"/>
    </row>
    <row r="191" spans="1:10" s="21" customFormat="1" ht="35.25" customHeight="1">
      <c r="A191" s="40"/>
      <c r="B191" s="41"/>
      <c r="C191" s="41"/>
      <c r="D191" s="42"/>
      <c r="E191" s="40"/>
      <c r="F191" s="43"/>
      <c r="G191" s="43"/>
      <c r="H191" s="44"/>
      <c r="I191" s="44"/>
      <c r="J191" s="17"/>
    </row>
    <row r="192" spans="1:10" s="21" customFormat="1" ht="30.75" customHeight="1">
      <c r="A192" s="40"/>
      <c r="B192" s="41"/>
      <c r="C192" s="41"/>
      <c r="D192" s="42"/>
      <c r="E192" s="40"/>
      <c r="F192" s="43"/>
      <c r="G192" s="43"/>
      <c r="H192" s="44"/>
      <c r="I192" s="44"/>
      <c r="J192" s="17"/>
    </row>
    <row r="193" spans="1:10" s="21" customFormat="1" ht="27.75" customHeight="1">
      <c r="A193" s="40"/>
      <c r="B193" s="41"/>
      <c r="C193" s="41"/>
      <c r="D193" s="42"/>
      <c r="E193" s="40"/>
      <c r="F193" s="43"/>
      <c r="G193" s="43"/>
      <c r="H193" s="44"/>
      <c r="I193" s="44"/>
      <c r="J193" s="17"/>
    </row>
    <row r="194" spans="1:10" s="21" customFormat="1" ht="32.25" customHeight="1">
      <c r="A194" s="40"/>
      <c r="B194" s="41"/>
      <c r="C194" s="41"/>
      <c r="D194" s="42"/>
      <c r="E194" s="40"/>
      <c r="F194" s="43"/>
      <c r="G194" s="43"/>
      <c r="H194" s="44"/>
      <c r="I194" s="44"/>
      <c r="J194" s="17"/>
    </row>
    <row r="195" spans="1:10" s="21" customFormat="1" ht="31.5" customHeight="1">
      <c r="A195" s="40"/>
      <c r="B195" s="41"/>
      <c r="C195" s="41"/>
      <c r="D195" s="42"/>
      <c r="E195" s="40"/>
      <c r="F195" s="43"/>
      <c r="G195" s="43"/>
      <c r="H195" s="44"/>
      <c r="I195" s="44"/>
      <c r="J195" s="17"/>
    </row>
    <row r="196" spans="1:10" s="21" customFormat="1" ht="33" customHeight="1">
      <c r="A196" s="40"/>
      <c r="B196" s="41"/>
      <c r="C196" s="41"/>
      <c r="D196" s="42"/>
      <c r="E196" s="40"/>
      <c r="F196" s="43"/>
      <c r="G196" s="43"/>
      <c r="H196" s="44"/>
      <c r="I196" s="44"/>
      <c r="J196" s="17"/>
    </row>
    <row r="197" spans="1:10" s="21" customFormat="1" ht="28.5" customHeight="1">
      <c r="A197" s="40"/>
      <c r="B197" s="41"/>
      <c r="C197" s="41"/>
      <c r="D197" s="42"/>
      <c r="E197" s="40"/>
      <c r="F197" s="43"/>
      <c r="G197" s="43"/>
      <c r="H197" s="44"/>
      <c r="I197" s="44"/>
      <c r="J197" s="17"/>
    </row>
    <row r="198" spans="1:10" s="21" customFormat="1" ht="31.5" customHeight="1">
      <c r="A198" s="40"/>
      <c r="B198" s="41"/>
      <c r="C198" s="41"/>
      <c r="D198" s="42"/>
      <c r="E198" s="40"/>
      <c r="F198" s="43"/>
      <c r="G198" s="43"/>
      <c r="H198" s="44"/>
      <c r="I198" s="44"/>
      <c r="J198" s="17"/>
    </row>
    <row r="199" spans="1:10" s="21" customFormat="1" ht="35.25" customHeight="1">
      <c r="A199" s="40"/>
      <c r="B199" s="41"/>
      <c r="C199" s="41"/>
      <c r="D199" s="42"/>
      <c r="E199" s="40"/>
      <c r="F199" s="43"/>
      <c r="G199" s="43"/>
      <c r="H199" s="44"/>
      <c r="I199" s="44"/>
      <c r="J199" s="17"/>
    </row>
    <row r="200" spans="1:10" s="21" customFormat="1" ht="33" customHeight="1">
      <c r="A200" s="40"/>
      <c r="B200" s="41"/>
      <c r="C200" s="41"/>
      <c r="D200" s="42"/>
      <c r="E200" s="40"/>
      <c r="F200" s="43"/>
      <c r="G200" s="43"/>
      <c r="H200" s="44"/>
      <c r="I200" s="44"/>
      <c r="J200" s="17"/>
    </row>
    <row r="201" spans="1:10" s="21" customFormat="1" ht="150" customHeight="1">
      <c r="A201" s="40"/>
      <c r="B201" s="41"/>
      <c r="C201" s="41"/>
      <c r="D201" s="42"/>
      <c r="E201" s="40"/>
      <c r="F201" s="43"/>
      <c r="G201" s="43"/>
      <c r="H201" s="44"/>
      <c r="I201" s="44"/>
      <c r="J201" s="17"/>
    </row>
    <row r="202" spans="1:10" s="21" customFormat="1" ht="129.75" customHeight="1">
      <c r="A202" s="40"/>
      <c r="B202" s="41"/>
      <c r="C202" s="41"/>
      <c r="D202" s="42"/>
      <c r="E202" s="40"/>
      <c r="F202" s="43"/>
      <c r="G202" s="43"/>
      <c r="H202" s="44"/>
      <c r="I202" s="44"/>
      <c r="J202" s="17"/>
    </row>
    <row r="203" spans="1:10" s="21" customFormat="1" ht="94.5" customHeight="1">
      <c r="A203" s="40"/>
      <c r="B203" s="41"/>
      <c r="C203" s="41"/>
      <c r="D203" s="42"/>
      <c r="E203" s="40"/>
      <c r="F203" s="43"/>
      <c r="G203" s="43"/>
      <c r="H203" s="44"/>
      <c r="I203" s="44"/>
      <c r="J203" s="17"/>
    </row>
    <row r="204" spans="1:10" s="21" customFormat="1" ht="83.25" customHeight="1">
      <c r="A204" s="40"/>
      <c r="B204" s="41"/>
      <c r="C204" s="41"/>
      <c r="D204" s="42"/>
      <c r="E204" s="40"/>
      <c r="F204" s="43"/>
      <c r="G204" s="43"/>
      <c r="H204" s="44"/>
      <c r="I204" s="44"/>
      <c r="J204" s="17"/>
    </row>
    <row r="205" spans="1:10" s="21" customFormat="1" ht="93" customHeight="1">
      <c r="A205" s="40"/>
      <c r="B205" s="41"/>
      <c r="C205" s="41"/>
      <c r="D205" s="42"/>
      <c r="E205" s="40"/>
      <c r="F205" s="43"/>
      <c r="G205" s="43"/>
      <c r="H205" s="44"/>
      <c r="I205" s="44"/>
      <c r="J205" s="17"/>
    </row>
    <row r="206" spans="1:10" s="21" customFormat="1" ht="85.5" customHeight="1">
      <c r="A206" s="40"/>
      <c r="B206" s="41"/>
      <c r="C206" s="41"/>
      <c r="D206" s="42"/>
      <c r="E206" s="40"/>
      <c r="F206" s="43"/>
      <c r="G206" s="43"/>
      <c r="H206" s="44"/>
      <c r="I206" s="44"/>
      <c r="J206" s="17"/>
    </row>
    <row r="207" spans="1:10" s="21" customFormat="1" ht="53.25" customHeight="1">
      <c r="A207" s="40"/>
      <c r="B207" s="41"/>
      <c r="C207" s="41"/>
      <c r="D207" s="42"/>
      <c r="E207" s="40"/>
      <c r="F207" s="43"/>
      <c r="G207" s="43"/>
      <c r="H207" s="44"/>
      <c r="I207" s="44"/>
      <c r="J207" s="17"/>
    </row>
    <row r="208" spans="1:10" s="21" customFormat="1" ht="48.75" customHeight="1">
      <c r="A208" s="40"/>
      <c r="B208" s="41"/>
      <c r="C208" s="41"/>
      <c r="D208" s="42"/>
      <c r="E208" s="40"/>
      <c r="F208" s="43"/>
      <c r="G208" s="43"/>
      <c r="H208" s="44"/>
      <c r="I208" s="44"/>
      <c r="J208" s="17"/>
    </row>
    <row r="209" spans="1:10" s="21" customFormat="1" ht="110.25" customHeight="1">
      <c r="A209" s="40"/>
      <c r="B209" s="41"/>
      <c r="C209" s="41"/>
      <c r="D209" s="42"/>
      <c r="E209" s="40"/>
      <c r="F209" s="43"/>
      <c r="G209" s="43"/>
      <c r="H209" s="44"/>
      <c r="I209" s="44"/>
      <c r="J209" s="17"/>
    </row>
    <row r="210" spans="1:10" s="21" customFormat="1" ht="60.75" customHeight="1">
      <c r="A210" s="40"/>
      <c r="B210" s="41"/>
      <c r="C210" s="41"/>
      <c r="D210" s="42"/>
      <c r="E210" s="40"/>
      <c r="F210" s="43"/>
      <c r="G210" s="43"/>
      <c r="H210" s="44"/>
      <c r="I210" s="44"/>
      <c r="J210" s="17"/>
    </row>
    <row r="211" spans="1:10" s="21" customFormat="1" ht="189.75" customHeight="1">
      <c r="A211" s="40"/>
      <c r="B211" s="41"/>
      <c r="C211" s="41"/>
      <c r="D211" s="42"/>
      <c r="E211" s="40"/>
      <c r="F211" s="43"/>
      <c r="G211" s="43"/>
      <c r="H211" s="44"/>
      <c r="I211" s="44"/>
      <c r="J211" s="17"/>
    </row>
    <row r="212" spans="1:10" s="21" customFormat="1" ht="15">
      <c r="A212" s="40"/>
      <c r="B212" s="41"/>
      <c r="C212" s="41"/>
      <c r="D212" s="42"/>
      <c r="E212" s="40"/>
      <c r="F212" s="43"/>
      <c r="G212" s="43"/>
      <c r="H212" s="44"/>
      <c r="I212" s="44"/>
      <c r="J212" s="17"/>
    </row>
    <row r="213" spans="1:10" s="21" customFormat="1" ht="15">
      <c r="A213" s="40"/>
      <c r="B213" s="41"/>
      <c r="C213" s="41"/>
      <c r="D213" s="42"/>
      <c r="E213" s="40"/>
      <c r="F213" s="43"/>
      <c r="G213" s="43"/>
      <c r="H213" s="44"/>
      <c r="I213" s="44"/>
      <c r="J213" s="17"/>
    </row>
    <row r="214" spans="1:10" s="20" customFormat="1" ht="29.25" customHeight="1">
      <c r="A214" s="40"/>
      <c r="B214" s="41"/>
      <c r="C214" s="41"/>
      <c r="D214" s="42"/>
      <c r="E214" s="40"/>
      <c r="F214" s="43"/>
      <c r="G214" s="43"/>
      <c r="H214" s="44"/>
      <c r="I214" s="44"/>
      <c r="J214" s="17"/>
    </row>
  </sheetData>
  <sheetProtection selectLockedCells="1"/>
  <customSheetViews>
    <customSheetView guid="{A31E00A3-19DA-495D-AB72-8D4CD5A01C54}" scale="70" fitToPage="1" hiddenRows="1" topLeftCell="A126">
      <selection activeCell="A125" sqref="A125:A127"/>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70" fitToPage="1" hiddenRows="1" topLeftCell="A126">
      <selection activeCell="A125" sqref="A125:A127"/>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70" fitToPage="1" hiddenRows="1" topLeftCell="A126">
      <selection activeCell="A125" sqref="A125:A127"/>
      <pageMargins left="0.70866141732283472" right="0.70866141732283472" top="0.74803149606299213" bottom="0.74803149606299213" header="0.31496062992125984" footer="0.31496062992125984"/>
      <pageSetup paperSize="9" scale="80" fitToHeight="8" orientation="landscape" r:id="rId3"/>
    </customSheetView>
  </customSheetViews>
  <mergeCells count="71">
    <mergeCell ref="A51:A54"/>
    <mergeCell ref="B51:B54"/>
    <mergeCell ref="C51:C54"/>
    <mergeCell ref="A66:A73"/>
    <mergeCell ref="B66:B73"/>
    <mergeCell ref="C66:C73"/>
    <mergeCell ref="A24:A26"/>
    <mergeCell ref="B24:B26"/>
    <mergeCell ref="C24:C26"/>
    <mergeCell ref="A30:A31"/>
    <mergeCell ref="B30:B31"/>
    <mergeCell ref="C30:C31"/>
    <mergeCell ref="A143:F143"/>
    <mergeCell ref="A144:J144"/>
    <mergeCell ref="A145:J145"/>
    <mergeCell ref="A149:F149"/>
    <mergeCell ref="A101:A104"/>
    <mergeCell ref="B101:B104"/>
    <mergeCell ref="C101:C104"/>
    <mergeCell ref="A127:F127"/>
    <mergeCell ref="A128:J128"/>
    <mergeCell ref="A129:A142"/>
    <mergeCell ref="B129:B142"/>
    <mergeCell ref="C129:C142"/>
    <mergeCell ref="C105:C111"/>
    <mergeCell ref="C112:C118"/>
    <mergeCell ref="C119:C126"/>
    <mergeCell ref="B105:B111"/>
    <mergeCell ref="A90:A94"/>
    <mergeCell ref="B90:B94"/>
    <mergeCell ref="C90:C94"/>
    <mergeCell ref="A95:A100"/>
    <mergeCell ref="B95:B100"/>
    <mergeCell ref="C95:C100"/>
    <mergeCell ref="A84:A89"/>
    <mergeCell ref="B84:B89"/>
    <mergeCell ref="C84:C89"/>
    <mergeCell ref="A57:A60"/>
    <mergeCell ref="B57:B60"/>
    <mergeCell ref="C57:C60"/>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 ref="B119:B126"/>
    <mergeCell ref="A115:A116"/>
    <mergeCell ref="A117:A118"/>
    <mergeCell ref="A119:A121"/>
    <mergeCell ref="A122:A123"/>
    <mergeCell ref="A124:A125"/>
    <mergeCell ref="A105:A107"/>
    <mergeCell ref="A108:A109"/>
    <mergeCell ref="A110:A111"/>
    <mergeCell ref="A112:A114"/>
    <mergeCell ref="B112:B118"/>
  </mergeCells>
  <dataValidations count="1">
    <dataValidation type="list" allowBlank="1" showInputMessage="1" showErrorMessage="1" sqref="H5:H81 H84:H126 H146:H148 H129:H142" xr:uid="{00000000-0002-0000-0F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12D7F-435E-4C0C-95FE-F92FF18793BE}">
  <sheetPr>
    <pageSetUpPr fitToPage="1"/>
  </sheetPr>
  <dimension ref="A1:T201"/>
  <sheetViews>
    <sheetView topLeftCell="B1" zoomScale="80" zoomScaleNormal="80" workbookViewId="0">
      <selection activeCell="D110" sqref="D110"/>
    </sheetView>
  </sheetViews>
  <sheetFormatPr defaultColWidth="9" defaultRowHeight="24" customHeight="1"/>
  <cols>
    <col min="1" max="1" width="29.625" style="75" customWidth="1"/>
    <col min="2" max="2" width="7.25" style="41" customWidth="1"/>
    <col min="3" max="3" width="16.875" style="41" customWidth="1"/>
    <col min="4" max="4" width="47.375" style="85" customWidth="1"/>
    <col min="5" max="5" width="52.5" style="40" customWidth="1"/>
    <col min="6" max="6" width="15.625" style="43" customWidth="1"/>
    <col min="7" max="7" width="8.125" style="43" customWidth="1"/>
    <col min="8" max="8" width="9.25" style="44" customWidth="1"/>
    <col min="9" max="9" width="8.375" style="44" customWidth="1"/>
    <col min="10" max="10" width="21.5" style="17" customWidth="1"/>
    <col min="11" max="11" width="5.5" style="17" customWidth="1"/>
    <col min="12" max="16384" width="9" style="17"/>
  </cols>
  <sheetData>
    <row r="1" spans="1:10" ht="60.75" customHeight="1">
      <c r="A1" s="186" t="s">
        <v>892</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9" customHeight="1">
      <c r="A3" s="18" t="s">
        <v>255</v>
      </c>
      <c r="B3" s="18" t="s">
        <v>3</v>
      </c>
      <c r="C3" s="18" t="s">
        <v>2</v>
      </c>
      <c r="D3" s="18" t="s">
        <v>0</v>
      </c>
      <c r="E3" s="18" t="s">
        <v>45</v>
      </c>
      <c r="F3" s="18" t="s">
        <v>155</v>
      </c>
      <c r="G3" s="18" t="s">
        <v>211</v>
      </c>
      <c r="H3" s="18" t="s">
        <v>151</v>
      </c>
      <c r="I3" s="18" t="s">
        <v>148</v>
      </c>
      <c r="J3" s="19" t="s">
        <v>601</v>
      </c>
    </row>
    <row r="4" spans="1:10" s="21" customFormat="1" ht="38.25" customHeight="1">
      <c r="A4" s="161" t="s">
        <v>212</v>
      </c>
      <c r="B4" s="162"/>
      <c r="C4" s="162"/>
      <c r="D4" s="162"/>
      <c r="E4" s="162"/>
      <c r="F4" s="162"/>
      <c r="G4" s="162"/>
      <c r="H4" s="162"/>
      <c r="I4" s="162"/>
      <c r="J4" s="163"/>
    </row>
    <row r="5" spans="1:10" s="21" customFormat="1" ht="64.5" customHeight="1">
      <c r="A5" s="22" t="s">
        <v>156</v>
      </c>
      <c r="B5" s="2">
        <v>1</v>
      </c>
      <c r="C5" s="2"/>
      <c r="D5" s="22" t="s">
        <v>51</v>
      </c>
      <c r="E5" s="45"/>
      <c r="F5" s="46"/>
      <c r="G5" s="2">
        <v>1</v>
      </c>
      <c r="H5" s="11"/>
      <c r="I5" s="24">
        <f t="shared" ref="I5:I68" si="0">IFERROR(G5*H5,"N/A")</f>
        <v>0</v>
      </c>
      <c r="J5" s="47"/>
    </row>
    <row r="6" spans="1:10" s="21" customFormat="1" ht="66"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38.25" customHeight="1">
      <c r="A8" s="22" t="s">
        <v>159</v>
      </c>
      <c r="B8" s="2">
        <v>4</v>
      </c>
      <c r="C8" s="2"/>
      <c r="D8" s="22" t="s">
        <v>54</v>
      </c>
      <c r="E8" s="45"/>
      <c r="F8" s="46"/>
      <c r="G8" s="2">
        <v>1</v>
      </c>
      <c r="H8" s="11"/>
      <c r="I8" s="24">
        <f t="shared" si="0"/>
        <v>0</v>
      </c>
      <c r="J8" s="47"/>
    </row>
    <row r="9" spans="1:10" s="21" customFormat="1" ht="38.25" customHeight="1">
      <c r="A9" s="22" t="s">
        <v>159</v>
      </c>
      <c r="B9" s="2">
        <v>5</v>
      </c>
      <c r="C9" s="2"/>
      <c r="D9" s="22" t="s">
        <v>55</v>
      </c>
      <c r="E9" s="45"/>
      <c r="F9" s="46"/>
      <c r="G9" s="2">
        <v>1</v>
      </c>
      <c r="H9" s="11"/>
      <c r="I9" s="24">
        <f t="shared" si="0"/>
        <v>0</v>
      </c>
      <c r="J9" s="47"/>
    </row>
    <row r="10" spans="1:10" s="21" customFormat="1" ht="150.75" customHeight="1">
      <c r="A10" s="22" t="s">
        <v>196</v>
      </c>
      <c r="B10" s="2">
        <v>6</v>
      </c>
      <c r="C10" s="2"/>
      <c r="D10" s="22" t="s">
        <v>208</v>
      </c>
      <c r="E10" s="45"/>
      <c r="F10" s="46"/>
      <c r="G10" s="2">
        <v>1</v>
      </c>
      <c r="H10" s="11"/>
      <c r="I10" s="24">
        <f t="shared" si="0"/>
        <v>0</v>
      </c>
      <c r="J10" s="47"/>
    </row>
    <row r="11" spans="1:10" s="21" customFormat="1" ht="38.25" customHeight="1">
      <c r="A11" s="22"/>
      <c r="B11" s="2">
        <v>7</v>
      </c>
      <c r="C11" s="2"/>
      <c r="D11" s="22" t="s">
        <v>56</v>
      </c>
      <c r="E11" s="45"/>
      <c r="F11" s="46"/>
      <c r="G11" s="2">
        <v>1</v>
      </c>
      <c r="H11" s="11"/>
      <c r="I11" s="24">
        <f t="shared" si="0"/>
        <v>0</v>
      </c>
      <c r="J11" s="47"/>
    </row>
    <row r="12" spans="1:10" s="21" customFormat="1" ht="38.25" customHeight="1">
      <c r="A12" s="22" t="s">
        <v>161</v>
      </c>
      <c r="B12" s="2">
        <v>8</v>
      </c>
      <c r="C12" s="2"/>
      <c r="D12" s="22" t="s">
        <v>57</v>
      </c>
      <c r="E12" s="45"/>
      <c r="F12" s="46"/>
      <c r="G12" s="2">
        <v>1</v>
      </c>
      <c r="H12" s="11"/>
      <c r="I12" s="24">
        <f t="shared" si="0"/>
        <v>0</v>
      </c>
      <c r="J12" s="47"/>
    </row>
    <row r="13" spans="1:10" s="21" customFormat="1" ht="38.25" customHeight="1">
      <c r="A13" s="22" t="s">
        <v>162</v>
      </c>
      <c r="B13" s="2">
        <v>9</v>
      </c>
      <c r="C13" s="2"/>
      <c r="D13" s="22" t="s">
        <v>58</v>
      </c>
      <c r="E13" s="45"/>
      <c r="F13" s="46"/>
      <c r="G13" s="2">
        <v>1</v>
      </c>
      <c r="H13" s="11"/>
      <c r="I13" s="24">
        <f t="shared" si="0"/>
        <v>0</v>
      </c>
      <c r="J13" s="47"/>
    </row>
    <row r="14" spans="1:10" s="21" customFormat="1" ht="139.5" customHeight="1">
      <c r="A14" s="22" t="s">
        <v>1791</v>
      </c>
      <c r="B14" s="2">
        <v>10</v>
      </c>
      <c r="C14" s="2"/>
      <c r="D14" s="22" t="s">
        <v>59</v>
      </c>
      <c r="E14" s="45"/>
      <c r="F14" s="46"/>
      <c r="G14" s="2">
        <v>1</v>
      </c>
      <c r="H14" s="11"/>
      <c r="I14" s="24">
        <f t="shared" si="0"/>
        <v>0</v>
      </c>
      <c r="J14" s="47"/>
    </row>
    <row r="15" spans="1:10" s="21" customFormat="1" ht="56.25" customHeight="1">
      <c r="A15" s="154" t="s">
        <v>164</v>
      </c>
      <c r="B15" s="151">
        <v>11</v>
      </c>
      <c r="C15" s="151"/>
      <c r="D15" s="22" t="s">
        <v>60</v>
      </c>
      <c r="E15" s="45"/>
      <c r="F15" s="46"/>
      <c r="G15" s="2">
        <v>1</v>
      </c>
      <c r="H15" s="11"/>
      <c r="I15" s="24">
        <f t="shared" si="0"/>
        <v>0</v>
      </c>
      <c r="J15" s="47"/>
    </row>
    <row r="16" spans="1:10" s="21" customFormat="1" ht="53.25" customHeight="1">
      <c r="A16" s="155"/>
      <c r="B16" s="152"/>
      <c r="C16" s="152"/>
      <c r="D16" s="22" t="s">
        <v>61</v>
      </c>
      <c r="E16" s="45"/>
      <c r="F16" s="46"/>
      <c r="G16" s="2">
        <v>1</v>
      </c>
      <c r="H16" s="11"/>
      <c r="I16" s="24">
        <f t="shared" si="0"/>
        <v>0</v>
      </c>
      <c r="J16" s="47"/>
    </row>
    <row r="17" spans="1:10" s="21" customFormat="1" ht="54.75" customHeight="1">
      <c r="A17" s="155"/>
      <c r="B17" s="152"/>
      <c r="C17" s="152"/>
      <c r="D17" s="22" t="s">
        <v>62</v>
      </c>
      <c r="E17" s="45"/>
      <c r="F17" s="46"/>
      <c r="G17" s="2">
        <v>1</v>
      </c>
      <c r="H17" s="11"/>
      <c r="I17" s="24">
        <f t="shared" si="0"/>
        <v>0</v>
      </c>
      <c r="J17" s="47"/>
    </row>
    <row r="18" spans="1:10" s="21" customFormat="1" ht="55.5" customHeight="1">
      <c r="A18" s="156"/>
      <c r="B18" s="153"/>
      <c r="C18" s="153"/>
      <c r="D18" s="22" t="s">
        <v>63</v>
      </c>
      <c r="E18" s="45"/>
      <c r="F18" s="46"/>
      <c r="G18" s="2">
        <v>1</v>
      </c>
      <c r="H18" s="11"/>
      <c r="I18" s="24">
        <f t="shared" si="0"/>
        <v>0</v>
      </c>
      <c r="J18" s="47"/>
    </row>
    <row r="19" spans="1:10" s="21" customFormat="1" ht="38.25" customHeight="1">
      <c r="A19" s="22" t="s">
        <v>165</v>
      </c>
      <c r="B19" s="2">
        <v>12</v>
      </c>
      <c r="C19" s="2"/>
      <c r="D19" s="22" t="s">
        <v>64</v>
      </c>
      <c r="E19" s="45"/>
      <c r="F19" s="46"/>
      <c r="G19" s="2">
        <v>1</v>
      </c>
      <c r="H19" s="11"/>
      <c r="I19" s="24">
        <f t="shared" si="0"/>
        <v>0</v>
      </c>
      <c r="J19" s="47"/>
    </row>
    <row r="20" spans="1:10" s="21" customFormat="1" ht="38.25" customHeight="1">
      <c r="A20" s="22" t="s">
        <v>166</v>
      </c>
      <c r="B20" s="2">
        <v>13</v>
      </c>
      <c r="C20" s="2"/>
      <c r="D20" s="22" t="s">
        <v>65</v>
      </c>
      <c r="E20" s="45"/>
      <c r="F20" s="46"/>
      <c r="G20" s="2">
        <v>1</v>
      </c>
      <c r="H20" s="11"/>
      <c r="I20" s="24">
        <f t="shared" si="0"/>
        <v>0</v>
      </c>
      <c r="J20" s="47"/>
    </row>
    <row r="21" spans="1:10" s="21" customFormat="1" ht="38.25" customHeight="1">
      <c r="A21" s="22" t="s">
        <v>167</v>
      </c>
      <c r="B21" s="2">
        <v>14</v>
      </c>
      <c r="C21" s="2"/>
      <c r="D21" s="22" t="s">
        <v>66</v>
      </c>
      <c r="E21" s="45"/>
      <c r="F21" s="46"/>
      <c r="G21" s="2">
        <v>1</v>
      </c>
      <c r="H21" s="11"/>
      <c r="I21" s="24">
        <f t="shared" si="0"/>
        <v>0</v>
      </c>
      <c r="J21" s="47"/>
    </row>
    <row r="22" spans="1:10" s="21" customFormat="1" ht="81" customHeight="1">
      <c r="A22" s="22" t="s">
        <v>168</v>
      </c>
      <c r="B22" s="2">
        <v>15</v>
      </c>
      <c r="C22" s="2"/>
      <c r="D22" s="22" t="s">
        <v>67</v>
      </c>
      <c r="E22" s="45"/>
      <c r="F22" s="46"/>
      <c r="G22" s="2">
        <v>1</v>
      </c>
      <c r="H22" s="11"/>
      <c r="I22" s="24">
        <f t="shared" si="0"/>
        <v>0</v>
      </c>
      <c r="J22" s="47"/>
    </row>
    <row r="23" spans="1:10" s="21" customFormat="1" ht="57" customHeight="1">
      <c r="A23" s="22" t="s">
        <v>169</v>
      </c>
      <c r="B23" s="2">
        <v>16</v>
      </c>
      <c r="C23" s="2"/>
      <c r="D23" s="22" t="s">
        <v>68</v>
      </c>
      <c r="E23" s="45"/>
      <c r="F23" s="46"/>
      <c r="G23" s="2">
        <v>1</v>
      </c>
      <c r="H23" s="11"/>
      <c r="I23" s="24">
        <f t="shared" si="0"/>
        <v>0</v>
      </c>
      <c r="J23" s="47"/>
    </row>
    <row r="24" spans="1:10" s="21" customFormat="1" ht="64.5" customHeight="1">
      <c r="A24" s="22" t="s">
        <v>170</v>
      </c>
      <c r="B24" s="2">
        <v>17</v>
      </c>
      <c r="C24" s="2"/>
      <c r="D24" s="22" t="s">
        <v>69</v>
      </c>
      <c r="E24" s="45"/>
      <c r="F24" s="46"/>
      <c r="G24" s="2">
        <v>1</v>
      </c>
      <c r="H24" s="11"/>
      <c r="I24" s="24">
        <f t="shared" si="0"/>
        <v>0</v>
      </c>
      <c r="J24" s="47"/>
    </row>
    <row r="25" spans="1:10" s="21" customFormat="1" ht="45.75" customHeight="1">
      <c r="A25" s="22" t="s">
        <v>159</v>
      </c>
      <c r="B25" s="2">
        <v>18</v>
      </c>
      <c r="C25" s="2"/>
      <c r="D25" s="22" t="s">
        <v>70</v>
      </c>
      <c r="E25" s="45"/>
      <c r="F25" s="46"/>
      <c r="G25" s="2">
        <v>1</v>
      </c>
      <c r="H25" s="11"/>
      <c r="I25" s="24">
        <f t="shared" si="0"/>
        <v>0</v>
      </c>
      <c r="J25" s="47"/>
    </row>
    <row r="26" spans="1:10" s="21" customFormat="1" ht="43.5" customHeight="1">
      <c r="A26" s="22" t="s">
        <v>171</v>
      </c>
      <c r="B26" s="2">
        <v>19</v>
      </c>
      <c r="C26" s="2"/>
      <c r="D26" s="22" t="s">
        <v>71</v>
      </c>
      <c r="E26" s="45"/>
      <c r="F26" s="46"/>
      <c r="G26" s="2">
        <v>1</v>
      </c>
      <c r="H26" s="11"/>
      <c r="I26" s="24">
        <f t="shared" si="0"/>
        <v>0</v>
      </c>
      <c r="J26" s="47"/>
    </row>
    <row r="27" spans="1:10" s="21" customFormat="1" ht="38.25" customHeight="1">
      <c r="A27" s="154" t="s">
        <v>159</v>
      </c>
      <c r="B27" s="151">
        <v>20</v>
      </c>
      <c r="C27" s="151"/>
      <c r="D27" s="22" t="s">
        <v>72</v>
      </c>
      <c r="E27" s="45"/>
      <c r="F27" s="46"/>
      <c r="G27" s="2">
        <v>1</v>
      </c>
      <c r="H27" s="11"/>
      <c r="I27" s="24">
        <f t="shared" si="0"/>
        <v>0</v>
      </c>
      <c r="J27" s="47"/>
    </row>
    <row r="28" spans="1:10" s="21" customFormat="1" ht="38.25" customHeight="1">
      <c r="A28" s="155"/>
      <c r="B28" s="152"/>
      <c r="C28" s="152"/>
      <c r="D28" s="22" t="s">
        <v>73</v>
      </c>
      <c r="E28" s="45"/>
      <c r="F28" s="46"/>
      <c r="G28" s="2">
        <v>1</v>
      </c>
      <c r="H28" s="11"/>
      <c r="I28" s="24">
        <f t="shared" si="0"/>
        <v>0</v>
      </c>
      <c r="J28" s="47"/>
    </row>
    <row r="29" spans="1:10" s="21" customFormat="1" ht="38.25" customHeight="1">
      <c r="A29" s="156"/>
      <c r="B29" s="153"/>
      <c r="C29" s="153"/>
      <c r="D29" s="22" t="s">
        <v>74</v>
      </c>
      <c r="E29" s="45"/>
      <c r="F29" s="46"/>
      <c r="G29" s="2">
        <v>1</v>
      </c>
      <c r="H29" s="11"/>
      <c r="I29" s="24">
        <f t="shared" si="0"/>
        <v>0</v>
      </c>
      <c r="J29" s="47"/>
    </row>
    <row r="30" spans="1:10" s="21" customFormat="1" ht="38.25" customHeight="1">
      <c r="A30" s="154" t="s">
        <v>172</v>
      </c>
      <c r="B30" s="151">
        <v>21</v>
      </c>
      <c r="C30" s="151"/>
      <c r="D30" s="22" t="s">
        <v>75</v>
      </c>
      <c r="E30" s="45"/>
      <c r="F30" s="46"/>
      <c r="G30" s="2">
        <v>1</v>
      </c>
      <c r="H30" s="11"/>
      <c r="I30" s="24">
        <f t="shared" si="0"/>
        <v>0</v>
      </c>
      <c r="J30" s="47"/>
    </row>
    <row r="31" spans="1:10" s="21" customFormat="1" ht="38.25" customHeight="1">
      <c r="A31" s="155"/>
      <c r="B31" s="152"/>
      <c r="C31" s="152"/>
      <c r="D31" s="22" t="s">
        <v>76</v>
      </c>
      <c r="E31" s="45"/>
      <c r="F31" s="46"/>
      <c r="G31" s="2">
        <v>1</v>
      </c>
      <c r="H31" s="11"/>
      <c r="I31" s="24">
        <f t="shared" si="0"/>
        <v>0</v>
      </c>
      <c r="J31" s="47"/>
    </row>
    <row r="32" spans="1:10" s="21" customFormat="1" ht="38.25" customHeight="1">
      <c r="A32" s="156"/>
      <c r="B32" s="153"/>
      <c r="C32" s="153"/>
      <c r="D32" s="22" t="s">
        <v>77</v>
      </c>
      <c r="E32" s="45"/>
      <c r="F32" s="46"/>
      <c r="G32" s="2">
        <v>1</v>
      </c>
      <c r="H32" s="11"/>
      <c r="I32" s="24">
        <f t="shared" si="0"/>
        <v>0</v>
      </c>
      <c r="J32" s="47"/>
    </row>
    <row r="33" spans="1:10" s="21" customFormat="1" ht="38.25" customHeight="1">
      <c r="A33" s="154" t="s">
        <v>173</v>
      </c>
      <c r="B33" s="151">
        <v>22</v>
      </c>
      <c r="C33" s="151"/>
      <c r="D33" s="22" t="s">
        <v>82</v>
      </c>
      <c r="E33" s="45"/>
      <c r="F33" s="46"/>
      <c r="G33" s="2">
        <v>1</v>
      </c>
      <c r="H33" s="11"/>
      <c r="I33" s="24">
        <f t="shared" si="0"/>
        <v>0</v>
      </c>
      <c r="J33" s="47"/>
    </row>
    <row r="34" spans="1:10" s="21" customFormat="1" ht="38.25" customHeight="1">
      <c r="A34" s="156"/>
      <c r="B34" s="153"/>
      <c r="C34" s="153"/>
      <c r="D34" s="22" t="s">
        <v>83</v>
      </c>
      <c r="E34" s="45"/>
      <c r="F34" s="46"/>
      <c r="G34" s="2">
        <v>1</v>
      </c>
      <c r="H34" s="11"/>
      <c r="I34" s="24">
        <f t="shared" si="0"/>
        <v>0</v>
      </c>
      <c r="J34" s="47"/>
    </row>
    <row r="35" spans="1:10" s="21" customFormat="1" ht="38.25" customHeight="1">
      <c r="A35" s="154" t="s">
        <v>174</v>
      </c>
      <c r="B35" s="151">
        <v>23</v>
      </c>
      <c r="C35" s="151"/>
      <c r="D35" s="22" t="s">
        <v>94</v>
      </c>
      <c r="E35" s="45"/>
      <c r="F35" s="46"/>
      <c r="G35" s="2">
        <v>1</v>
      </c>
      <c r="H35" s="11"/>
      <c r="I35" s="24">
        <f t="shared" si="0"/>
        <v>0</v>
      </c>
      <c r="J35" s="47"/>
    </row>
    <row r="36" spans="1:10" s="21" customFormat="1" ht="38.25" customHeight="1">
      <c r="A36" s="156"/>
      <c r="B36" s="153"/>
      <c r="C36" s="153"/>
      <c r="D36" s="22" t="s">
        <v>95</v>
      </c>
      <c r="E36" s="45"/>
      <c r="F36" s="46"/>
      <c r="G36" s="2">
        <v>1</v>
      </c>
      <c r="H36" s="11"/>
      <c r="I36" s="24">
        <f t="shared" si="0"/>
        <v>0</v>
      </c>
      <c r="J36" s="47"/>
    </row>
    <row r="37" spans="1:10" s="21" customFormat="1" ht="339" customHeight="1">
      <c r="A37" s="22" t="s">
        <v>175</v>
      </c>
      <c r="B37" s="2">
        <v>24</v>
      </c>
      <c r="C37" s="2"/>
      <c r="D37" s="22" t="s">
        <v>96</v>
      </c>
      <c r="E37" s="45"/>
      <c r="F37" s="46"/>
      <c r="G37" s="2">
        <v>1</v>
      </c>
      <c r="H37" s="11"/>
      <c r="I37" s="24">
        <f t="shared" si="0"/>
        <v>0</v>
      </c>
      <c r="J37" s="47"/>
    </row>
    <row r="38" spans="1:10" s="21" customFormat="1" ht="72.75" customHeight="1">
      <c r="A38" s="22" t="s">
        <v>97</v>
      </c>
      <c r="B38" s="2">
        <v>25</v>
      </c>
      <c r="C38" s="2"/>
      <c r="D38" s="22" t="s">
        <v>98</v>
      </c>
      <c r="E38" s="45"/>
      <c r="F38" s="46"/>
      <c r="G38" s="2">
        <v>1</v>
      </c>
      <c r="H38" s="11"/>
      <c r="I38" s="24">
        <f t="shared" si="0"/>
        <v>0</v>
      </c>
      <c r="J38" s="47"/>
    </row>
    <row r="39" spans="1:10" s="21" customFormat="1" ht="38.25" customHeight="1">
      <c r="A39" s="154" t="s">
        <v>160</v>
      </c>
      <c r="B39" s="151">
        <v>26</v>
      </c>
      <c r="C39" s="151"/>
      <c r="D39" s="22" t="s">
        <v>99</v>
      </c>
      <c r="E39" s="45"/>
      <c r="F39" s="46"/>
      <c r="G39" s="2">
        <v>1</v>
      </c>
      <c r="H39" s="11"/>
      <c r="I39" s="24">
        <f t="shared" si="0"/>
        <v>0</v>
      </c>
      <c r="J39" s="47"/>
    </row>
    <row r="40" spans="1:10" s="21" customFormat="1" ht="38.25" customHeight="1">
      <c r="A40" s="155"/>
      <c r="B40" s="152"/>
      <c r="C40" s="152"/>
      <c r="D40" s="22" t="s">
        <v>100</v>
      </c>
      <c r="E40" s="45"/>
      <c r="F40" s="46"/>
      <c r="G40" s="2">
        <v>1</v>
      </c>
      <c r="H40" s="11"/>
      <c r="I40" s="24">
        <f t="shared" si="0"/>
        <v>0</v>
      </c>
      <c r="J40" s="47"/>
    </row>
    <row r="41" spans="1:10" s="21" customFormat="1" ht="38.25" customHeight="1">
      <c r="A41" s="155"/>
      <c r="B41" s="152"/>
      <c r="C41" s="152"/>
      <c r="D41" s="22" t="s">
        <v>101</v>
      </c>
      <c r="E41" s="45"/>
      <c r="F41" s="46"/>
      <c r="G41" s="2">
        <v>1</v>
      </c>
      <c r="H41" s="11"/>
      <c r="I41" s="24">
        <f t="shared" si="0"/>
        <v>0</v>
      </c>
      <c r="J41" s="47"/>
    </row>
    <row r="42" spans="1:10" s="21" customFormat="1" ht="38.25" customHeight="1">
      <c r="A42" s="156"/>
      <c r="B42" s="153"/>
      <c r="C42" s="153"/>
      <c r="D42" s="22" t="s">
        <v>102</v>
      </c>
      <c r="E42" s="45"/>
      <c r="F42" s="46"/>
      <c r="G42" s="2">
        <v>1</v>
      </c>
      <c r="H42" s="11"/>
      <c r="I42" s="24">
        <f t="shared" si="0"/>
        <v>0</v>
      </c>
      <c r="J42" s="47"/>
    </row>
    <row r="43" spans="1:10" s="21" customFormat="1" ht="45" customHeight="1">
      <c r="A43" s="151" t="s">
        <v>176</v>
      </c>
      <c r="B43" s="151">
        <v>27</v>
      </c>
      <c r="C43" s="151"/>
      <c r="D43" s="22" t="s">
        <v>103</v>
      </c>
      <c r="E43" s="45"/>
      <c r="F43" s="46"/>
      <c r="G43" s="2">
        <v>1</v>
      </c>
      <c r="H43" s="11"/>
      <c r="I43" s="24">
        <f t="shared" si="0"/>
        <v>0</v>
      </c>
      <c r="J43" s="47"/>
    </row>
    <row r="44" spans="1:10" s="21" customFormat="1" ht="38.25" customHeight="1">
      <c r="A44" s="152"/>
      <c r="B44" s="152"/>
      <c r="C44" s="152"/>
      <c r="D44" s="22" t="s">
        <v>104</v>
      </c>
      <c r="E44" s="45"/>
      <c r="F44" s="46"/>
      <c r="G44" s="2">
        <v>1</v>
      </c>
      <c r="H44" s="11"/>
      <c r="I44" s="24">
        <f t="shared" si="0"/>
        <v>0</v>
      </c>
      <c r="J44" s="47"/>
    </row>
    <row r="45" spans="1:10" s="21" customFormat="1" ht="38.25" customHeight="1">
      <c r="A45" s="152"/>
      <c r="B45" s="152"/>
      <c r="C45" s="152"/>
      <c r="D45" s="22" t="s">
        <v>105</v>
      </c>
      <c r="E45" s="45"/>
      <c r="F45" s="46"/>
      <c r="G45" s="2">
        <v>1</v>
      </c>
      <c r="H45" s="11"/>
      <c r="I45" s="24">
        <f t="shared" si="0"/>
        <v>0</v>
      </c>
      <c r="J45" s="47"/>
    </row>
    <row r="46" spans="1:10" s="21" customFormat="1" ht="38.25" customHeight="1">
      <c r="A46" s="152"/>
      <c r="B46" s="152"/>
      <c r="C46" s="152"/>
      <c r="D46" s="22" t="s">
        <v>106</v>
      </c>
      <c r="E46" s="45"/>
      <c r="F46" s="46"/>
      <c r="G46" s="2">
        <v>1</v>
      </c>
      <c r="H46" s="11"/>
      <c r="I46" s="24">
        <f t="shared" si="0"/>
        <v>0</v>
      </c>
      <c r="J46" s="47"/>
    </row>
    <row r="47" spans="1:10" s="21" customFormat="1" ht="38.25" customHeight="1">
      <c r="A47" s="152"/>
      <c r="B47" s="152"/>
      <c r="C47" s="152"/>
      <c r="D47" s="22" t="s">
        <v>107</v>
      </c>
      <c r="E47" s="45"/>
      <c r="F47" s="46"/>
      <c r="G47" s="2">
        <v>1</v>
      </c>
      <c r="H47" s="11"/>
      <c r="I47" s="24">
        <f t="shared" si="0"/>
        <v>0</v>
      </c>
      <c r="J47" s="47"/>
    </row>
    <row r="48" spans="1:10" s="21" customFormat="1" ht="38.25" customHeight="1">
      <c r="A48" s="152"/>
      <c r="B48" s="152"/>
      <c r="C48" s="152"/>
      <c r="D48" s="22" t="s">
        <v>108</v>
      </c>
      <c r="E48" s="45"/>
      <c r="F48" s="46"/>
      <c r="G48" s="2">
        <v>1</v>
      </c>
      <c r="H48" s="11"/>
      <c r="I48" s="24">
        <f t="shared" si="0"/>
        <v>0</v>
      </c>
      <c r="J48" s="47"/>
    </row>
    <row r="49" spans="1:10" s="21" customFormat="1" ht="49.5" customHeight="1">
      <c r="A49" s="152"/>
      <c r="B49" s="152"/>
      <c r="C49" s="152"/>
      <c r="D49" s="22" t="s">
        <v>572</v>
      </c>
      <c r="E49" s="45"/>
      <c r="F49" s="46"/>
      <c r="G49" s="2">
        <v>1</v>
      </c>
      <c r="H49" s="11"/>
      <c r="I49" s="24">
        <f t="shared" si="0"/>
        <v>0</v>
      </c>
      <c r="J49" s="47"/>
    </row>
    <row r="50" spans="1:10" s="21" customFormat="1" ht="84.95" customHeight="1">
      <c r="A50" s="153"/>
      <c r="B50" s="153"/>
      <c r="C50" s="153"/>
      <c r="D50" s="22" t="s">
        <v>573</v>
      </c>
      <c r="E50" s="45"/>
      <c r="F50" s="46"/>
      <c r="G50" s="2">
        <v>1</v>
      </c>
      <c r="H50" s="11"/>
      <c r="I50" s="24">
        <f t="shared" si="0"/>
        <v>0</v>
      </c>
      <c r="J50" s="47"/>
    </row>
    <row r="51" spans="1:10" s="21" customFormat="1" ht="38.25" customHeight="1">
      <c r="A51" s="22" t="s">
        <v>177</v>
      </c>
      <c r="B51" s="2">
        <v>28</v>
      </c>
      <c r="C51" s="2"/>
      <c r="D51" s="22" t="s">
        <v>109</v>
      </c>
      <c r="E51" s="45"/>
      <c r="F51" s="46"/>
      <c r="G51" s="2">
        <v>1</v>
      </c>
      <c r="H51" s="11"/>
      <c r="I51" s="24">
        <f t="shared" si="0"/>
        <v>0</v>
      </c>
      <c r="J51" s="47"/>
    </row>
    <row r="52" spans="1:10" s="21" customFormat="1" ht="38.25" customHeight="1">
      <c r="A52" s="22" t="s">
        <v>178</v>
      </c>
      <c r="B52" s="2">
        <v>29</v>
      </c>
      <c r="C52" s="2"/>
      <c r="D52" s="22" t="s">
        <v>110</v>
      </c>
      <c r="E52" s="45"/>
      <c r="F52" s="46"/>
      <c r="G52" s="2">
        <v>1</v>
      </c>
      <c r="H52" s="11"/>
      <c r="I52" s="24">
        <f t="shared" si="0"/>
        <v>0</v>
      </c>
      <c r="J52" s="47"/>
    </row>
    <row r="53" spans="1:10" s="21" customFormat="1" ht="38.25" customHeight="1">
      <c r="A53" s="22" t="s">
        <v>178</v>
      </c>
      <c r="B53" s="2">
        <v>30</v>
      </c>
      <c r="C53" s="2"/>
      <c r="D53" s="22" t="s">
        <v>111</v>
      </c>
      <c r="E53" s="45"/>
      <c r="F53" s="46"/>
      <c r="G53" s="2">
        <v>1</v>
      </c>
      <c r="H53" s="11"/>
      <c r="I53" s="24">
        <f t="shared" si="0"/>
        <v>0</v>
      </c>
      <c r="J53" s="47"/>
    </row>
    <row r="54" spans="1:10" s="21" customFormat="1" ht="38.25" customHeight="1">
      <c r="A54" s="22" t="s">
        <v>174</v>
      </c>
      <c r="B54" s="2">
        <v>31</v>
      </c>
      <c r="C54" s="2"/>
      <c r="D54" s="22" t="s">
        <v>112</v>
      </c>
      <c r="E54" s="45"/>
      <c r="F54" s="46"/>
      <c r="G54" s="2">
        <v>1</v>
      </c>
      <c r="H54" s="11"/>
      <c r="I54" s="24">
        <f t="shared" si="0"/>
        <v>0</v>
      </c>
      <c r="J54" s="47"/>
    </row>
    <row r="55" spans="1:10" s="21" customFormat="1" ht="38.25" customHeight="1">
      <c r="A55" s="22" t="s">
        <v>178</v>
      </c>
      <c r="B55" s="2">
        <v>32</v>
      </c>
      <c r="C55" s="2"/>
      <c r="D55" s="22" t="s">
        <v>113</v>
      </c>
      <c r="E55" s="45"/>
      <c r="F55" s="46"/>
      <c r="G55" s="2">
        <v>1</v>
      </c>
      <c r="H55" s="11"/>
      <c r="I55" s="24">
        <f t="shared" si="0"/>
        <v>0</v>
      </c>
      <c r="J55" s="47"/>
    </row>
    <row r="56" spans="1:10" s="21" customFormat="1" ht="72" customHeight="1">
      <c r="A56" s="22" t="s">
        <v>179</v>
      </c>
      <c r="B56" s="2">
        <v>33</v>
      </c>
      <c r="C56" s="2"/>
      <c r="D56" s="22" t="s">
        <v>114</v>
      </c>
      <c r="E56" s="45"/>
      <c r="F56" s="46"/>
      <c r="G56" s="2">
        <v>1</v>
      </c>
      <c r="H56" s="11"/>
      <c r="I56" s="24">
        <f t="shared" si="0"/>
        <v>0</v>
      </c>
      <c r="J56" s="47"/>
    </row>
    <row r="57" spans="1:10" s="21" customFormat="1" ht="38.25" customHeight="1">
      <c r="A57" s="154" t="s">
        <v>171</v>
      </c>
      <c r="B57" s="151">
        <v>34</v>
      </c>
      <c r="C57" s="151"/>
      <c r="D57" s="22" t="s">
        <v>115</v>
      </c>
      <c r="E57" s="45"/>
      <c r="F57" s="46"/>
      <c r="G57" s="2">
        <v>1</v>
      </c>
      <c r="H57" s="11"/>
      <c r="I57" s="24">
        <f t="shared" si="0"/>
        <v>0</v>
      </c>
      <c r="J57" s="47"/>
    </row>
    <row r="58" spans="1:10" s="21" customFormat="1" ht="38.25" customHeight="1">
      <c r="A58" s="155"/>
      <c r="B58" s="152"/>
      <c r="C58" s="152"/>
      <c r="D58" s="22" t="s">
        <v>116</v>
      </c>
      <c r="E58" s="45"/>
      <c r="F58" s="46"/>
      <c r="G58" s="2">
        <v>1</v>
      </c>
      <c r="H58" s="11"/>
      <c r="I58" s="24">
        <f t="shared" si="0"/>
        <v>0</v>
      </c>
      <c r="J58" s="47"/>
    </row>
    <row r="59" spans="1:10" s="21" customFormat="1" ht="38.25" customHeight="1">
      <c r="A59" s="155"/>
      <c r="B59" s="152"/>
      <c r="C59" s="152"/>
      <c r="D59" s="22" t="s">
        <v>117</v>
      </c>
      <c r="E59" s="45"/>
      <c r="F59" s="46"/>
      <c r="G59" s="2">
        <v>1</v>
      </c>
      <c r="H59" s="11"/>
      <c r="I59" s="24">
        <f t="shared" si="0"/>
        <v>0</v>
      </c>
      <c r="J59" s="47"/>
    </row>
    <row r="60" spans="1:10" s="21" customFormat="1" ht="64.5" customHeight="1">
      <c r="A60" s="156"/>
      <c r="B60" s="153"/>
      <c r="C60" s="153"/>
      <c r="D60" s="22" t="s">
        <v>118</v>
      </c>
      <c r="E60" s="45"/>
      <c r="F60" s="46"/>
      <c r="G60" s="2">
        <v>1</v>
      </c>
      <c r="H60" s="11"/>
      <c r="I60" s="24">
        <f t="shared" si="0"/>
        <v>0</v>
      </c>
      <c r="J60" s="47"/>
    </row>
    <row r="61" spans="1:10" s="21" customFormat="1" ht="40.5" customHeight="1">
      <c r="A61" s="22" t="s">
        <v>180</v>
      </c>
      <c r="B61" s="2">
        <v>35</v>
      </c>
      <c r="C61" s="2"/>
      <c r="D61" s="22" t="s">
        <v>119</v>
      </c>
      <c r="E61" s="45"/>
      <c r="F61" s="46"/>
      <c r="G61" s="2">
        <v>1</v>
      </c>
      <c r="H61" s="11"/>
      <c r="I61" s="24">
        <f t="shared" si="0"/>
        <v>0</v>
      </c>
      <c r="J61" s="47"/>
    </row>
    <row r="62" spans="1:10" s="21" customFormat="1" ht="46.5" customHeight="1">
      <c r="A62" s="22" t="s">
        <v>181</v>
      </c>
      <c r="B62" s="2">
        <v>36</v>
      </c>
      <c r="C62" s="2"/>
      <c r="D62" s="22" t="s">
        <v>120</v>
      </c>
      <c r="E62" s="45"/>
      <c r="F62" s="46"/>
      <c r="G62" s="2">
        <v>1</v>
      </c>
      <c r="H62" s="11"/>
      <c r="I62" s="24">
        <f t="shared" si="0"/>
        <v>0</v>
      </c>
      <c r="J62" s="47"/>
    </row>
    <row r="63" spans="1:10" s="21" customFormat="1" ht="38.25" customHeight="1">
      <c r="A63" s="154" t="s">
        <v>182</v>
      </c>
      <c r="B63" s="151">
        <v>37</v>
      </c>
      <c r="C63" s="151"/>
      <c r="D63" s="22" t="s">
        <v>121</v>
      </c>
      <c r="E63" s="45"/>
      <c r="F63" s="46"/>
      <c r="G63" s="2">
        <v>1</v>
      </c>
      <c r="H63" s="11"/>
      <c r="I63" s="24">
        <f t="shared" si="0"/>
        <v>0</v>
      </c>
      <c r="J63" s="47"/>
    </row>
    <row r="64" spans="1:10" s="21" customFormat="1" ht="38.25" customHeight="1">
      <c r="A64" s="155"/>
      <c r="B64" s="152"/>
      <c r="C64" s="152"/>
      <c r="D64" s="22" t="s">
        <v>122</v>
      </c>
      <c r="E64" s="45"/>
      <c r="F64" s="46"/>
      <c r="G64" s="2">
        <v>1</v>
      </c>
      <c r="H64" s="11"/>
      <c r="I64" s="24">
        <f t="shared" si="0"/>
        <v>0</v>
      </c>
      <c r="J64" s="47"/>
    </row>
    <row r="65" spans="1:10" s="21" customFormat="1" ht="38.25" customHeight="1">
      <c r="A65" s="155"/>
      <c r="B65" s="152"/>
      <c r="C65" s="152"/>
      <c r="D65" s="22" t="s">
        <v>123</v>
      </c>
      <c r="E65" s="45"/>
      <c r="F65" s="46"/>
      <c r="G65" s="2">
        <v>1</v>
      </c>
      <c r="H65" s="11"/>
      <c r="I65" s="24">
        <f t="shared" si="0"/>
        <v>0</v>
      </c>
      <c r="J65" s="47"/>
    </row>
    <row r="66" spans="1:10" s="21" customFormat="1" ht="38.25" customHeight="1">
      <c r="A66" s="156"/>
      <c r="B66" s="153"/>
      <c r="C66" s="153"/>
      <c r="D66" s="22" t="s">
        <v>124</v>
      </c>
      <c r="E66" s="45"/>
      <c r="F66" s="46"/>
      <c r="G66" s="2">
        <v>1</v>
      </c>
      <c r="H66" s="11"/>
      <c r="I66" s="24">
        <f t="shared" si="0"/>
        <v>0</v>
      </c>
      <c r="J66" s="47"/>
    </row>
    <row r="67" spans="1:10" s="21" customFormat="1" ht="49.5" customHeight="1">
      <c r="A67" s="22" t="s">
        <v>169</v>
      </c>
      <c r="B67" s="2">
        <v>38</v>
      </c>
      <c r="C67" s="2"/>
      <c r="D67" s="22" t="s">
        <v>125</v>
      </c>
      <c r="E67" s="45"/>
      <c r="F67" s="46"/>
      <c r="G67" s="2">
        <v>1</v>
      </c>
      <c r="H67" s="11"/>
      <c r="I67" s="24">
        <f t="shared" si="0"/>
        <v>0</v>
      </c>
      <c r="J67" s="47"/>
    </row>
    <row r="68" spans="1:10" s="21" customFormat="1" ht="53.25" customHeight="1">
      <c r="A68" s="22" t="s">
        <v>162</v>
      </c>
      <c r="B68" s="2">
        <v>39</v>
      </c>
      <c r="C68" s="2"/>
      <c r="D68" s="22" t="s">
        <v>126</v>
      </c>
      <c r="E68" s="45"/>
      <c r="F68" s="46"/>
      <c r="G68" s="2">
        <v>1</v>
      </c>
      <c r="H68" s="11"/>
      <c r="I68" s="24">
        <f t="shared" si="0"/>
        <v>0</v>
      </c>
      <c r="J68" s="47"/>
    </row>
    <row r="69" spans="1:10" s="21" customFormat="1" ht="38.25" customHeight="1">
      <c r="A69" s="22" t="s">
        <v>183</v>
      </c>
      <c r="B69" s="2">
        <v>40</v>
      </c>
      <c r="C69" s="2"/>
      <c r="D69" s="22" t="s">
        <v>127</v>
      </c>
      <c r="E69" s="45"/>
      <c r="F69" s="46"/>
      <c r="G69" s="2">
        <v>1</v>
      </c>
      <c r="H69" s="11"/>
      <c r="I69" s="24">
        <f t="shared" ref="I69:I87" si="1">IFERROR(G69*H69,"N/A")</f>
        <v>0</v>
      </c>
      <c r="J69" s="47"/>
    </row>
    <row r="70" spans="1:10" s="21" customFormat="1" ht="38.25" customHeight="1">
      <c r="A70" s="22" t="s">
        <v>184</v>
      </c>
      <c r="B70" s="2">
        <v>41</v>
      </c>
      <c r="C70" s="2"/>
      <c r="D70" s="22" t="s">
        <v>128</v>
      </c>
      <c r="E70" s="45"/>
      <c r="F70" s="46"/>
      <c r="G70" s="2">
        <v>1</v>
      </c>
      <c r="H70" s="11"/>
      <c r="I70" s="24">
        <f t="shared" si="1"/>
        <v>0</v>
      </c>
      <c r="J70" s="47"/>
    </row>
    <row r="71" spans="1:10" s="21" customFormat="1" ht="45.75" customHeight="1">
      <c r="A71" s="22" t="s">
        <v>185</v>
      </c>
      <c r="B71" s="23">
        <v>42</v>
      </c>
      <c r="C71" s="23"/>
      <c r="D71" s="22" t="s">
        <v>130</v>
      </c>
      <c r="E71" s="45"/>
      <c r="F71" s="46"/>
      <c r="G71" s="2">
        <v>1</v>
      </c>
      <c r="H71" s="11"/>
      <c r="I71" s="24">
        <f t="shared" si="1"/>
        <v>0</v>
      </c>
      <c r="J71" s="47"/>
    </row>
    <row r="72" spans="1:10" s="21" customFormat="1" ht="51" customHeight="1">
      <c r="A72" s="155" t="s">
        <v>272</v>
      </c>
      <c r="B72" s="152">
        <v>43</v>
      </c>
      <c r="C72" s="152"/>
      <c r="D72" s="22" t="s">
        <v>131</v>
      </c>
      <c r="E72" s="45"/>
      <c r="F72" s="46"/>
      <c r="G72" s="2">
        <v>1</v>
      </c>
      <c r="H72" s="11"/>
      <c r="I72" s="24">
        <f t="shared" si="1"/>
        <v>0</v>
      </c>
      <c r="J72" s="47"/>
    </row>
    <row r="73" spans="1:10" s="21" customFormat="1" ht="50.25" customHeight="1">
      <c r="A73" s="155"/>
      <c r="B73" s="152"/>
      <c r="C73" s="152"/>
      <c r="D73" s="22" t="s">
        <v>132</v>
      </c>
      <c r="E73" s="45"/>
      <c r="F73" s="46"/>
      <c r="G73" s="2">
        <v>1</v>
      </c>
      <c r="H73" s="11"/>
      <c r="I73" s="24">
        <f t="shared" si="1"/>
        <v>0</v>
      </c>
      <c r="J73" s="47"/>
    </row>
    <row r="74" spans="1:10" s="21" customFormat="1" ht="53.25" customHeight="1">
      <c r="A74" s="155"/>
      <c r="B74" s="152"/>
      <c r="C74" s="152"/>
      <c r="D74" s="22" t="s">
        <v>133</v>
      </c>
      <c r="E74" s="45"/>
      <c r="F74" s="46"/>
      <c r="G74" s="2">
        <v>1</v>
      </c>
      <c r="H74" s="11"/>
      <c r="I74" s="24">
        <f t="shared" si="1"/>
        <v>0</v>
      </c>
      <c r="J74" s="47"/>
    </row>
    <row r="75" spans="1:10" s="21" customFormat="1" ht="50.25" customHeight="1">
      <c r="A75" s="155"/>
      <c r="B75" s="152"/>
      <c r="C75" s="152"/>
      <c r="D75" s="22" t="s">
        <v>134</v>
      </c>
      <c r="E75" s="45"/>
      <c r="F75" s="46"/>
      <c r="G75" s="2">
        <v>1</v>
      </c>
      <c r="H75" s="11"/>
      <c r="I75" s="24">
        <f t="shared" si="1"/>
        <v>0</v>
      </c>
      <c r="J75" s="47"/>
    </row>
    <row r="76" spans="1:10" s="21" customFormat="1" ht="39" customHeight="1">
      <c r="A76" s="155"/>
      <c r="B76" s="152"/>
      <c r="C76" s="152"/>
      <c r="D76" s="22" t="s">
        <v>135</v>
      </c>
      <c r="E76" s="45"/>
      <c r="F76" s="46"/>
      <c r="G76" s="2">
        <v>1</v>
      </c>
      <c r="H76" s="11"/>
      <c r="I76" s="24">
        <f t="shared" si="1"/>
        <v>0</v>
      </c>
      <c r="J76" s="47"/>
    </row>
    <row r="77" spans="1:10" s="21" customFormat="1" ht="43.5" customHeight="1">
      <c r="A77" s="155"/>
      <c r="B77" s="152"/>
      <c r="C77" s="152"/>
      <c r="D77" s="22" t="s">
        <v>136</v>
      </c>
      <c r="E77" s="45"/>
      <c r="F77" s="46"/>
      <c r="G77" s="2">
        <v>1</v>
      </c>
      <c r="H77" s="11"/>
      <c r="I77" s="24">
        <f t="shared" si="1"/>
        <v>0</v>
      </c>
      <c r="J77" s="47"/>
    </row>
    <row r="78" spans="1:10" s="21" customFormat="1" ht="46.5" customHeight="1">
      <c r="A78" s="155"/>
      <c r="B78" s="152"/>
      <c r="C78" s="152"/>
      <c r="D78" s="22" t="s">
        <v>137</v>
      </c>
      <c r="E78" s="45"/>
      <c r="F78" s="46"/>
      <c r="G78" s="2">
        <v>1</v>
      </c>
      <c r="H78" s="11"/>
      <c r="I78" s="24">
        <f t="shared" si="1"/>
        <v>0</v>
      </c>
      <c r="J78" s="47"/>
    </row>
    <row r="79" spans="1:10" s="21" customFormat="1" ht="57.75" customHeight="1">
      <c r="A79" s="156"/>
      <c r="B79" s="153"/>
      <c r="C79" s="153"/>
      <c r="D79" s="22" t="s">
        <v>138</v>
      </c>
      <c r="E79" s="45"/>
      <c r="F79" s="46"/>
      <c r="G79" s="2">
        <v>1</v>
      </c>
      <c r="H79" s="11"/>
      <c r="I79" s="24">
        <f t="shared" si="1"/>
        <v>0</v>
      </c>
      <c r="J79" s="47"/>
    </row>
    <row r="80" spans="1:10" s="21" customFormat="1" ht="38.25" customHeight="1">
      <c r="A80" s="22" t="s">
        <v>186</v>
      </c>
      <c r="B80" s="2">
        <v>44</v>
      </c>
      <c r="C80" s="2"/>
      <c r="D80" s="22" t="s">
        <v>139</v>
      </c>
      <c r="E80" s="45"/>
      <c r="F80" s="46"/>
      <c r="G80" s="2">
        <v>1</v>
      </c>
      <c r="H80" s="11"/>
      <c r="I80" s="24">
        <f t="shared" si="1"/>
        <v>0</v>
      </c>
      <c r="J80" s="47"/>
    </row>
    <row r="81" spans="1:10" s="21" customFormat="1" ht="48.75" customHeight="1">
      <c r="A81" s="22" t="s">
        <v>169</v>
      </c>
      <c r="B81" s="2">
        <v>45</v>
      </c>
      <c r="C81" s="2"/>
      <c r="D81" s="22" t="s">
        <v>140</v>
      </c>
      <c r="E81" s="45"/>
      <c r="F81" s="46"/>
      <c r="G81" s="2">
        <v>1</v>
      </c>
      <c r="H81" s="11"/>
      <c r="I81" s="24">
        <f t="shared" si="1"/>
        <v>0</v>
      </c>
      <c r="J81" s="47"/>
    </row>
    <row r="82" spans="1:10" s="21" customFormat="1" ht="38.25" customHeight="1">
      <c r="A82" s="57" t="s">
        <v>205</v>
      </c>
      <c r="B82" s="2">
        <v>46</v>
      </c>
      <c r="C82" s="2"/>
      <c r="D82" s="22" t="s">
        <v>141</v>
      </c>
      <c r="E82" s="45"/>
      <c r="F82" s="46"/>
      <c r="G82" s="2">
        <v>1</v>
      </c>
      <c r="H82" s="11"/>
      <c r="I82" s="24">
        <f t="shared" si="1"/>
        <v>0</v>
      </c>
      <c r="J82" s="47"/>
    </row>
    <row r="83" spans="1:10" s="21" customFormat="1" ht="38.25" customHeight="1">
      <c r="A83" s="57" t="s">
        <v>205</v>
      </c>
      <c r="B83" s="2">
        <v>47</v>
      </c>
      <c r="C83" s="2"/>
      <c r="D83" s="22" t="s">
        <v>142</v>
      </c>
      <c r="E83" s="45"/>
      <c r="F83" s="46"/>
      <c r="G83" s="2">
        <v>1</v>
      </c>
      <c r="H83" s="11"/>
      <c r="I83" s="24">
        <f t="shared" si="1"/>
        <v>0</v>
      </c>
      <c r="J83" s="47"/>
    </row>
    <row r="84" spans="1:10" s="21" customFormat="1" ht="38.25" customHeight="1">
      <c r="A84" s="57" t="s">
        <v>205</v>
      </c>
      <c r="B84" s="2">
        <v>48</v>
      </c>
      <c r="C84" s="2"/>
      <c r="D84" s="22" t="s">
        <v>143</v>
      </c>
      <c r="E84" s="45"/>
      <c r="F84" s="46"/>
      <c r="G84" s="2">
        <v>1</v>
      </c>
      <c r="H84" s="11">
        <v>1</v>
      </c>
      <c r="I84" s="24">
        <f t="shared" si="1"/>
        <v>1</v>
      </c>
      <c r="J84" s="47"/>
    </row>
    <row r="85" spans="1:10" s="21" customFormat="1" ht="38.25" customHeight="1">
      <c r="A85" s="57" t="s">
        <v>205</v>
      </c>
      <c r="B85" s="2">
        <v>49</v>
      </c>
      <c r="C85" s="2"/>
      <c r="D85" s="22" t="s">
        <v>144</v>
      </c>
      <c r="E85" s="45"/>
      <c r="F85" s="46"/>
      <c r="G85" s="2">
        <v>1</v>
      </c>
      <c r="H85" s="11"/>
      <c r="I85" s="24">
        <f t="shared" si="1"/>
        <v>0</v>
      </c>
      <c r="J85" s="47"/>
    </row>
    <row r="86" spans="1:10" s="21" customFormat="1" ht="38.25" customHeight="1">
      <c r="A86" s="3" t="s">
        <v>206</v>
      </c>
      <c r="B86" s="2">
        <v>50</v>
      </c>
      <c r="C86" s="2"/>
      <c r="D86" s="22" t="s">
        <v>145</v>
      </c>
      <c r="E86" s="45"/>
      <c r="F86" s="46"/>
      <c r="G86" s="2">
        <v>1</v>
      </c>
      <c r="H86" s="11"/>
      <c r="I86" s="24">
        <f t="shared" si="1"/>
        <v>0</v>
      </c>
      <c r="J86" s="47"/>
    </row>
    <row r="87" spans="1:10" s="21" customFormat="1" ht="81.75" customHeight="1">
      <c r="A87" s="22"/>
      <c r="B87" s="23">
        <v>51</v>
      </c>
      <c r="C87" s="23"/>
      <c r="D87" s="22" t="s">
        <v>207</v>
      </c>
      <c r="E87" s="45"/>
      <c r="F87" s="46"/>
      <c r="G87" s="23">
        <v>1</v>
      </c>
      <c r="H87" s="12"/>
      <c r="I87" s="34">
        <f t="shared" si="1"/>
        <v>0</v>
      </c>
      <c r="J87" s="48"/>
    </row>
    <row r="88" spans="1:10" s="21" customFormat="1" ht="33.75" customHeight="1">
      <c r="A88" s="164"/>
      <c r="B88" s="165"/>
      <c r="C88" s="165"/>
      <c r="D88" s="165"/>
      <c r="E88" s="165"/>
      <c r="F88" s="174"/>
      <c r="G88" s="77">
        <f>SUM(G5:G87)-SUMIF(H5:H87,"N/A",G5:G87)</f>
        <v>83</v>
      </c>
      <c r="H88" s="77"/>
      <c r="I88" s="79">
        <f>SUM(I5:I87)</f>
        <v>1</v>
      </c>
      <c r="J88" s="80">
        <f>I88/G88</f>
        <v>1.2048192771084338E-2</v>
      </c>
    </row>
    <row r="89" spans="1:10" s="21" customFormat="1" ht="33.75" customHeight="1">
      <c r="A89" s="141" t="s">
        <v>209</v>
      </c>
      <c r="B89" s="175"/>
      <c r="C89" s="175"/>
      <c r="D89" s="175"/>
      <c r="E89" s="175"/>
      <c r="F89" s="175"/>
      <c r="G89" s="175"/>
      <c r="H89" s="175"/>
      <c r="I89" s="175"/>
      <c r="J89" s="176"/>
    </row>
    <row r="90" spans="1:10" s="21" customFormat="1" ht="42.75" customHeight="1">
      <c r="A90" s="151" t="s">
        <v>893</v>
      </c>
      <c r="B90" s="151">
        <v>1</v>
      </c>
      <c r="C90" s="151" t="s">
        <v>894</v>
      </c>
      <c r="D90" s="22" t="s">
        <v>895</v>
      </c>
      <c r="E90" s="45"/>
      <c r="F90" s="46"/>
      <c r="G90" s="2">
        <v>1</v>
      </c>
      <c r="H90" s="11">
        <v>1</v>
      </c>
      <c r="I90" s="24">
        <f t="shared" ref="I90:I107" si="2">IFERROR(G90*H90,"N/A")</f>
        <v>1</v>
      </c>
      <c r="J90" s="47"/>
    </row>
    <row r="91" spans="1:10" s="21" customFormat="1" ht="36.75" customHeight="1">
      <c r="A91" s="152"/>
      <c r="B91" s="152"/>
      <c r="C91" s="152"/>
      <c r="D91" s="22" t="s">
        <v>896</v>
      </c>
      <c r="E91" s="45"/>
      <c r="F91" s="46"/>
      <c r="G91" s="2">
        <v>1</v>
      </c>
      <c r="H91" s="11"/>
      <c r="I91" s="24">
        <f t="shared" si="2"/>
        <v>0</v>
      </c>
      <c r="J91" s="47"/>
    </row>
    <row r="92" spans="1:10" s="21" customFormat="1" ht="44.25" customHeight="1">
      <c r="A92" s="152"/>
      <c r="B92" s="152"/>
      <c r="C92" s="152"/>
      <c r="D92" s="22" t="s">
        <v>897</v>
      </c>
      <c r="E92" s="45"/>
      <c r="F92" s="46"/>
      <c r="G92" s="2">
        <v>1</v>
      </c>
      <c r="H92" s="11"/>
      <c r="I92" s="24">
        <f t="shared" si="2"/>
        <v>0</v>
      </c>
      <c r="J92" s="47"/>
    </row>
    <row r="93" spans="1:10" s="21" customFormat="1" ht="42" customHeight="1">
      <c r="A93" s="152"/>
      <c r="B93" s="152"/>
      <c r="C93" s="152"/>
      <c r="D93" s="22" t="s">
        <v>898</v>
      </c>
      <c r="E93" s="45"/>
      <c r="F93" s="46"/>
      <c r="G93" s="2">
        <v>1</v>
      </c>
      <c r="H93" s="11"/>
      <c r="I93" s="24">
        <f t="shared" si="2"/>
        <v>0</v>
      </c>
      <c r="J93" s="47"/>
    </row>
    <row r="94" spans="1:10" s="21" customFormat="1" ht="38.25" customHeight="1">
      <c r="A94" s="152"/>
      <c r="B94" s="152"/>
      <c r="C94" s="152"/>
      <c r="D94" s="22" t="s">
        <v>899</v>
      </c>
      <c r="E94" s="45"/>
      <c r="F94" s="46"/>
      <c r="G94" s="2">
        <v>1</v>
      </c>
      <c r="H94" s="11"/>
      <c r="I94" s="24">
        <f t="shared" si="2"/>
        <v>0</v>
      </c>
      <c r="J94" s="47"/>
    </row>
    <row r="95" spans="1:10" s="21" customFormat="1" ht="48" customHeight="1">
      <c r="A95" s="153"/>
      <c r="B95" s="153"/>
      <c r="C95" s="153"/>
      <c r="D95" s="22" t="s">
        <v>900</v>
      </c>
      <c r="E95" s="45"/>
      <c r="F95" s="46"/>
      <c r="G95" s="2">
        <v>1</v>
      </c>
      <c r="H95" s="11"/>
      <c r="I95" s="24">
        <f t="shared" si="2"/>
        <v>0</v>
      </c>
      <c r="J95" s="47"/>
    </row>
    <row r="96" spans="1:10" s="21" customFormat="1" ht="45" customHeight="1">
      <c r="A96" s="151" t="s">
        <v>901</v>
      </c>
      <c r="B96" s="151">
        <v>2</v>
      </c>
      <c r="C96" s="151" t="s">
        <v>902</v>
      </c>
      <c r="D96" s="26" t="s">
        <v>903</v>
      </c>
      <c r="E96" s="45"/>
      <c r="F96" s="46"/>
      <c r="G96" s="2">
        <v>1</v>
      </c>
      <c r="H96" s="11"/>
      <c r="I96" s="24">
        <f t="shared" si="2"/>
        <v>0</v>
      </c>
      <c r="J96" s="47"/>
    </row>
    <row r="97" spans="1:10" s="21" customFormat="1" ht="60" customHeight="1">
      <c r="A97" s="152"/>
      <c r="B97" s="152"/>
      <c r="C97" s="152"/>
      <c r="D97" s="29" t="s">
        <v>904</v>
      </c>
      <c r="E97" s="45"/>
      <c r="F97" s="46"/>
      <c r="G97" s="2">
        <v>1</v>
      </c>
      <c r="H97" s="68"/>
      <c r="I97" s="24">
        <f t="shared" si="2"/>
        <v>0</v>
      </c>
      <c r="J97" s="81"/>
    </row>
    <row r="98" spans="1:10" s="21" customFormat="1" ht="46.5" customHeight="1">
      <c r="A98" s="152"/>
      <c r="B98" s="152"/>
      <c r="C98" s="152"/>
      <c r="D98" s="29" t="s">
        <v>905</v>
      </c>
      <c r="E98" s="45"/>
      <c r="F98" s="46"/>
      <c r="G98" s="2">
        <v>1</v>
      </c>
      <c r="H98" s="68"/>
      <c r="I98" s="24">
        <f t="shared" si="2"/>
        <v>0</v>
      </c>
      <c r="J98" s="81"/>
    </row>
    <row r="99" spans="1:10" s="21" customFormat="1" ht="51" customHeight="1">
      <c r="A99" s="153"/>
      <c r="B99" s="153"/>
      <c r="C99" s="153"/>
      <c r="D99" s="29" t="s">
        <v>906</v>
      </c>
      <c r="E99" s="45"/>
      <c r="F99" s="46"/>
      <c r="G99" s="2">
        <v>1</v>
      </c>
      <c r="H99" s="68"/>
      <c r="I99" s="24">
        <f t="shared" si="2"/>
        <v>0</v>
      </c>
      <c r="J99" s="81"/>
    </row>
    <row r="100" spans="1:10" s="21" customFormat="1" ht="40.9" customHeight="1">
      <c r="A100" s="23" t="s">
        <v>907</v>
      </c>
      <c r="B100" s="23">
        <v>3</v>
      </c>
      <c r="C100" s="23" t="s">
        <v>908</v>
      </c>
      <c r="D100" s="6" t="s">
        <v>909</v>
      </c>
      <c r="E100" s="45"/>
      <c r="F100" s="46"/>
      <c r="G100" s="2">
        <v>1</v>
      </c>
      <c r="H100" s="68"/>
      <c r="I100" s="24">
        <f t="shared" si="2"/>
        <v>0</v>
      </c>
      <c r="J100" s="81"/>
    </row>
    <row r="101" spans="1:10" s="21" customFormat="1" ht="32.25" customHeight="1">
      <c r="A101" s="151" t="s">
        <v>910</v>
      </c>
      <c r="B101" s="151">
        <v>4</v>
      </c>
      <c r="C101" s="151" t="s">
        <v>911</v>
      </c>
      <c r="D101" s="6" t="s">
        <v>912</v>
      </c>
      <c r="E101" s="45"/>
      <c r="F101" s="46"/>
      <c r="G101" s="2">
        <v>1</v>
      </c>
      <c r="H101" s="68"/>
      <c r="I101" s="24">
        <f t="shared" si="2"/>
        <v>0</v>
      </c>
      <c r="J101" s="81"/>
    </row>
    <row r="102" spans="1:10" s="21" customFormat="1" ht="27" customHeight="1">
      <c r="A102" s="152"/>
      <c r="B102" s="152"/>
      <c r="C102" s="152"/>
      <c r="D102" s="6" t="s">
        <v>913</v>
      </c>
      <c r="E102" s="45"/>
      <c r="F102" s="46"/>
      <c r="G102" s="2">
        <v>1</v>
      </c>
      <c r="H102" s="68"/>
      <c r="I102" s="24">
        <f t="shared" si="2"/>
        <v>0</v>
      </c>
      <c r="J102" s="81"/>
    </row>
    <row r="103" spans="1:10" s="21" customFormat="1" ht="52.5" customHeight="1">
      <c r="A103" s="152"/>
      <c r="B103" s="152"/>
      <c r="C103" s="152"/>
      <c r="D103" s="6" t="s">
        <v>914</v>
      </c>
      <c r="E103" s="45"/>
      <c r="F103" s="46"/>
      <c r="G103" s="2">
        <v>1</v>
      </c>
      <c r="H103" s="68">
        <v>1</v>
      </c>
      <c r="I103" s="24">
        <f t="shared" si="2"/>
        <v>1</v>
      </c>
      <c r="J103" s="81"/>
    </row>
    <row r="104" spans="1:10" s="21" customFormat="1" ht="32.25" customHeight="1">
      <c r="A104" s="152"/>
      <c r="B104" s="152"/>
      <c r="C104" s="152"/>
      <c r="D104" s="6" t="s">
        <v>915</v>
      </c>
      <c r="E104" s="45"/>
      <c r="F104" s="46"/>
      <c r="G104" s="2">
        <v>1</v>
      </c>
      <c r="H104" s="68">
        <v>1</v>
      </c>
      <c r="I104" s="24">
        <f t="shared" si="2"/>
        <v>1</v>
      </c>
      <c r="J104" s="81"/>
    </row>
    <row r="105" spans="1:10" s="21" customFormat="1" ht="40.5" customHeight="1">
      <c r="A105" s="152"/>
      <c r="B105" s="152"/>
      <c r="C105" s="152"/>
      <c r="D105" s="6" t="s">
        <v>916</v>
      </c>
      <c r="E105" s="45"/>
      <c r="F105" s="46"/>
      <c r="G105" s="2">
        <v>1</v>
      </c>
      <c r="H105" s="68">
        <v>1</v>
      </c>
      <c r="I105" s="24">
        <f t="shared" si="2"/>
        <v>1</v>
      </c>
      <c r="J105" s="81"/>
    </row>
    <row r="106" spans="1:10" s="21" customFormat="1" ht="32.25" customHeight="1">
      <c r="A106" s="152"/>
      <c r="B106" s="152"/>
      <c r="C106" s="152"/>
      <c r="D106" s="6" t="s">
        <v>917</v>
      </c>
      <c r="E106" s="45"/>
      <c r="F106" s="46"/>
      <c r="G106" s="2">
        <v>1</v>
      </c>
      <c r="H106" s="68">
        <v>1</v>
      </c>
      <c r="I106" s="24">
        <f t="shared" si="2"/>
        <v>1</v>
      </c>
      <c r="J106" s="81"/>
    </row>
    <row r="107" spans="1:10" s="21" customFormat="1" ht="48" customHeight="1">
      <c r="A107" s="153"/>
      <c r="B107" s="153"/>
      <c r="C107" s="153"/>
      <c r="D107" s="6" t="s">
        <v>918</v>
      </c>
      <c r="E107" s="45"/>
      <c r="F107" s="46"/>
      <c r="G107" s="23">
        <v>1</v>
      </c>
      <c r="H107" s="68"/>
      <c r="I107" s="34">
        <f t="shared" si="2"/>
        <v>0</v>
      </c>
      <c r="J107" s="81"/>
    </row>
    <row r="108" spans="1:10" s="21" customFormat="1" ht="48" customHeight="1">
      <c r="A108" s="109"/>
      <c r="B108" s="204">
        <v>5</v>
      </c>
      <c r="C108" s="212" t="s">
        <v>1792</v>
      </c>
      <c r="D108" s="122" t="s">
        <v>1793</v>
      </c>
      <c r="E108" s="45"/>
      <c r="F108" s="45"/>
      <c r="G108" s="23">
        <v>1</v>
      </c>
      <c r="H108" s="68"/>
      <c r="I108" s="34">
        <f t="shared" ref="I108:I113" si="3">IFERROR(G108*H108,"N/A")</f>
        <v>0</v>
      </c>
      <c r="J108" s="81"/>
    </row>
    <row r="109" spans="1:10" s="21" customFormat="1" ht="48" customHeight="1">
      <c r="A109" s="109"/>
      <c r="B109" s="204"/>
      <c r="C109" s="212"/>
      <c r="D109" s="122" t="s">
        <v>1794</v>
      </c>
      <c r="E109" s="45"/>
      <c r="F109" s="45"/>
      <c r="G109" s="23">
        <v>1</v>
      </c>
      <c r="H109" s="68"/>
      <c r="I109" s="34">
        <f t="shared" si="3"/>
        <v>0</v>
      </c>
      <c r="J109" s="81"/>
    </row>
    <row r="110" spans="1:10" s="21" customFormat="1" ht="48" customHeight="1">
      <c r="A110" s="109"/>
      <c r="B110" s="204"/>
      <c r="C110" s="212"/>
      <c r="D110" s="122" t="s">
        <v>1795</v>
      </c>
      <c r="E110" s="45"/>
      <c r="F110" s="45"/>
      <c r="G110" s="23">
        <v>1</v>
      </c>
      <c r="H110" s="68"/>
      <c r="I110" s="34">
        <f t="shared" si="3"/>
        <v>0</v>
      </c>
      <c r="J110" s="81"/>
    </row>
    <row r="111" spans="1:10" s="21" customFormat="1" ht="48" customHeight="1">
      <c r="A111" s="109"/>
      <c r="B111" s="204"/>
      <c r="C111" s="212"/>
      <c r="D111" s="122" t="s">
        <v>1796</v>
      </c>
      <c r="E111" s="45"/>
      <c r="F111" s="45"/>
      <c r="G111" s="23">
        <v>1</v>
      </c>
      <c r="H111" s="68"/>
      <c r="I111" s="34">
        <f t="shared" si="3"/>
        <v>0</v>
      </c>
      <c r="J111" s="81"/>
    </row>
    <row r="112" spans="1:10" s="21" customFormat="1" ht="48" customHeight="1">
      <c r="A112" s="109"/>
      <c r="B112" s="204"/>
      <c r="C112" s="212"/>
      <c r="D112" s="122" t="s">
        <v>1797</v>
      </c>
      <c r="E112" s="45"/>
      <c r="F112" s="45"/>
      <c r="G112" s="23">
        <v>1</v>
      </c>
      <c r="H112" s="68"/>
      <c r="I112" s="34">
        <f t="shared" si="3"/>
        <v>0</v>
      </c>
      <c r="J112" s="81"/>
    </row>
    <row r="113" spans="1:10" s="21" customFormat="1" ht="48" customHeight="1">
      <c r="A113" s="109"/>
      <c r="B113" s="204"/>
      <c r="C113" s="212"/>
      <c r="D113" s="122" t="s">
        <v>1798</v>
      </c>
      <c r="E113" s="45"/>
      <c r="F113" s="45"/>
      <c r="G113" s="23">
        <v>1</v>
      </c>
      <c r="H113" s="68"/>
      <c r="I113" s="34">
        <f t="shared" si="3"/>
        <v>0</v>
      </c>
      <c r="J113" s="81"/>
    </row>
    <row r="114" spans="1:10" s="21" customFormat="1" ht="33.75" customHeight="1">
      <c r="A114" s="164"/>
      <c r="B114" s="165"/>
      <c r="C114" s="165"/>
      <c r="D114" s="165"/>
      <c r="E114" s="165"/>
      <c r="F114" s="174"/>
      <c r="G114" s="37">
        <f ca="1">SUM(G90:G113)-SUMIF(H90:H113,"N/A",G90:G107)</f>
        <v>24</v>
      </c>
      <c r="H114" s="37"/>
      <c r="I114" s="38">
        <f>SUM(I90:I107)</f>
        <v>5</v>
      </c>
      <c r="J114" s="39">
        <f ca="1">I114/G114</f>
        <v>0.20833333333333334</v>
      </c>
    </row>
    <row r="115" spans="1:10" s="21" customFormat="1" ht="33.75" customHeight="1">
      <c r="A115" s="190" t="s">
        <v>250</v>
      </c>
      <c r="B115" s="193"/>
      <c r="C115" s="193"/>
      <c r="D115" s="193"/>
      <c r="E115" s="193"/>
      <c r="F115" s="193"/>
      <c r="G115" s="193"/>
      <c r="H115" s="193"/>
      <c r="I115" s="193"/>
      <c r="J115" s="194"/>
    </row>
    <row r="116" spans="1:10" s="21" customFormat="1" ht="39" customHeight="1">
      <c r="A116" s="151" t="s">
        <v>251</v>
      </c>
      <c r="B116" s="151">
        <v>1</v>
      </c>
      <c r="C116" s="151"/>
      <c r="D116" s="6" t="s">
        <v>84</v>
      </c>
      <c r="E116" s="45"/>
      <c r="F116" s="46"/>
      <c r="G116" s="4">
        <v>1</v>
      </c>
      <c r="H116" s="68"/>
      <c r="I116" s="83">
        <f t="shared" ref="I116:I129" si="4">IFERROR(G116*H116,"N/A")</f>
        <v>0</v>
      </c>
      <c r="J116" s="81"/>
    </row>
    <row r="117" spans="1:10" s="21" customFormat="1" ht="44.25" customHeight="1">
      <c r="A117" s="152"/>
      <c r="B117" s="152"/>
      <c r="C117" s="152"/>
      <c r="D117" s="6" t="s">
        <v>85</v>
      </c>
      <c r="E117" s="45"/>
      <c r="F117" s="46"/>
      <c r="G117" s="4">
        <v>1</v>
      </c>
      <c r="H117" s="68"/>
      <c r="I117" s="83">
        <f t="shared" si="4"/>
        <v>0</v>
      </c>
      <c r="J117" s="81"/>
    </row>
    <row r="118" spans="1:10" s="21" customFormat="1" ht="40.5" customHeight="1">
      <c r="A118" s="152"/>
      <c r="B118" s="152"/>
      <c r="C118" s="152"/>
      <c r="D118" s="6" t="s">
        <v>86</v>
      </c>
      <c r="E118" s="45"/>
      <c r="F118" s="46"/>
      <c r="G118" s="4">
        <v>1</v>
      </c>
      <c r="H118" s="68"/>
      <c r="I118" s="83">
        <f t="shared" si="4"/>
        <v>0</v>
      </c>
      <c r="J118" s="81"/>
    </row>
    <row r="119" spans="1:10" s="21" customFormat="1" ht="46.5" customHeight="1">
      <c r="A119" s="152"/>
      <c r="B119" s="152"/>
      <c r="C119" s="152"/>
      <c r="D119" s="6" t="s">
        <v>87</v>
      </c>
      <c r="E119" s="45"/>
      <c r="F119" s="46"/>
      <c r="G119" s="4">
        <v>1</v>
      </c>
      <c r="H119" s="68"/>
      <c r="I119" s="83">
        <f t="shared" si="4"/>
        <v>0</v>
      </c>
      <c r="J119" s="81"/>
    </row>
    <row r="120" spans="1:10" s="21" customFormat="1" ht="40.5" customHeight="1">
      <c r="A120" s="152"/>
      <c r="B120" s="152"/>
      <c r="C120" s="152"/>
      <c r="D120" s="6" t="s">
        <v>88</v>
      </c>
      <c r="E120" s="45"/>
      <c r="F120" s="46"/>
      <c r="G120" s="4">
        <v>1</v>
      </c>
      <c r="H120" s="68"/>
      <c r="I120" s="83">
        <f t="shared" si="4"/>
        <v>0</v>
      </c>
      <c r="J120" s="81"/>
    </row>
    <row r="121" spans="1:10" s="21" customFormat="1" ht="45" customHeight="1">
      <c r="A121" s="152"/>
      <c r="B121" s="152"/>
      <c r="C121" s="152"/>
      <c r="D121" s="6" t="s">
        <v>89</v>
      </c>
      <c r="E121" s="45"/>
      <c r="F121" s="46"/>
      <c r="G121" s="4">
        <v>1</v>
      </c>
      <c r="H121" s="68"/>
      <c r="I121" s="83">
        <f t="shared" si="4"/>
        <v>0</v>
      </c>
      <c r="J121" s="81"/>
    </row>
    <row r="122" spans="1:10" s="21" customFormat="1" ht="44.25" customHeight="1">
      <c r="A122" s="152"/>
      <c r="B122" s="152"/>
      <c r="C122" s="152"/>
      <c r="D122" s="6" t="s">
        <v>90</v>
      </c>
      <c r="E122" s="45"/>
      <c r="F122" s="46"/>
      <c r="G122" s="4">
        <v>1</v>
      </c>
      <c r="H122" s="68"/>
      <c r="I122" s="83">
        <f t="shared" si="4"/>
        <v>0</v>
      </c>
      <c r="J122" s="81"/>
    </row>
    <row r="123" spans="1:10" s="21" customFormat="1" ht="42" customHeight="1">
      <c r="A123" s="152"/>
      <c r="B123" s="152"/>
      <c r="C123" s="152"/>
      <c r="D123" s="6" t="s">
        <v>91</v>
      </c>
      <c r="E123" s="45"/>
      <c r="F123" s="46"/>
      <c r="G123" s="4">
        <v>1</v>
      </c>
      <c r="H123" s="68"/>
      <c r="I123" s="83">
        <f t="shared" si="4"/>
        <v>0</v>
      </c>
      <c r="J123" s="81"/>
    </row>
    <row r="124" spans="1:10" s="21" customFormat="1" ht="47.25" customHeight="1">
      <c r="A124" s="152"/>
      <c r="B124" s="152"/>
      <c r="C124" s="152"/>
      <c r="D124" s="6" t="s">
        <v>92</v>
      </c>
      <c r="E124" s="45"/>
      <c r="F124" s="46"/>
      <c r="G124" s="4">
        <v>1</v>
      </c>
      <c r="H124" s="68">
        <v>0.5</v>
      </c>
      <c r="I124" s="83">
        <f t="shared" si="4"/>
        <v>0.5</v>
      </c>
      <c r="J124" s="81"/>
    </row>
    <row r="125" spans="1:10" s="21" customFormat="1" ht="44.25" customHeight="1">
      <c r="A125" s="152"/>
      <c r="B125" s="152"/>
      <c r="C125" s="152"/>
      <c r="D125" s="6" t="s">
        <v>93</v>
      </c>
      <c r="E125" s="45"/>
      <c r="F125" s="46"/>
      <c r="G125" s="4">
        <v>1</v>
      </c>
      <c r="H125" s="68" t="s">
        <v>213</v>
      </c>
      <c r="I125" s="83" t="str">
        <f t="shared" si="4"/>
        <v>N/A</v>
      </c>
      <c r="J125" s="81"/>
    </row>
    <row r="126" spans="1:10" s="21" customFormat="1" ht="40.5" customHeight="1">
      <c r="A126" s="152"/>
      <c r="B126" s="152"/>
      <c r="C126" s="152"/>
      <c r="D126" s="22" t="s">
        <v>78</v>
      </c>
      <c r="E126" s="45"/>
      <c r="F126" s="46"/>
      <c r="G126" s="4">
        <v>1</v>
      </c>
      <c r="H126" s="12"/>
      <c r="I126" s="83">
        <f t="shared" si="4"/>
        <v>0</v>
      </c>
      <c r="J126" s="48"/>
    </row>
    <row r="127" spans="1:10" s="21" customFormat="1" ht="42" customHeight="1">
      <c r="A127" s="152"/>
      <c r="B127" s="152"/>
      <c r="C127" s="152"/>
      <c r="D127" s="22" t="s">
        <v>79</v>
      </c>
      <c r="E127" s="45"/>
      <c r="F127" s="46"/>
      <c r="G127" s="4">
        <v>1</v>
      </c>
      <c r="H127" s="12"/>
      <c r="I127" s="83">
        <f t="shared" si="4"/>
        <v>0</v>
      </c>
      <c r="J127" s="98"/>
    </row>
    <row r="128" spans="1:10" s="21" customFormat="1" ht="42" customHeight="1">
      <c r="A128" s="152"/>
      <c r="B128" s="152"/>
      <c r="C128" s="152"/>
      <c r="D128" s="22" t="s">
        <v>80</v>
      </c>
      <c r="E128" s="45"/>
      <c r="F128" s="46"/>
      <c r="G128" s="4">
        <v>1</v>
      </c>
      <c r="H128" s="12"/>
      <c r="I128" s="83">
        <f t="shared" si="4"/>
        <v>0</v>
      </c>
      <c r="J128" s="48"/>
    </row>
    <row r="129" spans="1:20" s="21" customFormat="1" ht="42.75" customHeight="1">
      <c r="A129" s="153"/>
      <c r="B129" s="153"/>
      <c r="C129" s="153"/>
      <c r="D129" s="22" t="s">
        <v>81</v>
      </c>
      <c r="E129" s="45"/>
      <c r="F129" s="46"/>
      <c r="G129" s="4">
        <v>1</v>
      </c>
      <c r="H129" s="12"/>
      <c r="I129" s="83">
        <f t="shared" si="4"/>
        <v>0</v>
      </c>
      <c r="J129" s="48"/>
    </row>
    <row r="130" spans="1:20" s="21" customFormat="1" ht="33.75" customHeight="1">
      <c r="A130" s="164"/>
      <c r="B130" s="165"/>
      <c r="C130" s="165"/>
      <c r="D130" s="165"/>
      <c r="E130" s="165"/>
      <c r="F130" s="174"/>
      <c r="G130" s="37">
        <f>SUM(G116:G129)-SUMIF(H116:H129,"N/A",G116:G129)</f>
        <v>13</v>
      </c>
      <c r="H130" s="37"/>
      <c r="I130" s="38">
        <f>SUM(I116:I125)</f>
        <v>0.5</v>
      </c>
      <c r="J130" s="39">
        <f>I130/G130</f>
        <v>3.8461538461538464E-2</v>
      </c>
    </row>
    <row r="131" spans="1:20" s="21" customFormat="1" ht="33.75" customHeight="1">
      <c r="A131" s="138" t="s">
        <v>150</v>
      </c>
      <c r="B131" s="177"/>
      <c r="C131" s="177"/>
      <c r="D131" s="177"/>
      <c r="E131" s="177"/>
      <c r="F131" s="177"/>
      <c r="G131" s="177"/>
      <c r="H131" s="177"/>
      <c r="I131" s="177"/>
      <c r="J131" s="178"/>
    </row>
    <row r="132" spans="1:20" s="21" customFormat="1" ht="33.75" customHeight="1">
      <c r="A132" s="138" t="s">
        <v>129</v>
      </c>
      <c r="B132" s="139"/>
      <c r="C132" s="139"/>
      <c r="D132" s="139"/>
      <c r="E132" s="139"/>
      <c r="F132" s="139"/>
      <c r="G132" s="139"/>
      <c r="H132" s="139"/>
      <c r="I132" s="139"/>
      <c r="J132" s="140"/>
    </row>
    <row r="133" spans="1:20" s="21" customFormat="1" ht="37.5" customHeight="1">
      <c r="A133" s="4"/>
      <c r="B133" s="4">
        <v>1</v>
      </c>
      <c r="C133" s="4"/>
      <c r="D133" s="29" t="s">
        <v>154</v>
      </c>
      <c r="E133" s="45"/>
      <c r="F133" s="46"/>
      <c r="G133" s="4">
        <v>1</v>
      </c>
      <c r="H133" s="68"/>
      <c r="I133" s="83">
        <f t="shared" ref="I133:I135" si="5">IFERROR(G133*H133,"N/A")</f>
        <v>0</v>
      </c>
      <c r="J133" s="81"/>
      <c r="R133" s="209" t="s">
        <v>919</v>
      </c>
      <c r="S133" s="210"/>
      <c r="T133" s="211"/>
    </row>
    <row r="134" spans="1:20" s="21" customFormat="1" ht="39" customHeight="1">
      <c r="A134" s="4"/>
      <c r="B134" s="4">
        <v>2</v>
      </c>
      <c r="C134" s="4"/>
      <c r="D134" s="29" t="s">
        <v>152</v>
      </c>
      <c r="E134" s="45"/>
      <c r="F134" s="46"/>
      <c r="G134" s="4">
        <v>1</v>
      </c>
      <c r="H134" s="68">
        <v>1</v>
      </c>
      <c r="I134" s="83">
        <f t="shared" si="5"/>
        <v>1</v>
      </c>
      <c r="J134" s="81"/>
      <c r="R134" s="99">
        <f>J136</f>
        <v>0.66666666666666663</v>
      </c>
      <c r="S134" s="99">
        <f>J130</f>
        <v>3.8461538461538464E-2</v>
      </c>
      <c r="T134" s="99"/>
    </row>
    <row r="135" spans="1:20" s="21" customFormat="1" ht="42" customHeight="1">
      <c r="A135" s="4"/>
      <c r="B135" s="4">
        <v>3</v>
      </c>
      <c r="C135" s="4"/>
      <c r="D135" s="29" t="s">
        <v>153</v>
      </c>
      <c r="E135" s="45"/>
      <c r="F135" s="46"/>
      <c r="G135" s="4">
        <v>1</v>
      </c>
      <c r="H135" s="68">
        <v>1</v>
      </c>
      <c r="I135" s="83">
        <f t="shared" si="5"/>
        <v>1</v>
      </c>
      <c r="J135" s="81"/>
      <c r="R135" s="99"/>
      <c r="S135" s="99"/>
      <c r="T135" s="99"/>
    </row>
    <row r="136" spans="1:20" s="21" customFormat="1" ht="33.75" customHeight="1">
      <c r="A136" s="164"/>
      <c r="B136" s="165"/>
      <c r="C136" s="165"/>
      <c r="D136" s="165"/>
      <c r="E136" s="165"/>
      <c r="F136" s="174"/>
      <c r="G136" s="37">
        <f>SUM(G133:G135)-SUMIF(H133:H135,"N/A",G133:G135)</f>
        <v>3</v>
      </c>
      <c r="H136" s="37"/>
      <c r="I136" s="38">
        <f>SUM(I133:I135)</f>
        <v>2</v>
      </c>
      <c r="J136" s="39">
        <f>I136/G136</f>
        <v>0.66666666666666663</v>
      </c>
      <c r="R136" s="99"/>
      <c r="S136" s="99"/>
      <c r="T136" s="99"/>
    </row>
    <row r="137" spans="1:20" s="21" customFormat="1" ht="138" customHeight="1">
      <c r="A137" s="75"/>
      <c r="B137" s="41"/>
      <c r="C137" s="41"/>
      <c r="D137" s="85"/>
      <c r="E137" s="40"/>
      <c r="F137" s="43"/>
      <c r="G137" s="43"/>
      <c r="H137" s="44"/>
      <c r="I137" s="44"/>
      <c r="J137" s="17"/>
    </row>
    <row r="138" spans="1:20" s="21" customFormat="1" ht="57" customHeight="1">
      <c r="A138" s="75"/>
      <c r="B138" s="41"/>
      <c r="C138" s="41"/>
      <c r="D138" s="85"/>
      <c r="E138" s="40"/>
      <c r="F138" s="43"/>
      <c r="G138" s="43"/>
      <c r="H138" s="44"/>
      <c r="I138" s="44"/>
      <c r="J138" s="17"/>
    </row>
    <row r="139" spans="1:20" s="21" customFormat="1" ht="57" customHeight="1">
      <c r="A139" s="75"/>
      <c r="B139" s="41"/>
      <c r="C139" s="41"/>
      <c r="D139" s="85"/>
      <c r="E139" s="40"/>
      <c r="F139" s="43"/>
      <c r="G139" s="43"/>
      <c r="H139" s="44"/>
      <c r="I139" s="44"/>
      <c r="J139" s="17"/>
    </row>
    <row r="140" spans="1:20" s="21" customFormat="1" ht="57" customHeight="1">
      <c r="A140" s="75"/>
      <c r="B140" s="41"/>
      <c r="C140" s="41"/>
      <c r="D140" s="85"/>
      <c r="E140" s="40"/>
      <c r="F140" s="43"/>
      <c r="G140" s="43"/>
      <c r="H140" s="44"/>
      <c r="I140" s="44"/>
      <c r="J140" s="17"/>
    </row>
    <row r="141" spans="1:20" s="21" customFormat="1" ht="57" customHeight="1">
      <c r="A141" s="75"/>
      <c r="B141" s="41"/>
      <c r="C141" s="41"/>
      <c r="D141" s="85"/>
      <c r="E141" s="40"/>
      <c r="F141" s="43"/>
      <c r="G141" s="43"/>
      <c r="H141" s="44"/>
      <c r="I141" s="44"/>
      <c r="J141" s="17"/>
    </row>
    <row r="142" spans="1:20" s="21" customFormat="1" ht="57" customHeight="1">
      <c r="A142" s="75"/>
      <c r="B142" s="41"/>
      <c r="C142" s="41"/>
      <c r="D142" s="85"/>
      <c r="E142" s="40"/>
      <c r="F142" s="43"/>
      <c r="G142" s="43"/>
      <c r="H142" s="44"/>
      <c r="I142" s="44"/>
      <c r="J142" s="17"/>
    </row>
    <row r="143" spans="1:20" s="21" customFormat="1" ht="57" customHeight="1">
      <c r="A143" s="75"/>
      <c r="B143" s="41"/>
      <c r="C143" s="41"/>
      <c r="D143" s="85"/>
      <c r="E143" s="40"/>
      <c r="F143" s="43"/>
      <c r="G143" s="43"/>
      <c r="H143" s="44"/>
      <c r="I143" s="44"/>
      <c r="J143" s="17"/>
    </row>
    <row r="144" spans="1:20" s="21" customFormat="1" ht="57" customHeight="1">
      <c r="A144" s="75"/>
      <c r="B144" s="41"/>
      <c r="C144" s="41"/>
      <c r="D144" s="85"/>
      <c r="E144" s="40"/>
      <c r="F144" s="43"/>
      <c r="G144" s="43"/>
      <c r="H144" s="44"/>
      <c r="I144" s="44"/>
      <c r="J144" s="17"/>
    </row>
    <row r="145" spans="1:10" s="21" customFormat="1" ht="57" customHeight="1">
      <c r="A145" s="75"/>
      <c r="B145" s="41"/>
      <c r="C145" s="41"/>
      <c r="D145" s="85"/>
      <c r="E145" s="40"/>
      <c r="F145" s="43"/>
      <c r="G145" s="43"/>
      <c r="H145" s="44"/>
      <c r="I145" s="44"/>
      <c r="J145" s="17"/>
    </row>
    <row r="146" spans="1:10" s="21" customFormat="1" ht="51" customHeight="1">
      <c r="A146" s="75"/>
      <c r="B146" s="41"/>
      <c r="C146" s="41"/>
      <c r="D146" s="85"/>
      <c r="E146" s="40"/>
      <c r="F146" s="43"/>
      <c r="G146" s="43"/>
      <c r="H146" s="44"/>
      <c r="I146" s="44"/>
      <c r="J146" s="17"/>
    </row>
    <row r="147" spans="1:10" s="21" customFormat="1" ht="39" customHeight="1">
      <c r="A147" s="75"/>
      <c r="B147" s="41"/>
      <c r="C147" s="41"/>
      <c r="D147" s="85"/>
      <c r="E147" s="40"/>
      <c r="F147" s="43"/>
      <c r="G147" s="43"/>
      <c r="H147" s="44"/>
      <c r="I147" s="44"/>
      <c r="J147" s="17"/>
    </row>
    <row r="148" spans="1:10" s="21" customFormat="1" ht="40.5" customHeight="1">
      <c r="A148" s="75"/>
      <c r="B148" s="41"/>
      <c r="C148" s="41"/>
      <c r="D148" s="85"/>
      <c r="E148" s="40"/>
      <c r="F148" s="43"/>
      <c r="G148" s="43"/>
      <c r="H148" s="44"/>
      <c r="I148" s="44"/>
      <c r="J148" s="17"/>
    </row>
    <row r="149" spans="1:10" s="21" customFormat="1" ht="42" customHeight="1">
      <c r="A149" s="75"/>
      <c r="B149" s="41"/>
      <c r="C149" s="41"/>
      <c r="D149" s="85"/>
      <c r="E149" s="40"/>
      <c r="F149" s="43"/>
      <c r="G149" s="43"/>
      <c r="H149" s="44"/>
      <c r="I149" s="44"/>
      <c r="J149" s="17"/>
    </row>
    <row r="150" spans="1:10" s="21" customFormat="1" ht="33" customHeight="1">
      <c r="A150" s="75"/>
      <c r="B150" s="41"/>
      <c r="C150" s="41"/>
      <c r="D150" s="85"/>
      <c r="E150" s="40"/>
      <c r="F150" s="43"/>
      <c r="G150" s="43"/>
      <c r="H150" s="44"/>
      <c r="I150" s="44"/>
      <c r="J150" s="17"/>
    </row>
    <row r="151" spans="1:10" s="21" customFormat="1" ht="39.75" customHeight="1">
      <c r="A151" s="75"/>
      <c r="B151" s="41"/>
      <c r="C151" s="41"/>
      <c r="D151" s="85"/>
      <c r="E151" s="40"/>
      <c r="F151" s="43"/>
      <c r="G151" s="43"/>
      <c r="H151" s="44"/>
      <c r="I151" s="44"/>
      <c r="J151" s="17"/>
    </row>
    <row r="152" spans="1:10" s="21" customFormat="1" ht="44.25" customHeight="1">
      <c r="A152" s="75"/>
      <c r="B152" s="41"/>
      <c r="C152" s="41"/>
      <c r="D152" s="85"/>
      <c r="E152" s="40"/>
      <c r="F152" s="43"/>
      <c r="G152" s="43"/>
      <c r="H152" s="44"/>
      <c r="I152" s="44"/>
      <c r="J152" s="17"/>
    </row>
    <row r="153" spans="1:10" s="21" customFormat="1" ht="40.5" customHeight="1">
      <c r="A153" s="75"/>
      <c r="B153" s="41"/>
      <c r="C153" s="41"/>
      <c r="D153" s="85"/>
      <c r="E153" s="40"/>
      <c r="F153" s="43"/>
      <c r="G153" s="43"/>
      <c r="H153" s="44"/>
      <c r="I153" s="44"/>
      <c r="J153" s="17"/>
    </row>
    <row r="154" spans="1:10" s="21" customFormat="1" ht="40.5" customHeight="1">
      <c r="A154" s="75"/>
      <c r="B154" s="41"/>
      <c r="C154" s="41"/>
      <c r="D154" s="85"/>
      <c r="E154" s="40"/>
      <c r="F154" s="43"/>
      <c r="G154" s="43"/>
      <c r="H154" s="44"/>
      <c r="I154" s="44"/>
      <c r="J154" s="17"/>
    </row>
    <row r="155" spans="1:10" s="21" customFormat="1" ht="39" customHeight="1">
      <c r="A155" s="75"/>
      <c r="B155" s="41"/>
      <c r="C155" s="41"/>
      <c r="D155" s="85"/>
      <c r="E155" s="40"/>
      <c r="F155" s="43"/>
      <c r="G155" s="43"/>
      <c r="H155" s="44"/>
      <c r="I155" s="44"/>
      <c r="J155" s="17"/>
    </row>
    <row r="156" spans="1:10" s="21" customFormat="1" ht="39" customHeight="1">
      <c r="A156" s="75"/>
      <c r="B156" s="41"/>
      <c r="C156" s="41"/>
      <c r="D156" s="85"/>
      <c r="E156" s="40"/>
      <c r="F156" s="43"/>
      <c r="G156" s="43"/>
      <c r="H156" s="44"/>
      <c r="I156" s="44"/>
      <c r="J156" s="17"/>
    </row>
    <row r="157" spans="1:10" s="21" customFormat="1" ht="43.5" customHeight="1">
      <c r="A157" s="75"/>
      <c r="B157" s="41"/>
      <c r="C157" s="41"/>
      <c r="D157" s="85"/>
      <c r="E157" s="40"/>
      <c r="F157" s="43"/>
      <c r="G157" s="43"/>
      <c r="H157" s="44"/>
      <c r="I157" s="44"/>
      <c r="J157" s="17"/>
    </row>
    <row r="158" spans="1:10" s="21" customFormat="1" ht="39.75" customHeight="1">
      <c r="A158" s="75"/>
      <c r="B158" s="41"/>
      <c r="C158" s="41"/>
      <c r="D158" s="85"/>
      <c r="E158" s="40"/>
      <c r="F158" s="43"/>
      <c r="G158" s="43"/>
      <c r="H158" s="44"/>
      <c r="I158" s="44"/>
      <c r="J158" s="17"/>
    </row>
    <row r="159" spans="1:10" s="21" customFormat="1" ht="42.75" customHeight="1">
      <c r="A159" s="75"/>
      <c r="B159" s="41"/>
      <c r="C159" s="41"/>
      <c r="D159" s="85"/>
      <c r="E159" s="40"/>
      <c r="F159" s="43"/>
      <c r="G159" s="43"/>
      <c r="H159" s="44"/>
      <c r="I159" s="44"/>
      <c r="J159" s="17"/>
    </row>
    <row r="160" spans="1:10" s="21" customFormat="1" ht="34.5" customHeight="1">
      <c r="A160" s="75"/>
      <c r="B160" s="41"/>
      <c r="C160" s="41"/>
      <c r="D160" s="85"/>
      <c r="E160" s="40"/>
      <c r="F160" s="43"/>
      <c r="G160" s="43"/>
      <c r="H160" s="44"/>
      <c r="I160" s="44"/>
      <c r="J160" s="17"/>
    </row>
    <row r="161" spans="1:10" s="21" customFormat="1" ht="27.75" customHeight="1">
      <c r="A161" s="75"/>
      <c r="B161" s="41"/>
      <c r="C161" s="41"/>
      <c r="D161" s="85"/>
      <c r="E161" s="40"/>
      <c r="F161" s="43"/>
      <c r="G161" s="43"/>
      <c r="H161" s="44"/>
      <c r="I161" s="44"/>
      <c r="J161" s="17"/>
    </row>
    <row r="162" spans="1:10" s="21" customFormat="1" ht="72" hidden="1" customHeight="1">
      <c r="A162" s="75"/>
      <c r="B162" s="41"/>
      <c r="C162" s="41"/>
      <c r="D162" s="85"/>
      <c r="E162" s="40"/>
      <c r="F162" s="43"/>
      <c r="G162" s="43"/>
      <c r="H162" s="44"/>
      <c r="I162" s="44"/>
      <c r="J162" s="17"/>
    </row>
    <row r="163" spans="1:10" s="21" customFormat="1" ht="52.5" hidden="1" customHeight="1">
      <c r="A163" s="75"/>
      <c r="B163" s="41"/>
      <c r="C163" s="41"/>
      <c r="D163" s="85"/>
      <c r="E163" s="40"/>
      <c r="F163" s="43"/>
      <c r="G163" s="43"/>
      <c r="H163" s="44"/>
      <c r="I163" s="44"/>
      <c r="J163" s="17"/>
    </row>
    <row r="164" spans="1:10" s="21" customFormat="1" ht="54" hidden="1" customHeight="1">
      <c r="A164" s="75"/>
      <c r="B164" s="41"/>
      <c r="C164" s="41"/>
      <c r="D164" s="85"/>
      <c r="E164" s="40"/>
      <c r="F164" s="43"/>
      <c r="G164" s="43"/>
      <c r="H164" s="44"/>
      <c r="I164" s="44"/>
      <c r="J164" s="17"/>
    </row>
    <row r="165" spans="1:10" s="21" customFormat="1" ht="122.25" hidden="1" customHeight="1">
      <c r="A165" s="75"/>
      <c r="B165" s="41"/>
      <c r="C165" s="41"/>
      <c r="D165" s="85"/>
      <c r="E165" s="40"/>
      <c r="F165" s="43"/>
      <c r="G165" s="43"/>
      <c r="H165" s="44"/>
      <c r="I165" s="44"/>
      <c r="J165" s="17"/>
    </row>
    <row r="166" spans="1:10" s="21" customFormat="1" ht="83.25" customHeight="1">
      <c r="A166" s="75"/>
      <c r="B166" s="41"/>
      <c r="C166" s="41"/>
      <c r="D166" s="85"/>
      <c r="E166" s="40"/>
      <c r="F166" s="43"/>
      <c r="G166" s="43"/>
      <c r="H166" s="44"/>
      <c r="I166" s="44"/>
      <c r="J166" s="17"/>
    </row>
    <row r="167" spans="1:10" s="21" customFormat="1" ht="83.25" customHeight="1">
      <c r="A167" s="75"/>
      <c r="B167" s="41"/>
      <c r="C167" s="41"/>
      <c r="D167" s="85"/>
      <c r="E167" s="40"/>
      <c r="F167" s="43"/>
      <c r="G167" s="43"/>
      <c r="H167" s="44"/>
      <c r="I167" s="44"/>
      <c r="J167" s="17"/>
    </row>
    <row r="168" spans="1:10" s="21" customFormat="1" ht="83.25" customHeight="1">
      <c r="A168" s="75"/>
      <c r="B168" s="41"/>
      <c r="C168" s="41"/>
      <c r="D168" s="85"/>
      <c r="E168" s="40"/>
      <c r="F168" s="43"/>
      <c r="G168" s="43"/>
      <c r="H168" s="44"/>
      <c r="I168" s="44"/>
      <c r="J168" s="17"/>
    </row>
    <row r="169" spans="1:10" s="21" customFormat="1" ht="83.25" customHeight="1">
      <c r="A169" s="75"/>
      <c r="B169" s="41"/>
      <c r="C169" s="41"/>
      <c r="D169" s="85"/>
      <c r="E169" s="40"/>
      <c r="F169" s="43"/>
      <c r="G169" s="43"/>
      <c r="H169" s="44"/>
      <c r="I169" s="44"/>
      <c r="J169" s="17"/>
    </row>
    <row r="170" spans="1:10" s="21" customFormat="1" ht="83.25" customHeight="1">
      <c r="A170" s="75"/>
      <c r="B170" s="41"/>
      <c r="C170" s="41"/>
      <c r="D170" s="85"/>
      <c r="E170" s="40"/>
      <c r="F170" s="43"/>
      <c r="G170" s="43"/>
      <c r="H170" s="44"/>
      <c r="I170" s="44"/>
      <c r="J170" s="17"/>
    </row>
    <row r="171" spans="1:10" s="21" customFormat="1" ht="83.25" customHeight="1">
      <c r="A171" s="75"/>
      <c r="B171" s="41"/>
      <c r="C171" s="41"/>
      <c r="D171" s="85"/>
      <c r="E171" s="40"/>
      <c r="F171" s="43"/>
      <c r="G171" s="43"/>
      <c r="H171" s="44"/>
      <c r="I171" s="44"/>
      <c r="J171" s="17"/>
    </row>
    <row r="172" spans="1:10" s="21" customFormat="1" ht="83.25" customHeight="1">
      <c r="A172" s="75"/>
      <c r="B172" s="41"/>
      <c r="C172" s="41"/>
      <c r="D172" s="85"/>
      <c r="E172" s="40"/>
      <c r="F172" s="43"/>
      <c r="G172" s="43"/>
      <c r="H172" s="44"/>
      <c r="I172" s="44"/>
      <c r="J172" s="17"/>
    </row>
    <row r="173" spans="1:10" s="21" customFormat="1" ht="83.25" customHeight="1">
      <c r="A173" s="75"/>
      <c r="B173" s="41"/>
      <c r="C173" s="41"/>
      <c r="D173" s="85"/>
      <c r="E173" s="40"/>
      <c r="F173" s="43"/>
      <c r="G173" s="43"/>
      <c r="H173" s="44"/>
      <c r="I173" s="44"/>
      <c r="J173" s="17"/>
    </row>
    <row r="174" spans="1:10" s="21" customFormat="1" ht="83.25" customHeight="1">
      <c r="A174" s="75"/>
      <c r="B174" s="41"/>
      <c r="C174" s="41"/>
      <c r="D174" s="85"/>
      <c r="E174" s="40"/>
      <c r="F174" s="43"/>
      <c r="G174" s="43"/>
      <c r="H174" s="44"/>
      <c r="I174" s="44"/>
      <c r="J174" s="17"/>
    </row>
    <row r="175" spans="1:10" s="21" customFormat="1" ht="37.5" customHeight="1">
      <c r="A175" s="75"/>
      <c r="B175" s="41"/>
      <c r="C175" s="41"/>
      <c r="D175" s="85"/>
      <c r="E175" s="40"/>
      <c r="F175" s="43"/>
      <c r="G175" s="43"/>
      <c r="H175" s="44"/>
      <c r="I175" s="44"/>
      <c r="J175" s="17"/>
    </row>
    <row r="176" spans="1:10" s="21" customFormat="1" ht="39.75" customHeight="1">
      <c r="A176" s="75"/>
      <c r="B176" s="41"/>
      <c r="C176" s="41"/>
      <c r="D176" s="85"/>
      <c r="E176" s="40"/>
      <c r="F176" s="43"/>
      <c r="G176" s="43"/>
      <c r="H176" s="44"/>
      <c r="I176" s="44"/>
      <c r="J176" s="17"/>
    </row>
    <row r="177" spans="1:10" s="21" customFormat="1" ht="37.5" customHeight="1">
      <c r="A177" s="75"/>
      <c r="B177" s="41"/>
      <c r="C177" s="41"/>
      <c r="D177" s="85"/>
      <c r="E177" s="40"/>
      <c r="F177" s="43"/>
      <c r="G177" s="43"/>
      <c r="H177" s="44"/>
      <c r="I177" s="44"/>
      <c r="J177" s="17"/>
    </row>
    <row r="178" spans="1:10" s="21" customFormat="1" ht="35.25" customHeight="1">
      <c r="A178" s="75"/>
      <c r="B178" s="41"/>
      <c r="C178" s="41"/>
      <c r="D178" s="85"/>
      <c r="E178" s="40"/>
      <c r="F178" s="43"/>
      <c r="G178" s="43"/>
      <c r="H178" s="44"/>
      <c r="I178" s="44"/>
      <c r="J178" s="17"/>
    </row>
    <row r="179" spans="1:10" s="21" customFormat="1" ht="30.75" customHeight="1">
      <c r="A179" s="75"/>
      <c r="B179" s="41"/>
      <c r="C179" s="41"/>
      <c r="D179" s="85"/>
      <c r="E179" s="40"/>
      <c r="F179" s="43"/>
      <c r="G179" s="43"/>
      <c r="H179" s="44"/>
      <c r="I179" s="44"/>
      <c r="J179" s="17"/>
    </row>
    <row r="180" spans="1:10" s="21" customFormat="1" ht="27.75" customHeight="1">
      <c r="A180" s="75"/>
      <c r="B180" s="41"/>
      <c r="C180" s="41"/>
      <c r="D180" s="85"/>
      <c r="E180" s="40"/>
      <c r="F180" s="43"/>
      <c r="G180" s="43"/>
      <c r="H180" s="44"/>
      <c r="I180" s="44"/>
      <c r="J180" s="17"/>
    </row>
    <row r="181" spans="1:10" s="21" customFormat="1" ht="32.25" customHeight="1">
      <c r="A181" s="75"/>
      <c r="B181" s="41"/>
      <c r="C181" s="41"/>
      <c r="D181" s="85"/>
      <c r="E181" s="40"/>
      <c r="F181" s="43"/>
      <c r="G181" s="43"/>
      <c r="H181" s="44"/>
      <c r="I181" s="44"/>
      <c r="J181" s="17"/>
    </row>
    <row r="182" spans="1:10" s="21" customFormat="1" ht="31.5" customHeight="1">
      <c r="A182" s="75"/>
      <c r="B182" s="41"/>
      <c r="C182" s="41"/>
      <c r="D182" s="85"/>
      <c r="E182" s="40"/>
      <c r="F182" s="43"/>
      <c r="G182" s="43"/>
      <c r="H182" s="44"/>
      <c r="I182" s="44"/>
      <c r="J182" s="17"/>
    </row>
    <row r="183" spans="1:10" s="21" customFormat="1" ht="33" customHeight="1">
      <c r="A183" s="75"/>
      <c r="B183" s="41"/>
      <c r="C183" s="41"/>
      <c r="D183" s="85"/>
      <c r="E183" s="40"/>
      <c r="F183" s="43"/>
      <c r="G183" s="43"/>
      <c r="H183" s="44"/>
      <c r="I183" s="44"/>
      <c r="J183" s="17"/>
    </row>
    <row r="184" spans="1:10" s="21" customFormat="1" ht="28.5" customHeight="1">
      <c r="A184" s="75"/>
      <c r="B184" s="41"/>
      <c r="C184" s="41"/>
      <c r="D184" s="85"/>
      <c r="E184" s="40"/>
      <c r="F184" s="43"/>
      <c r="G184" s="43"/>
      <c r="H184" s="44"/>
      <c r="I184" s="44"/>
      <c r="J184" s="17"/>
    </row>
    <row r="185" spans="1:10" s="21" customFormat="1" ht="31.5" customHeight="1">
      <c r="A185" s="75"/>
      <c r="B185" s="41"/>
      <c r="C185" s="41"/>
      <c r="D185" s="85"/>
      <c r="E185" s="40"/>
      <c r="F185" s="43"/>
      <c r="G185" s="43"/>
      <c r="H185" s="44"/>
      <c r="I185" s="44"/>
      <c r="J185" s="17"/>
    </row>
    <row r="186" spans="1:10" s="21" customFormat="1" ht="35.25" customHeight="1">
      <c r="A186" s="75"/>
      <c r="B186" s="41"/>
      <c r="C186" s="41"/>
      <c r="D186" s="85"/>
      <c r="E186" s="40"/>
      <c r="F186" s="43"/>
      <c r="G186" s="43"/>
      <c r="H186" s="44"/>
      <c r="I186" s="44"/>
      <c r="J186" s="17"/>
    </row>
    <row r="187" spans="1:10" s="21" customFormat="1" ht="33" customHeight="1">
      <c r="A187" s="75"/>
      <c r="B187" s="41"/>
      <c r="C187" s="41"/>
      <c r="D187" s="85"/>
      <c r="E187" s="40"/>
      <c r="F187" s="43"/>
      <c r="G187" s="43"/>
      <c r="H187" s="44"/>
      <c r="I187" s="44"/>
      <c r="J187" s="17"/>
    </row>
    <row r="188" spans="1:10" s="21" customFormat="1" ht="150" customHeight="1">
      <c r="A188" s="75"/>
      <c r="B188" s="41"/>
      <c r="C188" s="41"/>
      <c r="D188" s="85"/>
      <c r="E188" s="40"/>
      <c r="F188" s="43"/>
      <c r="G188" s="43"/>
      <c r="H188" s="44"/>
      <c r="I188" s="44"/>
      <c r="J188" s="17"/>
    </row>
    <row r="189" spans="1:10" s="21" customFormat="1" ht="129.75" customHeight="1">
      <c r="A189" s="75"/>
      <c r="B189" s="41"/>
      <c r="C189" s="41"/>
      <c r="D189" s="85"/>
      <c r="E189" s="40"/>
      <c r="F189" s="43"/>
      <c r="G189" s="43"/>
      <c r="H189" s="44"/>
      <c r="I189" s="44"/>
      <c r="J189" s="17"/>
    </row>
    <row r="190" spans="1:10" s="21" customFormat="1" ht="94.5" customHeight="1">
      <c r="A190" s="75"/>
      <c r="B190" s="41"/>
      <c r="C190" s="41"/>
      <c r="D190" s="85"/>
      <c r="E190" s="40"/>
      <c r="F190" s="43"/>
      <c r="G190" s="43"/>
      <c r="H190" s="44"/>
      <c r="I190" s="44"/>
      <c r="J190" s="17"/>
    </row>
    <row r="191" spans="1:10" s="21" customFormat="1" ht="83.25" customHeight="1">
      <c r="A191" s="75"/>
      <c r="B191" s="41"/>
      <c r="C191" s="41"/>
      <c r="D191" s="85"/>
      <c r="E191" s="40"/>
      <c r="F191" s="43"/>
      <c r="G191" s="43"/>
      <c r="H191" s="44"/>
      <c r="I191" s="44"/>
      <c r="J191" s="17"/>
    </row>
    <row r="192" spans="1:10" s="21" customFormat="1" ht="93" customHeight="1">
      <c r="A192" s="75"/>
      <c r="B192" s="41"/>
      <c r="C192" s="41"/>
      <c r="D192" s="85"/>
      <c r="E192" s="40"/>
      <c r="F192" s="43"/>
      <c r="G192" s="43"/>
      <c r="H192" s="44"/>
      <c r="I192" s="44"/>
      <c r="J192" s="17"/>
    </row>
    <row r="193" spans="1:10" s="21" customFormat="1" ht="85.5" customHeight="1">
      <c r="A193" s="75"/>
      <c r="B193" s="41"/>
      <c r="C193" s="41"/>
      <c r="D193" s="85"/>
      <c r="E193" s="40"/>
      <c r="F193" s="43"/>
      <c r="G193" s="43"/>
      <c r="H193" s="44"/>
      <c r="I193" s="44"/>
      <c r="J193" s="17"/>
    </row>
    <row r="194" spans="1:10" s="21" customFormat="1" ht="53.25" customHeight="1">
      <c r="A194" s="75"/>
      <c r="B194" s="41"/>
      <c r="C194" s="41"/>
      <c r="D194" s="85"/>
      <c r="E194" s="40"/>
      <c r="F194" s="43"/>
      <c r="G194" s="43"/>
      <c r="H194" s="44"/>
      <c r="I194" s="44"/>
      <c r="J194" s="17"/>
    </row>
    <row r="195" spans="1:10" s="21" customFormat="1" ht="48.75" customHeight="1">
      <c r="A195" s="75"/>
      <c r="B195" s="41"/>
      <c r="C195" s="41"/>
      <c r="D195" s="85"/>
      <c r="E195" s="40"/>
      <c r="F195" s="43"/>
      <c r="G195" s="43"/>
      <c r="H195" s="44"/>
      <c r="I195" s="44"/>
      <c r="J195" s="17"/>
    </row>
    <row r="196" spans="1:10" s="21" customFormat="1" ht="110.25" customHeight="1">
      <c r="A196" s="75"/>
      <c r="B196" s="41"/>
      <c r="C196" s="41"/>
      <c r="D196" s="85"/>
      <c r="E196" s="40"/>
      <c r="F196" s="43"/>
      <c r="G196" s="43"/>
      <c r="H196" s="44"/>
      <c r="I196" s="44"/>
      <c r="J196" s="17"/>
    </row>
    <row r="197" spans="1:10" s="21" customFormat="1" ht="60.75" customHeight="1">
      <c r="A197" s="75"/>
      <c r="B197" s="41"/>
      <c r="C197" s="41"/>
      <c r="D197" s="85"/>
      <c r="E197" s="40"/>
      <c r="F197" s="43"/>
      <c r="G197" s="43"/>
      <c r="H197" s="44"/>
      <c r="I197" s="44"/>
      <c r="J197" s="17"/>
    </row>
    <row r="198" spans="1:10" s="21" customFormat="1" ht="189.75" customHeight="1">
      <c r="A198" s="75"/>
      <c r="B198" s="41"/>
      <c r="C198" s="41"/>
      <c r="D198" s="85"/>
      <c r="E198" s="40"/>
      <c r="F198" s="43"/>
      <c r="G198" s="43"/>
      <c r="H198" s="44"/>
      <c r="I198" s="44"/>
      <c r="J198" s="17"/>
    </row>
    <row r="199" spans="1:10" s="21" customFormat="1" ht="15">
      <c r="A199" s="75"/>
      <c r="B199" s="41"/>
      <c r="C199" s="41"/>
      <c r="D199" s="85"/>
      <c r="E199" s="40"/>
      <c r="F199" s="43"/>
      <c r="G199" s="43"/>
      <c r="H199" s="44"/>
      <c r="I199" s="44"/>
      <c r="J199" s="17"/>
    </row>
    <row r="200" spans="1:10" s="21" customFormat="1" ht="15">
      <c r="A200" s="75"/>
      <c r="B200" s="41"/>
      <c r="C200" s="41"/>
      <c r="D200" s="85"/>
      <c r="E200" s="40"/>
      <c r="F200" s="43"/>
      <c r="G200" s="43"/>
      <c r="H200" s="44"/>
      <c r="I200" s="44"/>
      <c r="J200" s="17"/>
    </row>
    <row r="201" spans="1:10" s="20" customFormat="1" ht="29.25" customHeight="1">
      <c r="A201" s="75"/>
      <c r="B201" s="41"/>
      <c r="C201" s="41"/>
      <c r="D201" s="85"/>
      <c r="E201" s="40"/>
      <c r="F201" s="43"/>
      <c r="G201" s="43"/>
      <c r="H201" s="44"/>
      <c r="I201" s="44"/>
      <c r="J201" s="17"/>
    </row>
  </sheetData>
  <sheetProtection selectLockedCells="1"/>
  <mergeCells count="56">
    <mergeCell ref="A1:J1"/>
    <mergeCell ref="A2:J2"/>
    <mergeCell ref="A4:J4"/>
    <mergeCell ref="A15:A18"/>
    <mergeCell ref="B15:B18"/>
    <mergeCell ref="C15:C18"/>
    <mergeCell ref="A27:A29"/>
    <mergeCell ref="B27:B29"/>
    <mergeCell ref="C27:C29"/>
    <mergeCell ref="A30:A32"/>
    <mergeCell ref="B30:B32"/>
    <mergeCell ref="C30:C32"/>
    <mergeCell ref="A33:A34"/>
    <mergeCell ref="B33:B34"/>
    <mergeCell ref="C33:C34"/>
    <mergeCell ref="A35:A36"/>
    <mergeCell ref="B35:B36"/>
    <mergeCell ref="C35:C36"/>
    <mergeCell ref="A39:A42"/>
    <mergeCell ref="B39:B42"/>
    <mergeCell ref="C39:C42"/>
    <mergeCell ref="A43:A50"/>
    <mergeCell ref="B43:B50"/>
    <mergeCell ref="C43:C50"/>
    <mergeCell ref="A90:A95"/>
    <mergeCell ref="B90:B95"/>
    <mergeCell ref="C90:C95"/>
    <mergeCell ref="A57:A60"/>
    <mergeCell ref="B57:B60"/>
    <mergeCell ref="C57:C60"/>
    <mergeCell ref="A63:A66"/>
    <mergeCell ref="B63:B66"/>
    <mergeCell ref="C63:C66"/>
    <mergeCell ref="A72:A79"/>
    <mergeCell ref="B72:B79"/>
    <mergeCell ref="C72:C79"/>
    <mergeCell ref="A88:F88"/>
    <mergeCell ref="A89:J89"/>
    <mergeCell ref="A96:A99"/>
    <mergeCell ref="B96:B99"/>
    <mergeCell ref="C96:C99"/>
    <mergeCell ref="A101:A107"/>
    <mergeCell ref="B101:B107"/>
    <mergeCell ref="C101:C107"/>
    <mergeCell ref="B108:B113"/>
    <mergeCell ref="C108:C113"/>
    <mergeCell ref="A114:F114"/>
    <mergeCell ref="A115:J115"/>
    <mergeCell ref="A116:A129"/>
    <mergeCell ref="B116:B129"/>
    <mergeCell ref="C116:C129"/>
    <mergeCell ref="A130:F130"/>
    <mergeCell ref="A131:J131"/>
    <mergeCell ref="A132:J132"/>
    <mergeCell ref="R133:T133"/>
    <mergeCell ref="A136:F136"/>
  </mergeCells>
  <dataValidations count="1">
    <dataValidation type="list" allowBlank="1" showInputMessage="1" showErrorMessage="1" sqref="H5:H87 H133:H135 H116:H129 H90:H113" xr:uid="{00000000-0002-0000-10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D61A1-C637-4219-9B90-BFDCDA367162}">
  <sheetPr>
    <pageSetUpPr fitToPage="1"/>
  </sheetPr>
  <dimension ref="A1:Z222"/>
  <sheetViews>
    <sheetView topLeftCell="B1" zoomScale="80" zoomScaleNormal="80" workbookViewId="0">
      <selection activeCell="D187" sqref="D187"/>
    </sheetView>
  </sheetViews>
  <sheetFormatPr defaultColWidth="9" defaultRowHeight="24" customHeight="1"/>
  <cols>
    <col min="1" max="1" width="29.625" style="75" customWidth="1"/>
    <col min="2" max="2" width="7.25" style="41" customWidth="1"/>
    <col min="3" max="3" width="16.875" style="41" customWidth="1"/>
    <col min="4" max="4" width="47.375" style="85" customWidth="1"/>
    <col min="5" max="5" width="52.5" style="40" customWidth="1"/>
    <col min="6" max="6" width="15.625" style="43" customWidth="1"/>
    <col min="7" max="7" width="8.125" style="43" customWidth="1"/>
    <col min="8" max="8" width="9.25" style="44" customWidth="1"/>
    <col min="9" max="9" width="8.375" style="44" customWidth="1"/>
    <col min="10" max="10" width="21.5" style="17" customWidth="1"/>
    <col min="11" max="11" width="5.5" style="17" customWidth="1"/>
    <col min="12" max="16384" width="9" style="17"/>
  </cols>
  <sheetData>
    <row r="1" spans="1:10" ht="60.75" customHeight="1">
      <c r="A1" s="186" t="s">
        <v>892</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9" customHeight="1">
      <c r="A3" s="18" t="s">
        <v>255</v>
      </c>
      <c r="B3" s="18" t="s">
        <v>3</v>
      </c>
      <c r="C3" s="18" t="s">
        <v>2</v>
      </c>
      <c r="D3" s="18" t="s">
        <v>0</v>
      </c>
      <c r="E3" s="18" t="s">
        <v>45</v>
      </c>
      <c r="F3" s="18" t="s">
        <v>155</v>
      </c>
      <c r="G3" s="18" t="s">
        <v>211</v>
      </c>
      <c r="H3" s="18" t="s">
        <v>151</v>
      </c>
      <c r="I3" s="18" t="s">
        <v>148</v>
      </c>
      <c r="J3" s="19" t="s">
        <v>601</v>
      </c>
    </row>
    <row r="4" spans="1:10" s="21" customFormat="1" ht="38.25" customHeight="1">
      <c r="A4" s="161" t="s">
        <v>212</v>
      </c>
      <c r="B4" s="162"/>
      <c r="C4" s="162"/>
      <c r="D4" s="162"/>
      <c r="E4" s="162"/>
      <c r="F4" s="162"/>
      <c r="G4" s="162"/>
      <c r="H4" s="162"/>
      <c r="I4" s="162"/>
      <c r="J4" s="163"/>
    </row>
    <row r="5" spans="1:10" s="21" customFormat="1" ht="64.5" customHeight="1">
      <c r="A5" s="22" t="s">
        <v>156</v>
      </c>
      <c r="B5" s="2">
        <v>1</v>
      </c>
      <c r="C5" s="2"/>
      <c r="D5" s="22" t="s">
        <v>51</v>
      </c>
      <c r="E5" s="45"/>
      <c r="F5" s="46"/>
      <c r="G5" s="2">
        <v>1</v>
      </c>
      <c r="H5" s="11"/>
      <c r="I5" s="24">
        <f t="shared" ref="I5:I68" si="0">IFERROR(G5*H5,"N/A")</f>
        <v>0</v>
      </c>
      <c r="J5" s="47"/>
    </row>
    <row r="6" spans="1:10" s="21" customFormat="1" ht="66"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38.25" customHeight="1">
      <c r="A8" s="22" t="s">
        <v>159</v>
      </c>
      <c r="B8" s="2">
        <v>4</v>
      </c>
      <c r="C8" s="2"/>
      <c r="D8" s="22" t="s">
        <v>54</v>
      </c>
      <c r="E8" s="45"/>
      <c r="F8" s="46"/>
      <c r="G8" s="2">
        <v>1</v>
      </c>
      <c r="H8" s="11"/>
      <c r="I8" s="24">
        <f t="shared" si="0"/>
        <v>0</v>
      </c>
      <c r="J8" s="47"/>
    </row>
    <row r="9" spans="1:10" s="21" customFormat="1" ht="38.25" customHeight="1">
      <c r="A9" s="22" t="s">
        <v>159</v>
      </c>
      <c r="B9" s="2">
        <v>5</v>
      </c>
      <c r="C9" s="2"/>
      <c r="D9" s="22" t="s">
        <v>55</v>
      </c>
      <c r="E9" s="45"/>
      <c r="F9" s="46"/>
      <c r="G9" s="2">
        <v>1</v>
      </c>
      <c r="H9" s="11"/>
      <c r="I9" s="24">
        <f t="shared" si="0"/>
        <v>0</v>
      </c>
      <c r="J9" s="47"/>
    </row>
    <row r="10" spans="1:10" s="21" customFormat="1" ht="150.75" customHeight="1">
      <c r="A10" s="22" t="s">
        <v>196</v>
      </c>
      <c r="B10" s="2">
        <v>6</v>
      </c>
      <c r="C10" s="2"/>
      <c r="D10" s="22" t="s">
        <v>208</v>
      </c>
      <c r="E10" s="45"/>
      <c r="F10" s="46"/>
      <c r="G10" s="2">
        <v>1</v>
      </c>
      <c r="H10" s="11"/>
      <c r="I10" s="24">
        <f t="shared" si="0"/>
        <v>0</v>
      </c>
      <c r="J10" s="47"/>
    </row>
    <row r="11" spans="1:10" s="21" customFormat="1" ht="38.25" customHeight="1">
      <c r="A11" s="22" t="s">
        <v>161</v>
      </c>
      <c r="B11" s="2">
        <v>8</v>
      </c>
      <c r="C11" s="2"/>
      <c r="D11" s="22" t="s">
        <v>57</v>
      </c>
      <c r="E11" s="45"/>
      <c r="F11" s="46"/>
      <c r="G11" s="2">
        <v>1</v>
      </c>
      <c r="H11" s="11"/>
      <c r="I11" s="24">
        <f t="shared" si="0"/>
        <v>0</v>
      </c>
      <c r="J11" s="47"/>
    </row>
    <row r="12" spans="1:10" s="21" customFormat="1" ht="38.25" customHeight="1">
      <c r="A12" s="22" t="s">
        <v>162</v>
      </c>
      <c r="B12" s="2">
        <v>9</v>
      </c>
      <c r="C12" s="2"/>
      <c r="D12" s="22" t="s">
        <v>58</v>
      </c>
      <c r="E12" s="45"/>
      <c r="F12" s="46"/>
      <c r="G12" s="2">
        <v>1</v>
      </c>
      <c r="H12" s="11"/>
      <c r="I12" s="24">
        <f t="shared" si="0"/>
        <v>0</v>
      </c>
      <c r="J12" s="47"/>
    </row>
    <row r="13" spans="1:10" s="21" customFormat="1" ht="38.25" customHeight="1">
      <c r="A13" s="22" t="s">
        <v>163</v>
      </c>
      <c r="B13" s="2">
        <v>10</v>
      </c>
      <c r="C13" s="2"/>
      <c r="D13" s="22" t="s">
        <v>59</v>
      </c>
      <c r="E13" s="45"/>
      <c r="F13" s="46"/>
      <c r="G13" s="2">
        <v>1</v>
      </c>
      <c r="H13" s="11"/>
      <c r="I13" s="24">
        <f t="shared" si="0"/>
        <v>0</v>
      </c>
      <c r="J13" s="47"/>
    </row>
    <row r="14" spans="1:10" s="21" customFormat="1" ht="139.5" customHeight="1">
      <c r="A14" s="154" t="s">
        <v>164</v>
      </c>
      <c r="B14" s="151">
        <v>11</v>
      </c>
      <c r="C14" s="151"/>
      <c r="D14" s="22" t="s">
        <v>60</v>
      </c>
      <c r="E14" s="45"/>
      <c r="F14" s="46"/>
      <c r="G14" s="2">
        <v>1</v>
      </c>
      <c r="H14" s="11"/>
      <c r="I14" s="24">
        <f t="shared" si="0"/>
        <v>0</v>
      </c>
      <c r="J14" s="47"/>
    </row>
    <row r="15" spans="1:10" s="21" customFormat="1" ht="56.25" customHeight="1">
      <c r="A15" s="156"/>
      <c r="B15" s="153"/>
      <c r="C15" s="153"/>
      <c r="D15" s="22" t="s">
        <v>63</v>
      </c>
      <c r="E15" s="45"/>
      <c r="F15" s="46"/>
      <c r="G15" s="2">
        <v>1</v>
      </c>
      <c r="H15" s="11"/>
      <c r="I15" s="24">
        <f t="shared" si="0"/>
        <v>0</v>
      </c>
      <c r="J15" s="47"/>
    </row>
    <row r="16" spans="1:10" s="21" customFormat="1" ht="53.25" customHeight="1">
      <c r="A16" s="22" t="s">
        <v>165</v>
      </c>
      <c r="B16" s="2">
        <v>12</v>
      </c>
      <c r="C16" s="2"/>
      <c r="D16" s="22" t="s">
        <v>64</v>
      </c>
      <c r="E16" s="45"/>
      <c r="F16" s="46"/>
      <c r="G16" s="2">
        <v>1</v>
      </c>
      <c r="H16" s="11"/>
      <c r="I16" s="24">
        <f t="shared" si="0"/>
        <v>0</v>
      </c>
      <c r="J16" s="47"/>
    </row>
    <row r="17" spans="1:10" s="21" customFormat="1" ht="54.75" customHeight="1">
      <c r="A17" s="22" t="s">
        <v>166</v>
      </c>
      <c r="B17" s="2">
        <v>13</v>
      </c>
      <c r="C17" s="2"/>
      <c r="D17" s="22" t="s">
        <v>65</v>
      </c>
      <c r="E17" s="45"/>
      <c r="F17" s="46"/>
      <c r="G17" s="2">
        <v>1</v>
      </c>
      <c r="H17" s="11"/>
      <c r="I17" s="24">
        <f t="shared" si="0"/>
        <v>0</v>
      </c>
      <c r="J17" s="47"/>
    </row>
    <row r="18" spans="1:10" s="21" customFormat="1" ht="55.5" customHeight="1">
      <c r="A18" s="22" t="s">
        <v>167</v>
      </c>
      <c r="B18" s="2">
        <v>14</v>
      </c>
      <c r="C18" s="2"/>
      <c r="D18" s="22" t="s">
        <v>66</v>
      </c>
      <c r="E18" s="45"/>
      <c r="F18" s="46"/>
      <c r="G18" s="2">
        <v>1</v>
      </c>
      <c r="H18" s="11"/>
      <c r="I18" s="24">
        <f t="shared" si="0"/>
        <v>0</v>
      </c>
      <c r="J18" s="47"/>
    </row>
    <row r="19" spans="1:10" s="21" customFormat="1" ht="38.25" customHeight="1">
      <c r="A19" s="22" t="s">
        <v>168</v>
      </c>
      <c r="B19" s="2">
        <v>15</v>
      </c>
      <c r="C19" s="2"/>
      <c r="D19" s="22" t="s">
        <v>67</v>
      </c>
      <c r="E19" s="45"/>
      <c r="F19" s="46"/>
      <c r="G19" s="2">
        <v>1</v>
      </c>
      <c r="H19" s="11"/>
      <c r="I19" s="24">
        <f t="shared" si="0"/>
        <v>0</v>
      </c>
      <c r="J19" s="47"/>
    </row>
    <row r="20" spans="1:10" s="21" customFormat="1" ht="38.25" customHeight="1">
      <c r="A20" s="22" t="s">
        <v>169</v>
      </c>
      <c r="B20" s="2">
        <v>16</v>
      </c>
      <c r="C20" s="2"/>
      <c r="D20" s="22" t="s">
        <v>68</v>
      </c>
      <c r="E20" s="45"/>
      <c r="F20" s="46"/>
      <c r="G20" s="2">
        <v>1</v>
      </c>
      <c r="H20" s="11"/>
      <c r="I20" s="24">
        <f t="shared" si="0"/>
        <v>0</v>
      </c>
      <c r="J20" s="47"/>
    </row>
    <row r="21" spans="1:10" s="21" customFormat="1" ht="38.25" customHeight="1">
      <c r="A21" s="22" t="s">
        <v>170</v>
      </c>
      <c r="B21" s="2">
        <v>17</v>
      </c>
      <c r="C21" s="2"/>
      <c r="D21" s="22" t="s">
        <v>69</v>
      </c>
      <c r="E21" s="45"/>
      <c r="F21" s="46"/>
      <c r="G21" s="2">
        <v>1</v>
      </c>
      <c r="H21" s="11"/>
      <c r="I21" s="24">
        <f t="shared" si="0"/>
        <v>0</v>
      </c>
      <c r="J21" s="47"/>
    </row>
    <row r="22" spans="1:10" s="21" customFormat="1" ht="81" customHeight="1">
      <c r="A22" s="22" t="s">
        <v>159</v>
      </c>
      <c r="B22" s="2">
        <v>18</v>
      </c>
      <c r="C22" s="2"/>
      <c r="D22" s="22" t="s">
        <v>70</v>
      </c>
      <c r="E22" s="45"/>
      <c r="F22" s="46"/>
      <c r="G22" s="2">
        <v>1</v>
      </c>
      <c r="H22" s="11"/>
      <c r="I22" s="24">
        <f t="shared" si="0"/>
        <v>0</v>
      </c>
      <c r="J22" s="47"/>
    </row>
    <row r="23" spans="1:10" s="21" customFormat="1" ht="57" customHeight="1">
      <c r="A23" s="22" t="s">
        <v>171</v>
      </c>
      <c r="B23" s="2">
        <v>19</v>
      </c>
      <c r="C23" s="2"/>
      <c r="D23" s="22" t="s">
        <v>71</v>
      </c>
      <c r="E23" s="45"/>
      <c r="F23" s="46"/>
      <c r="G23" s="2">
        <v>1</v>
      </c>
      <c r="H23" s="11"/>
      <c r="I23" s="24">
        <f t="shared" si="0"/>
        <v>0</v>
      </c>
      <c r="J23" s="47"/>
    </row>
    <row r="24" spans="1:10" s="21" customFormat="1" ht="64.5" customHeight="1">
      <c r="A24" s="154" t="s">
        <v>159</v>
      </c>
      <c r="B24" s="151">
        <v>20</v>
      </c>
      <c r="C24" s="151"/>
      <c r="D24" s="22" t="s">
        <v>72</v>
      </c>
      <c r="E24" s="45"/>
      <c r="F24" s="46"/>
      <c r="G24" s="2">
        <v>1</v>
      </c>
      <c r="H24" s="11"/>
      <c r="I24" s="24">
        <f t="shared" si="0"/>
        <v>0</v>
      </c>
      <c r="J24" s="47"/>
    </row>
    <row r="25" spans="1:10" s="21" customFormat="1" ht="45.75" customHeight="1">
      <c r="A25" s="155"/>
      <c r="B25" s="152"/>
      <c r="C25" s="152"/>
      <c r="D25" s="22" t="s">
        <v>73</v>
      </c>
      <c r="E25" s="45"/>
      <c r="F25" s="46"/>
      <c r="G25" s="2">
        <v>1</v>
      </c>
      <c r="H25" s="11"/>
      <c r="I25" s="24">
        <f t="shared" si="0"/>
        <v>0</v>
      </c>
      <c r="J25" s="47"/>
    </row>
    <row r="26" spans="1:10" s="21" customFormat="1" ht="43.5" customHeight="1">
      <c r="A26" s="156"/>
      <c r="B26" s="153"/>
      <c r="C26" s="153"/>
      <c r="D26" s="22" t="s">
        <v>74</v>
      </c>
      <c r="E26" s="45"/>
      <c r="F26" s="46"/>
      <c r="G26" s="2">
        <v>1</v>
      </c>
      <c r="H26" s="11"/>
      <c r="I26" s="24">
        <f t="shared" si="0"/>
        <v>0</v>
      </c>
      <c r="J26" s="47"/>
    </row>
    <row r="27" spans="1:10" s="21" customFormat="1" ht="38.25" customHeight="1">
      <c r="A27" s="154" t="s">
        <v>172</v>
      </c>
      <c r="B27" s="151">
        <v>21</v>
      </c>
      <c r="C27" s="151"/>
      <c r="D27" s="22" t="s">
        <v>75</v>
      </c>
      <c r="E27" s="45"/>
      <c r="F27" s="46"/>
      <c r="G27" s="2">
        <v>1</v>
      </c>
      <c r="H27" s="11"/>
      <c r="I27" s="24">
        <f t="shared" si="0"/>
        <v>0</v>
      </c>
      <c r="J27" s="47"/>
    </row>
    <row r="28" spans="1:10" s="21" customFormat="1" ht="38.25" customHeight="1">
      <c r="A28" s="155"/>
      <c r="B28" s="152"/>
      <c r="C28" s="152"/>
      <c r="D28" s="22" t="s">
        <v>76</v>
      </c>
      <c r="E28" s="45"/>
      <c r="F28" s="46"/>
      <c r="G28" s="2">
        <v>1</v>
      </c>
      <c r="H28" s="11"/>
      <c r="I28" s="24">
        <f t="shared" si="0"/>
        <v>0</v>
      </c>
      <c r="J28" s="47"/>
    </row>
    <row r="29" spans="1:10" s="21" customFormat="1" ht="38.25" customHeight="1">
      <c r="A29" s="156"/>
      <c r="B29" s="153"/>
      <c r="C29" s="153"/>
      <c r="D29" s="22" t="s">
        <v>77</v>
      </c>
      <c r="E29" s="45"/>
      <c r="F29" s="46"/>
      <c r="G29" s="2">
        <v>1</v>
      </c>
      <c r="H29" s="11"/>
      <c r="I29" s="24">
        <f t="shared" si="0"/>
        <v>0</v>
      </c>
      <c r="J29" s="47"/>
    </row>
    <row r="30" spans="1:10" s="21" customFormat="1" ht="38.25" customHeight="1">
      <c r="A30" s="154" t="s">
        <v>173</v>
      </c>
      <c r="B30" s="151">
        <v>22</v>
      </c>
      <c r="C30" s="151"/>
      <c r="D30" s="22" t="s">
        <v>1550</v>
      </c>
      <c r="E30" s="45"/>
      <c r="F30" s="46"/>
      <c r="G30" s="2">
        <v>1</v>
      </c>
      <c r="H30" s="11"/>
      <c r="I30" s="24">
        <f t="shared" si="0"/>
        <v>0</v>
      </c>
      <c r="J30" s="47"/>
    </row>
    <row r="31" spans="1:10" s="21" customFormat="1" ht="38.25" customHeight="1">
      <c r="A31" s="156"/>
      <c r="B31" s="153"/>
      <c r="C31" s="153"/>
      <c r="D31" s="22" t="s">
        <v>83</v>
      </c>
      <c r="E31" s="45"/>
      <c r="F31" s="46"/>
      <c r="G31" s="2">
        <v>1</v>
      </c>
      <c r="H31" s="11"/>
      <c r="I31" s="24">
        <f t="shared" si="0"/>
        <v>0</v>
      </c>
      <c r="J31" s="47"/>
    </row>
    <row r="32" spans="1:10" s="21" customFormat="1" ht="38.25" customHeight="1">
      <c r="A32" s="154" t="s">
        <v>174</v>
      </c>
      <c r="B32" s="151">
        <v>23</v>
      </c>
      <c r="C32" s="151"/>
      <c r="D32" s="22" t="s">
        <v>94</v>
      </c>
      <c r="E32" s="45"/>
      <c r="F32" s="46"/>
      <c r="G32" s="2">
        <v>1</v>
      </c>
      <c r="H32" s="11"/>
      <c r="I32" s="24">
        <f t="shared" si="0"/>
        <v>0</v>
      </c>
      <c r="J32" s="47"/>
    </row>
    <row r="33" spans="1:10" s="21" customFormat="1" ht="38.25" customHeight="1">
      <c r="A33" s="156"/>
      <c r="B33" s="153"/>
      <c r="C33" s="153"/>
      <c r="D33" s="22" t="s">
        <v>95</v>
      </c>
      <c r="E33" s="45"/>
      <c r="F33" s="46"/>
      <c r="G33" s="2">
        <v>1</v>
      </c>
      <c r="H33" s="11"/>
      <c r="I33" s="24">
        <f t="shared" si="0"/>
        <v>0</v>
      </c>
      <c r="J33" s="47"/>
    </row>
    <row r="34" spans="1:10" s="21" customFormat="1" ht="38.25" customHeight="1">
      <c r="A34" s="22" t="s">
        <v>175</v>
      </c>
      <c r="B34" s="2">
        <v>24</v>
      </c>
      <c r="C34" s="2"/>
      <c r="D34" s="22" t="s">
        <v>96</v>
      </c>
      <c r="E34" s="45"/>
      <c r="F34" s="46"/>
      <c r="G34" s="2">
        <v>1</v>
      </c>
      <c r="H34" s="11"/>
      <c r="I34" s="24">
        <f t="shared" si="0"/>
        <v>0</v>
      </c>
      <c r="J34" s="47"/>
    </row>
    <row r="35" spans="1:10" s="21" customFormat="1" ht="38.25" customHeight="1">
      <c r="A35" s="22" t="s">
        <v>97</v>
      </c>
      <c r="B35" s="2">
        <v>25</v>
      </c>
      <c r="C35" s="2"/>
      <c r="D35" s="22" t="s">
        <v>98</v>
      </c>
      <c r="E35" s="45"/>
      <c r="F35" s="46"/>
      <c r="G35" s="2">
        <v>1</v>
      </c>
      <c r="H35" s="11"/>
      <c r="I35" s="24">
        <f t="shared" si="0"/>
        <v>0</v>
      </c>
      <c r="J35" s="47"/>
    </row>
    <row r="36" spans="1:10" s="21" customFormat="1" ht="38.25" customHeight="1">
      <c r="A36" s="154" t="s">
        <v>160</v>
      </c>
      <c r="B36" s="151">
        <v>26</v>
      </c>
      <c r="C36" s="151"/>
      <c r="D36" s="22" t="s">
        <v>99</v>
      </c>
      <c r="E36" s="45"/>
      <c r="F36" s="46"/>
      <c r="G36" s="2">
        <v>1</v>
      </c>
      <c r="H36" s="11"/>
      <c r="I36" s="24">
        <f t="shared" si="0"/>
        <v>0</v>
      </c>
      <c r="J36" s="47"/>
    </row>
    <row r="37" spans="1:10" s="21" customFormat="1" ht="339" customHeight="1">
      <c r="A37" s="155"/>
      <c r="B37" s="152"/>
      <c r="C37" s="152"/>
      <c r="D37" s="22" t="s">
        <v>100</v>
      </c>
      <c r="E37" s="45"/>
      <c r="F37" s="46"/>
      <c r="G37" s="2">
        <v>1</v>
      </c>
      <c r="H37" s="11"/>
      <c r="I37" s="24">
        <f t="shared" si="0"/>
        <v>0</v>
      </c>
      <c r="J37" s="47"/>
    </row>
    <row r="38" spans="1:10" s="21" customFormat="1" ht="72.75" customHeight="1">
      <c r="A38" s="155"/>
      <c r="B38" s="152"/>
      <c r="C38" s="152"/>
      <c r="D38" s="22" t="s">
        <v>1551</v>
      </c>
      <c r="E38" s="45"/>
      <c r="F38" s="46"/>
      <c r="G38" s="2">
        <v>1</v>
      </c>
      <c r="H38" s="11"/>
      <c r="I38" s="24">
        <f t="shared" si="0"/>
        <v>0</v>
      </c>
      <c r="J38" s="47"/>
    </row>
    <row r="39" spans="1:10" s="21" customFormat="1" ht="38.25" customHeight="1">
      <c r="A39" s="156"/>
      <c r="B39" s="153"/>
      <c r="C39" s="153"/>
      <c r="D39" s="22" t="s">
        <v>1620</v>
      </c>
      <c r="E39" s="45"/>
      <c r="F39" s="46"/>
      <c r="G39" s="2">
        <v>1</v>
      </c>
      <c r="H39" s="11"/>
      <c r="I39" s="24">
        <f t="shared" si="0"/>
        <v>0</v>
      </c>
      <c r="J39" s="47"/>
    </row>
    <row r="40" spans="1:10" s="21" customFormat="1" ht="38.25" customHeight="1">
      <c r="A40" s="154" t="s">
        <v>176</v>
      </c>
      <c r="B40" s="151">
        <v>27</v>
      </c>
      <c r="C40" s="151"/>
      <c r="D40" s="22" t="s">
        <v>103</v>
      </c>
      <c r="E40" s="45"/>
      <c r="F40" s="46"/>
      <c r="G40" s="2">
        <v>1</v>
      </c>
      <c r="H40" s="11"/>
      <c r="I40" s="24">
        <f t="shared" si="0"/>
        <v>0</v>
      </c>
      <c r="J40" s="47"/>
    </row>
    <row r="41" spans="1:10" s="21" customFormat="1" ht="38.25" customHeight="1">
      <c r="A41" s="155"/>
      <c r="B41" s="152"/>
      <c r="C41" s="152"/>
      <c r="D41" s="22" t="s">
        <v>104</v>
      </c>
      <c r="E41" s="45"/>
      <c r="F41" s="46"/>
      <c r="G41" s="2">
        <v>1</v>
      </c>
      <c r="H41" s="11"/>
      <c r="I41" s="24">
        <f t="shared" si="0"/>
        <v>0</v>
      </c>
      <c r="J41" s="47"/>
    </row>
    <row r="42" spans="1:10" s="21" customFormat="1" ht="38.25" customHeight="1">
      <c r="A42" s="155"/>
      <c r="B42" s="152"/>
      <c r="C42" s="152"/>
      <c r="D42" s="22" t="s">
        <v>105</v>
      </c>
      <c r="E42" s="45"/>
      <c r="F42" s="46"/>
      <c r="G42" s="2">
        <v>1</v>
      </c>
      <c r="H42" s="11"/>
      <c r="I42" s="24">
        <f t="shared" si="0"/>
        <v>0</v>
      </c>
      <c r="J42" s="47"/>
    </row>
    <row r="43" spans="1:10" s="21" customFormat="1" ht="45" customHeight="1">
      <c r="A43" s="155"/>
      <c r="B43" s="152"/>
      <c r="C43" s="152"/>
      <c r="D43" s="22" t="s">
        <v>106</v>
      </c>
      <c r="E43" s="45"/>
      <c r="F43" s="46"/>
      <c r="G43" s="2">
        <v>1</v>
      </c>
      <c r="H43" s="11"/>
      <c r="I43" s="24">
        <f t="shared" si="0"/>
        <v>0</v>
      </c>
      <c r="J43" s="47"/>
    </row>
    <row r="44" spans="1:10" s="21" customFormat="1" ht="38.25" customHeight="1">
      <c r="A44" s="156"/>
      <c r="B44" s="153"/>
      <c r="C44" s="153"/>
      <c r="D44" s="22" t="s">
        <v>1621</v>
      </c>
      <c r="E44" s="45"/>
      <c r="F44" s="46"/>
      <c r="G44" s="2">
        <v>1</v>
      </c>
      <c r="H44" s="11"/>
      <c r="I44" s="24">
        <f t="shared" si="0"/>
        <v>0</v>
      </c>
      <c r="J44" s="47"/>
    </row>
    <row r="45" spans="1:10" s="21" customFormat="1" ht="38.25" customHeight="1">
      <c r="A45" s="22" t="s">
        <v>177</v>
      </c>
      <c r="B45" s="2">
        <v>28</v>
      </c>
      <c r="C45" s="2"/>
      <c r="D45" s="22" t="s">
        <v>109</v>
      </c>
      <c r="E45" s="45"/>
      <c r="F45" s="46"/>
      <c r="G45" s="2">
        <v>1</v>
      </c>
      <c r="H45" s="11"/>
      <c r="I45" s="24">
        <f t="shared" si="0"/>
        <v>0</v>
      </c>
      <c r="J45" s="47"/>
    </row>
    <row r="46" spans="1:10" s="21" customFormat="1" ht="38.25" customHeight="1">
      <c r="A46" s="22" t="s">
        <v>178</v>
      </c>
      <c r="B46" s="2">
        <v>29</v>
      </c>
      <c r="C46" s="2"/>
      <c r="D46" s="22" t="s">
        <v>110</v>
      </c>
      <c r="E46" s="45"/>
      <c r="F46" s="46"/>
      <c r="G46" s="2">
        <v>1</v>
      </c>
      <c r="H46" s="11"/>
      <c r="I46" s="24">
        <f t="shared" si="0"/>
        <v>0</v>
      </c>
      <c r="J46" s="47"/>
    </row>
    <row r="47" spans="1:10" s="21" customFormat="1" ht="38.25" customHeight="1">
      <c r="A47" s="22" t="s">
        <v>178</v>
      </c>
      <c r="B47" s="2">
        <v>30</v>
      </c>
      <c r="C47" s="2"/>
      <c r="D47" s="22" t="s">
        <v>1552</v>
      </c>
      <c r="E47" s="45"/>
      <c r="F47" s="46"/>
      <c r="G47" s="2">
        <v>1</v>
      </c>
      <c r="H47" s="11"/>
      <c r="I47" s="24">
        <f t="shared" si="0"/>
        <v>0</v>
      </c>
      <c r="J47" s="47"/>
    </row>
    <row r="48" spans="1:10" s="21" customFormat="1" ht="38.25" customHeight="1">
      <c r="A48" s="22" t="s">
        <v>174</v>
      </c>
      <c r="B48" s="2">
        <v>31</v>
      </c>
      <c r="C48" s="2"/>
      <c r="D48" s="22" t="s">
        <v>112</v>
      </c>
      <c r="E48" s="45"/>
      <c r="F48" s="46"/>
      <c r="G48" s="2">
        <v>1</v>
      </c>
      <c r="H48" s="11"/>
      <c r="I48" s="24">
        <f t="shared" si="0"/>
        <v>0</v>
      </c>
      <c r="J48" s="47"/>
    </row>
    <row r="49" spans="1:10" s="21" customFormat="1" ht="49.5" customHeight="1">
      <c r="A49" s="22" t="s">
        <v>178</v>
      </c>
      <c r="B49" s="2">
        <v>32</v>
      </c>
      <c r="C49" s="2"/>
      <c r="D49" s="22" t="s">
        <v>113</v>
      </c>
      <c r="E49" s="45"/>
      <c r="F49" s="46"/>
      <c r="G49" s="2">
        <v>1</v>
      </c>
      <c r="H49" s="11"/>
      <c r="I49" s="24">
        <f t="shared" si="0"/>
        <v>0</v>
      </c>
      <c r="J49" s="47"/>
    </row>
    <row r="50" spans="1:10" s="21" customFormat="1" ht="84.95" customHeight="1">
      <c r="A50" s="22" t="s">
        <v>179</v>
      </c>
      <c r="B50" s="2">
        <v>33</v>
      </c>
      <c r="C50" s="2"/>
      <c r="D50" s="22" t="s">
        <v>114</v>
      </c>
      <c r="E50" s="45"/>
      <c r="F50" s="46"/>
      <c r="G50" s="2">
        <v>1</v>
      </c>
      <c r="H50" s="11"/>
      <c r="I50" s="24">
        <f t="shared" si="0"/>
        <v>0</v>
      </c>
      <c r="J50" s="47"/>
    </row>
    <row r="51" spans="1:10" s="21" customFormat="1" ht="38.25" customHeight="1">
      <c r="A51" s="154" t="s">
        <v>171</v>
      </c>
      <c r="B51" s="151">
        <v>34</v>
      </c>
      <c r="C51" s="151"/>
      <c r="D51" s="22" t="s">
        <v>115</v>
      </c>
      <c r="E51" s="45"/>
      <c r="F51" s="46"/>
      <c r="G51" s="2">
        <v>1</v>
      </c>
      <c r="H51" s="11"/>
      <c r="I51" s="24">
        <f t="shared" si="0"/>
        <v>0</v>
      </c>
      <c r="J51" s="47"/>
    </row>
    <row r="52" spans="1:10" s="21" customFormat="1" ht="38.25" customHeight="1">
      <c r="A52" s="155"/>
      <c r="B52" s="152"/>
      <c r="C52" s="152"/>
      <c r="D52" s="22" t="s">
        <v>116</v>
      </c>
      <c r="E52" s="45"/>
      <c r="F52" s="46"/>
      <c r="G52" s="2">
        <v>1</v>
      </c>
      <c r="H52" s="11"/>
      <c r="I52" s="24">
        <f t="shared" si="0"/>
        <v>0</v>
      </c>
      <c r="J52" s="47"/>
    </row>
    <row r="53" spans="1:10" s="21" customFormat="1" ht="38.25" customHeight="1">
      <c r="A53" s="155"/>
      <c r="B53" s="152"/>
      <c r="C53" s="152"/>
      <c r="D53" s="22" t="s">
        <v>117</v>
      </c>
      <c r="E53" s="45"/>
      <c r="F53" s="46"/>
      <c r="G53" s="2">
        <v>1</v>
      </c>
      <c r="H53" s="11"/>
      <c r="I53" s="24">
        <f t="shared" si="0"/>
        <v>0</v>
      </c>
      <c r="J53" s="47"/>
    </row>
    <row r="54" spans="1:10" s="21" customFormat="1" ht="38.25" customHeight="1">
      <c r="A54" s="156"/>
      <c r="B54" s="153"/>
      <c r="C54" s="153"/>
      <c r="D54" s="22" t="s">
        <v>118</v>
      </c>
      <c r="E54" s="45"/>
      <c r="F54" s="46"/>
      <c r="G54" s="2">
        <v>1</v>
      </c>
      <c r="H54" s="11"/>
      <c r="I54" s="24">
        <f t="shared" si="0"/>
        <v>0</v>
      </c>
      <c r="J54" s="47"/>
    </row>
    <row r="55" spans="1:10" s="21" customFormat="1" ht="38.25" customHeight="1">
      <c r="A55" s="22" t="s">
        <v>180</v>
      </c>
      <c r="B55" s="2">
        <v>35</v>
      </c>
      <c r="C55" s="2"/>
      <c r="D55" s="22" t="s">
        <v>119</v>
      </c>
      <c r="E55" s="45"/>
      <c r="F55" s="46"/>
      <c r="G55" s="2">
        <v>1</v>
      </c>
      <c r="H55" s="11"/>
      <c r="I55" s="24">
        <f t="shared" si="0"/>
        <v>0</v>
      </c>
      <c r="J55" s="47"/>
    </row>
    <row r="56" spans="1:10" s="21" customFormat="1" ht="72" customHeight="1">
      <c r="A56" s="22" t="s">
        <v>181</v>
      </c>
      <c r="B56" s="2">
        <v>36</v>
      </c>
      <c r="C56" s="2"/>
      <c r="D56" s="22" t="s">
        <v>1553</v>
      </c>
      <c r="E56" s="45"/>
      <c r="F56" s="46"/>
      <c r="G56" s="2">
        <v>1</v>
      </c>
      <c r="H56" s="11"/>
      <c r="I56" s="24">
        <f t="shared" si="0"/>
        <v>0</v>
      </c>
      <c r="J56" s="47"/>
    </row>
    <row r="57" spans="1:10" s="21" customFormat="1" ht="38.25" customHeight="1">
      <c r="A57" s="154" t="s">
        <v>182</v>
      </c>
      <c r="B57" s="151">
        <v>37</v>
      </c>
      <c r="C57" s="151"/>
      <c r="D57" s="22" t="s">
        <v>121</v>
      </c>
      <c r="E57" s="45"/>
      <c r="F57" s="46"/>
      <c r="G57" s="2">
        <v>1</v>
      </c>
      <c r="H57" s="11"/>
      <c r="I57" s="24">
        <f t="shared" si="0"/>
        <v>0</v>
      </c>
      <c r="J57" s="47"/>
    </row>
    <row r="58" spans="1:10" s="21" customFormat="1" ht="38.25" customHeight="1">
      <c r="A58" s="155"/>
      <c r="B58" s="152"/>
      <c r="C58" s="152"/>
      <c r="D58" s="22" t="s">
        <v>122</v>
      </c>
      <c r="E58" s="45"/>
      <c r="F58" s="46"/>
      <c r="G58" s="2">
        <v>1</v>
      </c>
      <c r="H58" s="11"/>
      <c r="I58" s="24">
        <f t="shared" si="0"/>
        <v>0</v>
      </c>
      <c r="J58" s="47"/>
    </row>
    <row r="59" spans="1:10" s="21" customFormat="1" ht="38.25" customHeight="1">
      <c r="A59" s="155"/>
      <c r="B59" s="152"/>
      <c r="C59" s="152"/>
      <c r="D59" s="22" t="s">
        <v>123</v>
      </c>
      <c r="E59" s="45"/>
      <c r="F59" s="46"/>
      <c r="G59" s="2">
        <v>1</v>
      </c>
      <c r="H59" s="11"/>
      <c r="I59" s="24">
        <f t="shared" si="0"/>
        <v>0</v>
      </c>
      <c r="J59" s="47"/>
    </row>
    <row r="60" spans="1:10" s="21" customFormat="1" ht="64.5" customHeight="1">
      <c r="A60" s="156"/>
      <c r="B60" s="153"/>
      <c r="C60" s="153"/>
      <c r="D60" s="22" t="s">
        <v>124</v>
      </c>
      <c r="E60" s="45"/>
      <c r="F60" s="46"/>
      <c r="G60" s="2">
        <v>1</v>
      </c>
      <c r="H60" s="11"/>
      <c r="I60" s="24">
        <f t="shared" si="0"/>
        <v>0</v>
      </c>
      <c r="J60" s="47"/>
    </row>
    <row r="61" spans="1:10" s="21" customFormat="1" ht="40.5" customHeight="1">
      <c r="A61" s="22" t="s">
        <v>169</v>
      </c>
      <c r="B61" s="2">
        <v>38</v>
      </c>
      <c r="C61" s="2"/>
      <c r="D61" s="22" t="s">
        <v>125</v>
      </c>
      <c r="E61" s="45"/>
      <c r="F61" s="46"/>
      <c r="G61" s="2">
        <v>1</v>
      </c>
      <c r="H61" s="11"/>
      <c r="I61" s="24">
        <f t="shared" si="0"/>
        <v>0</v>
      </c>
      <c r="J61" s="47"/>
    </row>
    <row r="62" spans="1:10" s="21" customFormat="1" ht="46.5" customHeight="1">
      <c r="A62" s="22" t="s">
        <v>162</v>
      </c>
      <c r="B62" s="2">
        <v>39</v>
      </c>
      <c r="C62" s="2"/>
      <c r="D62" s="22" t="s">
        <v>126</v>
      </c>
      <c r="E62" s="45"/>
      <c r="F62" s="46"/>
      <c r="G62" s="2">
        <v>1</v>
      </c>
      <c r="H62" s="11"/>
      <c r="I62" s="24">
        <f t="shared" si="0"/>
        <v>0</v>
      </c>
      <c r="J62" s="47"/>
    </row>
    <row r="63" spans="1:10" s="21" customFormat="1" ht="38.25" customHeight="1">
      <c r="A63" s="22" t="s">
        <v>183</v>
      </c>
      <c r="B63" s="2">
        <v>40</v>
      </c>
      <c r="C63" s="2"/>
      <c r="D63" s="22" t="s">
        <v>127</v>
      </c>
      <c r="E63" s="45"/>
      <c r="F63" s="46"/>
      <c r="G63" s="2">
        <v>1</v>
      </c>
      <c r="H63" s="11"/>
      <c r="I63" s="24">
        <f t="shared" si="0"/>
        <v>0</v>
      </c>
      <c r="J63" s="47"/>
    </row>
    <row r="64" spans="1:10" s="21" customFormat="1" ht="38.25" customHeight="1">
      <c r="A64" s="22" t="s">
        <v>184</v>
      </c>
      <c r="B64" s="2">
        <v>41</v>
      </c>
      <c r="C64" s="2"/>
      <c r="D64" s="22" t="s">
        <v>128</v>
      </c>
      <c r="E64" s="45"/>
      <c r="F64" s="46"/>
      <c r="G64" s="2">
        <v>1</v>
      </c>
      <c r="H64" s="11"/>
      <c r="I64" s="24">
        <f t="shared" si="0"/>
        <v>0</v>
      </c>
      <c r="J64" s="47"/>
    </row>
    <row r="65" spans="1:10" s="21" customFormat="1" ht="38.25" customHeight="1">
      <c r="A65" s="22" t="s">
        <v>185</v>
      </c>
      <c r="B65" s="23">
        <v>42</v>
      </c>
      <c r="C65" s="23"/>
      <c r="D65" s="22" t="s">
        <v>130</v>
      </c>
      <c r="E65" s="45"/>
      <c r="F65" s="46"/>
      <c r="G65" s="2">
        <v>1</v>
      </c>
      <c r="H65" s="11"/>
      <c r="I65" s="24">
        <f t="shared" si="0"/>
        <v>0</v>
      </c>
      <c r="J65" s="47"/>
    </row>
    <row r="66" spans="1:10" s="21" customFormat="1" ht="38.25" customHeight="1">
      <c r="A66" s="155" t="s">
        <v>272</v>
      </c>
      <c r="B66" s="152">
        <v>43</v>
      </c>
      <c r="C66" s="152"/>
      <c r="D66" s="22" t="s">
        <v>131</v>
      </c>
      <c r="E66" s="45"/>
      <c r="F66" s="46"/>
      <c r="G66" s="2">
        <v>1</v>
      </c>
      <c r="H66" s="11"/>
      <c r="I66" s="24">
        <f t="shared" si="0"/>
        <v>0</v>
      </c>
      <c r="J66" s="47"/>
    </row>
    <row r="67" spans="1:10" s="21" customFormat="1" ht="49.5" customHeight="1">
      <c r="A67" s="155"/>
      <c r="B67" s="152"/>
      <c r="C67" s="152"/>
      <c r="D67" s="22" t="s">
        <v>132</v>
      </c>
      <c r="E67" s="45"/>
      <c r="F67" s="46"/>
      <c r="G67" s="2">
        <v>1</v>
      </c>
      <c r="H67" s="11"/>
      <c r="I67" s="24">
        <f t="shared" si="0"/>
        <v>0</v>
      </c>
      <c r="J67" s="47"/>
    </row>
    <row r="68" spans="1:10" s="21" customFormat="1" ht="53.25" customHeight="1">
      <c r="A68" s="155"/>
      <c r="B68" s="152"/>
      <c r="C68" s="152"/>
      <c r="D68" s="22" t="s">
        <v>133</v>
      </c>
      <c r="E68" s="45"/>
      <c r="F68" s="46"/>
      <c r="G68" s="2">
        <v>1</v>
      </c>
      <c r="H68" s="11"/>
      <c r="I68" s="24">
        <f t="shared" si="0"/>
        <v>0</v>
      </c>
      <c r="J68" s="47"/>
    </row>
    <row r="69" spans="1:10" s="21" customFormat="1" ht="38.25" customHeight="1">
      <c r="A69" s="155"/>
      <c r="B69" s="152"/>
      <c r="C69" s="152"/>
      <c r="D69" s="22" t="s">
        <v>134</v>
      </c>
      <c r="E69" s="45"/>
      <c r="F69" s="46"/>
      <c r="G69" s="2">
        <v>1</v>
      </c>
      <c r="H69" s="11"/>
      <c r="I69" s="24">
        <f t="shared" ref="I69:I81" si="1">IFERROR(G69*H69,"N/A")</f>
        <v>0</v>
      </c>
      <c r="J69" s="47"/>
    </row>
    <row r="70" spans="1:10" s="21" customFormat="1" ht="38.25" customHeight="1">
      <c r="A70" s="155"/>
      <c r="B70" s="152"/>
      <c r="C70" s="152"/>
      <c r="D70" s="22" t="s">
        <v>135</v>
      </c>
      <c r="E70" s="45"/>
      <c r="F70" s="46"/>
      <c r="G70" s="2">
        <v>1</v>
      </c>
      <c r="H70" s="11"/>
      <c r="I70" s="24">
        <f t="shared" si="1"/>
        <v>0</v>
      </c>
      <c r="J70" s="47"/>
    </row>
    <row r="71" spans="1:10" s="21" customFormat="1" ht="45.75" customHeight="1">
      <c r="A71" s="155"/>
      <c r="B71" s="152"/>
      <c r="C71" s="152"/>
      <c r="D71" s="22" t="s">
        <v>136</v>
      </c>
      <c r="E71" s="45"/>
      <c r="F71" s="46"/>
      <c r="G71" s="2">
        <v>1</v>
      </c>
      <c r="H71" s="11"/>
      <c r="I71" s="24">
        <f t="shared" si="1"/>
        <v>0</v>
      </c>
      <c r="J71" s="47"/>
    </row>
    <row r="72" spans="1:10" s="21" customFormat="1" ht="51" customHeight="1">
      <c r="A72" s="155"/>
      <c r="B72" s="152"/>
      <c r="C72" s="152"/>
      <c r="D72" s="22" t="s">
        <v>137</v>
      </c>
      <c r="E72" s="45"/>
      <c r="F72" s="46"/>
      <c r="G72" s="2">
        <v>1</v>
      </c>
      <c r="H72" s="11"/>
      <c r="I72" s="24">
        <f t="shared" si="1"/>
        <v>0</v>
      </c>
      <c r="J72" s="47"/>
    </row>
    <row r="73" spans="1:10" s="21" customFormat="1" ht="50.25" customHeight="1">
      <c r="A73" s="156"/>
      <c r="B73" s="153"/>
      <c r="C73" s="153"/>
      <c r="D73" s="22" t="s">
        <v>138</v>
      </c>
      <c r="E73" s="45"/>
      <c r="F73" s="46"/>
      <c r="G73" s="2">
        <v>1</v>
      </c>
      <c r="H73" s="11"/>
      <c r="I73" s="24">
        <f t="shared" si="1"/>
        <v>0</v>
      </c>
      <c r="J73" s="47"/>
    </row>
    <row r="74" spans="1:10" s="21" customFormat="1" ht="53.25" customHeight="1">
      <c r="A74" s="22" t="s">
        <v>186</v>
      </c>
      <c r="B74" s="2">
        <v>44</v>
      </c>
      <c r="C74" s="2"/>
      <c r="D74" s="22" t="s">
        <v>139</v>
      </c>
      <c r="E74" s="45"/>
      <c r="F74" s="46"/>
      <c r="G74" s="2">
        <v>1</v>
      </c>
      <c r="H74" s="11"/>
      <c r="I74" s="24">
        <f t="shared" si="1"/>
        <v>0</v>
      </c>
      <c r="J74" s="47"/>
    </row>
    <row r="75" spans="1:10" s="21" customFormat="1" ht="50.25" customHeight="1">
      <c r="A75" s="22" t="s">
        <v>169</v>
      </c>
      <c r="B75" s="2">
        <v>45</v>
      </c>
      <c r="C75" s="2"/>
      <c r="D75" s="22" t="s">
        <v>140</v>
      </c>
      <c r="E75" s="45"/>
      <c r="F75" s="46"/>
      <c r="G75" s="2">
        <v>1</v>
      </c>
      <c r="H75" s="11"/>
      <c r="I75" s="24">
        <f t="shared" si="1"/>
        <v>0</v>
      </c>
      <c r="J75" s="47"/>
    </row>
    <row r="76" spans="1:10" s="21" customFormat="1" ht="39" customHeight="1">
      <c r="A76" s="57" t="s">
        <v>205</v>
      </c>
      <c r="B76" s="2">
        <v>46</v>
      </c>
      <c r="C76" s="2"/>
      <c r="D76" s="22" t="s">
        <v>141</v>
      </c>
      <c r="E76" s="45"/>
      <c r="F76" s="46"/>
      <c r="G76" s="2">
        <v>1</v>
      </c>
      <c r="H76" s="11"/>
      <c r="I76" s="24">
        <f t="shared" si="1"/>
        <v>0</v>
      </c>
      <c r="J76" s="47"/>
    </row>
    <row r="77" spans="1:10" s="21" customFormat="1" ht="43.5" customHeight="1">
      <c r="A77" s="57" t="s">
        <v>205</v>
      </c>
      <c r="B77" s="2">
        <v>47</v>
      </c>
      <c r="C77" s="2"/>
      <c r="D77" s="22" t="s">
        <v>142</v>
      </c>
      <c r="E77" s="45"/>
      <c r="F77" s="46"/>
      <c r="G77" s="2">
        <v>1</v>
      </c>
      <c r="H77" s="11"/>
      <c r="I77" s="24">
        <f t="shared" si="1"/>
        <v>0</v>
      </c>
      <c r="J77" s="47"/>
    </row>
    <row r="78" spans="1:10" s="21" customFormat="1" ht="46.5" customHeight="1">
      <c r="A78" s="57" t="s">
        <v>205</v>
      </c>
      <c r="B78" s="2">
        <v>48</v>
      </c>
      <c r="C78" s="2"/>
      <c r="D78" s="22" t="s">
        <v>143</v>
      </c>
      <c r="E78" s="45"/>
      <c r="F78" s="46"/>
      <c r="G78" s="2">
        <v>1</v>
      </c>
      <c r="H78" s="11"/>
      <c r="I78" s="24">
        <f t="shared" si="1"/>
        <v>0</v>
      </c>
      <c r="J78" s="47"/>
    </row>
    <row r="79" spans="1:10" s="21" customFormat="1" ht="57.75" customHeight="1">
      <c r="A79" s="57" t="s">
        <v>205</v>
      </c>
      <c r="B79" s="2">
        <v>49</v>
      </c>
      <c r="C79" s="2"/>
      <c r="D79" s="22" t="s">
        <v>144</v>
      </c>
      <c r="E79" s="45"/>
      <c r="F79" s="46"/>
      <c r="G79" s="2">
        <v>1</v>
      </c>
      <c r="H79" s="11"/>
      <c r="I79" s="24">
        <f t="shared" si="1"/>
        <v>0</v>
      </c>
      <c r="J79" s="47"/>
    </row>
    <row r="80" spans="1:10" s="21" customFormat="1" ht="38.25" customHeight="1">
      <c r="A80" s="3" t="s">
        <v>206</v>
      </c>
      <c r="B80" s="2">
        <v>50</v>
      </c>
      <c r="C80" s="2"/>
      <c r="D80" s="22" t="s">
        <v>145</v>
      </c>
      <c r="E80" s="45"/>
      <c r="F80" s="46"/>
      <c r="G80" s="2">
        <v>1</v>
      </c>
      <c r="H80" s="11"/>
      <c r="I80" s="24">
        <f t="shared" si="1"/>
        <v>0</v>
      </c>
      <c r="J80" s="47"/>
    </row>
    <row r="81" spans="1:26" s="21" customFormat="1" ht="48.75" customHeight="1">
      <c r="A81" s="22"/>
      <c r="B81" s="23">
        <v>51</v>
      </c>
      <c r="C81" s="23"/>
      <c r="D81" s="22" t="s">
        <v>1554</v>
      </c>
      <c r="E81" s="45"/>
      <c r="F81" s="46"/>
      <c r="G81" s="2">
        <v>1</v>
      </c>
      <c r="H81" s="11"/>
      <c r="I81" s="24">
        <f t="shared" si="1"/>
        <v>0</v>
      </c>
      <c r="J81" s="47"/>
    </row>
    <row r="82" spans="1:26" s="21" customFormat="1" ht="33.75" customHeight="1">
      <c r="A82" s="164"/>
      <c r="B82" s="165"/>
      <c r="C82" s="165"/>
      <c r="D82" s="165"/>
      <c r="E82" s="165"/>
      <c r="F82" s="174"/>
      <c r="G82" s="77">
        <f>SUM(G5:G81)-SUMIF(H5:H81,"N/A",G5:G81)</f>
        <v>77</v>
      </c>
      <c r="H82" s="77"/>
      <c r="I82" s="79">
        <f>SUM(I5:I81)</f>
        <v>0</v>
      </c>
      <c r="J82" s="80">
        <f>I82/G82</f>
        <v>0</v>
      </c>
    </row>
    <row r="83" spans="1:26" s="21" customFormat="1" ht="33.75" customHeight="1">
      <c r="A83" s="141" t="s">
        <v>209</v>
      </c>
      <c r="B83" s="175"/>
      <c r="C83" s="175"/>
      <c r="D83" s="175"/>
      <c r="E83" s="175"/>
      <c r="F83" s="175"/>
      <c r="G83" s="175"/>
      <c r="H83" s="175"/>
      <c r="I83" s="175"/>
      <c r="J83" s="176"/>
    </row>
    <row r="84" spans="1:26" s="21" customFormat="1" ht="42.75" customHeight="1">
      <c r="A84" s="151" t="s">
        <v>893</v>
      </c>
      <c r="B84" s="151">
        <v>1</v>
      </c>
      <c r="C84" s="214" t="s">
        <v>1676</v>
      </c>
      <c r="D84" s="126" t="s">
        <v>1677</v>
      </c>
      <c r="E84" s="45"/>
      <c r="F84" s="46"/>
      <c r="G84" s="2">
        <v>1</v>
      </c>
      <c r="H84" s="11">
        <v>1</v>
      </c>
      <c r="I84" s="24">
        <f t="shared" ref="I84:I128" si="2">IFERROR(G84*H84,"N/A")</f>
        <v>1</v>
      </c>
      <c r="J84" s="47"/>
    </row>
    <row r="85" spans="1:26" s="21" customFormat="1" ht="36.75" customHeight="1">
      <c r="A85" s="152"/>
      <c r="B85" s="152"/>
      <c r="C85" s="215"/>
      <c r="D85" s="126" t="s">
        <v>1678</v>
      </c>
      <c r="E85" s="45"/>
      <c r="F85" s="46"/>
      <c r="G85" s="2">
        <v>1</v>
      </c>
      <c r="H85" s="11"/>
      <c r="I85" s="24">
        <f t="shared" si="2"/>
        <v>0</v>
      </c>
      <c r="J85" s="47"/>
    </row>
    <row r="86" spans="1:26" s="21" customFormat="1" ht="44.25" customHeight="1">
      <c r="A86" s="152"/>
      <c r="B86" s="152"/>
      <c r="C86" s="215"/>
      <c r="D86" s="126" t="s">
        <v>897</v>
      </c>
      <c r="E86" s="45"/>
      <c r="F86" s="46"/>
      <c r="G86" s="2">
        <v>1</v>
      </c>
      <c r="H86" s="11"/>
      <c r="I86" s="24">
        <f t="shared" si="2"/>
        <v>0</v>
      </c>
      <c r="J86" s="47"/>
    </row>
    <row r="87" spans="1:26" s="21" customFormat="1" ht="42" customHeight="1">
      <c r="A87" s="152"/>
      <c r="B87" s="152"/>
      <c r="C87" s="215" t="s">
        <v>1679</v>
      </c>
      <c r="D87" s="113" t="s">
        <v>1680</v>
      </c>
      <c r="E87" s="45"/>
      <c r="F87" s="46"/>
      <c r="G87" s="2">
        <v>1</v>
      </c>
      <c r="H87" s="11"/>
      <c r="I87" s="24">
        <f t="shared" si="2"/>
        <v>0</v>
      </c>
      <c r="J87" s="47"/>
    </row>
    <row r="88" spans="1:26" s="21" customFormat="1" ht="38.25" customHeight="1">
      <c r="A88" s="152"/>
      <c r="B88" s="152"/>
      <c r="C88" s="215"/>
      <c r="D88" s="113" t="s">
        <v>1681</v>
      </c>
      <c r="E88" s="45"/>
      <c r="F88" s="46"/>
      <c r="G88" s="2">
        <v>1</v>
      </c>
      <c r="H88" s="11"/>
      <c r="I88" s="24">
        <f t="shared" si="2"/>
        <v>0</v>
      </c>
      <c r="J88" s="47"/>
    </row>
    <row r="89" spans="1:26" s="21" customFormat="1" ht="35.25" customHeight="1">
      <c r="A89" s="152"/>
      <c r="B89" s="152"/>
      <c r="C89" s="215"/>
      <c r="D89" s="128" t="s">
        <v>1682</v>
      </c>
      <c r="E89" s="45"/>
      <c r="F89" s="46"/>
      <c r="G89" s="2">
        <v>1</v>
      </c>
      <c r="H89" s="11"/>
      <c r="I89" s="24">
        <f t="shared" si="2"/>
        <v>0</v>
      </c>
      <c r="J89" s="47"/>
    </row>
    <row r="90" spans="1:26" s="21" customFormat="1" ht="48" customHeight="1">
      <c r="A90" s="153"/>
      <c r="B90" s="153"/>
      <c r="C90" s="215"/>
      <c r="D90" s="128" t="s">
        <v>1683</v>
      </c>
      <c r="E90" s="45"/>
      <c r="F90" s="46"/>
      <c r="G90" s="2">
        <v>1</v>
      </c>
      <c r="H90" s="11"/>
      <c r="I90" s="24">
        <f t="shared" si="2"/>
        <v>0</v>
      </c>
      <c r="J90" s="47"/>
    </row>
    <row r="91" spans="1:26" s="21" customFormat="1" ht="45" customHeight="1">
      <c r="A91" s="151" t="s">
        <v>901</v>
      </c>
      <c r="B91" s="151">
        <v>2</v>
      </c>
      <c r="C91" s="215"/>
      <c r="D91" s="127" t="s">
        <v>1684</v>
      </c>
      <c r="E91" s="45"/>
      <c r="F91" s="46"/>
      <c r="G91" s="2">
        <v>1</v>
      </c>
      <c r="H91" s="11"/>
      <c r="I91" s="24">
        <f t="shared" si="2"/>
        <v>0</v>
      </c>
      <c r="J91" s="47"/>
    </row>
    <row r="92" spans="1:26" s="28" customFormat="1" ht="57.75" customHeight="1">
      <c r="A92" s="152"/>
      <c r="B92" s="152"/>
      <c r="C92" s="215"/>
      <c r="D92" s="113" t="s">
        <v>1685</v>
      </c>
      <c r="E92" s="45"/>
      <c r="F92" s="46"/>
      <c r="G92" s="2">
        <v>1</v>
      </c>
      <c r="H92" s="12">
        <v>1</v>
      </c>
      <c r="I92" s="24">
        <f t="shared" si="2"/>
        <v>1</v>
      </c>
      <c r="J92" s="48"/>
      <c r="K92" s="21"/>
      <c r="L92" s="21"/>
      <c r="M92" s="21"/>
      <c r="N92" s="21"/>
      <c r="O92" s="21"/>
      <c r="P92" s="21"/>
      <c r="Q92" s="21"/>
      <c r="R92" s="21"/>
      <c r="S92" s="21"/>
      <c r="T92" s="21"/>
      <c r="U92" s="21"/>
      <c r="V92" s="21"/>
      <c r="W92" s="21"/>
      <c r="X92" s="21"/>
      <c r="Y92" s="21"/>
      <c r="Z92" s="21"/>
    </row>
    <row r="93" spans="1:26" s="21" customFormat="1" ht="46.5" customHeight="1">
      <c r="A93" s="152"/>
      <c r="B93" s="152"/>
      <c r="C93" s="215"/>
      <c r="D93" s="128" t="s">
        <v>1686</v>
      </c>
      <c r="E93" s="45"/>
      <c r="F93" s="46"/>
      <c r="G93" s="2">
        <v>1</v>
      </c>
      <c r="H93" s="68"/>
      <c r="I93" s="24">
        <f t="shared" si="2"/>
        <v>0</v>
      </c>
      <c r="J93" s="81"/>
    </row>
    <row r="94" spans="1:26" s="21" customFormat="1" ht="51" customHeight="1">
      <c r="A94" s="153"/>
      <c r="B94" s="153"/>
      <c r="C94" s="215" t="s">
        <v>1687</v>
      </c>
      <c r="D94" s="128" t="s">
        <v>1688</v>
      </c>
      <c r="E94" s="45"/>
      <c r="F94" s="46"/>
      <c r="G94" s="2">
        <v>1</v>
      </c>
      <c r="H94" s="68"/>
      <c r="I94" s="24">
        <f t="shared" si="2"/>
        <v>0</v>
      </c>
      <c r="J94" s="81"/>
    </row>
    <row r="95" spans="1:26" s="21" customFormat="1" ht="30">
      <c r="A95" s="23" t="s">
        <v>907</v>
      </c>
      <c r="B95" s="23">
        <v>3</v>
      </c>
      <c r="C95" s="215"/>
      <c r="D95" s="127" t="s">
        <v>1689</v>
      </c>
      <c r="E95" s="45"/>
      <c r="F95" s="46"/>
      <c r="G95" s="2">
        <v>1</v>
      </c>
      <c r="H95" s="68"/>
      <c r="I95" s="24">
        <f t="shared" si="2"/>
        <v>0</v>
      </c>
      <c r="J95" s="81"/>
    </row>
    <row r="96" spans="1:26" s="21" customFormat="1" ht="32.25" customHeight="1">
      <c r="A96" s="151" t="s">
        <v>910</v>
      </c>
      <c r="B96" s="151">
        <v>4</v>
      </c>
      <c r="C96" s="215"/>
      <c r="D96" s="127" t="s">
        <v>1690</v>
      </c>
      <c r="E96" s="45"/>
      <c r="F96" s="46"/>
      <c r="G96" s="2">
        <v>1</v>
      </c>
      <c r="H96" s="68"/>
      <c r="I96" s="24">
        <f t="shared" si="2"/>
        <v>0</v>
      </c>
      <c r="J96" s="81"/>
    </row>
    <row r="97" spans="1:10" s="21" customFormat="1" ht="27" customHeight="1">
      <c r="A97" s="152"/>
      <c r="B97" s="152"/>
      <c r="C97" s="215"/>
      <c r="D97" s="127" t="s">
        <v>1691</v>
      </c>
      <c r="E97" s="45"/>
      <c r="F97" s="46"/>
      <c r="G97" s="2">
        <v>1</v>
      </c>
      <c r="H97" s="68"/>
      <c r="I97" s="24">
        <f t="shared" si="2"/>
        <v>0</v>
      </c>
      <c r="J97" s="81"/>
    </row>
    <row r="98" spans="1:10" s="21" customFormat="1" ht="52.5" customHeight="1">
      <c r="A98" s="152"/>
      <c r="B98" s="152"/>
      <c r="C98" s="215"/>
      <c r="D98" s="127" t="s">
        <v>1692</v>
      </c>
      <c r="E98" s="45"/>
      <c r="F98" s="46"/>
      <c r="G98" s="2">
        <v>1</v>
      </c>
      <c r="H98" s="68">
        <v>1</v>
      </c>
      <c r="I98" s="24">
        <f t="shared" si="2"/>
        <v>1</v>
      </c>
      <c r="J98" s="81"/>
    </row>
    <row r="99" spans="1:10" s="21" customFormat="1" ht="32.25" customHeight="1">
      <c r="A99" s="152"/>
      <c r="B99" s="152"/>
      <c r="C99" s="215"/>
      <c r="D99" s="127" t="s">
        <v>1693</v>
      </c>
      <c r="E99" s="45"/>
      <c r="F99" s="46"/>
      <c r="G99" s="2">
        <v>1</v>
      </c>
      <c r="H99" s="68">
        <v>1</v>
      </c>
      <c r="I99" s="24">
        <f t="shared" si="2"/>
        <v>1</v>
      </c>
      <c r="J99" s="81"/>
    </row>
    <row r="100" spans="1:10" s="21" customFormat="1" ht="40.5" customHeight="1">
      <c r="A100" s="152"/>
      <c r="B100" s="152"/>
      <c r="C100" s="215"/>
      <c r="D100" s="127" t="s">
        <v>1694</v>
      </c>
      <c r="E100" s="45"/>
      <c r="F100" s="46"/>
      <c r="G100" s="2">
        <v>1</v>
      </c>
      <c r="H100" s="68">
        <v>1</v>
      </c>
      <c r="I100" s="24">
        <f t="shared" si="2"/>
        <v>1</v>
      </c>
      <c r="J100" s="81"/>
    </row>
    <row r="101" spans="1:10" s="21" customFormat="1" ht="32.25" customHeight="1">
      <c r="A101" s="152"/>
      <c r="B101" s="152"/>
      <c r="C101" s="215" t="s">
        <v>1695</v>
      </c>
      <c r="D101" s="127" t="s">
        <v>1696</v>
      </c>
      <c r="E101" s="45"/>
      <c r="F101" s="46"/>
      <c r="G101" s="2">
        <v>1</v>
      </c>
      <c r="H101" s="68">
        <v>1</v>
      </c>
      <c r="I101" s="24">
        <f t="shared" si="2"/>
        <v>1</v>
      </c>
      <c r="J101" s="81"/>
    </row>
    <row r="102" spans="1:10" s="21" customFormat="1" ht="48" customHeight="1">
      <c r="A102" s="152"/>
      <c r="B102" s="152"/>
      <c r="C102" s="215"/>
      <c r="D102" s="127" t="s">
        <v>1697</v>
      </c>
      <c r="E102" s="45"/>
      <c r="F102" s="46"/>
      <c r="G102" s="23">
        <v>1</v>
      </c>
      <c r="H102" s="68"/>
      <c r="I102" s="34">
        <f t="shared" si="2"/>
        <v>0</v>
      </c>
      <c r="J102" s="81"/>
    </row>
    <row r="103" spans="1:10" s="21" customFormat="1" ht="32.25" customHeight="1">
      <c r="A103" s="152"/>
      <c r="B103" s="152"/>
      <c r="C103" s="215"/>
      <c r="D103" s="127" t="s">
        <v>1698</v>
      </c>
      <c r="E103" s="45"/>
      <c r="F103" s="46"/>
      <c r="G103" s="2">
        <v>1</v>
      </c>
      <c r="H103" s="68"/>
      <c r="I103" s="24">
        <f t="shared" si="2"/>
        <v>0</v>
      </c>
      <c r="J103" s="81"/>
    </row>
    <row r="104" spans="1:10" s="21" customFormat="1" ht="27" customHeight="1">
      <c r="A104" s="152"/>
      <c r="B104" s="152"/>
      <c r="C104" s="215"/>
      <c r="D104" s="127" t="s">
        <v>1699</v>
      </c>
      <c r="E104" s="45"/>
      <c r="F104" s="46"/>
      <c r="G104" s="2">
        <v>1</v>
      </c>
      <c r="H104" s="68"/>
      <c r="I104" s="24">
        <f t="shared" si="2"/>
        <v>0</v>
      </c>
      <c r="J104" s="81"/>
    </row>
    <row r="105" spans="1:10" s="21" customFormat="1" ht="52.5" customHeight="1">
      <c r="A105" s="152"/>
      <c r="B105" s="152"/>
      <c r="C105" s="215"/>
      <c r="D105" s="127" t="s">
        <v>1700</v>
      </c>
      <c r="E105" s="45"/>
      <c r="F105" s="46"/>
      <c r="G105" s="2">
        <v>1</v>
      </c>
      <c r="H105" s="68">
        <v>1</v>
      </c>
      <c r="I105" s="24">
        <f t="shared" si="2"/>
        <v>1</v>
      </c>
      <c r="J105" s="81"/>
    </row>
    <row r="106" spans="1:10" s="21" customFormat="1" ht="32.25" customHeight="1">
      <c r="A106" s="152"/>
      <c r="B106" s="152"/>
      <c r="C106" s="215"/>
      <c r="D106" s="127" t="s">
        <v>1701</v>
      </c>
      <c r="E106" s="45"/>
      <c r="F106" s="46"/>
      <c r="G106" s="2">
        <v>1</v>
      </c>
      <c r="H106" s="68">
        <v>1</v>
      </c>
      <c r="I106" s="24">
        <f t="shared" si="2"/>
        <v>1</v>
      </c>
      <c r="J106" s="81"/>
    </row>
    <row r="107" spans="1:10" s="21" customFormat="1" ht="40.5" customHeight="1">
      <c r="A107" s="152"/>
      <c r="B107" s="152"/>
      <c r="C107" s="213" t="s">
        <v>1702</v>
      </c>
      <c r="D107" s="127" t="s">
        <v>1703</v>
      </c>
      <c r="E107" s="45"/>
      <c r="F107" s="46"/>
      <c r="G107" s="2">
        <v>1</v>
      </c>
      <c r="H107" s="68">
        <v>1</v>
      </c>
      <c r="I107" s="24">
        <f t="shared" si="2"/>
        <v>1</v>
      </c>
      <c r="J107" s="81"/>
    </row>
    <row r="108" spans="1:10" s="21" customFormat="1" ht="32.25" customHeight="1">
      <c r="A108" s="152"/>
      <c r="B108" s="152"/>
      <c r="C108" s="213"/>
      <c r="D108" s="127" t="s">
        <v>1704</v>
      </c>
      <c r="E108" s="45"/>
      <c r="F108" s="46"/>
      <c r="G108" s="2">
        <v>1</v>
      </c>
      <c r="H108" s="68">
        <v>1</v>
      </c>
      <c r="I108" s="24">
        <f t="shared" si="2"/>
        <v>1</v>
      </c>
      <c r="J108" s="81"/>
    </row>
    <row r="109" spans="1:10" s="21" customFormat="1" ht="48" customHeight="1">
      <c r="A109" s="152"/>
      <c r="B109" s="152"/>
      <c r="C109" s="213"/>
      <c r="D109" s="127" t="s">
        <v>1705</v>
      </c>
      <c r="E109" s="45"/>
      <c r="F109" s="46"/>
      <c r="G109" s="23">
        <v>1</v>
      </c>
      <c r="H109" s="68"/>
      <c r="I109" s="34">
        <f t="shared" si="2"/>
        <v>0</v>
      </c>
      <c r="J109" s="81"/>
    </row>
    <row r="110" spans="1:10" s="21" customFormat="1" ht="32.25" customHeight="1">
      <c r="A110" s="152"/>
      <c r="B110" s="152"/>
      <c r="C110" s="213"/>
      <c r="D110" s="127" t="s">
        <v>1706</v>
      </c>
      <c r="E110" s="45"/>
      <c r="F110" s="46"/>
      <c r="G110" s="2">
        <v>1</v>
      </c>
      <c r="H110" s="68">
        <v>1</v>
      </c>
      <c r="I110" s="24">
        <f t="shared" si="2"/>
        <v>1</v>
      </c>
      <c r="J110" s="81"/>
    </row>
    <row r="111" spans="1:10" s="21" customFormat="1" ht="48" customHeight="1">
      <c r="A111" s="153"/>
      <c r="B111" s="153"/>
      <c r="C111" s="213"/>
      <c r="D111" s="127" t="s">
        <v>1707</v>
      </c>
      <c r="E111" s="45"/>
      <c r="F111" s="46"/>
      <c r="G111" s="23">
        <v>1</v>
      </c>
      <c r="H111" s="68"/>
      <c r="I111" s="34">
        <f t="shared" si="2"/>
        <v>0</v>
      </c>
      <c r="J111" s="81"/>
    </row>
    <row r="112" spans="1:10" s="21" customFormat="1" ht="32.25" customHeight="1">
      <c r="A112" s="151" t="s">
        <v>910</v>
      </c>
      <c r="B112" s="151">
        <v>4</v>
      </c>
      <c r="C112" s="213" t="s">
        <v>1708</v>
      </c>
      <c r="D112" s="127" t="s">
        <v>1709</v>
      </c>
      <c r="E112" s="45"/>
      <c r="F112" s="46"/>
      <c r="G112" s="2">
        <v>1</v>
      </c>
      <c r="H112" s="68"/>
      <c r="I112" s="24">
        <f t="shared" si="2"/>
        <v>0</v>
      </c>
      <c r="J112" s="81"/>
    </row>
    <row r="113" spans="1:10" s="21" customFormat="1" ht="27" customHeight="1">
      <c r="A113" s="152"/>
      <c r="B113" s="152"/>
      <c r="C113" s="213"/>
      <c r="D113" s="127" t="s">
        <v>1710</v>
      </c>
      <c r="E113" s="45"/>
      <c r="F113" s="46"/>
      <c r="G113" s="2">
        <v>1</v>
      </c>
      <c r="H113" s="68"/>
      <c r="I113" s="24">
        <f t="shared" si="2"/>
        <v>0</v>
      </c>
      <c r="J113" s="81"/>
    </row>
    <row r="114" spans="1:10" s="21" customFormat="1" ht="52.5" customHeight="1">
      <c r="A114" s="152"/>
      <c r="B114" s="152"/>
      <c r="C114" s="213"/>
      <c r="D114" s="127" t="s">
        <v>1711</v>
      </c>
      <c r="E114" s="45"/>
      <c r="F114" s="46"/>
      <c r="G114" s="2">
        <v>1</v>
      </c>
      <c r="H114" s="68">
        <v>1</v>
      </c>
      <c r="I114" s="24">
        <f t="shared" si="2"/>
        <v>1</v>
      </c>
      <c r="J114" s="81"/>
    </row>
    <row r="115" spans="1:10" s="21" customFormat="1" ht="61.5" customHeight="1">
      <c r="A115" s="152"/>
      <c r="B115" s="152"/>
      <c r="C115" s="213"/>
      <c r="D115" s="127" t="s">
        <v>1712</v>
      </c>
      <c r="E115" s="45"/>
      <c r="F115" s="46"/>
      <c r="G115" s="2">
        <v>1</v>
      </c>
      <c r="H115" s="68">
        <v>1</v>
      </c>
      <c r="I115" s="24">
        <f t="shared" si="2"/>
        <v>1</v>
      </c>
      <c r="J115" s="81"/>
    </row>
    <row r="116" spans="1:10" s="21" customFormat="1" ht="40.5" customHeight="1">
      <c r="A116" s="152"/>
      <c r="B116" s="152"/>
      <c r="C116" s="213"/>
      <c r="D116" s="127" t="s">
        <v>1713</v>
      </c>
      <c r="E116" s="45"/>
      <c r="F116" s="46"/>
      <c r="G116" s="2">
        <v>1</v>
      </c>
      <c r="H116" s="68">
        <v>1</v>
      </c>
      <c r="I116" s="24">
        <f t="shared" si="2"/>
        <v>1</v>
      </c>
      <c r="J116" s="81"/>
    </row>
    <row r="117" spans="1:10" s="21" customFormat="1" ht="74.25" customHeight="1">
      <c r="A117" s="152"/>
      <c r="B117" s="152"/>
      <c r="C117" s="213" t="s">
        <v>1714</v>
      </c>
      <c r="D117" s="127" t="s">
        <v>1715</v>
      </c>
      <c r="E117" s="45"/>
      <c r="F117" s="46"/>
      <c r="G117" s="2">
        <v>1</v>
      </c>
      <c r="H117" s="68">
        <v>1</v>
      </c>
      <c r="I117" s="24">
        <f t="shared" si="2"/>
        <v>1</v>
      </c>
      <c r="J117" s="81"/>
    </row>
    <row r="118" spans="1:10" s="21" customFormat="1" ht="48" customHeight="1">
      <c r="A118" s="153"/>
      <c r="B118" s="153"/>
      <c r="C118" s="213"/>
      <c r="D118" s="127" t="s">
        <v>1716</v>
      </c>
      <c r="E118" s="45"/>
      <c r="F118" s="46"/>
      <c r="G118" s="23">
        <v>1</v>
      </c>
      <c r="H118" s="68"/>
      <c r="I118" s="34">
        <f t="shared" si="2"/>
        <v>0</v>
      </c>
      <c r="J118" s="81"/>
    </row>
    <row r="119" spans="1:10" s="21" customFormat="1" ht="55.5" customHeight="1">
      <c r="A119" s="151" t="s">
        <v>910</v>
      </c>
      <c r="B119" s="151">
        <v>4</v>
      </c>
      <c r="C119" s="213"/>
      <c r="D119" s="127" t="s">
        <v>1717</v>
      </c>
      <c r="E119" s="45"/>
      <c r="F119" s="46"/>
      <c r="G119" s="2">
        <v>1</v>
      </c>
      <c r="H119" s="68"/>
      <c r="I119" s="24">
        <f t="shared" si="2"/>
        <v>0</v>
      </c>
      <c r="J119" s="81"/>
    </row>
    <row r="120" spans="1:10" s="21" customFormat="1" ht="49.5" customHeight="1">
      <c r="A120" s="152"/>
      <c r="B120" s="152"/>
      <c r="C120" s="213"/>
      <c r="D120" s="127" t="s">
        <v>1718</v>
      </c>
      <c r="E120" s="45"/>
      <c r="F120" s="46"/>
      <c r="G120" s="2">
        <v>1</v>
      </c>
      <c r="H120" s="68"/>
      <c r="I120" s="24">
        <f t="shared" si="2"/>
        <v>0</v>
      </c>
      <c r="J120" s="81"/>
    </row>
    <row r="121" spans="1:10" s="21" customFormat="1" ht="52.5" customHeight="1">
      <c r="A121" s="152"/>
      <c r="B121" s="152"/>
      <c r="C121" s="213"/>
      <c r="D121" s="127" t="s">
        <v>1719</v>
      </c>
      <c r="E121" s="45"/>
      <c r="F121" s="46"/>
      <c r="G121" s="2">
        <v>1</v>
      </c>
      <c r="H121" s="68">
        <v>1</v>
      </c>
      <c r="I121" s="24">
        <f t="shared" si="2"/>
        <v>1</v>
      </c>
      <c r="J121" s="81"/>
    </row>
    <row r="122" spans="1:10" s="21" customFormat="1" ht="45">
      <c r="A122" s="152"/>
      <c r="B122" s="152"/>
      <c r="C122" s="213"/>
      <c r="D122" s="127" t="s">
        <v>1720</v>
      </c>
      <c r="E122" s="45"/>
      <c r="F122" s="46"/>
      <c r="G122" s="2">
        <v>1</v>
      </c>
      <c r="H122" s="68">
        <v>1</v>
      </c>
      <c r="I122" s="24">
        <f t="shared" si="2"/>
        <v>1</v>
      </c>
      <c r="J122" s="81"/>
    </row>
    <row r="123" spans="1:10" s="21" customFormat="1" ht="40.5" customHeight="1">
      <c r="A123" s="152"/>
      <c r="B123" s="152"/>
      <c r="C123" s="213"/>
      <c r="D123" s="127" t="s">
        <v>1721</v>
      </c>
      <c r="E123" s="45"/>
      <c r="F123" s="46"/>
      <c r="G123" s="2">
        <v>1</v>
      </c>
      <c r="H123" s="68">
        <v>1</v>
      </c>
      <c r="I123" s="24">
        <f t="shared" si="2"/>
        <v>1</v>
      </c>
      <c r="J123" s="81"/>
    </row>
    <row r="124" spans="1:10" s="21" customFormat="1" ht="32.25" customHeight="1">
      <c r="A124" s="152"/>
      <c r="B124" s="152"/>
      <c r="C124" s="213"/>
      <c r="D124" s="127" t="s">
        <v>1722</v>
      </c>
      <c r="E124" s="45"/>
      <c r="F124" s="46"/>
      <c r="G124" s="2">
        <v>1</v>
      </c>
      <c r="H124" s="68">
        <v>1</v>
      </c>
      <c r="I124" s="24">
        <f t="shared" si="2"/>
        <v>1</v>
      </c>
      <c r="J124" s="81"/>
    </row>
    <row r="125" spans="1:10" s="21" customFormat="1" ht="48" customHeight="1">
      <c r="A125" s="153"/>
      <c r="B125" s="153"/>
      <c r="C125" s="213"/>
      <c r="D125" s="127" t="s">
        <v>1723</v>
      </c>
      <c r="E125" s="45"/>
      <c r="F125" s="46"/>
      <c r="G125" s="23">
        <v>1</v>
      </c>
      <c r="H125" s="68"/>
      <c r="I125" s="34">
        <f t="shared" si="2"/>
        <v>0</v>
      </c>
      <c r="J125" s="81"/>
    </row>
    <row r="126" spans="1:10" s="21" customFormat="1" ht="45">
      <c r="A126" s="151" t="s">
        <v>910</v>
      </c>
      <c r="B126" s="151">
        <v>4</v>
      </c>
      <c r="C126" s="213"/>
      <c r="D126" s="127" t="s">
        <v>1724</v>
      </c>
      <c r="E126" s="45"/>
      <c r="F126" s="46"/>
      <c r="G126" s="2">
        <v>1</v>
      </c>
      <c r="H126" s="68"/>
      <c r="I126" s="24">
        <f t="shared" si="2"/>
        <v>0</v>
      </c>
      <c r="J126" s="81"/>
    </row>
    <row r="127" spans="1:10" s="21" customFormat="1" ht="37.5" customHeight="1">
      <c r="A127" s="152"/>
      <c r="B127" s="152"/>
      <c r="C127" s="213" t="s">
        <v>1725</v>
      </c>
      <c r="D127" s="127" t="s">
        <v>1726</v>
      </c>
      <c r="E127" s="45"/>
      <c r="F127" s="46"/>
      <c r="G127" s="2">
        <v>1</v>
      </c>
      <c r="H127" s="68"/>
      <c r="I127" s="24">
        <f t="shared" si="2"/>
        <v>0</v>
      </c>
      <c r="J127" s="81"/>
    </row>
    <row r="128" spans="1:10" s="21" customFormat="1" ht="52.5" customHeight="1">
      <c r="A128" s="152"/>
      <c r="B128" s="152"/>
      <c r="C128" s="213"/>
      <c r="D128" s="127" t="s">
        <v>1727</v>
      </c>
      <c r="E128" s="45"/>
      <c r="F128" s="46"/>
      <c r="G128" s="2">
        <v>1</v>
      </c>
      <c r="H128" s="68">
        <v>1</v>
      </c>
      <c r="I128" s="24">
        <f t="shared" si="2"/>
        <v>1</v>
      </c>
      <c r="J128" s="81"/>
    </row>
    <row r="129" spans="1:10" s="21" customFormat="1" ht="32.25" customHeight="1">
      <c r="A129" s="152"/>
      <c r="B129" s="152"/>
      <c r="C129" s="213"/>
      <c r="D129" s="127" t="s">
        <v>1728</v>
      </c>
      <c r="E129" s="45"/>
      <c r="F129" s="46"/>
      <c r="G129" s="2">
        <v>1</v>
      </c>
      <c r="H129" s="68">
        <v>1</v>
      </c>
      <c r="I129" s="24">
        <f t="shared" ref="I129:I134" si="3">IFERROR(G129*H129,"N/A")</f>
        <v>1</v>
      </c>
      <c r="J129" s="81"/>
    </row>
    <row r="130" spans="1:10" s="21" customFormat="1" ht="40.5" customHeight="1">
      <c r="A130" s="152"/>
      <c r="B130" s="152"/>
      <c r="C130" s="213"/>
      <c r="D130" s="127" t="s">
        <v>1729</v>
      </c>
      <c r="E130" s="45"/>
      <c r="F130" s="46"/>
      <c r="G130" s="2">
        <v>1</v>
      </c>
      <c r="H130" s="68">
        <v>1</v>
      </c>
      <c r="I130" s="24">
        <f t="shared" si="3"/>
        <v>1</v>
      </c>
      <c r="J130" s="81"/>
    </row>
    <row r="131" spans="1:10" s="21" customFormat="1" ht="32.25" customHeight="1">
      <c r="A131" s="152"/>
      <c r="B131" s="152"/>
      <c r="C131" s="214" t="s">
        <v>1730</v>
      </c>
      <c r="D131" s="127" t="s">
        <v>1731</v>
      </c>
      <c r="E131" s="45"/>
      <c r="F131" s="46"/>
      <c r="G131" s="2">
        <v>1</v>
      </c>
      <c r="H131" s="68">
        <v>1</v>
      </c>
      <c r="I131" s="24">
        <f t="shared" si="3"/>
        <v>1</v>
      </c>
      <c r="J131" s="81"/>
    </row>
    <row r="132" spans="1:10" s="21" customFormat="1" ht="48" customHeight="1">
      <c r="A132" s="152"/>
      <c r="B132" s="152"/>
      <c r="C132" s="215"/>
      <c r="D132" s="127" t="s">
        <v>1732</v>
      </c>
      <c r="E132" s="45"/>
      <c r="F132" s="46"/>
      <c r="G132" s="23">
        <v>1</v>
      </c>
      <c r="H132" s="68"/>
      <c r="I132" s="34">
        <f t="shared" si="3"/>
        <v>0</v>
      </c>
      <c r="J132" s="81"/>
    </row>
    <row r="133" spans="1:10" s="21" customFormat="1" ht="27" customHeight="1">
      <c r="A133" s="152"/>
      <c r="B133" s="152"/>
      <c r="C133" s="215"/>
      <c r="D133" s="127" t="s">
        <v>1733</v>
      </c>
      <c r="E133" s="45"/>
      <c r="F133" s="46"/>
      <c r="G133" s="2">
        <v>1</v>
      </c>
      <c r="H133" s="68"/>
      <c r="I133" s="24">
        <f t="shared" si="3"/>
        <v>0</v>
      </c>
      <c r="J133" s="81"/>
    </row>
    <row r="134" spans="1:10" s="21" customFormat="1" ht="52.5" customHeight="1">
      <c r="A134" s="152"/>
      <c r="B134" s="152"/>
      <c r="C134" s="215"/>
      <c r="D134" s="127" t="s">
        <v>1734</v>
      </c>
      <c r="E134" s="45"/>
      <c r="F134" s="46"/>
      <c r="G134" s="2">
        <v>1</v>
      </c>
      <c r="H134" s="68">
        <v>1</v>
      </c>
      <c r="I134" s="24">
        <f t="shared" si="3"/>
        <v>1</v>
      </c>
      <c r="J134" s="81"/>
    </row>
    <row r="135" spans="1:10" s="21" customFormat="1" ht="33.75" customHeight="1">
      <c r="A135" s="164"/>
      <c r="B135" s="165"/>
      <c r="C135" s="165"/>
      <c r="D135" s="165"/>
      <c r="E135" s="165"/>
      <c r="F135" s="174"/>
      <c r="G135" s="37">
        <f>SUM(G84:G134)-SUMIF(H84:H134,"N/A",G84:G134)</f>
        <v>51</v>
      </c>
      <c r="H135" s="37"/>
      <c r="I135" s="38">
        <f>SUM(I84:I134)</f>
        <v>24</v>
      </c>
      <c r="J135" s="39">
        <f>I135/G135</f>
        <v>0.47058823529411764</v>
      </c>
    </row>
    <row r="136" spans="1:10" s="21" customFormat="1" ht="33.75" customHeight="1">
      <c r="A136" s="190" t="s">
        <v>250</v>
      </c>
      <c r="B136" s="193"/>
      <c r="C136" s="193"/>
      <c r="D136" s="193"/>
      <c r="E136" s="193"/>
      <c r="F136" s="193"/>
      <c r="G136" s="193"/>
      <c r="H136" s="193"/>
      <c r="I136" s="193"/>
      <c r="J136" s="194"/>
    </row>
    <row r="137" spans="1:10" s="21" customFormat="1" ht="39" customHeight="1">
      <c r="A137" s="151" t="s">
        <v>251</v>
      </c>
      <c r="B137" s="151">
        <v>1</v>
      </c>
      <c r="C137" s="151"/>
      <c r="D137" s="6" t="s">
        <v>84</v>
      </c>
      <c r="E137" s="45"/>
      <c r="F137" s="46"/>
      <c r="G137" s="4">
        <v>1</v>
      </c>
      <c r="H137" s="68"/>
      <c r="I137" s="83">
        <f t="shared" ref="I137:I150" si="4">IFERROR(G137*H137,"N/A")</f>
        <v>0</v>
      </c>
      <c r="J137" s="81"/>
    </row>
    <row r="138" spans="1:10" s="21" customFormat="1" ht="44.25" customHeight="1">
      <c r="A138" s="152"/>
      <c r="B138" s="152"/>
      <c r="C138" s="152"/>
      <c r="D138" s="6" t="s">
        <v>85</v>
      </c>
      <c r="E138" s="45"/>
      <c r="F138" s="46"/>
      <c r="G138" s="4">
        <v>1</v>
      </c>
      <c r="H138" s="68"/>
      <c r="I138" s="83">
        <f t="shared" si="4"/>
        <v>0</v>
      </c>
      <c r="J138" s="81"/>
    </row>
    <row r="139" spans="1:10" s="21" customFormat="1" ht="40.5" customHeight="1">
      <c r="A139" s="152"/>
      <c r="B139" s="152"/>
      <c r="C139" s="152"/>
      <c r="D139" s="6" t="s">
        <v>86</v>
      </c>
      <c r="E139" s="45"/>
      <c r="F139" s="46"/>
      <c r="G139" s="4">
        <v>1</v>
      </c>
      <c r="H139" s="68"/>
      <c r="I139" s="83">
        <f t="shared" si="4"/>
        <v>0</v>
      </c>
      <c r="J139" s="81"/>
    </row>
    <row r="140" spans="1:10" s="21" customFormat="1" ht="46.5" customHeight="1">
      <c r="A140" s="152"/>
      <c r="B140" s="152"/>
      <c r="C140" s="152"/>
      <c r="D140" s="6" t="s">
        <v>87</v>
      </c>
      <c r="E140" s="45"/>
      <c r="F140" s="46"/>
      <c r="G140" s="4">
        <v>1</v>
      </c>
      <c r="H140" s="68"/>
      <c r="I140" s="83">
        <f t="shared" si="4"/>
        <v>0</v>
      </c>
      <c r="J140" s="81"/>
    </row>
    <row r="141" spans="1:10" s="21" customFormat="1" ht="40.5" customHeight="1">
      <c r="A141" s="152"/>
      <c r="B141" s="152"/>
      <c r="C141" s="152"/>
      <c r="D141" s="6" t="s">
        <v>88</v>
      </c>
      <c r="E141" s="45"/>
      <c r="F141" s="46"/>
      <c r="G141" s="4">
        <v>1</v>
      </c>
      <c r="H141" s="68"/>
      <c r="I141" s="83">
        <f t="shared" si="4"/>
        <v>0</v>
      </c>
      <c r="J141" s="81"/>
    </row>
    <row r="142" spans="1:10" s="21" customFormat="1" ht="45" customHeight="1">
      <c r="A142" s="152"/>
      <c r="B142" s="152"/>
      <c r="C142" s="152"/>
      <c r="D142" s="6" t="s">
        <v>89</v>
      </c>
      <c r="E142" s="45"/>
      <c r="F142" s="46"/>
      <c r="G142" s="4">
        <v>1</v>
      </c>
      <c r="H142" s="68"/>
      <c r="I142" s="83">
        <f t="shared" si="4"/>
        <v>0</v>
      </c>
      <c r="J142" s="81"/>
    </row>
    <row r="143" spans="1:10" s="21" customFormat="1" ht="44.25" customHeight="1">
      <c r="A143" s="152"/>
      <c r="B143" s="152"/>
      <c r="C143" s="152"/>
      <c r="D143" s="6" t="s">
        <v>90</v>
      </c>
      <c r="E143" s="45"/>
      <c r="F143" s="46"/>
      <c r="G143" s="4">
        <v>1</v>
      </c>
      <c r="H143" s="68"/>
      <c r="I143" s="83">
        <f t="shared" si="4"/>
        <v>0</v>
      </c>
      <c r="J143" s="81"/>
    </row>
    <row r="144" spans="1:10" s="21" customFormat="1" ht="42" customHeight="1">
      <c r="A144" s="152"/>
      <c r="B144" s="152"/>
      <c r="C144" s="152"/>
      <c r="D144" s="6" t="s">
        <v>91</v>
      </c>
      <c r="E144" s="45"/>
      <c r="F144" s="46"/>
      <c r="G144" s="4">
        <v>1</v>
      </c>
      <c r="H144" s="68"/>
      <c r="I144" s="83">
        <f t="shared" si="4"/>
        <v>0</v>
      </c>
      <c r="J144" s="81"/>
    </row>
    <row r="145" spans="1:20" s="21" customFormat="1" ht="47.25" customHeight="1">
      <c r="A145" s="152"/>
      <c r="B145" s="152"/>
      <c r="C145" s="152"/>
      <c r="D145" s="6" t="s">
        <v>92</v>
      </c>
      <c r="E145" s="45"/>
      <c r="F145" s="46"/>
      <c r="G145" s="4">
        <v>1</v>
      </c>
      <c r="H145" s="68">
        <v>0.5</v>
      </c>
      <c r="I145" s="83">
        <f t="shared" si="4"/>
        <v>0.5</v>
      </c>
      <c r="J145" s="81"/>
    </row>
    <row r="146" spans="1:20" s="21" customFormat="1" ht="44.25" customHeight="1">
      <c r="A146" s="152"/>
      <c r="B146" s="152"/>
      <c r="C146" s="152"/>
      <c r="D146" s="6" t="s">
        <v>93</v>
      </c>
      <c r="E146" s="45"/>
      <c r="F146" s="46"/>
      <c r="G146" s="4">
        <v>1</v>
      </c>
      <c r="H146" s="68" t="s">
        <v>213</v>
      </c>
      <c r="I146" s="83" t="str">
        <f t="shared" si="4"/>
        <v>N/A</v>
      </c>
      <c r="J146" s="81"/>
    </row>
    <row r="147" spans="1:20" s="21" customFormat="1" ht="40.5" customHeight="1">
      <c r="A147" s="152"/>
      <c r="B147" s="152"/>
      <c r="C147" s="152"/>
      <c r="D147" s="22" t="s">
        <v>78</v>
      </c>
      <c r="E147" s="45"/>
      <c r="F147" s="46"/>
      <c r="G147" s="4">
        <v>1</v>
      </c>
      <c r="H147" s="12"/>
      <c r="I147" s="83">
        <f t="shared" si="4"/>
        <v>0</v>
      </c>
      <c r="J147" s="48"/>
    </row>
    <row r="148" spans="1:20" s="21" customFormat="1" ht="42" customHeight="1">
      <c r="A148" s="152"/>
      <c r="B148" s="152"/>
      <c r="C148" s="152"/>
      <c r="D148" s="22" t="s">
        <v>79</v>
      </c>
      <c r="E148" s="45"/>
      <c r="F148" s="46"/>
      <c r="G148" s="4">
        <v>1</v>
      </c>
      <c r="H148" s="12"/>
      <c r="I148" s="83">
        <f t="shared" si="4"/>
        <v>0</v>
      </c>
      <c r="J148" s="98"/>
    </row>
    <row r="149" spans="1:20" s="21" customFormat="1" ht="42" customHeight="1">
      <c r="A149" s="152"/>
      <c r="B149" s="152"/>
      <c r="C149" s="152"/>
      <c r="D149" s="22" t="s">
        <v>80</v>
      </c>
      <c r="E149" s="45"/>
      <c r="F149" s="46"/>
      <c r="G149" s="4">
        <v>1</v>
      </c>
      <c r="H149" s="12"/>
      <c r="I149" s="83">
        <f t="shared" si="4"/>
        <v>0</v>
      </c>
      <c r="J149" s="48"/>
    </row>
    <row r="150" spans="1:20" s="21" customFormat="1" ht="42.75" customHeight="1">
      <c r="A150" s="153"/>
      <c r="B150" s="153"/>
      <c r="C150" s="153"/>
      <c r="D150" s="22" t="s">
        <v>81</v>
      </c>
      <c r="E150" s="45"/>
      <c r="F150" s="46"/>
      <c r="G150" s="4">
        <v>1</v>
      </c>
      <c r="H150" s="12"/>
      <c r="I150" s="83">
        <f t="shared" si="4"/>
        <v>0</v>
      </c>
      <c r="J150" s="48"/>
    </row>
    <row r="151" spans="1:20" s="21" customFormat="1" ht="33.75" customHeight="1">
      <c r="A151" s="164"/>
      <c r="B151" s="165"/>
      <c r="C151" s="165"/>
      <c r="D151" s="165"/>
      <c r="E151" s="165"/>
      <c r="F151" s="174"/>
      <c r="G151" s="37">
        <f>SUM(G137:G150)-SUMIF(H137:H150,"N/A",G137:G150)</f>
        <v>13</v>
      </c>
      <c r="H151" s="37"/>
      <c r="I151" s="38">
        <f>SUM(I137:I146)</f>
        <v>0.5</v>
      </c>
      <c r="J151" s="39">
        <f>I151/G151</f>
        <v>3.8461538461538464E-2</v>
      </c>
    </row>
    <row r="152" spans="1:20" s="21" customFormat="1" ht="33.75" customHeight="1">
      <c r="A152" s="138" t="s">
        <v>150</v>
      </c>
      <c r="B152" s="177"/>
      <c r="C152" s="177"/>
      <c r="D152" s="177"/>
      <c r="E152" s="177"/>
      <c r="F152" s="177"/>
      <c r="G152" s="177"/>
      <c r="H152" s="177"/>
      <c r="I152" s="177"/>
      <c r="J152" s="178"/>
    </row>
    <row r="153" spans="1:20" s="21" customFormat="1" ht="33.75" customHeight="1">
      <c r="A153" s="138" t="s">
        <v>129</v>
      </c>
      <c r="B153" s="139"/>
      <c r="C153" s="139"/>
      <c r="D153" s="139"/>
      <c r="E153" s="139"/>
      <c r="F153" s="139"/>
      <c r="G153" s="139"/>
      <c r="H153" s="139"/>
      <c r="I153" s="139"/>
      <c r="J153" s="140"/>
    </row>
    <row r="154" spans="1:20" s="21" customFormat="1" ht="37.5" customHeight="1">
      <c r="A154" s="4"/>
      <c r="B154" s="4">
        <v>1</v>
      </c>
      <c r="C154" s="4"/>
      <c r="D154" s="29" t="s">
        <v>154</v>
      </c>
      <c r="E154" s="45"/>
      <c r="F154" s="46"/>
      <c r="G154" s="4">
        <v>1</v>
      </c>
      <c r="H154" s="68"/>
      <c r="I154" s="83">
        <f>IFERROR(G154*H154,"N/A")</f>
        <v>0</v>
      </c>
      <c r="J154" s="81"/>
      <c r="R154" s="209" t="s">
        <v>919</v>
      </c>
      <c r="S154" s="210"/>
      <c r="T154" s="211"/>
    </row>
    <row r="155" spans="1:20" s="21" customFormat="1" ht="39" customHeight="1">
      <c r="A155" s="4"/>
      <c r="B155" s="4">
        <v>2</v>
      </c>
      <c r="C155" s="4"/>
      <c r="D155" s="29" t="s">
        <v>152</v>
      </c>
      <c r="E155" s="45"/>
      <c r="F155" s="46"/>
      <c r="G155" s="4">
        <v>1</v>
      </c>
      <c r="H155" s="68">
        <v>1</v>
      </c>
      <c r="I155" s="83">
        <f>IFERROR(G155*H155,"N/A")</f>
        <v>1</v>
      </c>
      <c r="J155" s="81"/>
      <c r="R155" s="99">
        <f>J157</f>
        <v>0.66666666666666663</v>
      </c>
      <c r="S155" s="99">
        <f>J151</f>
        <v>3.8461538461538464E-2</v>
      </c>
      <c r="T155" s="99"/>
    </row>
    <row r="156" spans="1:20" s="21" customFormat="1" ht="42" customHeight="1">
      <c r="A156" s="4"/>
      <c r="B156" s="4">
        <v>3</v>
      </c>
      <c r="C156" s="4"/>
      <c r="D156" s="29" t="s">
        <v>153</v>
      </c>
      <c r="E156" s="45"/>
      <c r="F156" s="46"/>
      <c r="G156" s="4">
        <v>1</v>
      </c>
      <c r="H156" s="68">
        <v>1</v>
      </c>
      <c r="I156" s="83">
        <f>IFERROR(G156*H156,"N/A")</f>
        <v>1</v>
      </c>
      <c r="J156" s="81"/>
      <c r="R156" s="99"/>
      <c r="S156" s="99"/>
      <c r="T156" s="99"/>
    </row>
    <row r="157" spans="1:20" s="21" customFormat="1" ht="33.75" customHeight="1">
      <c r="A157" s="164"/>
      <c r="B157" s="165"/>
      <c r="C157" s="165"/>
      <c r="D157" s="165"/>
      <c r="E157" s="165"/>
      <c r="F157" s="174"/>
      <c r="G157" s="37">
        <f>SUM(G154:G156)-SUMIF(H154:H156,"N/A",G154:G156)</f>
        <v>3</v>
      </c>
      <c r="H157" s="37"/>
      <c r="I157" s="38">
        <f>SUM(I154:I156)</f>
        <v>2</v>
      </c>
      <c r="J157" s="39">
        <f>I157/G157</f>
        <v>0.66666666666666663</v>
      </c>
      <c r="R157" s="99"/>
      <c r="S157" s="99"/>
      <c r="T157" s="99"/>
    </row>
    <row r="158" spans="1:20" s="21" customFormat="1" ht="138" customHeight="1">
      <c r="A158" s="75"/>
      <c r="B158" s="41"/>
      <c r="C158" s="41"/>
      <c r="D158" s="85"/>
      <c r="E158" s="40"/>
      <c r="F158" s="43"/>
      <c r="G158" s="43"/>
      <c r="H158" s="44"/>
      <c r="I158" s="44"/>
      <c r="J158" s="17"/>
    </row>
    <row r="159" spans="1:20" s="21" customFormat="1" ht="57" customHeight="1">
      <c r="A159" s="75"/>
      <c r="B159" s="41"/>
      <c r="C159" s="41"/>
      <c r="D159" s="85"/>
      <c r="E159" s="40"/>
      <c r="F159" s="43"/>
      <c r="G159" s="43"/>
      <c r="H159" s="44"/>
      <c r="I159" s="44"/>
      <c r="J159" s="17"/>
    </row>
    <row r="160" spans="1:20" s="21" customFormat="1" ht="57" customHeight="1">
      <c r="A160" s="75"/>
      <c r="B160" s="41"/>
      <c r="C160" s="41"/>
      <c r="D160" s="85"/>
      <c r="E160" s="40"/>
      <c r="F160" s="43"/>
      <c r="G160" s="43"/>
      <c r="H160" s="44"/>
      <c r="I160" s="44"/>
      <c r="J160" s="17"/>
    </row>
    <row r="161" spans="1:10" s="21" customFormat="1" ht="57" customHeight="1">
      <c r="A161" s="75"/>
      <c r="B161" s="41"/>
      <c r="C161" s="41"/>
      <c r="D161" s="85"/>
      <c r="E161" s="40"/>
      <c r="F161" s="43"/>
      <c r="G161" s="43"/>
      <c r="H161" s="44"/>
      <c r="I161" s="44"/>
      <c r="J161" s="17"/>
    </row>
    <row r="162" spans="1:10" s="21" customFormat="1" ht="57" customHeight="1">
      <c r="A162" s="75"/>
      <c r="B162" s="41"/>
      <c r="C162" s="41"/>
      <c r="D162" s="85"/>
      <c r="E162" s="40"/>
      <c r="F162" s="43"/>
      <c r="G162" s="43"/>
      <c r="H162" s="44"/>
      <c r="I162" s="44"/>
      <c r="J162" s="17"/>
    </row>
    <row r="163" spans="1:10" s="21" customFormat="1" ht="57" customHeight="1">
      <c r="A163" s="75"/>
      <c r="B163" s="41"/>
      <c r="C163" s="41"/>
      <c r="D163" s="85"/>
      <c r="E163" s="40"/>
      <c r="F163" s="43"/>
      <c r="G163" s="43"/>
      <c r="H163" s="44"/>
      <c r="I163" s="44"/>
      <c r="J163" s="17"/>
    </row>
    <row r="164" spans="1:10" s="21" customFormat="1" ht="57" customHeight="1">
      <c r="A164" s="75"/>
      <c r="B164" s="41"/>
      <c r="C164" s="41"/>
      <c r="D164" s="85"/>
      <c r="E164" s="40"/>
      <c r="F164" s="43"/>
      <c r="G164" s="43"/>
      <c r="H164" s="44"/>
      <c r="I164" s="44"/>
      <c r="J164" s="17"/>
    </row>
    <row r="165" spans="1:10" s="21" customFormat="1" ht="57" customHeight="1">
      <c r="A165" s="75"/>
      <c r="B165" s="41"/>
      <c r="C165" s="41"/>
      <c r="D165" s="85"/>
      <c r="E165" s="40"/>
      <c r="F165" s="43"/>
      <c r="G165" s="43"/>
      <c r="H165" s="44"/>
      <c r="I165" s="44"/>
      <c r="J165" s="17"/>
    </row>
    <row r="166" spans="1:10" s="21" customFormat="1" ht="57" customHeight="1">
      <c r="A166" s="75"/>
      <c r="B166" s="41"/>
      <c r="C166" s="41"/>
      <c r="D166" s="85"/>
      <c r="E166" s="40"/>
      <c r="F166" s="43"/>
      <c r="G166" s="43"/>
      <c r="H166" s="44"/>
      <c r="I166" s="44"/>
      <c r="J166" s="17"/>
    </row>
    <row r="167" spans="1:10" s="21" customFormat="1" ht="51" customHeight="1">
      <c r="A167" s="75"/>
      <c r="B167" s="41"/>
      <c r="C167" s="41"/>
      <c r="D167" s="85"/>
      <c r="E167" s="40"/>
      <c r="F167" s="43"/>
      <c r="G167" s="43"/>
      <c r="H167" s="44"/>
      <c r="I167" s="44"/>
      <c r="J167" s="17"/>
    </row>
    <row r="168" spans="1:10" s="21" customFormat="1" ht="39" customHeight="1">
      <c r="A168" s="75"/>
      <c r="B168" s="41"/>
      <c r="C168" s="41"/>
      <c r="D168" s="85"/>
      <c r="E168" s="40"/>
      <c r="F168" s="43"/>
      <c r="G168" s="43"/>
      <c r="H168" s="44"/>
      <c r="I168" s="44"/>
      <c r="J168" s="17"/>
    </row>
    <row r="169" spans="1:10" s="21" customFormat="1" ht="40.5" customHeight="1">
      <c r="A169" s="75"/>
      <c r="B169" s="41"/>
      <c r="C169" s="41"/>
      <c r="D169" s="85"/>
      <c r="E169" s="40"/>
      <c r="F169" s="43"/>
      <c r="G169" s="43"/>
      <c r="H169" s="44"/>
      <c r="I169" s="44"/>
      <c r="J169" s="17"/>
    </row>
    <row r="170" spans="1:10" s="21" customFormat="1" ht="42" customHeight="1">
      <c r="A170" s="75"/>
      <c r="B170" s="41"/>
      <c r="C170" s="41"/>
      <c r="D170" s="85"/>
      <c r="E170" s="40"/>
      <c r="F170" s="43"/>
      <c r="G170" s="43"/>
      <c r="H170" s="44"/>
      <c r="I170" s="44"/>
      <c r="J170" s="17"/>
    </row>
    <row r="171" spans="1:10" s="21" customFormat="1" ht="33" customHeight="1">
      <c r="A171" s="75"/>
      <c r="B171" s="41"/>
      <c r="C171" s="41"/>
      <c r="D171" s="85"/>
      <c r="E171" s="40"/>
      <c r="F171" s="43"/>
      <c r="G171" s="43"/>
      <c r="H171" s="44"/>
      <c r="I171" s="44"/>
      <c r="J171" s="17"/>
    </row>
    <row r="172" spans="1:10" s="21" customFormat="1" ht="39.75" customHeight="1">
      <c r="A172" s="75"/>
      <c r="B172" s="41"/>
      <c r="C172" s="41"/>
      <c r="D172" s="85"/>
      <c r="E172" s="40"/>
      <c r="F172" s="43"/>
      <c r="G172" s="43"/>
      <c r="H172" s="44"/>
      <c r="I172" s="44"/>
      <c r="J172" s="17"/>
    </row>
    <row r="173" spans="1:10" s="21" customFormat="1" ht="44.25" customHeight="1">
      <c r="A173" s="75"/>
      <c r="B173" s="41"/>
      <c r="C173" s="41"/>
      <c r="D173" s="85"/>
      <c r="E173" s="40"/>
      <c r="F173" s="43"/>
      <c r="G173" s="43"/>
      <c r="H173" s="44"/>
      <c r="I173" s="44"/>
      <c r="J173" s="17"/>
    </row>
    <row r="174" spans="1:10" s="21" customFormat="1" ht="40.5" customHeight="1">
      <c r="A174" s="75"/>
      <c r="B174" s="41"/>
      <c r="C174" s="41"/>
      <c r="D174" s="85"/>
      <c r="E174" s="40"/>
      <c r="F174" s="43"/>
      <c r="G174" s="43"/>
      <c r="H174" s="44"/>
      <c r="I174" s="44"/>
      <c r="J174" s="17"/>
    </row>
    <row r="175" spans="1:10" s="21" customFormat="1" ht="40.5" customHeight="1">
      <c r="A175" s="75"/>
      <c r="B175" s="41"/>
      <c r="C175" s="41"/>
      <c r="D175" s="85"/>
      <c r="E175" s="40"/>
      <c r="F175" s="43"/>
      <c r="G175" s="43"/>
      <c r="H175" s="44"/>
      <c r="I175" s="44"/>
      <c r="J175" s="17"/>
    </row>
    <row r="176" spans="1:10" s="21" customFormat="1" ht="39" customHeight="1">
      <c r="A176" s="75"/>
      <c r="B176" s="41"/>
      <c r="C176" s="41"/>
      <c r="D176" s="85"/>
      <c r="E176" s="40"/>
      <c r="F176" s="43"/>
      <c r="G176" s="43"/>
      <c r="H176" s="44"/>
      <c r="I176" s="44"/>
      <c r="J176" s="17"/>
    </row>
    <row r="177" spans="1:10" s="21" customFormat="1" ht="39" customHeight="1">
      <c r="A177" s="75"/>
      <c r="B177" s="41"/>
      <c r="C177" s="41"/>
      <c r="D177" s="85"/>
      <c r="E177" s="40"/>
      <c r="F177" s="43"/>
      <c r="G177" s="43"/>
      <c r="H177" s="44"/>
      <c r="I177" s="44"/>
      <c r="J177" s="17"/>
    </row>
    <row r="178" spans="1:10" s="21" customFormat="1" ht="43.5" customHeight="1">
      <c r="A178" s="75"/>
      <c r="B178" s="41"/>
      <c r="C178" s="41"/>
      <c r="D178" s="85"/>
      <c r="E178" s="40"/>
      <c r="F178" s="43"/>
      <c r="G178" s="43"/>
      <c r="H178" s="44"/>
      <c r="I178" s="44"/>
      <c r="J178" s="17"/>
    </row>
    <row r="179" spans="1:10" s="21" customFormat="1" ht="39.75" customHeight="1">
      <c r="A179" s="75"/>
      <c r="B179" s="41"/>
      <c r="C179" s="41"/>
      <c r="D179" s="85"/>
      <c r="E179" s="40"/>
      <c r="F179" s="43"/>
      <c r="G179" s="43"/>
      <c r="H179" s="44"/>
      <c r="I179" s="44"/>
      <c r="J179" s="17"/>
    </row>
    <row r="180" spans="1:10" s="21" customFormat="1" ht="42.75" customHeight="1">
      <c r="A180" s="75"/>
      <c r="B180" s="41"/>
      <c r="C180" s="41"/>
      <c r="D180" s="85"/>
      <c r="E180" s="40"/>
      <c r="F180" s="43"/>
      <c r="G180" s="43"/>
      <c r="H180" s="44"/>
      <c r="I180" s="44"/>
      <c r="J180" s="17"/>
    </row>
    <row r="181" spans="1:10" s="21" customFormat="1" ht="34.5" customHeight="1">
      <c r="A181" s="75"/>
      <c r="B181" s="41"/>
      <c r="C181" s="41"/>
      <c r="D181" s="85"/>
      <c r="E181" s="40"/>
      <c r="F181" s="43"/>
      <c r="G181" s="43"/>
      <c r="H181" s="44"/>
      <c r="I181" s="44"/>
      <c r="J181" s="17"/>
    </row>
    <row r="182" spans="1:10" s="21" customFormat="1" ht="27.75" customHeight="1">
      <c r="A182" s="75"/>
      <c r="B182" s="41"/>
      <c r="C182" s="41"/>
      <c r="D182" s="85"/>
      <c r="E182" s="40"/>
      <c r="F182" s="43"/>
      <c r="G182" s="43"/>
      <c r="H182" s="44"/>
      <c r="I182" s="44"/>
      <c r="J182" s="17"/>
    </row>
    <row r="183" spans="1:10" s="21" customFormat="1" ht="72" hidden="1" customHeight="1">
      <c r="A183" s="75"/>
      <c r="B183" s="41"/>
      <c r="C183" s="41"/>
      <c r="D183" s="85"/>
      <c r="E183" s="40"/>
      <c r="F183" s="43"/>
      <c r="G183" s="43"/>
      <c r="H183" s="44"/>
      <c r="I183" s="44"/>
      <c r="J183" s="17"/>
    </row>
    <row r="184" spans="1:10" s="21" customFormat="1" ht="52.5" hidden="1" customHeight="1">
      <c r="A184" s="75"/>
      <c r="B184" s="41"/>
      <c r="C184" s="41"/>
      <c r="D184" s="85"/>
      <c r="E184" s="40"/>
      <c r="F184" s="43"/>
      <c r="G184" s="43"/>
      <c r="H184" s="44"/>
      <c r="I184" s="44"/>
      <c r="J184" s="17"/>
    </row>
    <row r="185" spans="1:10" s="21" customFormat="1" ht="54" hidden="1" customHeight="1">
      <c r="A185" s="75"/>
      <c r="B185" s="41"/>
      <c r="C185" s="41"/>
      <c r="D185" s="85"/>
      <c r="E185" s="40"/>
      <c r="F185" s="43"/>
      <c r="G185" s="43"/>
      <c r="H185" s="44"/>
      <c r="I185" s="44"/>
      <c r="J185" s="17"/>
    </row>
    <row r="186" spans="1:10" s="21" customFormat="1" ht="122.25" hidden="1" customHeight="1">
      <c r="A186" s="75"/>
      <c r="B186" s="41"/>
      <c r="C186" s="41"/>
      <c r="D186" s="85"/>
      <c r="E186" s="40"/>
      <c r="F186" s="43"/>
      <c r="G186" s="43"/>
      <c r="H186" s="44"/>
      <c r="I186" s="44"/>
      <c r="J186" s="17"/>
    </row>
    <row r="187" spans="1:10" s="21" customFormat="1" ht="83.25" customHeight="1">
      <c r="A187" s="75"/>
      <c r="B187" s="41"/>
      <c r="C187" s="41"/>
      <c r="D187" s="85"/>
      <c r="E187" s="40"/>
      <c r="F187" s="43"/>
      <c r="G187" s="43"/>
      <c r="H187" s="44"/>
      <c r="I187" s="44"/>
      <c r="J187" s="17"/>
    </row>
    <row r="188" spans="1:10" s="21" customFormat="1" ht="83.25" customHeight="1">
      <c r="A188" s="75"/>
      <c r="B188" s="41"/>
      <c r="C188" s="41"/>
      <c r="D188" s="85"/>
      <c r="E188" s="40"/>
      <c r="F188" s="43"/>
      <c r="G188" s="43"/>
      <c r="H188" s="44"/>
      <c r="I188" s="44"/>
      <c r="J188" s="17"/>
    </row>
    <row r="189" spans="1:10" s="21" customFormat="1" ht="83.25" customHeight="1">
      <c r="A189" s="75"/>
      <c r="B189" s="41"/>
      <c r="C189" s="41"/>
      <c r="D189" s="85"/>
      <c r="E189" s="40"/>
      <c r="F189" s="43"/>
      <c r="G189" s="43"/>
      <c r="H189" s="44"/>
      <c r="I189" s="44"/>
      <c r="J189" s="17"/>
    </row>
    <row r="190" spans="1:10" s="21" customFormat="1" ht="83.25" customHeight="1">
      <c r="A190" s="75"/>
      <c r="B190" s="41"/>
      <c r="C190" s="41"/>
      <c r="D190" s="85"/>
      <c r="E190" s="40"/>
      <c r="F190" s="43"/>
      <c r="G190" s="43"/>
      <c r="H190" s="44"/>
      <c r="I190" s="44"/>
      <c r="J190" s="17"/>
    </row>
    <row r="191" spans="1:10" s="21" customFormat="1" ht="83.25" customHeight="1">
      <c r="A191" s="75"/>
      <c r="B191" s="41"/>
      <c r="C191" s="41"/>
      <c r="D191" s="85"/>
      <c r="E191" s="40"/>
      <c r="F191" s="43"/>
      <c r="G191" s="43"/>
      <c r="H191" s="44"/>
      <c r="I191" s="44"/>
      <c r="J191" s="17"/>
    </row>
    <row r="192" spans="1:10" s="21" customFormat="1" ht="83.25" customHeight="1">
      <c r="A192" s="75"/>
      <c r="B192" s="41"/>
      <c r="C192" s="41"/>
      <c r="D192" s="85"/>
      <c r="E192" s="40"/>
      <c r="F192" s="43"/>
      <c r="G192" s="43"/>
      <c r="H192" s="44"/>
      <c r="I192" s="44"/>
      <c r="J192" s="17"/>
    </row>
    <row r="193" spans="1:10" s="21" customFormat="1" ht="83.25" customHeight="1">
      <c r="A193" s="75"/>
      <c r="B193" s="41"/>
      <c r="C193" s="41"/>
      <c r="D193" s="85"/>
      <c r="E193" s="40"/>
      <c r="F193" s="43"/>
      <c r="G193" s="43"/>
      <c r="H193" s="44"/>
      <c r="I193" s="44"/>
      <c r="J193" s="17"/>
    </row>
    <row r="194" spans="1:10" s="21" customFormat="1" ht="83.25" customHeight="1">
      <c r="A194" s="75"/>
      <c r="B194" s="41"/>
      <c r="C194" s="41"/>
      <c r="D194" s="85"/>
      <c r="E194" s="40"/>
      <c r="F194" s="43"/>
      <c r="G194" s="43"/>
      <c r="H194" s="44"/>
      <c r="I194" s="44"/>
      <c r="J194" s="17"/>
    </row>
    <row r="195" spans="1:10" s="21" customFormat="1" ht="83.25" customHeight="1">
      <c r="A195" s="75"/>
      <c r="B195" s="41"/>
      <c r="C195" s="41"/>
      <c r="D195" s="85"/>
      <c r="E195" s="40"/>
      <c r="F195" s="43"/>
      <c r="G195" s="43"/>
      <c r="H195" s="44"/>
      <c r="I195" s="44"/>
      <c r="J195" s="17"/>
    </row>
    <row r="196" spans="1:10" s="21" customFormat="1" ht="37.5" customHeight="1">
      <c r="A196" s="75"/>
      <c r="B196" s="41"/>
      <c r="C196" s="41"/>
      <c r="D196" s="85"/>
      <c r="E196" s="40"/>
      <c r="F196" s="43"/>
      <c r="G196" s="43"/>
      <c r="H196" s="44"/>
      <c r="I196" s="44"/>
      <c r="J196" s="17"/>
    </row>
    <row r="197" spans="1:10" s="21" customFormat="1" ht="39.75" customHeight="1">
      <c r="A197" s="75"/>
      <c r="B197" s="41"/>
      <c r="C197" s="41"/>
      <c r="D197" s="85"/>
      <c r="E197" s="40"/>
      <c r="F197" s="43"/>
      <c r="G197" s="43"/>
      <c r="H197" s="44"/>
      <c r="I197" s="44"/>
      <c r="J197" s="17"/>
    </row>
    <row r="198" spans="1:10" s="21" customFormat="1" ht="37.5" customHeight="1">
      <c r="A198" s="75"/>
      <c r="B198" s="41"/>
      <c r="C198" s="41"/>
      <c r="D198" s="85"/>
      <c r="E198" s="40"/>
      <c r="F198" s="43"/>
      <c r="G198" s="43"/>
      <c r="H198" s="44"/>
      <c r="I198" s="44"/>
      <c r="J198" s="17"/>
    </row>
    <row r="199" spans="1:10" s="21" customFormat="1" ht="35.25" customHeight="1">
      <c r="A199" s="75"/>
      <c r="B199" s="41"/>
      <c r="C199" s="41"/>
      <c r="D199" s="85"/>
      <c r="E199" s="40"/>
      <c r="F199" s="43"/>
      <c r="G199" s="43"/>
      <c r="H199" s="44"/>
      <c r="I199" s="44"/>
      <c r="J199" s="17"/>
    </row>
    <row r="200" spans="1:10" s="21" customFormat="1" ht="30.75" customHeight="1">
      <c r="A200" s="75"/>
      <c r="B200" s="41"/>
      <c r="C200" s="41"/>
      <c r="D200" s="85"/>
      <c r="E200" s="40"/>
      <c r="F200" s="43"/>
      <c r="G200" s="43"/>
      <c r="H200" s="44"/>
      <c r="I200" s="44"/>
      <c r="J200" s="17"/>
    </row>
    <row r="201" spans="1:10" s="21" customFormat="1" ht="27.75" customHeight="1">
      <c r="A201" s="75"/>
      <c r="B201" s="41"/>
      <c r="C201" s="41"/>
      <c r="D201" s="85"/>
      <c r="E201" s="40"/>
      <c r="F201" s="43"/>
      <c r="G201" s="43"/>
      <c r="H201" s="44"/>
      <c r="I201" s="44"/>
      <c r="J201" s="17"/>
    </row>
    <row r="202" spans="1:10" s="21" customFormat="1" ht="32.25" customHeight="1">
      <c r="A202" s="75"/>
      <c r="B202" s="41"/>
      <c r="C202" s="41"/>
      <c r="D202" s="85"/>
      <c r="E202" s="40"/>
      <c r="F202" s="43"/>
      <c r="G202" s="43"/>
      <c r="H202" s="44"/>
      <c r="I202" s="44"/>
      <c r="J202" s="17"/>
    </row>
    <row r="203" spans="1:10" s="21" customFormat="1" ht="31.5" customHeight="1">
      <c r="A203" s="75"/>
      <c r="B203" s="41"/>
      <c r="C203" s="41"/>
      <c r="D203" s="85"/>
      <c r="E203" s="40"/>
      <c r="F203" s="43"/>
      <c r="G203" s="43"/>
      <c r="H203" s="44"/>
      <c r="I203" s="44"/>
      <c r="J203" s="17"/>
    </row>
    <row r="204" spans="1:10" s="21" customFormat="1" ht="33" customHeight="1">
      <c r="A204" s="75"/>
      <c r="B204" s="41"/>
      <c r="C204" s="41"/>
      <c r="D204" s="85"/>
      <c r="E204" s="40"/>
      <c r="F204" s="43"/>
      <c r="G204" s="43"/>
      <c r="H204" s="44"/>
      <c r="I204" s="44"/>
      <c r="J204" s="17"/>
    </row>
    <row r="205" spans="1:10" s="21" customFormat="1" ht="28.5" customHeight="1">
      <c r="A205" s="75"/>
      <c r="B205" s="41"/>
      <c r="C205" s="41"/>
      <c r="D205" s="85"/>
      <c r="E205" s="40"/>
      <c r="F205" s="43"/>
      <c r="G205" s="43"/>
      <c r="H205" s="44"/>
      <c r="I205" s="44"/>
      <c r="J205" s="17"/>
    </row>
    <row r="206" spans="1:10" s="21" customFormat="1" ht="31.5" customHeight="1">
      <c r="A206" s="75"/>
      <c r="B206" s="41"/>
      <c r="C206" s="41"/>
      <c r="D206" s="85"/>
      <c r="E206" s="40"/>
      <c r="F206" s="43"/>
      <c r="G206" s="43"/>
      <c r="H206" s="44"/>
      <c r="I206" s="44"/>
      <c r="J206" s="17"/>
    </row>
    <row r="207" spans="1:10" s="21" customFormat="1" ht="35.25" customHeight="1">
      <c r="A207" s="75"/>
      <c r="B207" s="41"/>
      <c r="C207" s="41"/>
      <c r="D207" s="85"/>
      <c r="E207" s="40"/>
      <c r="F207" s="43"/>
      <c r="G207" s="43"/>
      <c r="H207" s="44"/>
      <c r="I207" s="44"/>
      <c r="J207" s="17"/>
    </row>
    <row r="208" spans="1:10" s="21" customFormat="1" ht="33" customHeight="1">
      <c r="A208" s="75"/>
      <c r="B208" s="41"/>
      <c r="C208" s="41"/>
      <c r="D208" s="85"/>
      <c r="E208" s="40"/>
      <c r="F208" s="43"/>
      <c r="G208" s="43"/>
      <c r="H208" s="44"/>
      <c r="I208" s="44"/>
      <c r="J208" s="17"/>
    </row>
    <row r="209" spans="1:10" s="21" customFormat="1" ht="150" customHeight="1">
      <c r="A209" s="75"/>
      <c r="B209" s="41"/>
      <c r="C209" s="41"/>
      <c r="D209" s="85"/>
      <c r="E209" s="40"/>
      <c r="F209" s="43"/>
      <c r="G209" s="43"/>
      <c r="H209" s="44"/>
      <c r="I209" s="44"/>
      <c r="J209" s="17"/>
    </row>
    <row r="210" spans="1:10" s="21" customFormat="1" ht="129.75" customHeight="1">
      <c r="A210" s="75"/>
      <c r="B210" s="41"/>
      <c r="C210" s="41"/>
      <c r="D210" s="85"/>
      <c r="E210" s="40"/>
      <c r="F210" s="43"/>
      <c r="G210" s="43"/>
      <c r="H210" s="44"/>
      <c r="I210" s="44"/>
      <c r="J210" s="17"/>
    </row>
    <row r="211" spans="1:10" s="21" customFormat="1" ht="94.5" customHeight="1">
      <c r="A211" s="75"/>
      <c r="B211" s="41"/>
      <c r="C211" s="41"/>
      <c r="D211" s="85"/>
      <c r="E211" s="40"/>
      <c r="F211" s="43"/>
      <c r="G211" s="43"/>
      <c r="H211" s="44"/>
      <c r="I211" s="44"/>
      <c r="J211" s="17"/>
    </row>
    <row r="212" spans="1:10" s="21" customFormat="1" ht="83.25" customHeight="1">
      <c r="A212" s="75"/>
      <c r="B212" s="41"/>
      <c r="C212" s="41"/>
      <c r="D212" s="85"/>
      <c r="E212" s="40"/>
      <c r="F212" s="43"/>
      <c r="G212" s="43"/>
      <c r="H212" s="44"/>
      <c r="I212" s="44"/>
      <c r="J212" s="17"/>
    </row>
    <row r="213" spans="1:10" s="21" customFormat="1" ht="93" customHeight="1">
      <c r="A213" s="75"/>
      <c r="B213" s="41"/>
      <c r="C213" s="41"/>
      <c r="D213" s="85"/>
      <c r="E213" s="40"/>
      <c r="F213" s="43"/>
      <c r="G213" s="43"/>
      <c r="H213" s="44"/>
      <c r="I213" s="44"/>
      <c r="J213" s="17"/>
    </row>
    <row r="214" spans="1:10" s="21" customFormat="1" ht="85.5" customHeight="1">
      <c r="A214" s="75"/>
      <c r="B214" s="41"/>
      <c r="C214" s="41"/>
      <c r="D214" s="85"/>
      <c r="E214" s="40"/>
      <c r="F214" s="43"/>
      <c r="G214" s="43"/>
      <c r="H214" s="44"/>
      <c r="I214" s="44"/>
      <c r="J214" s="17"/>
    </row>
    <row r="215" spans="1:10" s="21" customFormat="1" ht="53.25" customHeight="1">
      <c r="A215" s="75"/>
      <c r="B215" s="41"/>
      <c r="C215" s="41"/>
      <c r="D215" s="85"/>
      <c r="E215" s="40"/>
      <c r="F215" s="43"/>
      <c r="G215" s="43"/>
      <c r="H215" s="44"/>
      <c r="I215" s="44"/>
      <c r="J215" s="17"/>
    </row>
    <row r="216" spans="1:10" s="21" customFormat="1" ht="48.75" customHeight="1">
      <c r="A216" s="75"/>
      <c r="B216" s="41"/>
      <c r="C216" s="41"/>
      <c r="D216" s="85"/>
      <c r="E216" s="40"/>
      <c r="F216" s="43"/>
      <c r="G216" s="43"/>
      <c r="H216" s="44"/>
      <c r="I216" s="44"/>
      <c r="J216" s="17"/>
    </row>
    <row r="217" spans="1:10" s="21" customFormat="1" ht="110.25" customHeight="1">
      <c r="A217" s="75"/>
      <c r="B217" s="41"/>
      <c r="C217" s="41"/>
      <c r="D217" s="85"/>
      <c r="E217" s="40"/>
      <c r="F217" s="43"/>
      <c r="G217" s="43"/>
      <c r="H217" s="44"/>
      <c r="I217" s="44"/>
      <c r="J217" s="17"/>
    </row>
    <row r="218" spans="1:10" s="21" customFormat="1" ht="60.75" customHeight="1">
      <c r="A218" s="75"/>
      <c r="B218" s="41"/>
      <c r="C218" s="41"/>
      <c r="D218" s="85"/>
      <c r="E218" s="40"/>
      <c r="F218" s="43"/>
      <c r="G218" s="43"/>
      <c r="H218" s="44"/>
      <c r="I218" s="44"/>
      <c r="J218" s="17"/>
    </row>
    <row r="219" spans="1:10" s="21" customFormat="1" ht="189.75" customHeight="1">
      <c r="A219" s="75"/>
      <c r="B219" s="41"/>
      <c r="C219" s="41"/>
      <c r="D219" s="85"/>
      <c r="E219" s="40"/>
      <c r="F219" s="43"/>
      <c r="G219" s="43"/>
      <c r="H219" s="44"/>
      <c r="I219" s="44"/>
      <c r="J219" s="17"/>
    </row>
    <row r="220" spans="1:10" s="21" customFormat="1" ht="15">
      <c r="A220" s="75"/>
      <c r="B220" s="41"/>
      <c r="C220" s="41"/>
      <c r="D220" s="85"/>
      <c r="E220" s="40"/>
      <c r="F220" s="43"/>
      <c r="G220" s="43"/>
      <c r="H220" s="44"/>
      <c r="I220" s="44"/>
      <c r="J220" s="17"/>
    </row>
    <row r="221" spans="1:10" s="21" customFormat="1" ht="15">
      <c r="A221" s="75"/>
      <c r="B221" s="41"/>
      <c r="C221" s="41"/>
      <c r="D221" s="85"/>
      <c r="E221" s="40"/>
      <c r="F221" s="43"/>
      <c r="G221" s="43"/>
      <c r="H221" s="44"/>
      <c r="I221" s="44"/>
      <c r="J221" s="17"/>
    </row>
    <row r="222" spans="1:10" s="20" customFormat="1" ht="29.25" customHeight="1">
      <c r="A222" s="75"/>
      <c r="B222" s="41"/>
      <c r="C222" s="41"/>
      <c r="D222" s="85"/>
      <c r="E222" s="40"/>
      <c r="F222" s="43"/>
      <c r="G222" s="43"/>
      <c r="H222" s="44"/>
      <c r="I222" s="44"/>
      <c r="J222" s="17"/>
    </row>
  </sheetData>
  <sheetProtection selectLockedCells="1"/>
  <mergeCells count="66">
    <mergeCell ref="A32:A33"/>
    <mergeCell ref="B32:B33"/>
    <mergeCell ref="C32:C33"/>
    <mergeCell ref="A36:A39"/>
    <mergeCell ref="B36:B39"/>
    <mergeCell ref="C36:C39"/>
    <mergeCell ref="A24:A26"/>
    <mergeCell ref="B24:B26"/>
    <mergeCell ref="C24:C26"/>
    <mergeCell ref="A30:A31"/>
    <mergeCell ref="B30:B31"/>
    <mergeCell ref="C30:C31"/>
    <mergeCell ref="A27:A29"/>
    <mergeCell ref="B27:B29"/>
    <mergeCell ref="C27:C29"/>
    <mergeCell ref="A1:J1"/>
    <mergeCell ref="A2:J2"/>
    <mergeCell ref="A4:J4"/>
    <mergeCell ref="A14:A15"/>
    <mergeCell ref="B14:B15"/>
    <mergeCell ref="C14:C15"/>
    <mergeCell ref="A82:F82"/>
    <mergeCell ref="A83:J83"/>
    <mergeCell ref="A51:A54"/>
    <mergeCell ref="B51:B54"/>
    <mergeCell ref="C51:C54"/>
    <mergeCell ref="A66:A73"/>
    <mergeCell ref="B66:B73"/>
    <mergeCell ref="C66:C73"/>
    <mergeCell ref="A40:A44"/>
    <mergeCell ref="B40:B44"/>
    <mergeCell ref="C40:C44"/>
    <mergeCell ref="A57:A60"/>
    <mergeCell ref="B57:B60"/>
    <mergeCell ref="C57:C60"/>
    <mergeCell ref="A84:A90"/>
    <mergeCell ref="B84:B90"/>
    <mergeCell ref="C84:C86"/>
    <mergeCell ref="C87:C93"/>
    <mergeCell ref="A91:A94"/>
    <mergeCell ref="B91:B94"/>
    <mergeCell ref="C94:C100"/>
    <mergeCell ref="A96:A111"/>
    <mergeCell ref="B96:B111"/>
    <mergeCell ref="C101:C106"/>
    <mergeCell ref="C107:C111"/>
    <mergeCell ref="A112:A118"/>
    <mergeCell ref="B112:B118"/>
    <mergeCell ref="C112:C116"/>
    <mergeCell ref="C117:C126"/>
    <mergeCell ref="A119:A125"/>
    <mergeCell ref="B119:B125"/>
    <mergeCell ref="A126:A134"/>
    <mergeCell ref="B126:B134"/>
    <mergeCell ref="C127:C130"/>
    <mergeCell ref="C131:C134"/>
    <mergeCell ref="A135:F135"/>
    <mergeCell ref="A136:J136"/>
    <mergeCell ref="A137:A150"/>
    <mergeCell ref="B137:B150"/>
    <mergeCell ref="C137:C150"/>
    <mergeCell ref="A151:F151"/>
    <mergeCell ref="A152:J152"/>
    <mergeCell ref="A153:J153"/>
    <mergeCell ref="R154:T154"/>
    <mergeCell ref="A157:F157"/>
  </mergeCells>
  <dataValidations count="1">
    <dataValidation type="list" allowBlank="1" showInputMessage="1" showErrorMessage="1" sqref="H5:H81 H154:H156 H137:H150 H84:H134" xr:uid="{00000000-0002-0000-11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B7894-19C1-4551-8983-2D7C170E1866}">
  <dimension ref="A1:Z253"/>
  <sheetViews>
    <sheetView topLeftCell="A237" zoomScale="80" zoomScaleNormal="80" workbookViewId="0">
      <selection activeCell="E80" sqref="E80"/>
    </sheetView>
  </sheetViews>
  <sheetFormatPr defaultColWidth="9" defaultRowHeight="24" customHeight="1"/>
  <cols>
    <col min="1" max="1" width="29.625" style="75" customWidth="1"/>
    <col min="2" max="2" width="5.5" style="41" customWidth="1"/>
    <col min="3" max="3" width="17.625" style="41" customWidth="1"/>
    <col min="4" max="4" width="47.375" style="42" customWidth="1"/>
    <col min="5" max="5" width="37.125" style="40" customWidth="1"/>
    <col min="6" max="6" width="15.625" style="43" customWidth="1"/>
    <col min="7" max="7" width="8.125" style="43" customWidth="1"/>
    <col min="8" max="8" width="8.875" style="44" customWidth="1"/>
    <col min="9" max="9" width="8.375" style="44" customWidth="1"/>
    <col min="10" max="10" width="21.5" style="17" customWidth="1"/>
    <col min="11" max="11" width="5.5" style="17" customWidth="1"/>
    <col min="12" max="16384" width="9" style="17"/>
  </cols>
  <sheetData>
    <row r="1" spans="1:10" ht="60.75" customHeight="1">
      <c r="A1" s="186" t="s">
        <v>1622</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3" customHeight="1">
      <c r="A3" s="18" t="s">
        <v>47</v>
      </c>
      <c r="B3" s="18" t="s">
        <v>3</v>
      </c>
      <c r="C3" s="18" t="s">
        <v>2</v>
      </c>
      <c r="D3" s="18" t="s">
        <v>0</v>
      </c>
      <c r="E3" s="18" t="s">
        <v>45</v>
      </c>
      <c r="F3" s="18" t="s">
        <v>155</v>
      </c>
      <c r="G3" s="18" t="s">
        <v>211</v>
      </c>
      <c r="H3" s="18" t="s">
        <v>151</v>
      </c>
      <c r="I3" s="18" t="s">
        <v>148</v>
      </c>
      <c r="J3" s="19" t="s">
        <v>187</v>
      </c>
    </row>
    <row r="4" spans="1:10" s="21" customFormat="1" ht="33.75" customHeight="1">
      <c r="A4" s="161" t="s">
        <v>258</v>
      </c>
      <c r="B4" s="172"/>
      <c r="C4" s="172"/>
      <c r="D4" s="172"/>
      <c r="E4" s="172"/>
      <c r="F4" s="172"/>
      <c r="G4" s="172"/>
      <c r="H4" s="172"/>
      <c r="I4" s="172"/>
      <c r="J4" s="173"/>
    </row>
    <row r="5" spans="1:10" s="21" customFormat="1" ht="60">
      <c r="A5" s="22" t="s">
        <v>156</v>
      </c>
      <c r="B5" s="2">
        <v>1</v>
      </c>
      <c r="C5" s="2"/>
      <c r="D5" s="22" t="s">
        <v>51</v>
      </c>
      <c r="E5" s="115"/>
      <c r="F5" s="46"/>
      <c r="G5" s="2">
        <v>1</v>
      </c>
      <c r="H5" s="11"/>
      <c r="I5" s="24">
        <f t="shared" ref="I5:I68" si="0">IFERROR(G5*H5,"N/A")</f>
        <v>0</v>
      </c>
      <c r="J5" s="47"/>
    </row>
    <row r="6" spans="1:10" s="21" customFormat="1" ht="60" customHeight="1">
      <c r="A6" s="22" t="s">
        <v>157</v>
      </c>
      <c r="B6" s="2">
        <v>2</v>
      </c>
      <c r="C6" s="2"/>
      <c r="D6" s="22" t="s">
        <v>52</v>
      </c>
      <c r="E6" s="45"/>
      <c r="F6" s="46"/>
      <c r="G6" s="2">
        <v>1</v>
      </c>
      <c r="H6" s="11"/>
      <c r="I6" s="24">
        <f t="shared" si="0"/>
        <v>0</v>
      </c>
      <c r="J6" s="47"/>
    </row>
    <row r="7" spans="1:10" s="21" customFormat="1" ht="49.5" customHeight="1">
      <c r="A7" s="22" t="s">
        <v>158</v>
      </c>
      <c r="B7" s="2">
        <v>3</v>
      </c>
      <c r="C7" s="2"/>
      <c r="D7" s="22" t="s">
        <v>53</v>
      </c>
      <c r="E7" s="45"/>
      <c r="F7" s="46"/>
      <c r="G7" s="2">
        <v>1</v>
      </c>
      <c r="H7" s="11"/>
      <c r="I7" s="24">
        <f t="shared" si="0"/>
        <v>0</v>
      </c>
      <c r="J7" s="47"/>
    </row>
    <row r="8" spans="1:10" s="21" customFormat="1" ht="46.5" customHeight="1">
      <c r="A8" s="22" t="s">
        <v>159</v>
      </c>
      <c r="B8" s="2">
        <v>4</v>
      </c>
      <c r="C8" s="2"/>
      <c r="D8" s="22" t="s">
        <v>54</v>
      </c>
      <c r="E8" s="45"/>
      <c r="F8" s="46"/>
      <c r="G8" s="2">
        <v>1</v>
      </c>
      <c r="H8" s="11"/>
      <c r="I8" s="24">
        <f t="shared" si="0"/>
        <v>0</v>
      </c>
      <c r="J8" s="47"/>
    </row>
    <row r="9" spans="1:10" s="21" customFormat="1" ht="123" customHeight="1">
      <c r="A9" s="22" t="s">
        <v>159</v>
      </c>
      <c r="B9" s="2">
        <v>5</v>
      </c>
      <c r="C9" s="2"/>
      <c r="D9" s="22" t="s">
        <v>55</v>
      </c>
      <c r="E9" s="45"/>
      <c r="F9" s="46"/>
      <c r="G9" s="2">
        <v>1</v>
      </c>
      <c r="H9" s="11"/>
      <c r="I9" s="24">
        <f t="shared" si="0"/>
        <v>0</v>
      </c>
      <c r="J9" s="47"/>
    </row>
    <row r="10" spans="1:10" s="21" customFormat="1" ht="151.5" customHeight="1">
      <c r="A10" s="22" t="s">
        <v>196</v>
      </c>
      <c r="B10" s="2">
        <v>6</v>
      </c>
      <c r="C10" s="2"/>
      <c r="D10" s="22" t="s">
        <v>208</v>
      </c>
      <c r="E10" s="115"/>
      <c r="F10" s="116"/>
      <c r="G10" s="2">
        <v>1</v>
      </c>
      <c r="H10" s="11"/>
      <c r="I10" s="24">
        <f t="shared" si="0"/>
        <v>0</v>
      </c>
      <c r="J10" s="47"/>
    </row>
    <row r="11" spans="1:10" s="21" customFormat="1" ht="50.25" customHeight="1">
      <c r="A11" s="22" t="s">
        <v>161</v>
      </c>
      <c r="B11" s="2">
        <v>8</v>
      </c>
      <c r="C11" s="2"/>
      <c r="D11" s="22" t="s">
        <v>57</v>
      </c>
      <c r="E11" s="45"/>
      <c r="F11" s="46"/>
      <c r="G11" s="2">
        <v>1</v>
      </c>
      <c r="H11" s="11"/>
      <c r="I11" s="24">
        <f t="shared" si="0"/>
        <v>0</v>
      </c>
      <c r="J11" s="47"/>
    </row>
    <row r="12" spans="1:10" s="21" customFormat="1" ht="98.25" customHeight="1">
      <c r="A12" s="22" t="s">
        <v>162</v>
      </c>
      <c r="B12" s="2">
        <v>9</v>
      </c>
      <c r="C12" s="2"/>
      <c r="D12" s="22" t="s">
        <v>58</v>
      </c>
      <c r="E12" s="45"/>
      <c r="F12" s="46"/>
      <c r="G12" s="2">
        <v>1</v>
      </c>
      <c r="H12" s="11"/>
      <c r="I12" s="24">
        <f t="shared" si="0"/>
        <v>0</v>
      </c>
      <c r="J12" s="47"/>
    </row>
    <row r="13" spans="1:10" s="21" customFormat="1" ht="138" customHeight="1">
      <c r="A13" s="22" t="s">
        <v>163</v>
      </c>
      <c r="B13" s="2">
        <v>10</v>
      </c>
      <c r="C13" s="2"/>
      <c r="D13" s="22" t="s">
        <v>59</v>
      </c>
      <c r="E13" s="45"/>
      <c r="F13" s="46"/>
      <c r="G13" s="2">
        <v>1</v>
      </c>
      <c r="H13" s="11"/>
      <c r="I13" s="24">
        <f t="shared" si="0"/>
        <v>0</v>
      </c>
      <c r="J13" s="47"/>
    </row>
    <row r="14" spans="1:10" s="21" customFormat="1" ht="123.75" customHeight="1">
      <c r="A14" s="154" t="s">
        <v>164</v>
      </c>
      <c r="B14" s="151">
        <v>11</v>
      </c>
      <c r="C14" s="151"/>
      <c r="D14" s="22" t="s">
        <v>60</v>
      </c>
      <c r="E14" s="115"/>
      <c r="F14" s="46"/>
      <c r="G14" s="2">
        <v>1</v>
      </c>
      <c r="H14" s="11"/>
      <c r="I14" s="24">
        <f t="shared" si="0"/>
        <v>0</v>
      </c>
      <c r="J14" s="47"/>
    </row>
    <row r="15" spans="1:10" s="21" customFormat="1" ht="79.5" customHeight="1">
      <c r="A15" s="156"/>
      <c r="B15" s="153"/>
      <c r="C15" s="153"/>
      <c r="D15" s="22" t="s">
        <v>63</v>
      </c>
      <c r="E15" s="115"/>
      <c r="F15" s="46"/>
      <c r="G15" s="2">
        <v>1</v>
      </c>
      <c r="H15" s="11"/>
      <c r="I15" s="24">
        <f t="shared" si="0"/>
        <v>0</v>
      </c>
      <c r="J15" s="47"/>
    </row>
    <row r="16" spans="1:10" s="21" customFormat="1" ht="96" customHeight="1">
      <c r="A16" s="22" t="s">
        <v>165</v>
      </c>
      <c r="B16" s="2">
        <v>12</v>
      </c>
      <c r="C16" s="2"/>
      <c r="D16" s="22" t="s">
        <v>64</v>
      </c>
      <c r="E16" s="115"/>
      <c r="F16" s="46"/>
      <c r="G16" s="2">
        <v>1</v>
      </c>
      <c r="H16" s="11"/>
      <c r="I16" s="24">
        <f t="shared" si="0"/>
        <v>0</v>
      </c>
      <c r="J16" s="47"/>
    </row>
    <row r="17" spans="1:10" s="21" customFormat="1" ht="71.25" customHeight="1">
      <c r="A17" s="22" t="s">
        <v>166</v>
      </c>
      <c r="B17" s="2">
        <v>13</v>
      </c>
      <c r="C17" s="2"/>
      <c r="D17" s="22" t="s">
        <v>65</v>
      </c>
      <c r="E17" s="45"/>
      <c r="F17" s="46"/>
      <c r="G17" s="2">
        <v>1</v>
      </c>
      <c r="H17" s="11"/>
      <c r="I17" s="24">
        <f t="shared" si="0"/>
        <v>0</v>
      </c>
      <c r="J17" s="47"/>
    </row>
    <row r="18" spans="1:10" s="21" customFormat="1" ht="59.25" customHeight="1">
      <c r="A18" s="22" t="s">
        <v>167</v>
      </c>
      <c r="B18" s="2">
        <v>14</v>
      </c>
      <c r="C18" s="2"/>
      <c r="D18" s="22" t="s">
        <v>66</v>
      </c>
      <c r="E18" s="45"/>
      <c r="F18" s="46"/>
      <c r="G18" s="2">
        <v>1</v>
      </c>
      <c r="H18" s="11"/>
      <c r="I18" s="24">
        <f t="shared" si="0"/>
        <v>0</v>
      </c>
      <c r="J18" s="47"/>
    </row>
    <row r="19" spans="1:10" s="21" customFormat="1" ht="72"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60" customHeight="1">
      <c r="A21" s="22" t="s">
        <v>170</v>
      </c>
      <c r="B21" s="2">
        <v>17</v>
      </c>
      <c r="C21" s="2"/>
      <c r="D21" s="22" t="s">
        <v>69</v>
      </c>
      <c r="E21" s="115"/>
      <c r="F21" s="46"/>
      <c r="G21" s="2">
        <v>1</v>
      </c>
      <c r="H21" s="11"/>
      <c r="I21" s="24">
        <f t="shared" si="0"/>
        <v>0</v>
      </c>
      <c r="J21" s="47"/>
    </row>
    <row r="22" spans="1:10" s="21" customFormat="1" ht="75" customHeight="1">
      <c r="A22" s="22" t="s">
        <v>159</v>
      </c>
      <c r="B22" s="2">
        <v>18</v>
      </c>
      <c r="C22" s="2"/>
      <c r="D22" s="22" t="s">
        <v>70</v>
      </c>
      <c r="E22" s="115"/>
      <c r="F22" s="46"/>
      <c r="G22" s="2">
        <v>1</v>
      </c>
      <c r="H22" s="11"/>
      <c r="I22" s="24">
        <f t="shared" si="0"/>
        <v>0</v>
      </c>
      <c r="J22" s="47"/>
    </row>
    <row r="23" spans="1:10" s="21" customFormat="1" ht="71.25" customHeight="1">
      <c r="A23" s="22" t="s">
        <v>171</v>
      </c>
      <c r="B23" s="2">
        <v>19</v>
      </c>
      <c r="C23" s="2"/>
      <c r="D23" s="22" t="s">
        <v>71</v>
      </c>
      <c r="E23" s="117"/>
      <c r="F23" s="46"/>
      <c r="G23" s="2">
        <v>1</v>
      </c>
      <c r="H23" s="11"/>
      <c r="I23" s="24">
        <f t="shared" si="0"/>
        <v>0</v>
      </c>
      <c r="J23" s="47"/>
    </row>
    <row r="24" spans="1:10" s="21" customFormat="1" ht="122.25" customHeight="1">
      <c r="A24" s="154" t="s">
        <v>159</v>
      </c>
      <c r="B24" s="151">
        <v>20</v>
      </c>
      <c r="C24" s="151"/>
      <c r="D24" s="22" t="s">
        <v>72</v>
      </c>
      <c r="E24" s="115"/>
      <c r="F24" s="46"/>
      <c r="G24" s="2">
        <v>1</v>
      </c>
      <c r="H24" s="11"/>
      <c r="I24" s="24">
        <f t="shared" si="0"/>
        <v>0</v>
      </c>
      <c r="J24" s="47"/>
    </row>
    <row r="25" spans="1:10" s="21" customFormat="1" ht="65.25" customHeight="1">
      <c r="A25" s="155"/>
      <c r="B25" s="152"/>
      <c r="C25" s="152"/>
      <c r="D25" s="22" t="s">
        <v>73</v>
      </c>
      <c r="E25" s="45"/>
      <c r="F25" s="46"/>
      <c r="G25" s="2">
        <v>1</v>
      </c>
      <c r="H25" s="11"/>
      <c r="I25" s="24">
        <f t="shared" si="0"/>
        <v>0</v>
      </c>
      <c r="J25" s="47"/>
    </row>
    <row r="26" spans="1:10" s="21" customFormat="1" ht="128.25" customHeight="1">
      <c r="A26" s="156"/>
      <c r="B26" s="153"/>
      <c r="C26" s="153"/>
      <c r="D26" s="22" t="s">
        <v>74</v>
      </c>
      <c r="E26" s="115"/>
      <c r="F26" s="46"/>
      <c r="G26" s="2">
        <v>1</v>
      </c>
      <c r="H26" s="11"/>
      <c r="I26" s="24">
        <f t="shared" si="0"/>
        <v>0</v>
      </c>
      <c r="J26" s="47"/>
    </row>
    <row r="27" spans="1:10" s="21" customFormat="1" ht="48.75" customHeight="1">
      <c r="A27" s="154" t="s">
        <v>172</v>
      </c>
      <c r="B27" s="151">
        <v>21</v>
      </c>
      <c r="C27" s="151"/>
      <c r="D27" s="22" t="s">
        <v>75</v>
      </c>
      <c r="E27" s="117"/>
      <c r="F27" s="46"/>
      <c r="G27" s="2">
        <v>1</v>
      </c>
      <c r="H27" s="11"/>
      <c r="I27" s="24">
        <f t="shared" si="0"/>
        <v>0</v>
      </c>
      <c r="J27" s="47"/>
    </row>
    <row r="28" spans="1:10" s="21" customFormat="1" ht="55.5" customHeight="1">
      <c r="A28" s="155"/>
      <c r="B28" s="152"/>
      <c r="C28" s="152"/>
      <c r="D28" s="22" t="s">
        <v>76</v>
      </c>
      <c r="E28" s="45"/>
      <c r="F28" s="46"/>
      <c r="G28" s="2">
        <v>1</v>
      </c>
      <c r="H28" s="11"/>
      <c r="I28" s="24">
        <f t="shared" si="0"/>
        <v>0</v>
      </c>
      <c r="J28" s="47"/>
    </row>
    <row r="29" spans="1:10" s="21" customFormat="1" ht="41.25" customHeight="1">
      <c r="A29" s="156"/>
      <c r="B29" s="153"/>
      <c r="C29" s="153"/>
      <c r="D29" s="22" t="s">
        <v>77</v>
      </c>
      <c r="E29" s="45"/>
      <c r="F29" s="46"/>
      <c r="G29" s="2">
        <v>1</v>
      </c>
      <c r="H29" s="11"/>
      <c r="I29" s="24">
        <f t="shared" si="0"/>
        <v>0</v>
      </c>
      <c r="J29" s="47"/>
    </row>
    <row r="30" spans="1:10" s="21" customFormat="1" ht="91.5" customHeight="1">
      <c r="A30" s="154" t="s">
        <v>173</v>
      </c>
      <c r="B30" s="151">
        <v>22</v>
      </c>
      <c r="C30" s="151"/>
      <c r="D30" s="22" t="s">
        <v>1550</v>
      </c>
      <c r="E30" s="45"/>
      <c r="F30" s="46"/>
      <c r="G30" s="2">
        <v>1</v>
      </c>
      <c r="H30" s="11"/>
      <c r="I30" s="24">
        <f t="shared" si="0"/>
        <v>0</v>
      </c>
      <c r="J30" s="47"/>
    </row>
    <row r="31" spans="1:10" s="21" customFormat="1" ht="51" customHeight="1">
      <c r="A31" s="156"/>
      <c r="B31" s="153"/>
      <c r="C31" s="153"/>
      <c r="D31" s="22" t="s">
        <v>83</v>
      </c>
      <c r="E31" s="45"/>
      <c r="F31" s="46"/>
      <c r="G31" s="2">
        <v>1</v>
      </c>
      <c r="H31" s="11"/>
      <c r="I31" s="24">
        <f t="shared" si="0"/>
        <v>0</v>
      </c>
      <c r="J31" s="47"/>
    </row>
    <row r="32" spans="1:10" s="21" customFormat="1" ht="62.25" customHeight="1">
      <c r="A32" s="154" t="s">
        <v>174</v>
      </c>
      <c r="B32" s="151">
        <v>23</v>
      </c>
      <c r="C32" s="151"/>
      <c r="D32" s="22" t="s">
        <v>94</v>
      </c>
      <c r="E32" s="45"/>
      <c r="F32" s="46"/>
      <c r="G32" s="2">
        <v>1</v>
      </c>
      <c r="H32" s="11"/>
      <c r="I32" s="24">
        <f t="shared" si="0"/>
        <v>0</v>
      </c>
      <c r="J32" s="47"/>
    </row>
    <row r="33" spans="1:10" s="21" customFormat="1" ht="59.25" customHeight="1">
      <c r="A33" s="156"/>
      <c r="B33" s="153"/>
      <c r="C33" s="153"/>
      <c r="D33" s="22" t="s">
        <v>95</v>
      </c>
      <c r="E33" s="45"/>
      <c r="F33" s="46"/>
      <c r="G33" s="2">
        <v>1</v>
      </c>
      <c r="H33" s="11"/>
      <c r="I33" s="24">
        <f t="shared" si="0"/>
        <v>0</v>
      </c>
      <c r="J33" s="47"/>
    </row>
    <row r="34" spans="1:10" s="21" customFormat="1" ht="59.25" customHeight="1">
      <c r="A34" s="22" t="s">
        <v>175</v>
      </c>
      <c r="B34" s="2">
        <v>24</v>
      </c>
      <c r="C34" s="2"/>
      <c r="D34" s="22" t="s">
        <v>96</v>
      </c>
      <c r="E34" s="45"/>
      <c r="F34" s="46"/>
      <c r="G34" s="2">
        <v>1</v>
      </c>
      <c r="H34" s="11"/>
      <c r="I34" s="24">
        <f t="shared" si="0"/>
        <v>0</v>
      </c>
      <c r="J34" s="47"/>
    </row>
    <row r="35" spans="1:10" s="21" customFormat="1" ht="38.25" customHeight="1">
      <c r="A35" s="22" t="s">
        <v>97</v>
      </c>
      <c r="B35" s="2">
        <v>25</v>
      </c>
      <c r="C35" s="2"/>
      <c r="D35" s="22" t="s">
        <v>98</v>
      </c>
      <c r="E35" s="45"/>
      <c r="F35" s="46"/>
      <c r="G35" s="2">
        <v>1</v>
      </c>
      <c r="H35" s="11"/>
      <c r="I35" s="24">
        <f t="shared" si="0"/>
        <v>0</v>
      </c>
      <c r="J35" s="47"/>
    </row>
    <row r="36" spans="1:10" s="21" customFormat="1" ht="74.25" customHeight="1">
      <c r="A36" s="154" t="s">
        <v>160</v>
      </c>
      <c r="B36" s="151">
        <v>26</v>
      </c>
      <c r="C36" s="151"/>
      <c r="D36" s="22" t="s">
        <v>99</v>
      </c>
      <c r="E36" s="45"/>
      <c r="F36" s="46"/>
      <c r="G36" s="2">
        <v>1</v>
      </c>
      <c r="H36" s="11"/>
      <c r="I36" s="24">
        <f t="shared" si="0"/>
        <v>0</v>
      </c>
      <c r="J36" s="47"/>
    </row>
    <row r="37" spans="1:10" s="21" customFormat="1" ht="321.75" customHeight="1">
      <c r="A37" s="155"/>
      <c r="B37" s="152"/>
      <c r="C37" s="152"/>
      <c r="D37" s="22" t="s">
        <v>100</v>
      </c>
      <c r="E37" s="45"/>
      <c r="F37" s="46"/>
      <c r="G37" s="2">
        <v>1</v>
      </c>
      <c r="H37" s="11"/>
      <c r="I37" s="24">
        <f t="shared" si="0"/>
        <v>0</v>
      </c>
      <c r="J37" s="47"/>
    </row>
    <row r="38" spans="1:10" s="21" customFormat="1" ht="144.75" customHeight="1">
      <c r="A38" s="155"/>
      <c r="B38" s="152"/>
      <c r="C38" s="152"/>
      <c r="D38" s="22" t="s">
        <v>1551</v>
      </c>
      <c r="E38" s="115"/>
      <c r="F38" s="46"/>
      <c r="G38" s="2">
        <v>1</v>
      </c>
      <c r="H38" s="11"/>
      <c r="I38" s="24">
        <f t="shared" si="0"/>
        <v>0</v>
      </c>
      <c r="J38" s="47"/>
    </row>
    <row r="39" spans="1:10" s="21" customFormat="1" ht="101.25" customHeight="1">
      <c r="A39" s="156"/>
      <c r="B39" s="153"/>
      <c r="C39" s="153"/>
      <c r="D39" s="22" t="s">
        <v>1620</v>
      </c>
      <c r="E39" s="45"/>
      <c r="F39" s="46"/>
      <c r="G39" s="2">
        <v>1</v>
      </c>
      <c r="H39" s="11"/>
      <c r="I39" s="24">
        <f t="shared" si="0"/>
        <v>0</v>
      </c>
      <c r="J39" s="47"/>
    </row>
    <row r="40" spans="1:10" s="21" customFormat="1" ht="66" customHeight="1">
      <c r="A40" s="154" t="s">
        <v>176</v>
      </c>
      <c r="B40" s="151">
        <v>27</v>
      </c>
      <c r="C40" s="151"/>
      <c r="D40" s="22" t="s">
        <v>103</v>
      </c>
      <c r="E40" s="115"/>
      <c r="F40" s="46"/>
      <c r="G40" s="2">
        <v>1</v>
      </c>
      <c r="H40" s="11"/>
      <c r="I40" s="24">
        <f t="shared" si="0"/>
        <v>0</v>
      </c>
      <c r="J40" s="47"/>
    </row>
    <row r="41" spans="1:10" s="21" customFormat="1" ht="78" customHeight="1">
      <c r="A41" s="155"/>
      <c r="B41" s="152"/>
      <c r="C41" s="152"/>
      <c r="D41" s="22" t="s">
        <v>104</v>
      </c>
      <c r="E41" s="45"/>
      <c r="F41" s="46"/>
      <c r="G41" s="2">
        <v>1</v>
      </c>
      <c r="H41" s="11"/>
      <c r="I41" s="24">
        <f t="shared" si="0"/>
        <v>0</v>
      </c>
      <c r="J41" s="47"/>
    </row>
    <row r="42" spans="1:10" s="21" customFormat="1" ht="83.25" customHeight="1">
      <c r="A42" s="155"/>
      <c r="B42" s="152"/>
      <c r="C42" s="152"/>
      <c r="D42" s="22" t="s">
        <v>105</v>
      </c>
      <c r="E42" s="45"/>
      <c r="F42" s="46"/>
      <c r="G42" s="2">
        <v>1</v>
      </c>
      <c r="H42" s="11"/>
      <c r="I42" s="24">
        <f t="shared" si="0"/>
        <v>0</v>
      </c>
      <c r="J42" s="47"/>
    </row>
    <row r="43" spans="1:10" s="21" customFormat="1" ht="78.75" customHeight="1">
      <c r="A43" s="155"/>
      <c r="B43" s="152"/>
      <c r="C43" s="152"/>
      <c r="D43" s="22" t="s">
        <v>106</v>
      </c>
      <c r="E43" s="115"/>
      <c r="F43" s="46"/>
      <c r="G43" s="2">
        <v>1</v>
      </c>
      <c r="H43" s="11"/>
      <c r="I43" s="24">
        <f t="shared" si="0"/>
        <v>0</v>
      </c>
      <c r="J43" s="47"/>
    </row>
    <row r="44" spans="1:10" s="21" customFormat="1" ht="69.75" customHeight="1">
      <c r="A44" s="156"/>
      <c r="B44" s="153"/>
      <c r="C44" s="153"/>
      <c r="D44" s="22" t="s">
        <v>1621</v>
      </c>
      <c r="E44" s="45"/>
      <c r="F44" s="46"/>
      <c r="G44" s="2">
        <v>1</v>
      </c>
      <c r="H44" s="11"/>
      <c r="I44" s="24">
        <f t="shared" si="0"/>
        <v>0</v>
      </c>
      <c r="J44" s="47"/>
    </row>
    <row r="45" spans="1:10" s="21" customFormat="1" ht="59.25" customHeight="1">
      <c r="A45" s="22" t="s">
        <v>177</v>
      </c>
      <c r="B45" s="2">
        <v>28</v>
      </c>
      <c r="C45" s="2"/>
      <c r="D45" s="22" t="s">
        <v>109</v>
      </c>
      <c r="E45" s="115"/>
      <c r="F45" s="46"/>
      <c r="G45" s="2">
        <v>1</v>
      </c>
      <c r="H45" s="11"/>
      <c r="I45" s="24">
        <f t="shared" si="0"/>
        <v>0</v>
      </c>
      <c r="J45" s="47"/>
    </row>
    <row r="46" spans="1:10" s="21" customFormat="1" ht="43.5" customHeight="1">
      <c r="A46" s="22" t="s">
        <v>178</v>
      </c>
      <c r="B46" s="2">
        <v>29</v>
      </c>
      <c r="C46" s="2"/>
      <c r="D46" s="22" t="s">
        <v>110</v>
      </c>
      <c r="E46" s="115"/>
      <c r="F46" s="46"/>
      <c r="G46" s="2">
        <v>1</v>
      </c>
      <c r="H46" s="11"/>
      <c r="I46" s="24">
        <f t="shared" si="0"/>
        <v>0</v>
      </c>
      <c r="J46" s="47"/>
    </row>
    <row r="47" spans="1:10" s="21" customFormat="1" ht="78" customHeight="1">
      <c r="A47" s="22" t="s">
        <v>178</v>
      </c>
      <c r="B47" s="2">
        <v>30</v>
      </c>
      <c r="C47" s="2"/>
      <c r="D47" s="22" t="s">
        <v>1552</v>
      </c>
      <c r="E47" s="45"/>
      <c r="F47" s="46"/>
      <c r="G47" s="2">
        <v>1</v>
      </c>
      <c r="H47" s="11"/>
      <c r="I47" s="24">
        <f t="shared" si="0"/>
        <v>0</v>
      </c>
      <c r="J47" s="47"/>
    </row>
    <row r="48" spans="1:10" s="21" customFormat="1" ht="54.75" customHeight="1">
      <c r="A48" s="22" t="s">
        <v>174</v>
      </c>
      <c r="B48" s="2">
        <v>31</v>
      </c>
      <c r="C48" s="2"/>
      <c r="D48" s="22" t="s">
        <v>112</v>
      </c>
      <c r="E48" s="115"/>
      <c r="F48" s="46"/>
      <c r="G48" s="2">
        <v>1</v>
      </c>
      <c r="H48" s="11"/>
      <c r="I48" s="24">
        <f t="shared" si="0"/>
        <v>0</v>
      </c>
      <c r="J48" s="47"/>
    </row>
    <row r="49" spans="1:10" s="21" customFormat="1" ht="69" customHeight="1">
      <c r="A49" s="22" t="s">
        <v>178</v>
      </c>
      <c r="B49" s="2">
        <v>32</v>
      </c>
      <c r="C49" s="2"/>
      <c r="D49" s="22" t="s">
        <v>113</v>
      </c>
      <c r="E49" s="102"/>
      <c r="F49" s="46"/>
      <c r="G49" s="2">
        <v>1</v>
      </c>
      <c r="H49" s="11"/>
      <c r="I49" s="24">
        <f t="shared" si="0"/>
        <v>0</v>
      </c>
      <c r="J49" s="47"/>
    </row>
    <row r="50" spans="1:10" s="21" customFormat="1" ht="73.5" customHeight="1">
      <c r="A50" s="22" t="s">
        <v>179</v>
      </c>
      <c r="B50" s="2">
        <v>33</v>
      </c>
      <c r="C50" s="2"/>
      <c r="D50" s="22" t="s">
        <v>114</v>
      </c>
      <c r="E50" s="102"/>
      <c r="F50" s="46"/>
      <c r="G50" s="2">
        <v>1</v>
      </c>
      <c r="H50" s="11"/>
      <c r="I50" s="24">
        <f t="shared" si="0"/>
        <v>0</v>
      </c>
      <c r="J50" s="47"/>
    </row>
    <row r="51" spans="1:10" s="21" customFormat="1" ht="62.25" customHeight="1">
      <c r="A51" s="154" t="s">
        <v>171</v>
      </c>
      <c r="B51" s="151">
        <v>34</v>
      </c>
      <c r="C51" s="151"/>
      <c r="D51" s="22" t="s">
        <v>115</v>
      </c>
      <c r="E51" s="45"/>
      <c r="F51" s="46"/>
      <c r="G51" s="2">
        <v>1</v>
      </c>
      <c r="H51" s="11"/>
      <c r="I51" s="24">
        <f t="shared" si="0"/>
        <v>0</v>
      </c>
      <c r="J51" s="47"/>
    </row>
    <row r="52" spans="1:10" s="21" customFormat="1" ht="101.25" customHeight="1">
      <c r="A52" s="155"/>
      <c r="B52" s="152"/>
      <c r="C52" s="152"/>
      <c r="D52" s="22" t="s">
        <v>116</v>
      </c>
      <c r="E52" s="45"/>
      <c r="F52" s="46"/>
      <c r="G52" s="2">
        <v>1</v>
      </c>
      <c r="H52" s="11"/>
      <c r="I52" s="24">
        <f t="shared" si="0"/>
        <v>0</v>
      </c>
      <c r="J52" s="47"/>
    </row>
    <row r="53" spans="1:10" s="21" customFormat="1" ht="84.75" customHeight="1">
      <c r="A53" s="155"/>
      <c r="B53" s="152"/>
      <c r="C53" s="152"/>
      <c r="D53" s="22" t="s">
        <v>117</v>
      </c>
      <c r="E53" s="115"/>
      <c r="F53" s="46"/>
      <c r="G53" s="2">
        <v>1</v>
      </c>
      <c r="H53" s="11"/>
      <c r="I53" s="24">
        <f t="shared" si="0"/>
        <v>0</v>
      </c>
      <c r="J53" s="47"/>
    </row>
    <row r="54" spans="1:10" s="21" customFormat="1" ht="63.75" customHeight="1">
      <c r="A54" s="156"/>
      <c r="B54" s="153"/>
      <c r="C54" s="153"/>
      <c r="D54" s="22" t="s">
        <v>118</v>
      </c>
      <c r="E54" s="45"/>
      <c r="F54" s="46"/>
      <c r="G54" s="2">
        <v>1</v>
      </c>
      <c r="H54" s="11"/>
      <c r="I54" s="24">
        <f t="shared" si="0"/>
        <v>0</v>
      </c>
      <c r="J54" s="47"/>
    </row>
    <row r="55" spans="1:10" s="21" customFormat="1" ht="69" customHeight="1">
      <c r="A55" s="22" t="s">
        <v>180</v>
      </c>
      <c r="B55" s="2">
        <v>35</v>
      </c>
      <c r="C55" s="2"/>
      <c r="D55" s="22" t="s">
        <v>119</v>
      </c>
      <c r="E55" s="115"/>
      <c r="F55" s="46"/>
      <c r="G55" s="2">
        <v>1</v>
      </c>
      <c r="H55" s="11"/>
      <c r="I55" s="24">
        <f t="shared" si="0"/>
        <v>0</v>
      </c>
      <c r="J55" s="47"/>
    </row>
    <row r="56" spans="1:10" s="21" customFormat="1" ht="75" customHeight="1">
      <c r="A56" s="22" t="s">
        <v>181</v>
      </c>
      <c r="B56" s="2">
        <v>36</v>
      </c>
      <c r="C56" s="2"/>
      <c r="D56" s="22" t="s">
        <v>1553</v>
      </c>
      <c r="E56" s="45"/>
      <c r="F56" s="46"/>
      <c r="G56" s="2">
        <v>1</v>
      </c>
      <c r="H56" s="11"/>
      <c r="I56" s="24">
        <f t="shared" si="0"/>
        <v>0</v>
      </c>
      <c r="J56" s="47"/>
    </row>
    <row r="57" spans="1:10" s="21" customFormat="1" ht="45.75" customHeight="1">
      <c r="A57" s="154" t="s">
        <v>182</v>
      </c>
      <c r="B57" s="151">
        <v>37</v>
      </c>
      <c r="C57" s="151"/>
      <c r="D57" s="22" t="s">
        <v>121</v>
      </c>
      <c r="E57" s="115"/>
      <c r="F57" s="46"/>
      <c r="G57" s="2">
        <v>1</v>
      </c>
      <c r="H57" s="11"/>
      <c r="I57" s="24">
        <f t="shared" si="0"/>
        <v>0</v>
      </c>
      <c r="J57" s="47"/>
    </row>
    <row r="58" spans="1:10" s="21" customFormat="1" ht="43.5" customHeight="1">
      <c r="A58" s="155"/>
      <c r="B58" s="152"/>
      <c r="C58" s="152"/>
      <c r="D58" s="22" t="s">
        <v>122</v>
      </c>
      <c r="E58" s="115"/>
      <c r="F58" s="46"/>
      <c r="G58" s="2">
        <v>1</v>
      </c>
      <c r="H58" s="11"/>
      <c r="I58" s="24">
        <f t="shared" si="0"/>
        <v>0</v>
      </c>
      <c r="J58" s="47"/>
    </row>
    <row r="59" spans="1:10" s="21" customFormat="1" ht="45" customHeight="1">
      <c r="A59" s="155"/>
      <c r="B59" s="152"/>
      <c r="C59" s="152"/>
      <c r="D59" s="22" t="s">
        <v>123</v>
      </c>
      <c r="E59" s="115"/>
      <c r="F59" s="46"/>
      <c r="G59" s="2">
        <v>1</v>
      </c>
      <c r="H59" s="11"/>
      <c r="I59" s="24">
        <f t="shared" si="0"/>
        <v>0</v>
      </c>
      <c r="J59" s="47"/>
    </row>
    <row r="60" spans="1:10" s="21" customFormat="1" ht="60.75" customHeight="1">
      <c r="A60" s="156"/>
      <c r="B60" s="153"/>
      <c r="C60" s="153"/>
      <c r="D60" s="22" t="s">
        <v>124</v>
      </c>
      <c r="E60" s="115"/>
      <c r="F60" s="46"/>
      <c r="G60" s="2">
        <v>1</v>
      </c>
      <c r="H60" s="11"/>
      <c r="I60" s="24">
        <f t="shared" si="0"/>
        <v>0</v>
      </c>
      <c r="J60" s="47"/>
    </row>
    <row r="61" spans="1:10" s="21" customFormat="1" ht="84.75" customHeight="1">
      <c r="A61" s="22" t="s">
        <v>169</v>
      </c>
      <c r="B61" s="2">
        <v>38</v>
      </c>
      <c r="C61" s="2"/>
      <c r="D61" s="22" t="s">
        <v>125</v>
      </c>
      <c r="E61" s="115"/>
      <c r="F61" s="46"/>
      <c r="G61" s="2">
        <v>1</v>
      </c>
      <c r="H61" s="11"/>
      <c r="I61" s="24">
        <f t="shared" si="0"/>
        <v>0</v>
      </c>
      <c r="J61" s="47"/>
    </row>
    <row r="62" spans="1:10" s="21" customFormat="1" ht="82.5" customHeight="1">
      <c r="A62" s="22" t="s">
        <v>162</v>
      </c>
      <c r="B62" s="2">
        <v>39</v>
      </c>
      <c r="C62" s="2"/>
      <c r="D62" s="22" t="s">
        <v>126</v>
      </c>
      <c r="E62" s="115"/>
      <c r="F62" s="46"/>
      <c r="G62" s="2">
        <v>1</v>
      </c>
      <c r="H62" s="11"/>
      <c r="I62" s="24">
        <f t="shared" si="0"/>
        <v>0</v>
      </c>
      <c r="J62" s="47"/>
    </row>
    <row r="63" spans="1:10" s="21" customFormat="1" ht="78" customHeight="1">
      <c r="A63" s="22" t="s">
        <v>183</v>
      </c>
      <c r="B63" s="2">
        <v>40</v>
      </c>
      <c r="C63" s="2"/>
      <c r="D63" s="22" t="s">
        <v>127</v>
      </c>
      <c r="E63" s="45"/>
      <c r="F63" s="46"/>
      <c r="G63" s="2">
        <v>1</v>
      </c>
      <c r="H63" s="11"/>
      <c r="I63" s="24">
        <f t="shared" si="0"/>
        <v>0</v>
      </c>
      <c r="J63" s="47"/>
    </row>
    <row r="64" spans="1:10" s="21" customFormat="1" ht="39" customHeight="1">
      <c r="A64" s="22" t="s">
        <v>184</v>
      </c>
      <c r="B64" s="2">
        <v>41</v>
      </c>
      <c r="C64" s="2"/>
      <c r="D64" s="22" t="s">
        <v>128</v>
      </c>
      <c r="E64" s="45"/>
      <c r="F64" s="46"/>
      <c r="G64" s="2">
        <v>1</v>
      </c>
      <c r="H64" s="11"/>
      <c r="I64" s="24">
        <f t="shared" si="0"/>
        <v>0</v>
      </c>
      <c r="J64" s="47"/>
    </row>
    <row r="65" spans="1:10" s="21" customFormat="1" ht="39" customHeight="1">
      <c r="A65" s="22" t="s">
        <v>185</v>
      </c>
      <c r="B65" s="23">
        <v>42</v>
      </c>
      <c r="C65" s="23"/>
      <c r="D65" s="22" t="s">
        <v>130</v>
      </c>
      <c r="E65" s="45"/>
      <c r="F65" s="46"/>
      <c r="G65" s="2">
        <v>1</v>
      </c>
      <c r="H65" s="11"/>
      <c r="I65" s="24">
        <f t="shared" si="0"/>
        <v>0</v>
      </c>
      <c r="J65" s="47"/>
    </row>
    <row r="66" spans="1:10" s="21" customFormat="1" ht="61.15" customHeight="1">
      <c r="A66" s="155" t="s">
        <v>272</v>
      </c>
      <c r="B66" s="152">
        <v>43</v>
      </c>
      <c r="C66" s="152"/>
      <c r="D66" s="122" t="s">
        <v>1775</v>
      </c>
      <c r="E66" s="45"/>
      <c r="F66" s="46"/>
      <c r="G66" s="2">
        <v>1</v>
      </c>
      <c r="H66" s="11"/>
      <c r="I66" s="24">
        <f t="shared" si="0"/>
        <v>0</v>
      </c>
      <c r="J66" s="47"/>
    </row>
    <row r="67" spans="1:10" s="21" customFormat="1" ht="45.75" customHeight="1">
      <c r="A67" s="155"/>
      <c r="B67" s="152"/>
      <c r="C67" s="152"/>
      <c r="D67" s="22" t="s">
        <v>132</v>
      </c>
      <c r="E67" s="45"/>
      <c r="F67" s="46"/>
      <c r="G67" s="2">
        <v>1</v>
      </c>
      <c r="H67" s="11"/>
      <c r="I67" s="24">
        <f t="shared" si="0"/>
        <v>0</v>
      </c>
      <c r="J67" s="47"/>
    </row>
    <row r="68" spans="1:10" s="21" customFormat="1" ht="81" customHeight="1">
      <c r="A68" s="155"/>
      <c r="B68" s="152"/>
      <c r="C68" s="152"/>
      <c r="D68" s="22" t="s">
        <v>133</v>
      </c>
      <c r="E68" s="45"/>
      <c r="F68" s="46"/>
      <c r="G68" s="2">
        <v>1</v>
      </c>
      <c r="H68" s="11"/>
      <c r="I68" s="24">
        <f t="shared" si="0"/>
        <v>0</v>
      </c>
      <c r="J68" s="47"/>
    </row>
    <row r="69" spans="1:10" s="21" customFormat="1" ht="39" customHeight="1">
      <c r="A69" s="155"/>
      <c r="B69" s="152"/>
      <c r="C69" s="152"/>
      <c r="D69" s="22" t="s">
        <v>134</v>
      </c>
      <c r="E69" s="45"/>
      <c r="F69" s="46"/>
      <c r="G69" s="2">
        <v>1</v>
      </c>
      <c r="H69" s="11"/>
      <c r="I69" s="24">
        <f t="shared" ref="I69:I97" si="1">IFERROR(G69*H69,"N/A")</f>
        <v>0</v>
      </c>
      <c r="J69" s="47"/>
    </row>
    <row r="70" spans="1:10" s="21" customFormat="1" ht="45" customHeight="1">
      <c r="A70" s="155"/>
      <c r="B70" s="152"/>
      <c r="C70" s="152"/>
      <c r="D70" s="22" t="s">
        <v>135</v>
      </c>
      <c r="E70" s="45"/>
      <c r="F70" s="46"/>
      <c r="G70" s="2">
        <v>1</v>
      </c>
      <c r="H70" s="11"/>
      <c r="I70" s="24">
        <f t="shared" si="1"/>
        <v>0</v>
      </c>
      <c r="J70" s="47"/>
    </row>
    <row r="71" spans="1:10" s="21" customFormat="1" ht="48.75" customHeight="1">
      <c r="A71" s="155"/>
      <c r="B71" s="152"/>
      <c r="C71" s="152"/>
      <c r="D71" s="22" t="s">
        <v>136</v>
      </c>
      <c r="E71" s="115"/>
      <c r="F71" s="46"/>
      <c r="G71" s="2">
        <v>1</v>
      </c>
      <c r="H71" s="11"/>
      <c r="I71" s="24">
        <f t="shared" si="1"/>
        <v>0</v>
      </c>
      <c r="J71" s="47"/>
    </row>
    <row r="72" spans="1:10" s="21" customFormat="1" ht="51" customHeight="1">
      <c r="A72" s="155"/>
      <c r="B72" s="152"/>
      <c r="C72" s="152"/>
      <c r="D72" s="22" t="s">
        <v>137</v>
      </c>
      <c r="E72" s="115"/>
      <c r="F72" s="46"/>
      <c r="G72" s="2">
        <v>1</v>
      </c>
      <c r="H72" s="11"/>
      <c r="I72" s="24">
        <f t="shared" si="1"/>
        <v>0</v>
      </c>
      <c r="J72" s="47"/>
    </row>
    <row r="73" spans="1:10" s="21" customFormat="1" ht="51" customHeight="1">
      <c r="A73" s="155"/>
      <c r="B73" s="152"/>
      <c r="C73" s="152"/>
      <c r="D73" s="122" t="s">
        <v>1774</v>
      </c>
      <c r="E73" s="48"/>
      <c r="F73" s="46"/>
      <c r="G73" s="2">
        <v>1</v>
      </c>
      <c r="H73" s="11">
        <v>0</v>
      </c>
      <c r="I73" s="24">
        <f t="shared" si="1"/>
        <v>0</v>
      </c>
      <c r="J73" s="47"/>
    </row>
    <row r="74" spans="1:10" s="21" customFormat="1" ht="51" customHeight="1">
      <c r="A74" s="155"/>
      <c r="B74" s="152"/>
      <c r="C74" s="152"/>
      <c r="D74" s="122" t="s">
        <v>1776</v>
      </c>
      <c r="E74" s="48"/>
      <c r="F74" s="46"/>
      <c r="G74" s="2">
        <v>1</v>
      </c>
      <c r="H74" s="11">
        <v>0</v>
      </c>
      <c r="I74" s="24">
        <f t="shared" si="1"/>
        <v>0</v>
      </c>
      <c r="J74" s="47"/>
    </row>
    <row r="75" spans="1:10" s="21" customFormat="1" ht="51" customHeight="1">
      <c r="A75" s="155"/>
      <c r="B75" s="152"/>
      <c r="C75" s="152"/>
      <c r="D75" s="122" t="s">
        <v>1777</v>
      </c>
      <c r="E75" s="48"/>
      <c r="F75" s="46"/>
      <c r="G75" s="2">
        <v>1</v>
      </c>
      <c r="H75" s="11">
        <v>0</v>
      </c>
      <c r="I75" s="24">
        <f t="shared" si="1"/>
        <v>0</v>
      </c>
      <c r="J75" s="47"/>
    </row>
    <row r="76" spans="1:10" s="21" customFormat="1" ht="51" customHeight="1">
      <c r="A76" s="155"/>
      <c r="B76" s="152"/>
      <c r="C76" s="152"/>
      <c r="D76" s="122" t="s">
        <v>1778</v>
      </c>
      <c r="E76" s="48"/>
      <c r="F76" s="46"/>
      <c r="G76" s="2">
        <v>1</v>
      </c>
      <c r="H76" s="11">
        <v>0</v>
      </c>
      <c r="I76" s="24">
        <f t="shared" si="1"/>
        <v>0</v>
      </c>
      <c r="J76" s="47"/>
    </row>
    <row r="77" spans="1:10" s="21" customFormat="1" ht="51" customHeight="1">
      <c r="A77" s="155"/>
      <c r="B77" s="152"/>
      <c r="C77" s="152"/>
      <c r="D77" s="122" t="s">
        <v>1779</v>
      </c>
      <c r="E77" s="48"/>
      <c r="F77" s="46"/>
      <c r="G77" s="2">
        <v>1</v>
      </c>
      <c r="H77" s="11">
        <v>0</v>
      </c>
      <c r="I77" s="24">
        <f t="shared" si="1"/>
        <v>0</v>
      </c>
      <c r="J77" s="47"/>
    </row>
    <row r="78" spans="1:10" s="21" customFormat="1" ht="51" customHeight="1">
      <c r="A78" s="155"/>
      <c r="B78" s="152"/>
      <c r="C78" s="152"/>
      <c r="D78" s="122" t="s">
        <v>1782</v>
      </c>
      <c r="E78" s="48"/>
      <c r="F78" s="46"/>
      <c r="G78" s="2">
        <v>1</v>
      </c>
      <c r="H78" s="11">
        <v>0</v>
      </c>
      <c r="I78" s="24">
        <f t="shared" si="1"/>
        <v>0</v>
      </c>
      <c r="J78" s="47"/>
    </row>
    <row r="79" spans="1:10" s="21" customFormat="1" ht="51" customHeight="1">
      <c r="A79" s="155"/>
      <c r="B79" s="152"/>
      <c r="C79" s="152"/>
      <c r="D79" s="122" t="s">
        <v>1780</v>
      </c>
      <c r="E79" s="48"/>
      <c r="F79" s="46"/>
      <c r="G79" s="2">
        <v>1</v>
      </c>
      <c r="H79" s="11">
        <v>0</v>
      </c>
      <c r="I79" s="24">
        <f t="shared" si="1"/>
        <v>0</v>
      </c>
      <c r="J79" s="47"/>
    </row>
    <row r="80" spans="1:10" s="21" customFormat="1" ht="51" customHeight="1">
      <c r="A80" s="155"/>
      <c r="B80" s="152"/>
      <c r="C80" s="152"/>
      <c r="D80" s="122" t="s">
        <v>1781</v>
      </c>
      <c r="E80" s="48"/>
      <c r="F80" s="46"/>
      <c r="G80" s="2">
        <v>1</v>
      </c>
      <c r="H80" s="11">
        <v>0</v>
      </c>
      <c r="I80" s="24">
        <f t="shared" si="1"/>
        <v>0</v>
      </c>
      <c r="J80" s="47"/>
    </row>
    <row r="81" spans="1:10" s="21" customFormat="1" ht="51" customHeight="1">
      <c r="A81" s="155"/>
      <c r="B81" s="152"/>
      <c r="C81" s="152"/>
      <c r="D81" s="122" t="s">
        <v>1783</v>
      </c>
      <c r="E81" s="48"/>
      <c r="F81" s="46"/>
      <c r="G81" s="2">
        <v>1</v>
      </c>
      <c r="H81" s="11">
        <v>0</v>
      </c>
      <c r="I81" s="24">
        <f t="shared" si="1"/>
        <v>0</v>
      </c>
      <c r="J81" s="47"/>
    </row>
    <row r="82" spans="1:10" s="21" customFormat="1" ht="51" customHeight="1">
      <c r="A82" s="155"/>
      <c r="B82" s="152"/>
      <c r="C82" s="152"/>
      <c r="D82" s="122" t="s">
        <v>1784</v>
      </c>
      <c r="E82" s="48"/>
      <c r="F82" s="46"/>
      <c r="G82" s="2">
        <v>1</v>
      </c>
      <c r="H82" s="11">
        <v>0</v>
      </c>
      <c r="I82" s="24">
        <f t="shared" si="1"/>
        <v>0</v>
      </c>
      <c r="J82" s="47"/>
    </row>
    <row r="83" spans="1:10" s="21" customFormat="1" ht="51" customHeight="1">
      <c r="A83" s="155"/>
      <c r="B83" s="152"/>
      <c r="C83" s="152"/>
      <c r="D83" s="122" t="s">
        <v>1785</v>
      </c>
      <c r="E83" s="48"/>
      <c r="F83" s="46"/>
      <c r="G83" s="2">
        <v>1</v>
      </c>
      <c r="H83" s="11">
        <v>0</v>
      </c>
      <c r="I83" s="24">
        <f t="shared" si="1"/>
        <v>0</v>
      </c>
      <c r="J83" s="47"/>
    </row>
    <row r="84" spans="1:10" s="21" customFormat="1" ht="51" customHeight="1">
      <c r="A84" s="155"/>
      <c r="B84" s="152"/>
      <c r="C84" s="152"/>
      <c r="D84" s="122" t="s">
        <v>1786</v>
      </c>
      <c r="E84" s="48"/>
      <c r="F84" s="46"/>
      <c r="G84" s="2">
        <v>1</v>
      </c>
      <c r="H84" s="11">
        <v>0</v>
      </c>
      <c r="I84" s="24">
        <f t="shared" si="1"/>
        <v>0</v>
      </c>
      <c r="J84" s="47"/>
    </row>
    <row r="85" spans="1:10" s="21" customFormat="1" ht="51" customHeight="1">
      <c r="A85" s="155"/>
      <c r="B85" s="152"/>
      <c r="C85" s="152"/>
      <c r="D85" s="122" t="s">
        <v>1787</v>
      </c>
      <c r="E85" s="48"/>
      <c r="F85" s="46"/>
      <c r="G85" s="2">
        <v>1</v>
      </c>
      <c r="H85" s="11">
        <v>0</v>
      </c>
      <c r="I85" s="24">
        <f t="shared" si="1"/>
        <v>0</v>
      </c>
      <c r="J85" s="47"/>
    </row>
    <row r="86" spans="1:10" s="21" customFormat="1" ht="51" customHeight="1">
      <c r="A86" s="155"/>
      <c r="B86" s="152"/>
      <c r="C86" s="152"/>
      <c r="D86" s="122" t="s">
        <v>1788</v>
      </c>
      <c r="E86" s="48"/>
      <c r="F86" s="46"/>
      <c r="G86" s="2">
        <v>1</v>
      </c>
      <c r="H86" s="11">
        <v>0</v>
      </c>
      <c r="I86" s="24">
        <f t="shared" si="1"/>
        <v>0</v>
      </c>
      <c r="J86" s="47"/>
    </row>
    <row r="87" spans="1:10" s="21" customFormat="1" ht="51" customHeight="1">
      <c r="A87" s="155"/>
      <c r="B87" s="152"/>
      <c r="C87" s="152"/>
      <c r="D87" s="122" t="s">
        <v>1789</v>
      </c>
      <c r="E87" s="48"/>
      <c r="F87" s="46"/>
      <c r="G87" s="2">
        <v>1</v>
      </c>
      <c r="H87" s="11">
        <v>0</v>
      </c>
      <c r="I87" s="24">
        <f t="shared" si="1"/>
        <v>0</v>
      </c>
      <c r="J87" s="47"/>
    </row>
    <row r="88" spans="1:10" s="21" customFormat="1" ht="51" customHeight="1">
      <c r="A88" s="155"/>
      <c r="B88" s="152"/>
      <c r="C88" s="152"/>
      <c r="D88" s="122" t="s">
        <v>1790</v>
      </c>
      <c r="E88" s="48"/>
      <c r="F88" s="46"/>
      <c r="G88" s="2">
        <v>1</v>
      </c>
      <c r="H88" s="11">
        <v>0</v>
      </c>
      <c r="I88" s="24">
        <f t="shared" si="1"/>
        <v>0</v>
      </c>
      <c r="J88" s="47"/>
    </row>
    <row r="89" spans="1:10" s="21" customFormat="1" ht="41.25" customHeight="1">
      <c r="A89" s="156"/>
      <c r="B89" s="153"/>
      <c r="C89" s="153"/>
      <c r="D89" s="22" t="s">
        <v>138</v>
      </c>
      <c r="E89" s="115"/>
      <c r="F89" s="46"/>
      <c r="G89" s="2">
        <v>1</v>
      </c>
      <c r="H89" s="11"/>
      <c r="I89" s="24">
        <f t="shared" si="1"/>
        <v>0</v>
      </c>
      <c r="J89" s="47"/>
    </row>
    <row r="90" spans="1:10" s="21" customFormat="1" ht="41.25" customHeight="1">
      <c r="A90" s="22" t="s">
        <v>186</v>
      </c>
      <c r="B90" s="2">
        <v>44</v>
      </c>
      <c r="C90" s="2"/>
      <c r="D90" s="22" t="s">
        <v>139</v>
      </c>
      <c r="E90" s="115"/>
      <c r="F90" s="46"/>
      <c r="G90" s="2">
        <v>1</v>
      </c>
      <c r="H90" s="11"/>
      <c r="I90" s="24">
        <f t="shared" si="1"/>
        <v>0</v>
      </c>
      <c r="J90" s="47"/>
    </row>
    <row r="91" spans="1:10" s="21" customFormat="1" ht="45">
      <c r="A91" s="22" t="s">
        <v>169</v>
      </c>
      <c r="B91" s="2">
        <v>45</v>
      </c>
      <c r="C91" s="2"/>
      <c r="D91" s="22" t="s">
        <v>140</v>
      </c>
      <c r="E91" s="45"/>
      <c r="F91" s="46"/>
      <c r="G91" s="2">
        <v>1</v>
      </c>
      <c r="H91" s="11"/>
      <c r="I91" s="24">
        <f t="shared" si="1"/>
        <v>0</v>
      </c>
      <c r="J91" s="47"/>
    </row>
    <row r="92" spans="1:10" s="21" customFormat="1" ht="39.75" customHeight="1">
      <c r="A92" s="57" t="s">
        <v>205</v>
      </c>
      <c r="B92" s="2">
        <v>46</v>
      </c>
      <c r="C92" s="2"/>
      <c r="D92" s="22" t="s">
        <v>141</v>
      </c>
      <c r="E92" s="45"/>
      <c r="F92" s="46"/>
      <c r="G92" s="2">
        <v>1</v>
      </c>
      <c r="H92" s="11"/>
      <c r="I92" s="24">
        <f t="shared" si="1"/>
        <v>0</v>
      </c>
      <c r="J92" s="47"/>
    </row>
    <row r="93" spans="1:10" s="21" customFormat="1" ht="39.75" customHeight="1">
      <c r="A93" s="57" t="s">
        <v>205</v>
      </c>
      <c r="B93" s="2">
        <v>47</v>
      </c>
      <c r="C93" s="2"/>
      <c r="D93" s="22" t="s">
        <v>142</v>
      </c>
      <c r="E93" s="45"/>
      <c r="F93" s="46"/>
      <c r="G93" s="2">
        <v>1</v>
      </c>
      <c r="H93" s="11"/>
      <c r="I93" s="24">
        <f t="shared" si="1"/>
        <v>0</v>
      </c>
      <c r="J93" s="47"/>
    </row>
    <row r="94" spans="1:10" s="21" customFormat="1" ht="54" customHeight="1">
      <c r="A94" s="57" t="s">
        <v>205</v>
      </c>
      <c r="B94" s="2">
        <v>48</v>
      </c>
      <c r="C94" s="2"/>
      <c r="D94" s="22" t="s">
        <v>143</v>
      </c>
      <c r="E94" s="115"/>
      <c r="F94" s="46"/>
      <c r="G94" s="2">
        <v>1</v>
      </c>
      <c r="H94" s="11"/>
      <c r="I94" s="24">
        <f t="shared" si="1"/>
        <v>0</v>
      </c>
      <c r="J94" s="47"/>
    </row>
    <row r="95" spans="1:10" s="21" customFormat="1" ht="51" customHeight="1">
      <c r="A95" s="57" t="s">
        <v>205</v>
      </c>
      <c r="B95" s="2">
        <v>49</v>
      </c>
      <c r="C95" s="2"/>
      <c r="D95" s="22" t="s">
        <v>144</v>
      </c>
      <c r="E95" s="45"/>
      <c r="F95" s="46"/>
      <c r="G95" s="2">
        <v>1</v>
      </c>
      <c r="H95" s="11"/>
      <c r="I95" s="24">
        <f t="shared" si="1"/>
        <v>0</v>
      </c>
      <c r="J95" s="47"/>
    </row>
    <row r="96" spans="1:10" s="21" customFormat="1" ht="40.5" customHeight="1">
      <c r="A96" s="3" t="s">
        <v>206</v>
      </c>
      <c r="B96" s="2">
        <v>50</v>
      </c>
      <c r="C96" s="2"/>
      <c r="D96" s="22" t="s">
        <v>145</v>
      </c>
      <c r="E96" s="118"/>
      <c r="F96" s="46"/>
      <c r="G96" s="2">
        <v>1</v>
      </c>
      <c r="H96" s="11"/>
      <c r="I96" s="24">
        <f t="shared" si="1"/>
        <v>0</v>
      </c>
      <c r="J96" s="47"/>
    </row>
    <row r="97" spans="1:26" s="21" customFormat="1" ht="75">
      <c r="A97" s="22"/>
      <c r="B97" s="23">
        <v>51</v>
      </c>
      <c r="C97" s="23"/>
      <c r="D97" s="22" t="s">
        <v>1554</v>
      </c>
      <c r="E97" s="45"/>
      <c r="F97" s="46"/>
      <c r="G97" s="2">
        <v>1</v>
      </c>
      <c r="H97" s="11"/>
      <c r="I97" s="24">
        <f t="shared" si="1"/>
        <v>0</v>
      </c>
      <c r="J97" s="47"/>
    </row>
    <row r="98" spans="1:26" s="21" customFormat="1" ht="33.75" customHeight="1">
      <c r="A98" s="164"/>
      <c r="B98" s="165"/>
      <c r="C98" s="165"/>
      <c r="D98" s="165"/>
      <c r="E98" s="165"/>
      <c r="F98" s="174"/>
      <c r="G98" s="100">
        <f>SUM(G5:G97)-SUMIF(H5:H97,"N/A",G5:G97)</f>
        <v>93</v>
      </c>
      <c r="H98" s="101"/>
      <c r="I98" s="79">
        <f>SUM(I5:I97)</f>
        <v>0</v>
      </c>
      <c r="J98" s="80">
        <f>I98/G98</f>
        <v>0</v>
      </c>
    </row>
    <row r="99" spans="1:26" s="21" customFormat="1" ht="33.75" customHeight="1">
      <c r="A99" s="141" t="s">
        <v>209</v>
      </c>
      <c r="B99" s="142"/>
      <c r="C99" s="142"/>
      <c r="D99" s="142"/>
      <c r="E99" s="142"/>
      <c r="F99" s="142"/>
      <c r="G99" s="142"/>
      <c r="H99" s="142"/>
      <c r="I99" s="142"/>
      <c r="J99" s="189"/>
    </row>
    <row r="100" spans="1:26" s="21" customFormat="1" ht="106.5" customHeight="1">
      <c r="A100" s="151" t="s">
        <v>921</v>
      </c>
      <c r="B100" s="151">
        <v>1</v>
      </c>
      <c r="C100" s="204" t="s">
        <v>922</v>
      </c>
      <c r="D100" s="26" t="s">
        <v>1623</v>
      </c>
      <c r="E100" s="45"/>
      <c r="F100" s="46"/>
      <c r="G100" s="2">
        <v>1</v>
      </c>
      <c r="H100" s="11"/>
      <c r="I100" s="24">
        <f t="shared" ref="I100:I217" si="2">IFERROR(G100*H100,"N/A")</f>
        <v>0</v>
      </c>
      <c r="J100" s="47"/>
    </row>
    <row r="101" spans="1:26" s="21" customFormat="1" ht="88.5" customHeight="1">
      <c r="A101" s="152"/>
      <c r="B101" s="152"/>
      <c r="C101" s="204"/>
      <c r="D101" s="26" t="s">
        <v>1624</v>
      </c>
      <c r="E101" s="45"/>
      <c r="F101" s="46"/>
      <c r="G101" s="2">
        <v>1</v>
      </c>
      <c r="H101" s="11"/>
      <c r="I101" s="24">
        <f t="shared" si="2"/>
        <v>0</v>
      </c>
      <c r="J101" s="47"/>
    </row>
    <row r="102" spans="1:26" s="21" customFormat="1" ht="105" customHeight="1">
      <c r="A102" s="152"/>
      <c r="B102" s="152"/>
      <c r="C102" s="204" t="s">
        <v>923</v>
      </c>
      <c r="D102" s="26" t="s">
        <v>1625</v>
      </c>
      <c r="E102" s="45"/>
      <c r="F102" s="46"/>
      <c r="G102" s="2">
        <v>1</v>
      </c>
      <c r="H102" s="11"/>
      <c r="I102" s="24">
        <f t="shared" si="2"/>
        <v>0</v>
      </c>
      <c r="J102" s="47"/>
    </row>
    <row r="103" spans="1:26" s="21" customFormat="1" ht="89.25" customHeight="1">
      <c r="A103" s="152"/>
      <c r="B103" s="152"/>
      <c r="C103" s="204"/>
      <c r="D103" s="26" t="s">
        <v>924</v>
      </c>
      <c r="E103" s="45"/>
      <c r="F103" s="46"/>
      <c r="G103" s="2">
        <v>1</v>
      </c>
      <c r="H103" s="11"/>
      <c r="I103" s="24">
        <f t="shared" si="2"/>
        <v>0</v>
      </c>
      <c r="J103" s="47"/>
    </row>
    <row r="104" spans="1:26" s="21" customFormat="1" ht="105" customHeight="1">
      <c r="A104" s="152"/>
      <c r="B104" s="152"/>
      <c r="C104" s="151" t="s">
        <v>923</v>
      </c>
      <c r="D104" s="26" t="s">
        <v>925</v>
      </c>
      <c r="E104" s="45"/>
      <c r="F104" s="46"/>
      <c r="G104" s="2">
        <v>1</v>
      </c>
      <c r="H104" s="11"/>
      <c r="I104" s="24">
        <f t="shared" si="2"/>
        <v>0</v>
      </c>
      <c r="J104" s="47"/>
    </row>
    <row r="105" spans="1:26" s="21" customFormat="1" ht="90.75" customHeight="1">
      <c r="A105" s="152"/>
      <c r="B105" s="152"/>
      <c r="C105" s="153"/>
      <c r="D105" s="26" t="s">
        <v>926</v>
      </c>
      <c r="E105" s="45"/>
      <c r="F105" s="46"/>
      <c r="G105" s="2">
        <v>1</v>
      </c>
      <c r="H105" s="11"/>
      <c r="I105" s="24">
        <f t="shared" si="2"/>
        <v>0</v>
      </c>
      <c r="J105" s="47"/>
    </row>
    <row r="106" spans="1:26" s="21" customFormat="1" ht="52.5" customHeight="1">
      <c r="A106" s="152"/>
      <c r="B106" s="152"/>
      <c r="C106" s="151" t="s">
        <v>927</v>
      </c>
      <c r="D106" s="26" t="s">
        <v>928</v>
      </c>
      <c r="E106" s="45"/>
      <c r="F106" s="46"/>
      <c r="G106" s="2">
        <v>1</v>
      </c>
      <c r="H106" s="11"/>
      <c r="I106" s="24">
        <f t="shared" si="2"/>
        <v>0</v>
      </c>
      <c r="J106" s="47"/>
    </row>
    <row r="107" spans="1:26" s="21" customFormat="1" ht="92.25" customHeight="1">
      <c r="A107" s="152"/>
      <c r="B107" s="152"/>
      <c r="C107" s="152"/>
      <c r="D107" s="26" t="s">
        <v>929</v>
      </c>
      <c r="E107" s="115"/>
      <c r="F107" s="46"/>
      <c r="G107" s="2">
        <v>1</v>
      </c>
      <c r="H107" s="11"/>
      <c r="I107" s="24">
        <f t="shared" si="2"/>
        <v>0</v>
      </c>
      <c r="J107" s="47"/>
    </row>
    <row r="108" spans="1:26" s="28" customFormat="1" ht="93.75" customHeight="1">
      <c r="A108" s="152"/>
      <c r="B108" s="152"/>
      <c r="C108" s="152"/>
      <c r="D108" s="26" t="s">
        <v>930</v>
      </c>
      <c r="E108" s="115"/>
      <c r="F108" s="46"/>
      <c r="G108" s="2">
        <v>1</v>
      </c>
      <c r="H108" s="11"/>
      <c r="I108" s="24">
        <f t="shared" si="2"/>
        <v>0</v>
      </c>
      <c r="J108" s="48"/>
      <c r="K108" s="21"/>
      <c r="L108" s="21"/>
      <c r="M108" s="21"/>
      <c r="N108" s="21"/>
      <c r="O108" s="21"/>
      <c r="P108" s="21"/>
      <c r="Q108" s="21"/>
      <c r="R108" s="21"/>
      <c r="S108" s="21"/>
      <c r="T108" s="21"/>
      <c r="U108" s="21"/>
      <c r="V108" s="21"/>
      <c r="W108" s="21"/>
      <c r="X108" s="21"/>
      <c r="Y108" s="21"/>
      <c r="Z108" s="21"/>
    </row>
    <row r="109" spans="1:26" s="21" customFormat="1" ht="86.25" customHeight="1">
      <c r="A109" s="152"/>
      <c r="B109" s="152"/>
      <c r="C109" s="152"/>
      <c r="D109" s="29" t="s">
        <v>931</v>
      </c>
      <c r="E109" s="115"/>
      <c r="F109" s="46"/>
      <c r="G109" s="2">
        <v>1</v>
      </c>
      <c r="H109" s="11"/>
      <c r="I109" s="24">
        <f t="shared" si="2"/>
        <v>0</v>
      </c>
      <c r="J109" s="81"/>
    </row>
    <row r="110" spans="1:26" s="21" customFormat="1" ht="60" customHeight="1">
      <c r="A110" s="152"/>
      <c r="B110" s="152"/>
      <c r="C110" s="152"/>
      <c r="D110" s="29" t="s">
        <v>1626</v>
      </c>
      <c r="E110" s="115"/>
      <c r="F110" s="46"/>
      <c r="G110" s="2">
        <v>1</v>
      </c>
      <c r="H110" s="11"/>
      <c r="I110" s="24">
        <f t="shared" si="2"/>
        <v>0</v>
      </c>
      <c r="J110" s="81"/>
    </row>
    <row r="111" spans="1:26" s="21" customFormat="1" ht="51" customHeight="1">
      <c r="A111" s="152"/>
      <c r="B111" s="152"/>
      <c r="C111" s="152"/>
      <c r="D111" s="29" t="s">
        <v>932</v>
      </c>
      <c r="E111" s="45"/>
      <c r="F111" s="46"/>
      <c r="G111" s="2">
        <v>1</v>
      </c>
      <c r="H111" s="11"/>
      <c r="I111" s="24">
        <f t="shared" si="2"/>
        <v>0</v>
      </c>
      <c r="J111" s="81"/>
    </row>
    <row r="112" spans="1:26" s="21" customFormat="1" ht="121.5" customHeight="1">
      <c r="A112" s="152"/>
      <c r="B112" s="152"/>
      <c r="C112" s="152"/>
      <c r="D112" s="29" t="s">
        <v>1627</v>
      </c>
      <c r="E112" s="45"/>
      <c r="F112" s="46"/>
      <c r="G112" s="2">
        <v>1</v>
      </c>
      <c r="H112" s="11"/>
      <c r="I112" s="24">
        <f t="shared" si="2"/>
        <v>0</v>
      </c>
      <c r="J112" s="81"/>
    </row>
    <row r="113" spans="1:10" s="21" customFormat="1" ht="176.25" customHeight="1">
      <c r="A113" s="152"/>
      <c r="B113" s="152"/>
      <c r="C113" s="152"/>
      <c r="D113" s="29" t="s">
        <v>1628</v>
      </c>
      <c r="E113" s="45"/>
      <c r="F113" s="46"/>
      <c r="G113" s="2">
        <v>1</v>
      </c>
      <c r="H113" s="68"/>
      <c r="I113" s="24">
        <f t="shared" si="2"/>
        <v>0</v>
      </c>
      <c r="J113" s="81"/>
    </row>
    <row r="114" spans="1:10" s="21" customFormat="1" ht="109.5" customHeight="1">
      <c r="A114" s="152"/>
      <c r="B114" s="152"/>
      <c r="C114" s="152"/>
      <c r="D114" s="29" t="s">
        <v>933</v>
      </c>
      <c r="E114" s="115"/>
      <c r="F114" s="46"/>
      <c r="G114" s="2">
        <v>1</v>
      </c>
      <c r="H114" s="68"/>
      <c r="I114" s="24">
        <f t="shared" si="2"/>
        <v>0</v>
      </c>
      <c r="J114" s="81"/>
    </row>
    <row r="115" spans="1:10" s="21" customFormat="1" ht="93.75" customHeight="1">
      <c r="A115" s="152"/>
      <c r="B115" s="152"/>
      <c r="C115" s="152"/>
      <c r="D115" s="29" t="s">
        <v>934</v>
      </c>
      <c r="E115" s="45"/>
      <c r="F115" s="46"/>
      <c r="G115" s="2">
        <v>1</v>
      </c>
      <c r="H115" s="68"/>
      <c r="I115" s="24">
        <f t="shared" si="2"/>
        <v>0</v>
      </c>
      <c r="J115" s="81"/>
    </row>
    <row r="116" spans="1:10" s="21" customFormat="1" ht="77.25" customHeight="1">
      <c r="A116" s="152"/>
      <c r="B116" s="152"/>
      <c r="C116" s="152"/>
      <c r="D116" s="29" t="s">
        <v>935</v>
      </c>
      <c r="E116" s="45"/>
      <c r="F116" s="46"/>
      <c r="G116" s="2">
        <v>1</v>
      </c>
      <c r="H116" s="68"/>
      <c r="I116" s="24">
        <f t="shared" si="2"/>
        <v>0</v>
      </c>
      <c r="J116" s="81"/>
    </row>
    <row r="117" spans="1:10" s="21" customFormat="1" ht="60" customHeight="1">
      <c r="A117" s="152"/>
      <c r="B117" s="152"/>
      <c r="C117" s="152"/>
      <c r="D117" s="29" t="s">
        <v>1629</v>
      </c>
      <c r="E117" s="45"/>
      <c r="F117" s="46"/>
      <c r="G117" s="2">
        <v>1</v>
      </c>
      <c r="H117" s="68"/>
      <c r="I117" s="24">
        <f t="shared" si="2"/>
        <v>0</v>
      </c>
      <c r="J117" s="81"/>
    </row>
    <row r="118" spans="1:10" s="21" customFormat="1" ht="110.25" customHeight="1">
      <c r="A118" s="152"/>
      <c r="B118" s="152"/>
      <c r="C118" s="152"/>
      <c r="D118" s="29" t="s">
        <v>936</v>
      </c>
      <c r="E118" s="45"/>
      <c r="F118" s="46"/>
      <c r="G118" s="2">
        <v>1</v>
      </c>
      <c r="H118" s="68"/>
      <c r="I118" s="24">
        <f t="shared" si="2"/>
        <v>0</v>
      </c>
      <c r="J118" s="81"/>
    </row>
    <row r="119" spans="1:10" s="21" customFormat="1" ht="104.25" customHeight="1">
      <c r="A119" s="152"/>
      <c r="B119" s="152"/>
      <c r="C119" s="152"/>
      <c r="D119" s="29" t="s">
        <v>937</v>
      </c>
      <c r="E119" s="45"/>
      <c r="F119" s="46"/>
      <c r="G119" s="2">
        <v>1</v>
      </c>
      <c r="H119" s="68"/>
      <c r="I119" s="24">
        <f t="shared" si="2"/>
        <v>0</v>
      </c>
      <c r="J119" s="81"/>
    </row>
    <row r="120" spans="1:10" s="21" customFormat="1" ht="101.25" customHeight="1">
      <c r="A120" s="152"/>
      <c r="B120" s="153"/>
      <c r="C120" s="153"/>
      <c r="D120" s="29" t="s">
        <v>938</v>
      </c>
      <c r="E120" s="115"/>
      <c r="F120" s="46"/>
      <c r="G120" s="2">
        <v>1</v>
      </c>
      <c r="H120" s="68"/>
      <c r="I120" s="24">
        <f t="shared" si="2"/>
        <v>0</v>
      </c>
      <c r="J120" s="81"/>
    </row>
    <row r="121" spans="1:10" s="21" customFormat="1" ht="101.25" customHeight="1">
      <c r="A121" s="5"/>
      <c r="B121" s="5"/>
      <c r="C121" s="5"/>
      <c r="D121" s="26" t="s">
        <v>1630</v>
      </c>
      <c r="E121" s="115"/>
      <c r="F121" s="46"/>
      <c r="G121" s="2">
        <v>1</v>
      </c>
      <c r="H121" s="68"/>
      <c r="I121" s="24">
        <f t="shared" si="2"/>
        <v>0</v>
      </c>
      <c r="J121" s="81"/>
    </row>
    <row r="122" spans="1:10" s="21" customFormat="1" ht="101.25" customHeight="1">
      <c r="A122" s="5"/>
      <c r="B122" s="5"/>
      <c r="C122" s="5"/>
      <c r="D122" s="26" t="s">
        <v>1631</v>
      </c>
      <c r="E122" s="115"/>
      <c r="F122" s="46"/>
      <c r="G122" s="2">
        <v>1</v>
      </c>
      <c r="H122" s="68"/>
      <c r="I122" s="24">
        <f t="shared" si="2"/>
        <v>0</v>
      </c>
      <c r="J122" s="81"/>
    </row>
    <row r="123" spans="1:10" s="21" customFormat="1" ht="101.25" customHeight="1">
      <c r="A123" s="152" t="s">
        <v>174</v>
      </c>
      <c r="B123" s="151">
        <v>2</v>
      </c>
      <c r="C123" s="151" t="s">
        <v>1632</v>
      </c>
      <c r="D123" s="26" t="s">
        <v>1633</v>
      </c>
      <c r="E123" s="115"/>
      <c r="F123" s="46"/>
      <c r="G123" s="2">
        <v>1</v>
      </c>
      <c r="H123" s="68"/>
      <c r="I123" s="24">
        <f t="shared" si="2"/>
        <v>0</v>
      </c>
      <c r="J123" s="81"/>
    </row>
    <row r="124" spans="1:10" s="21" customFormat="1" ht="101.25" customHeight="1">
      <c r="A124" s="152"/>
      <c r="B124" s="152"/>
      <c r="C124" s="152"/>
      <c r="D124" s="26" t="s">
        <v>941</v>
      </c>
      <c r="E124" s="115"/>
      <c r="F124" s="46"/>
      <c r="G124" s="2">
        <v>1</v>
      </c>
      <c r="H124" s="68"/>
      <c r="I124" s="24">
        <f t="shared" si="2"/>
        <v>0</v>
      </c>
      <c r="J124" s="81"/>
    </row>
    <row r="125" spans="1:10" s="21" customFormat="1" ht="74.25" customHeight="1">
      <c r="A125" s="152"/>
      <c r="B125" s="152"/>
      <c r="C125" s="152"/>
      <c r="D125" s="29" t="s">
        <v>939</v>
      </c>
      <c r="E125" s="115"/>
      <c r="F125" s="46"/>
      <c r="G125" s="2">
        <v>1</v>
      </c>
      <c r="H125" s="68"/>
      <c r="I125" s="24">
        <f t="shared" si="2"/>
        <v>0</v>
      </c>
      <c r="J125" s="81"/>
    </row>
    <row r="126" spans="1:10" s="21" customFormat="1" ht="88.5" customHeight="1">
      <c r="A126" s="152"/>
      <c r="B126" s="152"/>
      <c r="C126" s="152"/>
      <c r="D126" s="29" t="s">
        <v>940</v>
      </c>
      <c r="E126" s="115"/>
      <c r="F126" s="46"/>
      <c r="G126" s="2">
        <v>1</v>
      </c>
      <c r="H126" s="68"/>
      <c r="I126" s="24">
        <f t="shared" si="2"/>
        <v>0</v>
      </c>
      <c r="J126" s="81"/>
    </row>
    <row r="127" spans="1:10" s="21" customFormat="1" ht="132" customHeight="1">
      <c r="A127" s="152"/>
      <c r="B127" s="152"/>
      <c r="C127" s="152"/>
      <c r="D127" s="26" t="s">
        <v>941</v>
      </c>
      <c r="E127" s="115"/>
      <c r="F127" s="46"/>
      <c r="G127" s="2">
        <v>1</v>
      </c>
      <c r="H127" s="12"/>
      <c r="I127" s="24">
        <f t="shared" si="2"/>
        <v>0</v>
      </c>
      <c r="J127" s="48"/>
    </row>
    <row r="128" spans="1:10" s="21" customFormat="1" ht="89.25" customHeight="1">
      <c r="A128" s="152"/>
      <c r="B128" s="152"/>
      <c r="C128" s="152"/>
      <c r="D128" s="26" t="s">
        <v>942</v>
      </c>
      <c r="E128" s="115"/>
      <c r="F128" s="46"/>
      <c r="G128" s="2">
        <v>1</v>
      </c>
      <c r="H128" s="12"/>
      <c r="I128" s="24">
        <f t="shared" si="2"/>
        <v>0</v>
      </c>
      <c r="J128" s="48"/>
    </row>
    <row r="129" spans="1:10" s="21" customFormat="1" ht="164.25" customHeight="1">
      <c r="A129" s="152"/>
      <c r="B129" s="152"/>
      <c r="C129" s="152"/>
      <c r="D129" s="26" t="s">
        <v>943</v>
      </c>
      <c r="E129" s="45"/>
      <c r="F129" s="46"/>
      <c r="G129" s="2">
        <v>1</v>
      </c>
      <c r="H129" s="12"/>
      <c r="I129" s="24">
        <f t="shared" si="2"/>
        <v>0</v>
      </c>
      <c r="J129" s="48"/>
    </row>
    <row r="130" spans="1:10" s="21" customFormat="1" ht="51.75" customHeight="1">
      <c r="A130" s="152"/>
      <c r="B130" s="152"/>
      <c r="C130" s="152"/>
      <c r="D130" s="26" t="s">
        <v>944</v>
      </c>
      <c r="E130" s="115"/>
      <c r="F130" s="46"/>
      <c r="G130" s="2">
        <v>1</v>
      </c>
      <c r="H130" s="12"/>
      <c r="I130" s="24">
        <f t="shared" si="2"/>
        <v>0</v>
      </c>
      <c r="J130" s="48"/>
    </row>
    <row r="131" spans="1:10" s="21" customFormat="1" ht="156.75" customHeight="1">
      <c r="A131" s="152"/>
      <c r="B131" s="152"/>
      <c r="C131" s="152"/>
      <c r="D131" s="26" t="s">
        <v>1634</v>
      </c>
      <c r="E131" s="45"/>
      <c r="F131" s="46"/>
      <c r="G131" s="2">
        <v>1</v>
      </c>
      <c r="H131" s="12"/>
      <c r="I131" s="24">
        <f t="shared" si="2"/>
        <v>0</v>
      </c>
      <c r="J131" s="48"/>
    </row>
    <row r="132" spans="1:10" s="21" customFormat="1" ht="47.25" customHeight="1">
      <c r="A132" s="152"/>
      <c r="B132" s="152"/>
      <c r="C132" s="152"/>
      <c r="D132" s="26" t="s">
        <v>945</v>
      </c>
      <c r="E132" s="45"/>
      <c r="F132" s="46"/>
      <c r="G132" s="2">
        <v>1</v>
      </c>
      <c r="H132" s="12"/>
      <c r="I132" s="24">
        <f t="shared" si="2"/>
        <v>0</v>
      </c>
      <c r="J132" s="48"/>
    </row>
    <row r="133" spans="1:10" s="21" customFormat="1" ht="48.75" customHeight="1">
      <c r="A133" s="152"/>
      <c r="B133" s="152"/>
      <c r="C133" s="152"/>
      <c r="D133" s="26" t="s">
        <v>946</v>
      </c>
      <c r="E133" s="45"/>
      <c r="F133" s="46"/>
      <c r="G133" s="2">
        <v>1</v>
      </c>
      <c r="H133" s="12"/>
      <c r="I133" s="24">
        <f t="shared" si="2"/>
        <v>0</v>
      </c>
      <c r="J133" s="48"/>
    </row>
    <row r="134" spans="1:10" s="21" customFormat="1" ht="57.75" customHeight="1">
      <c r="A134" s="152"/>
      <c r="B134" s="152"/>
      <c r="C134" s="152"/>
      <c r="D134" s="26" t="s">
        <v>1635</v>
      </c>
      <c r="E134" s="45"/>
      <c r="F134" s="46"/>
      <c r="G134" s="2">
        <v>1</v>
      </c>
      <c r="H134" s="12"/>
      <c r="I134" s="24">
        <f t="shared" si="2"/>
        <v>0</v>
      </c>
      <c r="J134" s="48"/>
    </row>
    <row r="135" spans="1:10" s="21" customFormat="1" ht="84.75" customHeight="1">
      <c r="A135" s="152"/>
      <c r="B135" s="152"/>
      <c r="C135" s="152"/>
      <c r="D135" s="26" t="s">
        <v>947</v>
      </c>
      <c r="E135" s="45"/>
      <c r="F135" s="46"/>
      <c r="G135" s="2">
        <v>1</v>
      </c>
      <c r="H135" s="12"/>
      <c r="I135" s="24">
        <f t="shared" si="2"/>
        <v>0</v>
      </c>
      <c r="J135" s="48"/>
    </row>
    <row r="136" spans="1:10" s="21" customFormat="1" ht="54" customHeight="1">
      <c r="A136" s="152"/>
      <c r="B136" s="152"/>
      <c r="C136" s="152"/>
      <c r="D136" s="26" t="s">
        <v>948</v>
      </c>
      <c r="E136" s="45"/>
      <c r="F136" s="46"/>
      <c r="G136" s="2">
        <v>1</v>
      </c>
      <c r="H136" s="12"/>
      <c r="I136" s="24">
        <f t="shared" si="2"/>
        <v>0</v>
      </c>
      <c r="J136" s="48"/>
    </row>
    <row r="137" spans="1:10" s="21" customFormat="1" ht="48" customHeight="1">
      <c r="A137" s="153"/>
      <c r="B137" s="153"/>
      <c r="C137" s="153"/>
      <c r="D137" s="26" t="s">
        <v>949</v>
      </c>
      <c r="E137" s="45"/>
      <c r="F137" s="46"/>
      <c r="G137" s="2">
        <v>1</v>
      </c>
      <c r="H137" s="12"/>
      <c r="I137" s="24">
        <f t="shared" si="2"/>
        <v>0</v>
      </c>
      <c r="J137" s="48"/>
    </row>
    <row r="138" spans="1:10" s="21" customFormat="1" ht="69" customHeight="1">
      <c r="A138" s="154" t="s">
        <v>950</v>
      </c>
      <c r="B138" s="204">
        <v>3</v>
      </c>
      <c r="C138" s="204" t="s">
        <v>951</v>
      </c>
      <c r="D138" s="26" t="s">
        <v>952</v>
      </c>
      <c r="E138" s="115"/>
      <c r="F138" s="116"/>
      <c r="G138" s="2">
        <v>1</v>
      </c>
      <c r="H138" s="12"/>
      <c r="I138" s="24">
        <f t="shared" si="2"/>
        <v>0</v>
      </c>
      <c r="J138" s="48"/>
    </row>
    <row r="139" spans="1:10" s="21" customFormat="1" ht="49.5" customHeight="1">
      <c r="A139" s="155"/>
      <c r="B139" s="204"/>
      <c r="C139" s="204"/>
      <c r="D139" s="26" t="s">
        <v>1636</v>
      </c>
      <c r="E139" s="45" t="s">
        <v>1637</v>
      </c>
      <c r="F139" s="46"/>
      <c r="G139" s="2">
        <v>1</v>
      </c>
      <c r="H139" s="12"/>
      <c r="I139" s="24">
        <f t="shared" si="2"/>
        <v>0</v>
      </c>
      <c r="J139" s="48"/>
    </row>
    <row r="140" spans="1:10" s="21" customFormat="1" ht="69" customHeight="1">
      <c r="A140" s="155"/>
      <c r="B140" s="204"/>
      <c r="C140" s="204"/>
      <c r="D140" s="26" t="s">
        <v>1638</v>
      </c>
      <c r="E140" s="115"/>
      <c r="F140" s="46"/>
      <c r="G140" s="2">
        <v>1</v>
      </c>
      <c r="H140" s="12"/>
      <c r="I140" s="24">
        <f t="shared" si="2"/>
        <v>0</v>
      </c>
      <c r="J140" s="48"/>
    </row>
    <row r="141" spans="1:10" s="21" customFormat="1" ht="86.25" customHeight="1">
      <c r="A141" s="155"/>
      <c r="B141" s="204"/>
      <c r="C141" s="204"/>
      <c r="D141" s="132" t="s">
        <v>1773</v>
      </c>
      <c r="E141" s="45"/>
      <c r="F141" s="46"/>
      <c r="G141" s="2">
        <v>1</v>
      </c>
      <c r="H141" s="12"/>
      <c r="I141" s="24">
        <f t="shared" si="2"/>
        <v>0</v>
      </c>
      <c r="J141" s="48"/>
    </row>
    <row r="142" spans="1:10" s="21" customFormat="1" ht="85.5" customHeight="1">
      <c r="A142" s="155"/>
      <c r="B142" s="204"/>
      <c r="C142" s="204"/>
      <c r="D142" s="26" t="s">
        <v>953</v>
      </c>
      <c r="E142" s="45"/>
      <c r="F142" s="46"/>
      <c r="G142" s="2">
        <v>1</v>
      </c>
      <c r="H142" s="12"/>
      <c r="I142" s="24">
        <f t="shared" si="2"/>
        <v>0</v>
      </c>
      <c r="J142" s="48"/>
    </row>
    <row r="143" spans="1:10" s="21" customFormat="1" ht="139.5" customHeight="1">
      <c r="A143" s="156"/>
      <c r="B143" s="204"/>
      <c r="C143" s="204"/>
      <c r="D143" s="26" t="s">
        <v>1639</v>
      </c>
      <c r="E143" s="45"/>
      <c r="F143" s="46"/>
      <c r="G143" s="2">
        <v>1</v>
      </c>
      <c r="H143" s="12"/>
      <c r="I143" s="24">
        <f t="shared" si="2"/>
        <v>0</v>
      </c>
      <c r="J143" s="48"/>
    </row>
    <row r="144" spans="1:10" s="21" customFormat="1" ht="92.25" customHeight="1">
      <c r="A144" s="154" t="s">
        <v>954</v>
      </c>
      <c r="B144" s="204">
        <v>4</v>
      </c>
      <c r="C144" s="204" t="s">
        <v>1640</v>
      </c>
      <c r="D144" s="26" t="s">
        <v>1641</v>
      </c>
      <c r="E144" s="45"/>
      <c r="F144" s="46"/>
      <c r="G144" s="2">
        <v>1</v>
      </c>
      <c r="H144" s="12"/>
      <c r="I144" s="24">
        <f t="shared" si="2"/>
        <v>0</v>
      </c>
      <c r="J144" s="48"/>
    </row>
    <row r="145" spans="1:10" s="21" customFormat="1" ht="96" customHeight="1">
      <c r="A145" s="155"/>
      <c r="B145" s="204"/>
      <c r="C145" s="204"/>
      <c r="D145" s="26" t="s">
        <v>955</v>
      </c>
      <c r="E145" s="45"/>
      <c r="F145" s="46"/>
      <c r="G145" s="2">
        <v>1</v>
      </c>
      <c r="H145" s="12"/>
      <c r="I145" s="24">
        <f t="shared" si="2"/>
        <v>0</v>
      </c>
      <c r="J145" s="48"/>
    </row>
    <row r="146" spans="1:10" s="21" customFormat="1" ht="139.5" customHeight="1">
      <c r="A146" s="155"/>
      <c r="B146" s="204"/>
      <c r="C146" s="204"/>
      <c r="D146" s="26" t="s">
        <v>956</v>
      </c>
      <c r="E146" s="45"/>
      <c r="F146" s="46"/>
      <c r="G146" s="2">
        <v>1</v>
      </c>
      <c r="H146" s="12"/>
      <c r="I146" s="24">
        <f t="shared" si="2"/>
        <v>0</v>
      </c>
      <c r="J146" s="48"/>
    </row>
    <row r="147" spans="1:10" s="21" customFormat="1" ht="126.75" customHeight="1">
      <c r="A147" s="155"/>
      <c r="B147" s="204"/>
      <c r="C147" s="204"/>
      <c r="D147" s="26" t="s">
        <v>957</v>
      </c>
      <c r="E147" s="115"/>
      <c r="F147" s="46"/>
      <c r="G147" s="2">
        <v>1</v>
      </c>
      <c r="H147" s="12"/>
      <c r="I147" s="24">
        <f t="shared" si="2"/>
        <v>0</v>
      </c>
      <c r="J147" s="48"/>
    </row>
    <row r="148" spans="1:10" s="21" customFormat="1" ht="81" customHeight="1">
      <c r="A148" s="155"/>
      <c r="B148" s="204"/>
      <c r="C148" s="204"/>
      <c r="D148" s="26" t="s">
        <v>958</v>
      </c>
      <c r="E148" s="45"/>
      <c r="F148" s="46"/>
      <c r="G148" s="2">
        <v>1</v>
      </c>
      <c r="H148" s="12"/>
      <c r="I148" s="24">
        <f t="shared" si="2"/>
        <v>0</v>
      </c>
      <c r="J148" s="48"/>
    </row>
    <row r="149" spans="1:10" s="21" customFormat="1" ht="72" hidden="1" customHeight="1">
      <c r="A149" s="155"/>
      <c r="B149" s="204"/>
      <c r="C149" s="204"/>
      <c r="D149" s="26" t="s">
        <v>426</v>
      </c>
      <c r="E149" s="45"/>
      <c r="F149" s="46"/>
      <c r="G149" s="2">
        <v>1</v>
      </c>
      <c r="H149" s="12"/>
      <c r="I149" s="24">
        <f t="shared" si="2"/>
        <v>0</v>
      </c>
      <c r="J149" s="48"/>
    </row>
    <row r="150" spans="1:10" s="21" customFormat="1" ht="52.5" hidden="1" customHeight="1">
      <c r="A150" s="155"/>
      <c r="B150" s="204"/>
      <c r="C150" s="204"/>
      <c r="D150" s="26" t="s">
        <v>427</v>
      </c>
      <c r="E150" s="45"/>
      <c r="F150" s="46"/>
      <c r="G150" s="2">
        <v>1</v>
      </c>
      <c r="H150" s="12"/>
      <c r="I150" s="24">
        <f t="shared" si="2"/>
        <v>0</v>
      </c>
      <c r="J150" s="48"/>
    </row>
    <row r="151" spans="1:10" s="21" customFormat="1" ht="54" hidden="1" customHeight="1">
      <c r="A151" s="155"/>
      <c r="B151" s="204"/>
      <c r="C151" s="204"/>
      <c r="D151" s="26" t="s">
        <v>428</v>
      </c>
      <c r="E151" s="45"/>
      <c r="F151" s="46"/>
      <c r="G151" s="2">
        <v>1</v>
      </c>
      <c r="H151" s="12"/>
      <c r="I151" s="24">
        <f t="shared" si="2"/>
        <v>0</v>
      </c>
      <c r="J151" s="48"/>
    </row>
    <row r="152" spans="1:10" s="21" customFormat="1" ht="122.25" hidden="1" customHeight="1">
      <c r="A152" s="155"/>
      <c r="B152" s="204"/>
      <c r="C152" s="204"/>
      <c r="D152" s="26" t="s">
        <v>429</v>
      </c>
      <c r="E152" s="45"/>
      <c r="F152" s="46"/>
      <c r="G152" s="2">
        <v>1</v>
      </c>
      <c r="H152" s="12"/>
      <c r="I152" s="24">
        <f t="shared" si="2"/>
        <v>0</v>
      </c>
      <c r="J152" s="48"/>
    </row>
    <row r="153" spans="1:10" s="21" customFormat="1" ht="79.5" customHeight="1">
      <c r="A153" s="155"/>
      <c r="B153" s="204"/>
      <c r="C153" s="204"/>
      <c r="D153" s="26" t="s">
        <v>1642</v>
      </c>
      <c r="E153" s="45"/>
      <c r="F153" s="46"/>
      <c r="G153" s="2">
        <v>1</v>
      </c>
      <c r="H153" s="12"/>
      <c r="I153" s="24">
        <f t="shared" si="2"/>
        <v>0</v>
      </c>
      <c r="J153" s="48"/>
    </row>
    <row r="154" spans="1:10" s="21" customFormat="1" ht="84.75" customHeight="1">
      <c r="A154" s="156"/>
      <c r="B154" s="204"/>
      <c r="C154" s="204"/>
      <c r="D154" s="26" t="s">
        <v>1643</v>
      </c>
      <c r="E154" s="45"/>
      <c r="F154" s="46"/>
      <c r="G154" s="2">
        <v>1</v>
      </c>
      <c r="H154" s="12"/>
      <c r="I154" s="24">
        <f t="shared" si="2"/>
        <v>0</v>
      </c>
      <c r="J154" s="48"/>
    </row>
    <row r="155" spans="1:10" s="21" customFormat="1" ht="162" hidden="1" customHeight="1">
      <c r="A155" s="154" t="s">
        <v>174</v>
      </c>
      <c r="B155" s="151">
        <v>5</v>
      </c>
      <c r="C155" s="151" t="s">
        <v>959</v>
      </c>
      <c r="D155" s="26" t="s">
        <v>960</v>
      </c>
      <c r="E155" s="115" t="s">
        <v>1644</v>
      </c>
      <c r="F155" s="46"/>
      <c r="G155" s="2">
        <v>1</v>
      </c>
      <c r="H155" s="12"/>
      <c r="I155" s="24">
        <f t="shared" si="2"/>
        <v>0</v>
      </c>
      <c r="J155" s="48"/>
    </row>
    <row r="156" spans="1:10" s="21" customFormat="1" ht="51.75" hidden="1" customHeight="1">
      <c r="A156" s="155"/>
      <c r="B156" s="152"/>
      <c r="C156" s="152"/>
      <c r="D156" s="26" t="s">
        <v>961</v>
      </c>
      <c r="E156" s="115" t="s">
        <v>1644</v>
      </c>
      <c r="F156" s="46"/>
      <c r="G156" s="2">
        <v>1</v>
      </c>
      <c r="H156" s="12"/>
      <c r="I156" s="24">
        <f t="shared" si="2"/>
        <v>0</v>
      </c>
      <c r="J156" s="48"/>
    </row>
    <row r="157" spans="1:10" s="21" customFormat="1" ht="47.25" hidden="1" customHeight="1">
      <c r="A157" s="155"/>
      <c r="B157" s="152"/>
      <c r="C157" s="153"/>
      <c r="D157" s="26" t="s">
        <v>962</v>
      </c>
      <c r="E157" s="115" t="s">
        <v>1644</v>
      </c>
      <c r="F157" s="46"/>
      <c r="G157" s="2">
        <v>1</v>
      </c>
      <c r="H157" s="12"/>
      <c r="I157" s="24">
        <f t="shared" si="2"/>
        <v>0</v>
      </c>
      <c r="J157" s="48"/>
    </row>
    <row r="158" spans="1:10" s="21" customFormat="1" ht="61.5" hidden="1" customHeight="1">
      <c r="A158" s="155"/>
      <c r="B158" s="152"/>
      <c r="C158" s="151" t="s">
        <v>963</v>
      </c>
      <c r="D158" s="26" t="s">
        <v>964</v>
      </c>
      <c r="E158" s="115" t="s">
        <v>1644</v>
      </c>
      <c r="F158" s="46"/>
      <c r="G158" s="2">
        <v>1</v>
      </c>
      <c r="H158" s="12"/>
      <c r="I158" s="24">
        <f t="shared" si="2"/>
        <v>0</v>
      </c>
      <c r="J158" s="48"/>
    </row>
    <row r="159" spans="1:10" s="21" customFormat="1" ht="56.25" hidden="1" customHeight="1">
      <c r="A159" s="155"/>
      <c r="B159" s="152"/>
      <c r="C159" s="153"/>
      <c r="D159" s="26" t="s">
        <v>965</v>
      </c>
      <c r="E159" s="115" t="s">
        <v>1644</v>
      </c>
      <c r="F159" s="46"/>
      <c r="G159" s="2">
        <v>1</v>
      </c>
      <c r="H159" s="12"/>
      <c r="I159" s="24">
        <f t="shared" si="2"/>
        <v>0</v>
      </c>
      <c r="J159" s="48"/>
    </row>
    <row r="160" spans="1:10" s="21" customFormat="1" ht="163.5" hidden="1" customHeight="1">
      <c r="A160" s="155"/>
      <c r="B160" s="152"/>
      <c r="C160" s="4" t="s">
        <v>966</v>
      </c>
      <c r="D160" s="26" t="s">
        <v>967</v>
      </c>
      <c r="E160" s="115" t="s">
        <v>1644</v>
      </c>
      <c r="F160" s="46"/>
      <c r="G160" s="2">
        <v>1</v>
      </c>
      <c r="H160" s="12"/>
      <c r="I160" s="24">
        <f t="shared" si="2"/>
        <v>0</v>
      </c>
      <c r="J160" s="48"/>
    </row>
    <row r="161" spans="1:10" s="21" customFormat="1" ht="90.75" hidden="1" customHeight="1">
      <c r="A161" s="155"/>
      <c r="B161" s="152"/>
      <c r="C161" s="23" t="s">
        <v>959</v>
      </c>
      <c r="D161" s="26" t="s">
        <v>968</v>
      </c>
      <c r="E161" s="115" t="s">
        <v>1644</v>
      </c>
      <c r="F161" s="46"/>
      <c r="G161" s="2">
        <v>1</v>
      </c>
      <c r="H161" s="12"/>
      <c r="I161" s="24">
        <f t="shared" si="2"/>
        <v>0</v>
      </c>
      <c r="J161" s="48"/>
    </row>
    <row r="162" spans="1:10" s="21" customFormat="1" ht="177.75" hidden="1" customHeight="1">
      <c r="A162" s="155"/>
      <c r="B162" s="152"/>
      <c r="C162" s="151" t="s">
        <v>969</v>
      </c>
      <c r="D162" s="26" t="s">
        <v>970</v>
      </c>
      <c r="E162" s="115" t="s">
        <v>1644</v>
      </c>
      <c r="F162" s="46"/>
      <c r="G162" s="2">
        <v>1</v>
      </c>
      <c r="H162" s="12"/>
      <c r="I162" s="24">
        <f t="shared" si="2"/>
        <v>0</v>
      </c>
      <c r="J162" s="48"/>
    </row>
    <row r="163" spans="1:10" s="21" customFormat="1" ht="89.25" hidden="1" customHeight="1">
      <c r="A163" s="155"/>
      <c r="B163" s="152"/>
      <c r="C163" s="152"/>
      <c r="D163" s="26" t="s">
        <v>971</v>
      </c>
      <c r="E163" s="115" t="s">
        <v>1644</v>
      </c>
      <c r="F163" s="46"/>
      <c r="G163" s="2">
        <v>1</v>
      </c>
      <c r="H163" s="12"/>
      <c r="I163" s="24">
        <f t="shared" si="2"/>
        <v>0</v>
      </c>
      <c r="J163" s="48"/>
    </row>
    <row r="164" spans="1:10" s="21" customFormat="1" ht="86.25" hidden="1" customHeight="1">
      <c r="A164" s="155"/>
      <c r="B164" s="152"/>
      <c r="C164" s="152"/>
      <c r="D164" s="26" t="s">
        <v>972</v>
      </c>
      <c r="E164" s="115" t="s">
        <v>1644</v>
      </c>
      <c r="F164" s="46"/>
      <c r="G164" s="2">
        <v>1</v>
      </c>
      <c r="H164" s="12"/>
      <c r="I164" s="24">
        <f t="shared" si="2"/>
        <v>0</v>
      </c>
      <c r="J164" s="48"/>
    </row>
    <row r="165" spans="1:10" s="21" customFormat="1" ht="91.5" hidden="1" customHeight="1">
      <c r="A165" s="155"/>
      <c r="B165" s="152"/>
      <c r="C165" s="153"/>
      <c r="D165" s="26" t="s">
        <v>973</v>
      </c>
      <c r="E165" s="115" t="s">
        <v>1644</v>
      </c>
      <c r="F165" s="46"/>
      <c r="G165" s="2">
        <v>1</v>
      </c>
      <c r="H165" s="12"/>
      <c r="I165" s="24">
        <f t="shared" si="2"/>
        <v>0</v>
      </c>
      <c r="J165" s="48"/>
    </row>
    <row r="166" spans="1:10" s="21" customFormat="1" ht="53.25" hidden="1" customHeight="1">
      <c r="A166" s="155"/>
      <c r="B166" s="152"/>
      <c r="C166" s="151" t="s">
        <v>974</v>
      </c>
      <c r="D166" s="26" t="s">
        <v>1645</v>
      </c>
      <c r="E166" s="115" t="s">
        <v>1644</v>
      </c>
      <c r="F166" s="46"/>
      <c r="G166" s="2">
        <v>1</v>
      </c>
      <c r="H166" s="12"/>
      <c r="I166" s="24">
        <f t="shared" si="2"/>
        <v>0</v>
      </c>
      <c r="J166" s="48"/>
    </row>
    <row r="167" spans="1:10" s="21" customFormat="1" ht="47.25" hidden="1" customHeight="1">
      <c r="A167" s="155"/>
      <c r="B167" s="152"/>
      <c r="C167" s="152"/>
      <c r="D167" s="26" t="s">
        <v>976</v>
      </c>
      <c r="E167" s="115" t="s">
        <v>1644</v>
      </c>
      <c r="F167" s="46"/>
      <c r="G167" s="2">
        <v>1</v>
      </c>
      <c r="H167" s="12"/>
      <c r="I167" s="24">
        <f t="shared" si="2"/>
        <v>0</v>
      </c>
      <c r="J167" s="48"/>
    </row>
    <row r="168" spans="1:10" s="21" customFormat="1" ht="94.5" hidden="1" customHeight="1">
      <c r="A168" s="155"/>
      <c r="B168" s="152"/>
      <c r="C168" s="152"/>
      <c r="D168" s="26" t="s">
        <v>977</v>
      </c>
      <c r="E168" s="115" t="s">
        <v>1644</v>
      </c>
      <c r="F168" s="46"/>
      <c r="G168" s="2">
        <v>1</v>
      </c>
      <c r="H168" s="12"/>
      <c r="I168" s="24">
        <f t="shared" si="2"/>
        <v>0</v>
      </c>
      <c r="J168" s="48"/>
    </row>
    <row r="169" spans="1:10" s="21" customFormat="1" ht="92.25" hidden="1" customHeight="1">
      <c r="A169" s="156"/>
      <c r="B169" s="153"/>
      <c r="C169" s="153"/>
      <c r="D169" s="26" t="s">
        <v>978</v>
      </c>
      <c r="E169" s="115" t="s">
        <v>1644</v>
      </c>
      <c r="F169" s="46"/>
      <c r="G169" s="2">
        <v>1</v>
      </c>
      <c r="H169" s="12"/>
      <c r="I169" s="24">
        <f t="shared" si="2"/>
        <v>0</v>
      </c>
      <c r="J169" s="48"/>
    </row>
    <row r="170" spans="1:10" s="21" customFormat="1" ht="146.25" hidden="1" customHeight="1">
      <c r="A170" s="154" t="s">
        <v>979</v>
      </c>
      <c r="B170" s="151">
        <v>6</v>
      </c>
      <c r="C170" s="151" t="s">
        <v>980</v>
      </c>
      <c r="D170" s="26" t="s">
        <v>981</v>
      </c>
      <c r="E170" s="115" t="s">
        <v>1644</v>
      </c>
      <c r="F170" s="46"/>
      <c r="G170" s="2">
        <v>1</v>
      </c>
      <c r="H170" s="12"/>
      <c r="I170" s="24">
        <f t="shared" si="2"/>
        <v>0</v>
      </c>
      <c r="J170" s="48"/>
    </row>
    <row r="171" spans="1:10" s="21" customFormat="1" ht="152.25" hidden="1" customHeight="1">
      <c r="A171" s="155"/>
      <c r="B171" s="152"/>
      <c r="C171" s="152"/>
      <c r="D171" s="26" t="s">
        <v>982</v>
      </c>
      <c r="E171" s="115" t="s">
        <v>1644</v>
      </c>
      <c r="F171" s="46"/>
      <c r="G171" s="2">
        <v>1</v>
      </c>
      <c r="H171" s="12"/>
      <c r="I171" s="24">
        <f t="shared" si="2"/>
        <v>0</v>
      </c>
      <c r="J171" s="48"/>
    </row>
    <row r="172" spans="1:10" s="21" customFormat="1" ht="141.75" hidden="1" customHeight="1">
      <c r="A172" s="155"/>
      <c r="B172" s="152"/>
      <c r="C172" s="152"/>
      <c r="D172" s="26" t="s">
        <v>983</v>
      </c>
      <c r="E172" s="115" t="s">
        <v>1644</v>
      </c>
      <c r="F172" s="46"/>
      <c r="G172" s="2">
        <v>1</v>
      </c>
      <c r="H172" s="12"/>
      <c r="I172" s="24">
        <f t="shared" si="2"/>
        <v>0</v>
      </c>
      <c r="J172" s="48"/>
    </row>
    <row r="173" spans="1:10" s="21" customFormat="1" ht="81.75" hidden="1" customHeight="1">
      <c r="A173" s="155"/>
      <c r="B173" s="152"/>
      <c r="C173" s="152"/>
      <c r="D173" s="26" t="s">
        <v>984</v>
      </c>
      <c r="E173" s="115" t="s">
        <v>1644</v>
      </c>
      <c r="F173" s="46"/>
      <c r="G173" s="2">
        <v>1</v>
      </c>
      <c r="H173" s="12"/>
      <c r="I173" s="24">
        <f t="shared" si="2"/>
        <v>0</v>
      </c>
      <c r="J173" s="48"/>
    </row>
    <row r="174" spans="1:10" s="21" customFormat="1" ht="77.25" hidden="1" customHeight="1">
      <c r="A174" s="155"/>
      <c r="B174" s="152"/>
      <c r="C174" s="152"/>
      <c r="D174" s="26" t="s">
        <v>985</v>
      </c>
      <c r="E174" s="115" t="s">
        <v>1644</v>
      </c>
      <c r="F174" s="46"/>
      <c r="G174" s="2">
        <v>1</v>
      </c>
      <c r="H174" s="12"/>
      <c r="I174" s="24">
        <f t="shared" si="2"/>
        <v>0</v>
      </c>
      <c r="J174" s="48"/>
    </row>
    <row r="175" spans="1:10" s="21" customFormat="1" ht="136.5" hidden="1" customHeight="1">
      <c r="A175" s="155"/>
      <c r="B175" s="152"/>
      <c r="C175" s="152"/>
      <c r="D175" s="26" t="s">
        <v>981</v>
      </c>
      <c r="E175" s="115" t="s">
        <v>1644</v>
      </c>
      <c r="F175" s="46"/>
      <c r="G175" s="2">
        <v>1</v>
      </c>
      <c r="H175" s="12"/>
      <c r="I175" s="24">
        <f t="shared" si="2"/>
        <v>0</v>
      </c>
      <c r="J175" s="48"/>
    </row>
    <row r="176" spans="1:10" s="21" customFormat="1" ht="50.25" hidden="1" customHeight="1">
      <c r="A176" s="155"/>
      <c r="B176" s="152"/>
      <c r="C176" s="152"/>
      <c r="D176" s="26" t="s">
        <v>986</v>
      </c>
      <c r="E176" s="115" t="s">
        <v>1644</v>
      </c>
      <c r="F176" s="46"/>
      <c r="G176" s="2">
        <v>1</v>
      </c>
      <c r="H176" s="12"/>
      <c r="I176" s="24">
        <f t="shared" si="2"/>
        <v>0</v>
      </c>
      <c r="J176" s="48"/>
    </row>
    <row r="177" spans="1:10" s="21" customFormat="1" ht="42" hidden="1" customHeight="1">
      <c r="A177" s="155"/>
      <c r="B177" s="152"/>
      <c r="C177" s="152"/>
      <c r="D177" s="26" t="s">
        <v>987</v>
      </c>
      <c r="E177" s="115" t="s">
        <v>1644</v>
      </c>
      <c r="F177" s="46"/>
      <c r="G177" s="2">
        <v>1</v>
      </c>
      <c r="H177" s="12"/>
      <c r="I177" s="24">
        <f t="shared" si="2"/>
        <v>0</v>
      </c>
      <c r="J177" s="48"/>
    </row>
    <row r="178" spans="1:10" s="21" customFormat="1" ht="51.75" hidden="1" customHeight="1">
      <c r="A178" s="155"/>
      <c r="B178" s="152"/>
      <c r="C178" s="153"/>
      <c r="D178" s="26" t="s">
        <v>988</v>
      </c>
      <c r="E178" s="115" t="s">
        <v>1644</v>
      </c>
      <c r="F178" s="46"/>
      <c r="G178" s="2">
        <v>1</v>
      </c>
      <c r="H178" s="12"/>
      <c r="I178" s="24">
        <f t="shared" si="2"/>
        <v>0</v>
      </c>
      <c r="J178" s="48"/>
    </row>
    <row r="179" spans="1:10" s="21" customFormat="1" ht="190.5" hidden="1" customHeight="1">
      <c r="A179" s="155"/>
      <c r="B179" s="152"/>
      <c r="C179" s="4" t="s">
        <v>959</v>
      </c>
      <c r="D179" s="26" t="s">
        <v>989</v>
      </c>
      <c r="E179" s="115" t="s">
        <v>1644</v>
      </c>
      <c r="F179" s="46"/>
      <c r="G179" s="2">
        <v>1</v>
      </c>
      <c r="H179" s="12"/>
      <c r="I179" s="24">
        <f t="shared" si="2"/>
        <v>0</v>
      </c>
      <c r="J179" s="48"/>
    </row>
    <row r="180" spans="1:10" s="21" customFormat="1" ht="144.75" hidden="1" customHeight="1">
      <c r="A180" s="155"/>
      <c r="B180" s="152"/>
      <c r="C180" s="151" t="s">
        <v>990</v>
      </c>
      <c r="D180" s="26" t="s">
        <v>991</v>
      </c>
      <c r="E180" s="115" t="s">
        <v>1644</v>
      </c>
      <c r="F180" s="46"/>
      <c r="G180" s="2">
        <v>1</v>
      </c>
      <c r="H180" s="12"/>
      <c r="I180" s="24">
        <f t="shared" si="2"/>
        <v>0</v>
      </c>
      <c r="J180" s="48"/>
    </row>
    <row r="181" spans="1:10" s="21" customFormat="1" ht="93.75" hidden="1" customHeight="1">
      <c r="A181" s="155"/>
      <c r="B181" s="152"/>
      <c r="C181" s="152"/>
      <c r="D181" s="26" t="s">
        <v>992</v>
      </c>
      <c r="E181" s="115" t="s">
        <v>1644</v>
      </c>
      <c r="F181" s="46"/>
      <c r="G181" s="2">
        <v>1</v>
      </c>
      <c r="H181" s="12"/>
      <c r="I181" s="24">
        <f t="shared" si="2"/>
        <v>0</v>
      </c>
      <c r="J181" s="48"/>
    </row>
    <row r="182" spans="1:10" s="21" customFormat="1" ht="93.75" hidden="1" customHeight="1">
      <c r="A182" s="155"/>
      <c r="B182" s="152"/>
      <c r="C182" s="152"/>
      <c r="D182" s="26" t="s">
        <v>993</v>
      </c>
      <c r="E182" s="115" t="s">
        <v>1644</v>
      </c>
      <c r="F182" s="46"/>
      <c r="G182" s="2">
        <v>1</v>
      </c>
      <c r="H182" s="12"/>
      <c r="I182" s="24">
        <f t="shared" si="2"/>
        <v>0</v>
      </c>
      <c r="J182" s="48"/>
    </row>
    <row r="183" spans="1:10" s="21" customFormat="1" ht="78.75" hidden="1" customHeight="1">
      <c r="A183" s="155"/>
      <c r="B183" s="152"/>
      <c r="C183" s="153"/>
      <c r="D183" s="26" t="s">
        <v>989</v>
      </c>
      <c r="E183" s="115" t="s">
        <v>1644</v>
      </c>
      <c r="F183" s="46"/>
      <c r="G183" s="2">
        <v>1</v>
      </c>
      <c r="H183" s="12"/>
      <c r="I183" s="24">
        <f t="shared" si="2"/>
        <v>0</v>
      </c>
      <c r="J183" s="48"/>
    </row>
    <row r="184" spans="1:10" s="21" customFormat="1" ht="114.75" hidden="1" customHeight="1">
      <c r="A184" s="155"/>
      <c r="B184" s="152"/>
      <c r="C184" s="151" t="s">
        <v>994</v>
      </c>
      <c r="D184" s="26" t="s">
        <v>995</v>
      </c>
      <c r="E184" s="115" t="s">
        <v>1644</v>
      </c>
      <c r="F184" s="46"/>
      <c r="G184" s="2">
        <v>1</v>
      </c>
      <c r="H184" s="12"/>
      <c r="I184" s="24">
        <f t="shared" si="2"/>
        <v>0</v>
      </c>
      <c r="J184" s="48"/>
    </row>
    <row r="185" spans="1:10" s="21" customFormat="1" ht="107.25" hidden="1" customHeight="1">
      <c r="A185" s="155"/>
      <c r="B185" s="152"/>
      <c r="C185" s="152"/>
      <c r="D185" s="26" t="s">
        <v>996</v>
      </c>
      <c r="E185" s="115" t="s">
        <v>1644</v>
      </c>
      <c r="F185" s="46"/>
      <c r="G185" s="2">
        <v>1</v>
      </c>
      <c r="H185" s="12"/>
      <c r="I185" s="24">
        <f t="shared" si="2"/>
        <v>0</v>
      </c>
      <c r="J185" s="48"/>
    </row>
    <row r="186" spans="1:10" s="21" customFormat="1" ht="107.25" hidden="1" customHeight="1">
      <c r="A186" s="155"/>
      <c r="B186" s="152"/>
      <c r="C186" s="152"/>
      <c r="D186" s="26" t="s">
        <v>997</v>
      </c>
      <c r="E186" s="115" t="s">
        <v>1644</v>
      </c>
      <c r="F186" s="46"/>
      <c r="G186" s="2">
        <v>1</v>
      </c>
      <c r="H186" s="12"/>
      <c r="I186" s="24">
        <f t="shared" si="2"/>
        <v>0</v>
      </c>
      <c r="J186" s="48"/>
    </row>
    <row r="187" spans="1:10" s="21" customFormat="1" ht="115.5" hidden="1" customHeight="1">
      <c r="A187" s="155"/>
      <c r="B187" s="152"/>
      <c r="C187" s="152"/>
      <c r="D187" s="26" t="s">
        <v>1646</v>
      </c>
      <c r="E187" s="115" t="s">
        <v>1644</v>
      </c>
      <c r="F187" s="46"/>
      <c r="G187" s="2">
        <v>1</v>
      </c>
      <c r="H187" s="12"/>
      <c r="I187" s="24">
        <f t="shared" si="2"/>
        <v>0</v>
      </c>
      <c r="J187" s="48"/>
    </row>
    <row r="188" spans="1:10" s="21" customFormat="1" ht="106.5" hidden="1" customHeight="1">
      <c r="A188" s="155"/>
      <c r="B188" s="152"/>
      <c r="C188" s="153"/>
      <c r="D188" s="26" t="s">
        <v>999</v>
      </c>
      <c r="E188" s="115" t="s">
        <v>1644</v>
      </c>
      <c r="F188" s="46"/>
      <c r="G188" s="2">
        <v>1</v>
      </c>
      <c r="H188" s="12"/>
      <c r="I188" s="24">
        <f t="shared" si="2"/>
        <v>0</v>
      </c>
      <c r="J188" s="48"/>
    </row>
    <row r="189" spans="1:10" s="21" customFormat="1" ht="78.75" hidden="1" customHeight="1">
      <c r="A189" s="155"/>
      <c r="B189" s="152"/>
      <c r="C189" s="4" t="s">
        <v>990</v>
      </c>
      <c r="D189" s="26" t="s">
        <v>1000</v>
      </c>
      <c r="E189" s="115" t="s">
        <v>1644</v>
      </c>
      <c r="F189" s="46"/>
      <c r="G189" s="2">
        <v>1</v>
      </c>
      <c r="H189" s="12"/>
      <c r="I189" s="24">
        <f t="shared" si="2"/>
        <v>0</v>
      </c>
      <c r="J189" s="48"/>
    </row>
    <row r="190" spans="1:10" s="21" customFormat="1" ht="46.5" customHeight="1">
      <c r="A190" s="155"/>
      <c r="B190" s="152"/>
      <c r="C190" s="151" t="s">
        <v>1007</v>
      </c>
      <c r="D190" s="26" t="s">
        <v>1647</v>
      </c>
      <c r="E190" s="45"/>
      <c r="F190" s="46"/>
      <c r="G190" s="2">
        <v>1</v>
      </c>
      <c r="H190" s="12"/>
      <c r="I190" s="24">
        <f t="shared" si="2"/>
        <v>0</v>
      </c>
      <c r="J190" s="48"/>
    </row>
    <row r="191" spans="1:10" s="21" customFormat="1" ht="57.75" customHeight="1">
      <c r="A191" s="155"/>
      <c r="B191" s="152"/>
      <c r="C191" s="152"/>
      <c r="D191" s="26" t="s">
        <v>1648</v>
      </c>
      <c r="E191" s="45"/>
      <c r="F191" s="46"/>
      <c r="G191" s="2">
        <v>1</v>
      </c>
      <c r="H191" s="12"/>
      <c r="I191" s="24">
        <f t="shared" si="2"/>
        <v>0</v>
      </c>
      <c r="J191" s="48"/>
    </row>
    <row r="192" spans="1:10" s="21" customFormat="1" ht="50.25" customHeight="1">
      <c r="A192" s="155"/>
      <c r="B192" s="152"/>
      <c r="C192" s="152"/>
      <c r="D192" s="26" t="s">
        <v>1010</v>
      </c>
      <c r="E192" s="45"/>
      <c r="F192" s="46"/>
      <c r="G192" s="2">
        <v>1</v>
      </c>
      <c r="H192" s="12"/>
      <c r="I192" s="24">
        <f t="shared" si="2"/>
        <v>0</v>
      </c>
      <c r="J192" s="48"/>
    </row>
    <row r="193" spans="1:10" s="21" customFormat="1" ht="46.5" customHeight="1">
      <c r="A193" s="155"/>
      <c r="B193" s="152"/>
      <c r="C193" s="153"/>
      <c r="D193" s="26" t="s">
        <v>1011</v>
      </c>
      <c r="E193" s="45"/>
      <c r="F193" s="46"/>
      <c r="G193" s="2">
        <v>1</v>
      </c>
      <c r="H193" s="12"/>
      <c r="I193" s="24">
        <f t="shared" si="2"/>
        <v>0</v>
      </c>
      <c r="J193" s="48"/>
    </row>
    <row r="194" spans="1:10" s="21" customFormat="1" ht="45.75" customHeight="1">
      <c r="A194" s="155"/>
      <c r="B194" s="152"/>
      <c r="C194" s="151" t="s">
        <v>1012</v>
      </c>
      <c r="D194" s="26" t="s">
        <v>1647</v>
      </c>
      <c r="E194" s="45"/>
      <c r="F194" s="46"/>
      <c r="G194" s="2">
        <v>1</v>
      </c>
      <c r="H194" s="12"/>
      <c r="I194" s="24">
        <f t="shared" si="2"/>
        <v>0</v>
      </c>
      <c r="J194" s="48"/>
    </row>
    <row r="195" spans="1:10" s="21" customFormat="1" ht="45.75" customHeight="1">
      <c r="A195" s="155"/>
      <c r="B195" s="152"/>
      <c r="C195" s="152"/>
      <c r="D195" s="26" t="s">
        <v>1013</v>
      </c>
      <c r="E195" s="45"/>
      <c r="F195" s="46"/>
      <c r="G195" s="2">
        <v>1</v>
      </c>
      <c r="H195" s="12"/>
      <c r="I195" s="24">
        <f t="shared" si="2"/>
        <v>0</v>
      </c>
      <c r="J195" s="48"/>
    </row>
    <row r="196" spans="1:10" s="21" customFormat="1" ht="48" customHeight="1">
      <c r="A196" s="155"/>
      <c r="B196" s="152"/>
      <c r="C196" s="152"/>
      <c r="D196" s="26" t="s">
        <v>1014</v>
      </c>
      <c r="E196" s="45"/>
      <c r="F196" s="46"/>
      <c r="G196" s="2">
        <v>1</v>
      </c>
      <c r="H196" s="12"/>
      <c r="I196" s="24">
        <f t="shared" si="2"/>
        <v>0</v>
      </c>
      <c r="J196" s="48"/>
    </row>
    <row r="197" spans="1:10" s="21" customFormat="1" ht="48" customHeight="1">
      <c r="A197" s="155"/>
      <c r="B197" s="152"/>
      <c r="C197" s="152"/>
      <c r="D197" s="113" t="s">
        <v>1454</v>
      </c>
      <c r="E197" s="45"/>
      <c r="F197" s="46"/>
      <c r="G197" s="2">
        <v>1</v>
      </c>
      <c r="H197" s="12"/>
      <c r="I197" s="24">
        <f t="shared" si="2"/>
        <v>0</v>
      </c>
      <c r="J197" s="48"/>
    </row>
    <row r="198" spans="1:10" s="21" customFormat="1" ht="48" customHeight="1">
      <c r="A198" s="155"/>
      <c r="B198" s="152"/>
      <c r="C198" s="152"/>
      <c r="D198" s="113" t="s">
        <v>1455</v>
      </c>
      <c r="E198" s="45"/>
      <c r="F198" s="46"/>
      <c r="G198" s="2">
        <v>1</v>
      </c>
      <c r="H198" s="12"/>
      <c r="I198" s="24">
        <f t="shared" si="2"/>
        <v>0</v>
      </c>
      <c r="J198" s="48"/>
    </row>
    <row r="199" spans="1:10" s="21" customFormat="1" ht="48" customHeight="1">
      <c r="A199" s="155"/>
      <c r="B199" s="152"/>
      <c r="C199" s="152"/>
      <c r="D199" s="113" t="s">
        <v>1456</v>
      </c>
      <c r="E199" s="45"/>
      <c r="F199" s="46"/>
      <c r="G199" s="2">
        <v>1</v>
      </c>
      <c r="H199" s="12"/>
      <c r="I199" s="24">
        <f t="shared" si="2"/>
        <v>0</v>
      </c>
      <c r="J199" s="48"/>
    </row>
    <row r="200" spans="1:10" s="21" customFormat="1" ht="45.75" customHeight="1">
      <c r="A200" s="155"/>
      <c r="B200" s="152"/>
      <c r="C200" s="153"/>
      <c r="D200" s="26" t="s">
        <v>1015</v>
      </c>
      <c r="E200" s="45"/>
      <c r="F200" s="46"/>
      <c r="G200" s="2">
        <v>1</v>
      </c>
      <c r="H200" s="12"/>
      <c r="I200" s="24">
        <f t="shared" si="2"/>
        <v>0</v>
      </c>
      <c r="J200" s="48"/>
    </row>
    <row r="201" spans="1:10" s="21" customFormat="1" ht="119.25" customHeight="1">
      <c r="A201" s="155"/>
      <c r="B201" s="152"/>
      <c r="C201" s="151" t="s">
        <v>1005</v>
      </c>
      <c r="D201" s="26" t="s">
        <v>1016</v>
      </c>
      <c r="E201" s="45"/>
      <c r="F201" s="46"/>
      <c r="G201" s="2">
        <v>1</v>
      </c>
      <c r="H201" s="12"/>
      <c r="I201" s="24">
        <f t="shared" si="2"/>
        <v>0</v>
      </c>
      <c r="J201" s="48"/>
    </row>
    <row r="202" spans="1:10" s="21" customFormat="1" ht="105" customHeight="1">
      <c r="A202" s="155"/>
      <c r="B202" s="152"/>
      <c r="C202" s="152"/>
      <c r="D202" s="113" t="s">
        <v>1457</v>
      </c>
      <c r="E202" s="45"/>
      <c r="F202" s="46"/>
      <c r="G202" s="2">
        <v>1</v>
      </c>
      <c r="H202" s="12"/>
      <c r="I202" s="24">
        <f t="shared" si="2"/>
        <v>0</v>
      </c>
      <c r="J202" s="48"/>
    </row>
    <row r="203" spans="1:10" s="21" customFormat="1" ht="105" customHeight="1">
      <c r="A203" s="155"/>
      <c r="B203" s="152"/>
      <c r="C203" s="153"/>
      <c r="D203" s="26" t="s">
        <v>1649</v>
      </c>
      <c r="E203" s="45"/>
      <c r="F203" s="46"/>
      <c r="G203" s="2">
        <v>1</v>
      </c>
      <c r="H203" s="12"/>
      <c r="I203" s="24">
        <f t="shared" si="2"/>
        <v>0</v>
      </c>
      <c r="J203" s="48"/>
    </row>
    <row r="204" spans="1:10" s="21" customFormat="1" ht="88.5" customHeight="1">
      <c r="A204" s="155"/>
      <c r="B204" s="152"/>
      <c r="C204" s="151" t="s">
        <v>1017</v>
      </c>
      <c r="D204" s="26" t="s">
        <v>1018</v>
      </c>
      <c r="E204" s="102"/>
      <c r="F204" s="46"/>
      <c r="G204" s="2">
        <v>1</v>
      </c>
      <c r="H204" s="12"/>
      <c r="I204" s="24">
        <f t="shared" si="2"/>
        <v>0</v>
      </c>
      <c r="J204" s="48"/>
    </row>
    <row r="205" spans="1:10" s="21" customFormat="1" ht="81.75" customHeight="1">
      <c r="A205" s="155"/>
      <c r="B205" s="152"/>
      <c r="C205" s="152"/>
      <c r="D205" s="26" t="s">
        <v>1019</v>
      </c>
      <c r="E205" s="45"/>
      <c r="F205" s="46"/>
      <c r="G205" s="2">
        <v>1</v>
      </c>
      <c r="H205" s="12"/>
      <c r="I205" s="24">
        <f t="shared" si="2"/>
        <v>0</v>
      </c>
      <c r="J205" s="48"/>
    </row>
    <row r="206" spans="1:10" s="21" customFormat="1" ht="74.25" customHeight="1">
      <c r="A206" s="155"/>
      <c r="B206" s="152"/>
      <c r="C206" s="152"/>
      <c r="D206" s="26" t="s">
        <v>1650</v>
      </c>
      <c r="E206" s="102"/>
      <c r="F206" s="46"/>
      <c r="G206" s="2">
        <v>1</v>
      </c>
      <c r="H206" s="12"/>
      <c r="I206" s="24">
        <f t="shared" si="2"/>
        <v>0</v>
      </c>
      <c r="J206" s="48"/>
    </row>
    <row r="207" spans="1:10" s="21" customFormat="1" ht="102.75" customHeight="1">
      <c r="A207" s="155"/>
      <c r="B207" s="152"/>
      <c r="C207" s="152"/>
      <c r="D207" s="26" t="s">
        <v>1021</v>
      </c>
      <c r="E207" s="102"/>
      <c r="F207" s="46"/>
      <c r="G207" s="2">
        <v>1</v>
      </c>
      <c r="H207" s="12"/>
      <c r="I207" s="24">
        <f t="shared" si="2"/>
        <v>0</v>
      </c>
      <c r="J207" s="48"/>
    </row>
    <row r="208" spans="1:10" s="21" customFormat="1" ht="67.5" hidden="1" customHeight="1">
      <c r="A208" s="154" t="s">
        <v>1022</v>
      </c>
      <c r="B208" s="151">
        <v>7</v>
      </c>
      <c r="C208" s="151" t="s">
        <v>433</v>
      </c>
      <c r="D208" s="26" t="s">
        <v>1023</v>
      </c>
      <c r="E208" s="45" t="s">
        <v>1651</v>
      </c>
      <c r="F208" s="46"/>
      <c r="G208" s="2">
        <v>1</v>
      </c>
      <c r="H208" s="12"/>
      <c r="I208" s="24">
        <f t="shared" si="2"/>
        <v>0</v>
      </c>
      <c r="J208" s="48"/>
    </row>
    <row r="209" spans="1:10" s="21" customFormat="1" ht="72.75" hidden="1" customHeight="1">
      <c r="A209" s="155"/>
      <c r="B209" s="152"/>
      <c r="C209" s="152"/>
      <c r="D209" s="26" t="s">
        <v>1652</v>
      </c>
      <c r="E209" s="45" t="s">
        <v>1651</v>
      </c>
      <c r="F209" s="46"/>
      <c r="G209" s="2">
        <v>1</v>
      </c>
      <c r="H209" s="12"/>
      <c r="I209" s="24">
        <f t="shared" si="2"/>
        <v>0</v>
      </c>
      <c r="J209" s="48"/>
    </row>
    <row r="210" spans="1:10" s="21" customFormat="1" ht="63" hidden="1" customHeight="1">
      <c r="A210" s="155"/>
      <c r="B210" s="152"/>
      <c r="C210" s="152"/>
      <c r="D210" s="26" t="s">
        <v>1025</v>
      </c>
      <c r="E210" s="45" t="s">
        <v>1651</v>
      </c>
      <c r="F210" s="46"/>
      <c r="G210" s="2">
        <v>1</v>
      </c>
      <c r="H210" s="12"/>
      <c r="I210" s="24">
        <f t="shared" si="2"/>
        <v>0</v>
      </c>
      <c r="J210" s="48"/>
    </row>
    <row r="211" spans="1:10" s="21" customFormat="1" ht="52.5" hidden="1" customHeight="1">
      <c r="A211" s="155"/>
      <c r="B211" s="152"/>
      <c r="C211" s="152"/>
      <c r="D211" s="26" t="s">
        <v>1653</v>
      </c>
      <c r="E211" s="45" t="s">
        <v>1651</v>
      </c>
      <c r="F211" s="46"/>
      <c r="G211" s="2">
        <v>1</v>
      </c>
      <c r="H211" s="12"/>
      <c r="I211" s="24">
        <f t="shared" si="2"/>
        <v>0</v>
      </c>
      <c r="J211" s="48"/>
    </row>
    <row r="212" spans="1:10" s="21" customFormat="1" ht="47.25" hidden="1" customHeight="1">
      <c r="A212" s="155"/>
      <c r="B212" s="152"/>
      <c r="C212" s="152"/>
      <c r="D212" s="26" t="s">
        <v>1027</v>
      </c>
      <c r="E212" s="119"/>
      <c r="F212" s="46"/>
      <c r="G212" s="2">
        <v>1</v>
      </c>
      <c r="H212" s="12"/>
      <c r="I212" s="24">
        <f t="shared" si="2"/>
        <v>0</v>
      </c>
      <c r="J212" s="48"/>
    </row>
    <row r="213" spans="1:10" s="21" customFormat="1" ht="48" hidden="1" customHeight="1">
      <c r="A213" s="156"/>
      <c r="B213" s="153"/>
      <c r="C213" s="153"/>
      <c r="D213" s="26" t="s">
        <v>1654</v>
      </c>
      <c r="E213" s="119"/>
      <c r="F213" s="46"/>
      <c r="G213" s="2">
        <v>1</v>
      </c>
      <c r="H213" s="12"/>
      <c r="I213" s="24">
        <f t="shared" si="2"/>
        <v>0</v>
      </c>
      <c r="J213" s="48"/>
    </row>
    <row r="214" spans="1:10" s="21" customFormat="1" ht="72" hidden="1" customHeight="1">
      <c r="A214" s="204"/>
      <c r="B214" s="204">
        <v>8</v>
      </c>
      <c r="C214" s="204" t="s">
        <v>1485</v>
      </c>
      <c r="D214" s="26" t="s">
        <v>1655</v>
      </c>
      <c r="E214" s="119"/>
      <c r="F214" s="46"/>
      <c r="G214" s="2">
        <v>1</v>
      </c>
      <c r="H214" s="12"/>
      <c r="I214" s="34">
        <f t="shared" si="2"/>
        <v>0</v>
      </c>
      <c r="J214" s="48"/>
    </row>
    <row r="215" spans="1:10" s="21" customFormat="1" ht="55.5" hidden="1" customHeight="1">
      <c r="A215" s="204"/>
      <c r="B215" s="204"/>
      <c r="C215" s="204"/>
      <c r="D215" s="26" t="s">
        <v>1490</v>
      </c>
      <c r="E215" s="119"/>
      <c r="F215" s="45"/>
      <c r="G215" s="23">
        <v>1</v>
      </c>
      <c r="H215" s="12"/>
      <c r="I215" s="34">
        <f t="shared" si="2"/>
        <v>0</v>
      </c>
      <c r="J215" s="48"/>
    </row>
    <row r="216" spans="1:10" s="21" customFormat="1" ht="67.5" hidden="1" customHeight="1">
      <c r="A216" s="204"/>
      <c r="B216" s="204"/>
      <c r="C216" s="204"/>
      <c r="D216" s="26" t="s">
        <v>1030</v>
      </c>
      <c r="E216" s="115"/>
      <c r="F216" s="45"/>
      <c r="G216" s="23">
        <v>1</v>
      </c>
      <c r="H216" s="12"/>
      <c r="I216" s="34">
        <f t="shared" si="2"/>
        <v>0</v>
      </c>
      <c r="J216" s="48"/>
    </row>
    <row r="217" spans="1:10" s="21" customFormat="1" ht="67.5" hidden="1" customHeight="1">
      <c r="A217" s="204"/>
      <c r="B217" s="204"/>
      <c r="C217" s="204"/>
      <c r="D217" s="111" t="s">
        <v>1489</v>
      </c>
      <c r="E217" s="102"/>
      <c r="F217" s="45"/>
      <c r="G217" s="23">
        <v>1</v>
      </c>
      <c r="H217" s="12"/>
      <c r="I217" s="34">
        <f t="shared" si="2"/>
        <v>0</v>
      </c>
      <c r="J217" s="48"/>
    </row>
    <row r="218" spans="1:10" s="21" customFormat="1" ht="67.5" hidden="1" customHeight="1">
      <c r="A218" s="204"/>
      <c r="B218" s="204"/>
      <c r="C218" s="204"/>
      <c r="D218" s="111" t="s">
        <v>1486</v>
      </c>
      <c r="E218" s="102"/>
      <c r="F218" s="45"/>
      <c r="G218" s="23">
        <v>1</v>
      </c>
      <c r="H218" s="12"/>
      <c r="I218" s="34">
        <f t="shared" ref="I218:I224" si="3">IFERROR(G218*H218,"N/A")</f>
        <v>0</v>
      </c>
      <c r="J218" s="48"/>
    </row>
    <row r="219" spans="1:10" s="21" customFormat="1" ht="67.5" hidden="1" customHeight="1">
      <c r="A219" s="204"/>
      <c r="B219" s="204"/>
      <c r="C219" s="204"/>
      <c r="D219" s="111" t="s">
        <v>1492</v>
      </c>
      <c r="E219" s="102"/>
      <c r="F219" s="45"/>
      <c r="G219" s="23">
        <v>1</v>
      </c>
      <c r="H219" s="12"/>
      <c r="I219" s="34">
        <f t="shared" si="3"/>
        <v>0</v>
      </c>
      <c r="J219" s="48"/>
    </row>
    <row r="220" spans="1:10" s="21" customFormat="1" ht="67.5" hidden="1" customHeight="1">
      <c r="A220" s="204"/>
      <c r="B220" s="204"/>
      <c r="C220" s="204"/>
      <c r="D220" s="111" t="s">
        <v>1488</v>
      </c>
      <c r="E220" s="102"/>
      <c r="F220" s="45"/>
      <c r="G220" s="23">
        <v>1</v>
      </c>
      <c r="H220" s="12"/>
      <c r="I220" s="34">
        <f t="shared" si="3"/>
        <v>0</v>
      </c>
      <c r="J220" s="48"/>
    </row>
    <row r="221" spans="1:10" s="21" customFormat="1" ht="67.5" hidden="1" customHeight="1">
      <c r="A221" s="204"/>
      <c r="B221" s="204"/>
      <c r="C221" s="204"/>
      <c r="D221" s="111" t="s">
        <v>1491</v>
      </c>
      <c r="E221" s="102"/>
      <c r="F221" s="45"/>
      <c r="G221" s="23">
        <v>1</v>
      </c>
      <c r="H221" s="12"/>
      <c r="I221" s="34">
        <f t="shared" si="3"/>
        <v>0</v>
      </c>
      <c r="J221" s="48"/>
    </row>
    <row r="222" spans="1:10" s="21" customFormat="1" ht="154.5" hidden="1" customHeight="1">
      <c r="A222" s="204"/>
      <c r="B222" s="204"/>
      <c r="C222" s="204"/>
      <c r="D222" s="111" t="s">
        <v>1493</v>
      </c>
      <c r="E222" s="102"/>
      <c r="F222" s="45"/>
      <c r="G222" s="23">
        <v>1</v>
      </c>
      <c r="H222" s="12"/>
      <c r="I222" s="34">
        <f t="shared" si="3"/>
        <v>0</v>
      </c>
      <c r="J222" s="48"/>
    </row>
    <row r="223" spans="1:10" s="21" customFormat="1" ht="67.5" hidden="1" customHeight="1">
      <c r="A223" s="204"/>
      <c r="B223" s="204"/>
      <c r="C223" s="204"/>
      <c r="D223" s="111" t="s">
        <v>1494</v>
      </c>
      <c r="E223" s="102"/>
      <c r="F223" s="45"/>
      <c r="G223" s="23">
        <v>1</v>
      </c>
      <c r="H223" s="12"/>
      <c r="I223" s="34">
        <f t="shared" si="3"/>
        <v>0</v>
      </c>
      <c r="J223" s="48"/>
    </row>
    <row r="224" spans="1:10" s="21" customFormat="1" ht="105" hidden="1" customHeight="1">
      <c r="A224" s="204"/>
      <c r="B224" s="204"/>
      <c r="C224" s="204"/>
      <c r="D224" s="111" t="s">
        <v>1495</v>
      </c>
      <c r="E224" s="45"/>
      <c r="F224" s="45"/>
      <c r="G224" s="23">
        <v>1</v>
      </c>
      <c r="H224" s="12"/>
      <c r="I224" s="34">
        <f t="shared" si="3"/>
        <v>0</v>
      </c>
      <c r="J224" s="48"/>
    </row>
    <row r="225" spans="1:10" s="21" customFormat="1" ht="33.75" customHeight="1">
      <c r="A225" s="134"/>
      <c r="B225" s="135"/>
      <c r="C225" s="135"/>
      <c r="D225" s="135"/>
      <c r="E225" s="135"/>
      <c r="F225" s="206"/>
      <c r="G225" s="112">
        <f ca="1">SUM(G100:G224)-SUMIF(H100:H224,"N/A",G100:G216)</f>
        <v>125</v>
      </c>
      <c r="H225" s="103"/>
      <c r="I225" s="38">
        <f>SUM(I100:I224)</f>
        <v>0</v>
      </c>
      <c r="J225" s="39">
        <f ca="1">I225/G225</f>
        <v>0</v>
      </c>
    </row>
    <row r="226" spans="1:10" s="21" customFormat="1" ht="33.75" customHeight="1">
      <c r="A226" s="190" t="s">
        <v>250</v>
      </c>
      <c r="B226" s="193"/>
      <c r="C226" s="193"/>
      <c r="D226" s="193"/>
      <c r="E226" s="193"/>
      <c r="F226" s="193"/>
      <c r="G226" s="193"/>
      <c r="H226" s="193"/>
      <c r="I226" s="193"/>
      <c r="J226" s="194"/>
    </row>
    <row r="227" spans="1:10" s="21" customFormat="1" ht="57.75" customHeight="1">
      <c r="A227" s="154" t="s">
        <v>195</v>
      </c>
      <c r="B227" s="151">
        <v>1</v>
      </c>
      <c r="C227" s="151"/>
      <c r="D227" s="26" t="s">
        <v>84</v>
      </c>
      <c r="E227" s="102"/>
      <c r="F227" s="46"/>
      <c r="G227" s="23">
        <v>1</v>
      </c>
      <c r="H227" s="12"/>
      <c r="I227" s="24">
        <f t="shared" ref="I227:I239" si="4">IFERROR(G227*H227,"N/A")</f>
        <v>0</v>
      </c>
      <c r="J227" s="48"/>
    </row>
    <row r="228" spans="1:10" s="21" customFormat="1" ht="97.5" customHeight="1">
      <c r="A228" s="155"/>
      <c r="B228" s="152"/>
      <c r="C228" s="152"/>
      <c r="D228" s="26" t="s">
        <v>85</v>
      </c>
      <c r="E228" s="102"/>
      <c r="F228" s="46"/>
      <c r="G228" s="23">
        <v>1</v>
      </c>
      <c r="H228" s="12"/>
      <c r="I228" s="24">
        <f t="shared" si="4"/>
        <v>0</v>
      </c>
      <c r="J228" s="48"/>
    </row>
    <row r="229" spans="1:10" s="21" customFormat="1" ht="75.75" customHeight="1">
      <c r="A229" s="155"/>
      <c r="B229" s="152"/>
      <c r="C229" s="152"/>
      <c r="D229" s="26" t="s">
        <v>86</v>
      </c>
      <c r="E229" s="102"/>
      <c r="F229" s="46"/>
      <c r="G229" s="23">
        <v>1</v>
      </c>
      <c r="H229" s="12"/>
      <c r="I229" s="24">
        <f t="shared" si="4"/>
        <v>0</v>
      </c>
      <c r="J229" s="48"/>
    </row>
    <row r="230" spans="1:10" s="21" customFormat="1" ht="77.25" customHeight="1">
      <c r="A230" s="155"/>
      <c r="B230" s="152"/>
      <c r="C230" s="152"/>
      <c r="D230" s="26" t="s">
        <v>87</v>
      </c>
      <c r="E230" s="102"/>
      <c r="F230" s="46"/>
      <c r="G230" s="23">
        <v>1</v>
      </c>
      <c r="H230" s="12"/>
      <c r="I230" s="24">
        <f t="shared" si="4"/>
        <v>0</v>
      </c>
      <c r="J230" s="48"/>
    </row>
    <row r="231" spans="1:10" s="21" customFormat="1" ht="89.25" customHeight="1">
      <c r="A231" s="155"/>
      <c r="B231" s="152"/>
      <c r="C231" s="152"/>
      <c r="D231" s="26" t="s">
        <v>88</v>
      </c>
      <c r="E231" s="102"/>
      <c r="F231" s="46"/>
      <c r="G231" s="23">
        <v>1</v>
      </c>
      <c r="H231" s="12"/>
      <c r="I231" s="24">
        <f t="shared" si="4"/>
        <v>0</v>
      </c>
      <c r="J231" s="48"/>
    </row>
    <row r="232" spans="1:10" s="21" customFormat="1" ht="88.5" customHeight="1">
      <c r="A232" s="155"/>
      <c r="B232" s="152"/>
      <c r="C232" s="152"/>
      <c r="D232" s="26" t="s">
        <v>89</v>
      </c>
      <c r="E232" s="102"/>
      <c r="F232" s="46"/>
      <c r="G232" s="23">
        <v>1</v>
      </c>
      <c r="H232" s="12"/>
      <c r="I232" s="24">
        <f t="shared" si="4"/>
        <v>0</v>
      </c>
      <c r="J232" s="48"/>
    </row>
    <row r="233" spans="1:10" s="21" customFormat="1" ht="52.5" customHeight="1">
      <c r="A233" s="155"/>
      <c r="B233" s="152"/>
      <c r="C233" s="152"/>
      <c r="D233" s="26" t="s">
        <v>90</v>
      </c>
      <c r="E233" s="102"/>
      <c r="F233" s="46"/>
      <c r="G233" s="23">
        <v>1</v>
      </c>
      <c r="H233" s="12"/>
      <c r="I233" s="24">
        <f t="shared" si="4"/>
        <v>0</v>
      </c>
      <c r="J233" s="48"/>
    </row>
    <row r="234" spans="1:10" s="21" customFormat="1" ht="103.5" customHeight="1">
      <c r="A234" s="155"/>
      <c r="B234" s="152"/>
      <c r="C234" s="152"/>
      <c r="D234" s="113" t="s">
        <v>1476</v>
      </c>
      <c r="E234" s="102"/>
      <c r="F234" s="46"/>
      <c r="G234" s="23">
        <v>1</v>
      </c>
      <c r="H234" s="12"/>
      <c r="I234" s="24">
        <f t="shared" si="4"/>
        <v>0</v>
      </c>
      <c r="J234" s="48"/>
    </row>
    <row r="235" spans="1:10" s="21" customFormat="1" ht="45.75" customHeight="1">
      <c r="A235" s="155"/>
      <c r="B235" s="152"/>
      <c r="C235" s="152"/>
      <c r="D235" s="26" t="s">
        <v>92</v>
      </c>
      <c r="E235" s="45"/>
      <c r="F235" s="46"/>
      <c r="G235" s="23">
        <v>1</v>
      </c>
      <c r="H235" s="12"/>
      <c r="I235" s="24">
        <f t="shared" si="4"/>
        <v>0</v>
      </c>
      <c r="J235" s="48"/>
    </row>
    <row r="236" spans="1:10" s="21" customFormat="1" ht="48.75" customHeight="1">
      <c r="A236" s="155"/>
      <c r="B236" s="152"/>
      <c r="C236" s="152"/>
      <c r="D236" s="26" t="s">
        <v>93</v>
      </c>
      <c r="E236" s="102"/>
      <c r="F236" s="46"/>
      <c r="G236" s="23">
        <v>1</v>
      </c>
      <c r="H236" s="12"/>
      <c r="I236" s="24">
        <f t="shared" si="4"/>
        <v>0</v>
      </c>
      <c r="J236" s="48"/>
    </row>
    <row r="237" spans="1:10" s="21" customFormat="1" ht="52.5" customHeight="1">
      <c r="A237" s="155"/>
      <c r="B237" s="152"/>
      <c r="C237" s="152"/>
      <c r="D237" s="26" t="s">
        <v>78</v>
      </c>
      <c r="E237" s="102"/>
      <c r="F237" s="46"/>
      <c r="G237" s="23">
        <v>1</v>
      </c>
      <c r="H237" s="12"/>
      <c r="I237" s="34">
        <f t="shared" si="4"/>
        <v>0</v>
      </c>
      <c r="J237" s="48"/>
    </row>
    <row r="238" spans="1:10" s="21" customFormat="1" ht="45" customHeight="1">
      <c r="A238" s="155"/>
      <c r="B238" s="152"/>
      <c r="C238" s="152"/>
      <c r="D238" s="26" t="s">
        <v>1483</v>
      </c>
      <c r="E238" s="45"/>
      <c r="F238" s="46"/>
      <c r="G238" s="23">
        <v>1</v>
      </c>
      <c r="H238" s="12"/>
      <c r="I238" s="34">
        <f t="shared" si="4"/>
        <v>0</v>
      </c>
      <c r="J238" s="48"/>
    </row>
    <row r="239" spans="1:10" s="21" customFormat="1" ht="45" customHeight="1">
      <c r="A239" s="156"/>
      <c r="B239" s="153"/>
      <c r="C239" s="153"/>
      <c r="D239" s="26" t="s">
        <v>1484</v>
      </c>
      <c r="E239" s="45"/>
      <c r="F239" s="45"/>
      <c r="G239" s="23">
        <v>1</v>
      </c>
      <c r="H239" s="12"/>
      <c r="I239" s="34">
        <f t="shared" si="4"/>
        <v>0</v>
      </c>
      <c r="J239" s="48"/>
    </row>
    <row r="240" spans="1:10" s="21" customFormat="1" ht="33.75" customHeight="1">
      <c r="A240" s="134"/>
      <c r="B240" s="135"/>
      <c r="C240" s="135"/>
      <c r="D240" s="135"/>
      <c r="E240" s="135"/>
      <c r="F240" s="206"/>
      <c r="G240" s="100">
        <f>SUM(G227:G239)-SUMIF(H227:H239,"N/A",G227:G239)</f>
        <v>13</v>
      </c>
      <c r="H240" s="103"/>
      <c r="I240" s="38">
        <f>SUM(I227:I239)</f>
        <v>0</v>
      </c>
      <c r="J240" s="39">
        <f>I240/G240</f>
        <v>0</v>
      </c>
    </row>
    <row r="241" spans="1:10" s="21" customFormat="1" ht="33.75" customHeight="1">
      <c r="A241" s="138" t="s">
        <v>150</v>
      </c>
      <c r="B241" s="177"/>
      <c r="C241" s="177"/>
      <c r="D241" s="177"/>
      <c r="E241" s="177"/>
      <c r="F241" s="177"/>
      <c r="G241" s="177"/>
      <c r="H241" s="177"/>
      <c r="I241" s="177"/>
      <c r="J241" s="178"/>
    </row>
    <row r="242" spans="1:10" s="21" customFormat="1" ht="33.75" customHeight="1">
      <c r="A242" s="138" t="s">
        <v>129</v>
      </c>
      <c r="B242" s="139"/>
      <c r="C242" s="139"/>
      <c r="D242" s="139"/>
      <c r="E242" s="139"/>
      <c r="F242" s="139"/>
      <c r="G242" s="139"/>
      <c r="H242" s="139"/>
      <c r="I242" s="139"/>
      <c r="J242" s="140"/>
    </row>
    <row r="243" spans="1:10" s="21" customFormat="1" ht="48" customHeight="1">
      <c r="A243" s="4"/>
      <c r="B243" s="4">
        <v>1</v>
      </c>
      <c r="C243" s="4"/>
      <c r="D243" s="29" t="s">
        <v>154</v>
      </c>
      <c r="E243" s="102"/>
      <c r="F243" s="46"/>
      <c r="G243" s="23">
        <v>1</v>
      </c>
      <c r="H243" s="12"/>
      <c r="I243" s="24">
        <f>IFERROR(G243*H243,"N/A")</f>
        <v>0</v>
      </c>
      <c r="J243" s="48"/>
    </row>
    <row r="244" spans="1:10" s="21" customFormat="1" ht="42.75" customHeight="1">
      <c r="A244" s="4"/>
      <c r="B244" s="4">
        <v>2</v>
      </c>
      <c r="C244" s="4"/>
      <c r="D244" s="29" t="s">
        <v>152</v>
      </c>
      <c r="E244" s="102"/>
      <c r="F244" s="46"/>
      <c r="G244" s="23">
        <v>1</v>
      </c>
      <c r="H244" s="12"/>
      <c r="I244" s="24">
        <f>IFERROR(G244*H244,"N/A")</f>
        <v>0</v>
      </c>
      <c r="J244" s="48"/>
    </row>
    <row r="245" spans="1:10" s="21" customFormat="1" ht="48.75" customHeight="1">
      <c r="A245" s="4"/>
      <c r="B245" s="4">
        <v>3</v>
      </c>
      <c r="C245" s="4"/>
      <c r="D245" s="29" t="s">
        <v>153</v>
      </c>
      <c r="E245" s="102"/>
      <c r="F245" s="46"/>
      <c r="G245" s="23">
        <v>1</v>
      </c>
      <c r="H245" s="12"/>
      <c r="I245" s="24">
        <f>IFERROR(G245*H245,"N/A")</f>
        <v>0</v>
      </c>
      <c r="J245" s="48"/>
    </row>
    <row r="246" spans="1:10" s="21" customFormat="1" ht="34.5" customHeight="1">
      <c r="A246" s="164"/>
      <c r="B246" s="165"/>
      <c r="C246" s="165"/>
      <c r="D246" s="165"/>
      <c r="E246" s="165"/>
      <c r="F246" s="174"/>
      <c r="G246" s="104">
        <f>SUM(G243:G245)-SUMIF(H243:H245,"N/A",G243:G245)</f>
        <v>3</v>
      </c>
      <c r="H246" s="105"/>
      <c r="I246" s="32">
        <f>SUM(I243:I245)</f>
        <v>0</v>
      </c>
      <c r="J246" s="33">
        <f>I246/G246</f>
        <v>0</v>
      </c>
    </row>
    <row r="247" spans="1:10" s="21" customFormat="1" ht="48.75" customHeight="1">
      <c r="A247" s="75"/>
      <c r="B247" s="41"/>
      <c r="C247" s="41"/>
      <c r="D247" s="42"/>
      <c r="E247" s="40"/>
      <c r="F247" s="43"/>
      <c r="G247" s="43"/>
      <c r="H247" s="44"/>
      <c r="I247" s="44"/>
      <c r="J247" s="17"/>
    </row>
    <row r="248" spans="1:10" s="21" customFormat="1" ht="110.25" customHeight="1">
      <c r="A248" s="75"/>
      <c r="B248" s="41"/>
      <c r="C248" s="41"/>
      <c r="D248" s="42"/>
      <c r="E248" s="40"/>
      <c r="F248" s="43"/>
      <c r="G248" s="43"/>
      <c r="H248" s="44"/>
      <c r="I248" s="44"/>
      <c r="J248" s="17"/>
    </row>
    <row r="249" spans="1:10" s="21" customFormat="1" ht="60.75" customHeight="1">
      <c r="A249" s="75"/>
      <c r="B249" s="41"/>
      <c r="C249" s="41"/>
      <c r="D249" s="42"/>
      <c r="E249" s="40"/>
      <c r="F249" s="43"/>
      <c r="G249" s="43"/>
      <c r="H249" s="44"/>
      <c r="I249" s="44"/>
      <c r="J249" s="17"/>
    </row>
    <row r="250" spans="1:10" s="21" customFormat="1" ht="189.75" customHeight="1">
      <c r="A250" s="75"/>
      <c r="B250" s="41"/>
      <c r="C250" s="41"/>
      <c r="D250" s="42"/>
      <c r="E250" s="40"/>
      <c r="F250" s="43"/>
      <c r="G250" s="43"/>
      <c r="H250" s="44"/>
      <c r="I250" s="44"/>
      <c r="J250" s="17"/>
    </row>
    <row r="251" spans="1:10" s="21" customFormat="1" ht="15">
      <c r="A251" s="75"/>
      <c r="B251" s="41"/>
      <c r="C251" s="41"/>
      <c r="D251" s="42"/>
      <c r="E251" s="40"/>
      <c r="F251" s="43"/>
      <c r="G251" s="43"/>
      <c r="H251" s="44"/>
      <c r="I251" s="44"/>
      <c r="J251" s="17"/>
    </row>
    <row r="252" spans="1:10" s="21" customFormat="1" ht="15">
      <c r="A252" s="75"/>
      <c r="B252" s="41"/>
      <c r="C252" s="41"/>
      <c r="D252" s="42"/>
      <c r="E252" s="40"/>
      <c r="F252" s="43"/>
      <c r="G252" s="43"/>
      <c r="H252" s="44"/>
      <c r="I252" s="44"/>
      <c r="J252" s="17"/>
    </row>
    <row r="253" spans="1:10" s="20" customFormat="1" ht="29.25" customHeight="1">
      <c r="A253" s="75"/>
      <c r="B253" s="41"/>
      <c r="C253" s="41"/>
      <c r="D253" s="42"/>
      <c r="E253" s="40"/>
      <c r="F253" s="43"/>
      <c r="G253" s="43"/>
      <c r="H253" s="44"/>
      <c r="I253" s="44"/>
      <c r="J253" s="17"/>
    </row>
  </sheetData>
  <sheetProtection selectLockedCells="1"/>
  <mergeCells count="80">
    <mergeCell ref="A1:J1"/>
    <mergeCell ref="A2:J2"/>
    <mergeCell ref="A4:J4"/>
    <mergeCell ref="A14:A15"/>
    <mergeCell ref="B14:B15"/>
    <mergeCell ref="C14:C15"/>
    <mergeCell ref="A24:A26"/>
    <mergeCell ref="B24:B26"/>
    <mergeCell ref="C24:C26"/>
    <mergeCell ref="A27:A29"/>
    <mergeCell ref="B27:B29"/>
    <mergeCell ref="C27:C29"/>
    <mergeCell ref="A30:A31"/>
    <mergeCell ref="B30:B31"/>
    <mergeCell ref="C30:C31"/>
    <mergeCell ref="A32:A33"/>
    <mergeCell ref="B32:B33"/>
    <mergeCell ref="C32:C33"/>
    <mergeCell ref="A36:A39"/>
    <mergeCell ref="B36:B39"/>
    <mergeCell ref="C36:C39"/>
    <mergeCell ref="A40:A44"/>
    <mergeCell ref="B40:B44"/>
    <mergeCell ref="C40:C44"/>
    <mergeCell ref="A51:A54"/>
    <mergeCell ref="B51:B54"/>
    <mergeCell ref="C51:C54"/>
    <mergeCell ref="A57:A60"/>
    <mergeCell ref="B57:B60"/>
    <mergeCell ref="C57:C60"/>
    <mergeCell ref="A66:A89"/>
    <mergeCell ref="B66:B89"/>
    <mergeCell ref="C66:C89"/>
    <mergeCell ref="A98:F98"/>
    <mergeCell ref="A99:J99"/>
    <mergeCell ref="C106:C120"/>
    <mergeCell ref="A123:A137"/>
    <mergeCell ref="B123:B137"/>
    <mergeCell ref="C123:C137"/>
    <mergeCell ref="A138:A143"/>
    <mergeCell ref="B138:B143"/>
    <mergeCell ref="C138:C143"/>
    <mergeCell ref="A100:A120"/>
    <mergeCell ref="B100:B120"/>
    <mergeCell ref="C100:C101"/>
    <mergeCell ref="C102:C103"/>
    <mergeCell ref="C104:C105"/>
    <mergeCell ref="A144:A154"/>
    <mergeCell ref="B144:B154"/>
    <mergeCell ref="C144:C154"/>
    <mergeCell ref="A155:A169"/>
    <mergeCell ref="B155:B169"/>
    <mergeCell ref="C155:C157"/>
    <mergeCell ref="C158:C159"/>
    <mergeCell ref="C162:C165"/>
    <mergeCell ref="C166:C169"/>
    <mergeCell ref="A170:A207"/>
    <mergeCell ref="B170:B207"/>
    <mergeCell ref="C170:C178"/>
    <mergeCell ref="C180:C183"/>
    <mergeCell ref="C184:C188"/>
    <mergeCell ref="C190:C193"/>
    <mergeCell ref="C194:C200"/>
    <mergeCell ref="C201:C203"/>
    <mergeCell ref="C204:C207"/>
    <mergeCell ref="A208:A213"/>
    <mergeCell ref="B208:B213"/>
    <mergeCell ref="C208:C213"/>
    <mergeCell ref="A214:A224"/>
    <mergeCell ref="B214:B224"/>
    <mergeCell ref="C214:C224"/>
    <mergeCell ref="A241:J241"/>
    <mergeCell ref="A242:J242"/>
    <mergeCell ref="A246:F246"/>
    <mergeCell ref="A225:F225"/>
    <mergeCell ref="A226:J226"/>
    <mergeCell ref="A227:A239"/>
    <mergeCell ref="B227:B239"/>
    <mergeCell ref="C227:C239"/>
    <mergeCell ref="A240:F240"/>
  </mergeCells>
  <dataValidations count="1">
    <dataValidation type="list" allowBlank="1" showInputMessage="1" showErrorMessage="1" sqref="H5:H97 H243:H245 H227:H239 H100:H224" xr:uid="{00000000-0002-0000-1200-000000000000}">
      <formula1>"1,0.5,0,N/A"</formula1>
    </dataValidation>
  </dataValidations>
  <printOptions horizontalCentered="1" verticalCentered="1"/>
  <pageMargins left="0" right="0" top="0" bottom="0" header="0" footer="0"/>
  <pageSetup paperSize="9" scale="65" fitToHeight="8"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0915-7ABC-4A5B-A041-54655AB9C60C}">
  <sheetPr>
    <pageSetUpPr fitToPage="1"/>
  </sheetPr>
  <dimension ref="A1:AG193"/>
  <sheetViews>
    <sheetView topLeftCell="A79" zoomScale="80" zoomScaleNormal="80" workbookViewId="0">
      <selection activeCell="A82" sqref="A82:XFD85"/>
    </sheetView>
  </sheetViews>
  <sheetFormatPr defaultColWidth="9" defaultRowHeight="24" customHeight="1"/>
  <cols>
    <col min="1" max="1" width="29.25" style="75" customWidth="1"/>
    <col min="2" max="2" width="9.5" style="41" customWidth="1"/>
    <col min="3" max="3" width="16.875" style="41" customWidth="1"/>
    <col min="4" max="4" width="47.375" style="42" customWidth="1"/>
    <col min="5" max="5" width="53.375" style="40" customWidth="1"/>
    <col min="6" max="6" width="15.625" style="43" customWidth="1"/>
    <col min="7" max="7" width="8.125" style="43" customWidth="1"/>
    <col min="8" max="8" width="12.5" style="44" customWidth="1"/>
    <col min="9" max="9" width="8.375" style="44" customWidth="1"/>
    <col min="10" max="10" width="23.375" style="76" customWidth="1"/>
    <col min="11" max="11" width="5.5" style="17" customWidth="1"/>
    <col min="12" max="16384" width="9" style="17"/>
  </cols>
  <sheetData>
    <row r="1" spans="1:10" ht="61.5" customHeight="1">
      <c r="A1" s="166" t="s">
        <v>210</v>
      </c>
      <c r="B1" s="167"/>
      <c r="C1" s="167"/>
      <c r="D1" s="167"/>
      <c r="E1" s="167"/>
      <c r="F1" s="167"/>
      <c r="G1" s="167"/>
      <c r="H1" s="167"/>
      <c r="I1" s="167"/>
      <c r="J1" s="168"/>
    </row>
    <row r="2" spans="1:10" ht="27" customHeight="1">
      <c r="A2" s="169" t="s">
        <v>46</v>
      </c>
      <c r="B2" s="170"/>
      <c r="C2" s="170"/>
      <c r="D2" s="170"/>
      <c r="E2" s="170"/>
      <c r="F2" s="170"/>
      <c r="G2" s="170"/>
      <c r="H2" s="170"/>
      <c r="I2" s="170"/>
      <c r="J2" s="171"/>
    </row>
    <row r="3" spans="1:10" s="20" customFormat="1" ht="35.25" customHeight="1">
      <c r="A3" s="18" t="s">
        <v>47</v>
      </c>
      <c r="B3" s="18" t="s">
        <v>3</v>
      </c>
      <c r="C3" s="18" t="s">
        <v>2</v>
      </c>
      <c r="D3" s="18" t="s">
        <v>0</v>
      </c>
      <c r="E3" s="18" t="s">
        <v>45</v>
      </c>
      <c r="F3" s="18" t="s">
        <v>155</v>
      </c>
      <c r="G3" s="18" t="s">
        <v>211</v>
      </c>
      <c r="H3" s="18" t="s">
        <v>151</v>
      </c>
      <c r="I3" s="18" t="s">
        <v>148</v>
      </c>
      <c r="J3" s="19" t="s">
        <v>187</v>
      </c>
    </row>
    <row r="4" spans="1:10" s="21" customFormat="1" ht="33.75" customHeight="1">
      <c r="A4" s="161" t="s">
        <v>212</v>
      </c>
      <c r="B4" s="172"/>
      <c r="C4" s="172"/>
      <c r="D4" s="172"/>
      <c r="E4" s="172"/>
      <c r="F4" s="172"/>
      <c r="G4" s="172"/>
      <c r="H4" s="172"/>
      <c r="I4" s="172"/>
      <c r="J4" s="173"/>
    </row>
    <row r="5" spans="1:10" s="21" customFormat="1" ht="63" customHeight="1">
      <c r="A5" s="22" t="s">
        <v>156</v>
      </c>
      <c r="B5" s="2">
        <v>1</v>
      </c>
      <c r="C5" s="2"/>
      <c r="D5" s="22" t="s">
        <v>51</v>
      </c>
      <c r="E5" s="45"/>
      <c r="F5" s="46"/>
      <c r="G5" s="2">
        <v>1</v>
      </c>
      <c r="H5" s="11">
        <v>1</v>
      </c>
      <c r="I5" s="24">
        <f>IFERROR(G5*H5,"N/A")</f>
        <v>1</v>
      </c>
      <c r="J5" s="48"/>
    </row>
    <row r="6" spans="1:10" s="21" customFormat="1" ht="66" customHeight="1">
      <c r="A6" s="22" t="s">
        <v>157</v>
      </c>
      <c r="B6" s="2">
        <v>2</v>
      </c>
      <c r="C6" s="2"/>
      <c r="D6" s="22" t="s">
        <v>52</v>
      </c>
      <c r="E6" s="45"/>
      <c r="F6" s="46"/>
      <c r="G6" s="2">
        <v>1</v>
      </c>
      <c r="H6" s="11">
        <v>1</v>
      </c>
      <c r="I6" s="24">
        <f>IFERROR(G6*H6,"N/A")</f>
        <v>1</v>
      </c>
      <c r="J6" s="48"/>
    </row>
    <row r="7" spans="1:10" s="21" customFormat="1" ht="46.5" customHeight="1">
      <c r="A7" s="22" t="s">
        <v>158</v>
      </c>
      <c r="B7" s="2">
        <v>3</v>
      </c>
      <c r="C7" s="2"/>
      <c r="D7" s="22" t="s">
        <v>53</v>
      </c>
      <c r="E7" s="45"/>
      <c r="F7" s="46"/>
      <c r="G7" s="2">
        <v>1</v>
      </c>
      <c r="H7" s="11">
        <v>0.5</v>
      </c>
      <c r="I7" s="24">
        <f t="shared" ref="I7:I70" si="0">IFERROR(G7*H7,"N/A")</f>
        <v>0.5</v>
      </c>
      <c r="J7" s="48"/>
    </row>
    <row r="8" spans="1:10" s="21" customFormat="1" ht="50.25" customHeight="1">
      <c r="A8" s="22" t="s">
        <v>159</v>
      </c>
      <c r="B8" s="2">
        <v>4</v>
      </c>
      <c r="C8" s="2"/>
      <c r="D8" s="22" t="s">
        <v>54</v>
      </c>
      <c r="E8" s="45"/>
      <c r="F8" s="46"/>
      <c r="G8" s="2">
        <v>1</v>
      </c>
      <c r="H8" s="11">
        <v>1</v>
      </c>
      <c r="I8" s="24">
        <f t="shared" si="0"/>
        <v>1</v>
      </c>
      <c r="J8" s="48"/>
    </row>
    <row r="9" spans="1:10" s="21" customFormat="1" ht="49.5" customHeight="1">
      <c r="A9" s="22" t="s">
        <v>159</v>
      </c>
      <c r="B9" s="2">
        <v>5</v>
      </c>
      <c r="C9" s="2"/>
      <c r="D9" s="22" t="s">
        <v>55</v>
      </c>
      <c r="E9" s="45"/>
      <c r="F9" s="46"/>
      <c r="G9" s="2">
        <v>1</v>
      </c>
      <c r="H9" s="11">
        <v>1</v>
      </c>
      <c r="I9" s="24">
        <f t="shared" si="0"/>
        <v>1</v>
      </c>
      <c r="J9" s="48"/>
    </row>
    <row r="10" spans="1:10" s="21" customFormat="1" ht="155.25" customHeight="1">
      <c r="A10" s="22" t="s">
        <v>196</v>
      </c>
      <c r="B10" s="2">
        <v>6</v>
      </c>
      <c r="C10" s="2"/>
      <c r="D10" s="22" t="s">
        <v>208</v>
      </c>
      <c r="E10" s="45"/>
      <c r="F10" s="46"/>
      <c r="G10" s="2">
        <v>1</v>
      </c>
      <c r="H10" s="11">
        <v>0.5</v>
      </c>
      <c r="I10" s="24">
        <f t="shared" si="0"/>
        <v>0.5</v>
      </c>
      <c r="J10" s="48"/>
    </row>
    <row r="11" spans="1:10" s="21" customFormat="1" ht="49.5" customHeight="1">
      <c r="A11" s="22" t="s">
        <v>161</v>
      </c>
      <c r="B11" s="2">
        <v>8</v>
      </c>
      <c r="C11" s="2"/>
      <c r="D11" s="22" t="s">
        <v>57</v>
      </c>
      <c r="E11" s="45"/>
      <c r="F11" s="46"/>
      <c r="G11" s="2">
        <v>1</v>
      </c>
      <c r="H11" s="11" t="s">
        <v>213</v>
      </c>
      <c r="I11" s="24" t="str">
        <f t="shared" si="0"/>
        <v>N/A</v>
      </c>
      <c r="J11" s="48"/>
    </row>
    <row r="12" spans="1:10" s="21" customFormat="1" ht="49.5" customHeight="1">
      <c r="A12" s="22" t="s">
        <v>162</v>
      </c>
      <c r="B12" s="2">
        <v>9</v>
      </c>
      <c r="C12" s="2"/>
      <c r="D12" s="22" t="s">
        <v>58</v>
      </c>
      <c r="E12" s="45"/>
      <c r="F12" s="46"/>
      <c r="G12" s="2">
        <v>1</v>
      </c>
      <c r="H12" s="11"/>
      <c r="I12" s="24">
        <f t="shared" si="0"/>
        <v>0</v>
      </c>
      <c r="J12" s="48"/>
    </row>
    <row r="13" spans="1:10" s="21" customFormat="1" ht="49.5" customHeight="1">
      <c r="A13" s="22" t="s">
        <v>163</v>
      </c>
      <c r="B13" s="2">
        <v>10</v>
      </c>
      <c r="C13" s="2"/>
      <c r="D13" s="22" t="s">
        <v>59</v>
      </c>
      <c r="E13" s="45"/>
      <c r="F13" s="46"/>
      <c r="G13" s="2">
        <v>1</v>
      </c>
      <c r="H13" s="11">
        <v>0</v>
      </c>
      <c r="I13" s="24">
        <f t="shared" si="0"/>
        <v>0</v>
      </c>
      <c r="J13" s="48"/>
    </row>
    <row r="14" spans="1:10" s="21" customFormat="1" ht="155.25" customHeight="1">
      <c r="A14" s="154" t="s">
        <v>164</v>
      </c>
      <c r="B14" s="151">
        <v>11</v>
      </c>
      <c r="C14" s="151"/>
      <c r="D14" s="22" t="s">
        <v>60</v>
      </c>
      <c r="E14" s="45"/>
      <c r="F14" s="46"/>
      <c r="G14" s="2">
        <v>1</v>
      </c>
      <c r="H14" s="11">
        <v>1</v>
      </c>
      <c r="I14" s="24">
        <f t="shared" si="0"/>
        <v>1</v>
      </c>
      <c r="J14" s="48"/>
    </row>
    <row r="15" spans="1:10" s="21" customFormat="1" ht="46.5" customHeight="1">
      <c r="A15" s="156"/>
      <c r="B15" s="153"/>
      <c r="C15" s="153"/>
      <c r="D15" s="22" t="s">
        <v>63</v>
      </c>
      <c r="E15" s="45"/>
      <c r="F15" s="46"/>
      <c r="G15" s="2">
        <v>1</v>
      </c>
      <c r="H15" s="11">
        <v>1</v>
      </c>
      <c r="I15" s="24">
        <f t="shared" si="0"/>
        <v>1</v>
      </c>
      <c r="J15" s="48"/>
    </row>
    <row r="16" spans="1:10" s="21" customFormat="1" ht="52.5" customHeight="1">
      <c r="A16" s="22" t="s">
        <v>165</v>
      </c>
      <c r="B16" s="2">
        <v>12</v>
      </c>
      <c r="C16" s="2"/>
      <c r="D16" s="22" t="s">
        <v>64</v>
      </c>
      <c r="E16" s="45"/>
      <c r="F16" s="46"/>
      <c r="G16" s="2">
        <v>1</v>
      </c>
      <c r="H16" s="11">
        <v>1</v>
      </c>
      <c r="I16" s="24">
        <f t="shared" si="0"/>
        <v>1</v>
      </c>
      <c r="J16" s="48"/>
    </row>
    <row r="17" spans="1:10" s="21" customFormat="1" ht="52.5" customHeight="1">
      <c r="A17" s="22" t="s">
        <v>166</v>
      </c>
      <c r="B17" s="2">
        <v>13</v>
      </c>
      <c r="C17" s="2"/>
      <c r="D17" s="22" t="s">
        <v>65</v>
      </c>
      <c r="E17" s="45"/>
      <c r="F17" s="46"/>
      <c r="G17" s="2">
        <v>1</v>
      </c>
      <c r="H17" s="11">
        <v>1</v>
      </c>
      <c r="I17" s="24">
        <f t="shared" si="0"/>
        <v>1</v>
      </c>
      <c r="J17" s="48"/>
    </row>
    <row r="18" spans="1:10" s="21" customFormat="1" ht="64.5" customHeight="1">
      <c r="A18" s="22" t="s">
        <v>167</v>
      </c>
      <c r="B18" s="2">
        <v>14</v>
      </c>
      <c r="C18" s="2"/>
      <c r="D18" s="22" t="s">
        <v>66</v>
      </c>
      <c r="E18" s="45"/>
      <c r="F18" s="46"/>
      <c r="G18" s="2">
        <v>1</v>
      </c>
      <c r="H18" s="11">
        <v>0.5</v>
      </c>
      <c r="I18" s="24">
        <f t="shared" si="0"/>
        <v>0.5</v>
      </c>
      <c r="J18" s="48"/>
    </row>
    <row r="19" spans="1:10" s="21" customFormat="1" ht="50.25" customHeight="1">
      <c r="A19" s="22" t="s">
        <v>168</v>
      </c>
      <c r="B19" s="2">
        <v>15</v>
      </c>
      <c r="C19" s="2"/>
      <c r="D19" s="22" t="s">
        <v>67</v>
      </c>
      <c r="E19" s="45"/>
      <c r="F19" s="46"/>
      <c r="G19" s="2">
        <v>1</v>
      </c>
      <c r="H19" s="11">
        <v>1</v>
      </c>
      <c r="I19" s="24">
        <f t="shared" si="0"/>
        <v>1</v>
      </c>
      <c r="J19" s="48"/>
    </row>
    <row r="20" spans="1:10" s="21" customFormat="1" ht="49.5" customHeight="1">
      <c r="A20" s="22" t="s">
        <v>169</v>
      </c>
      <c r="B20" s="2">
        <v>16</v>
      </c>
      <c r="C20" s="2"/>
      <c r="D20" s="22" t="s">
        <v>68</v>
      </c>
      <c r="E20" s="45"/>
      <c r="F20" s="46"/>
      <c r="G20" s="2">
        <v>1</v>
      </c>
      <c r="H20" s="11">
        <v>1</v>
      </c>
      <c r="I20" s="24">
        <f t="shared" si="0"/>
        <v>1</v>
      </c>
      <c r="J20" s="48"/>
    </row>
    <row r="21" spans="1:10" s="21" customFormat="1" ht="50.25" customHeight="1">
      <c r="A21" s="22" t="s">
        <v>170</v>
      </c>
      <c r="B21" s="2">
        <v>17</v>
      </c>
      <c r="C21" s="2"/>
      <c r="D21" s="22" t="s">
        <v>69</v>
      </c>
      <c r="E21" s="45"/>
      <c r="F21" s="46"/>
      <c r="G21" s="2">
        <v>1</v>
      </c>
      <c r="H21" s="11">
        <v>1</v>
      </c>
      <c r="I21" s="24">
        <f t="shared" si="0"/>
        <v>1</v>
      </c>
      <c r="J21" s="48"/>
    </row>
    <row r="22" spans="1:10" s="21" customFormat="1" ht="76.5" customHeight="1">
      <c r="A22" s="22" t="s">
        <v>159</v>
      </c>
      <c r="B22" s="2">
        <v>18</v>
      </c>
      <c r="C22" s="2"/>
      <c r="D22" s="22" t="s">
        <v>70</v>
      </c>
      <c r="E22" s="45"/>
      <c r="F22" s="46"/>
      <c r="G22" s="2">
        <v>1</v>
      </c>
      <c r="H22" s="11">
        <v>0.5</v>
      </c>
      <c r="I22" s="24">
        <f t="shared" si="0"/>
        <v>0.5</v>
      </c>
      <c r="J22" s="48"/>
    </row>
    <row r="23" spans="1:10" s="21" customFormat="1" ht="52.5" customHeight="1">
      <c r="A23" s="22" t="s">
        <v>171</v>
      </c>
      <c r="B23" s="2">
        <v>19</v>
      </c>
      <c r="C23" s="2"/>
      <c r="D23" s="22" t="s">
        <v>71</v>
      </c>
      <c r="E23" s="45"/>
      <c r="F23" s="46"/>
      <c r="G23" s="2">
        <v>1</v>
      </c>
      <c r="H23" s="11">
        <v>1</v>
      </c>
      <c r="I23" s="24">
        <f t="shared" si="0"/>
        <v>1</v>
      </c>
      <c r="J23" s="48"/>
    </row>
    <row r="24" spans="1:10" s="21" customFormat="1" ht="60.75" customHeight="1">
      <c r="A24" s="154" t="s">
        <v>159</v>
      </c>
      <c r="B24" s="151">
        <v>20</v>
      </c>
      <c r="C24" s="151"/>
      <c r="D24" s="22" t="s">
        <v>72</v>
      </c>
      <c r="E24" s="45"/>
      <c r="F24" s="46"/>
      <c r="G24" s="2">
        <v>1</v>
      </c>
      <c r="H24" s="11">
        <v>0.5</v>
      </c>
      <c r="I24" s="24">
        <f t="shared" si="0"/>
        <v>0.5</v>
      </c>
      <c r="J24" s="48"/>
    </row>
    <row r="25" spans="1:10" s="21" customFormat="1" ht="48" customHeight="1">
      <c r="A25" s="155"/>
      <c r="B25" s="152"/>
      <c r="C25" s="152"/>
      <c r="D25" s="22" t="s">
        <v>73</v>
      </c>
      <c r="E25" s="45"/>
      <c r="F25" s="46"/>
      <c r="G25" s="2">
        <v>1</v>
      </c>
      <c r="H25" s="11">
        <v>1</v>
      </c>
      <c r="I25" s="24">
        <f t="shared" si="0"/>
        <v>1</v>
      </c>
      <c r="J25" s="48"/>
    </row>
    <row r="26" spans="1:10" s="21" customFormat="1" ht="49.5" customHeight="1">
      <c r="A26" s="156"/>
      <c r="B26" s="153"/>
      <c r="C26" s="153"/>
      <c r="D26" s="22" t="s">
        <v>74</v>
      </c>
      <c r="E26" s="45"/>
      <c r="F26" s="46"/>
      <c r="G26" s="2">
        <v>1</v>
      </c>
      <c r="H26" s="11">
        <v>1</v>
      </c>
      <c r="I26" s="24">
        <f t="shared" si="0"/>
        <v>1</v>
      </c>
      <c r="J26" s="48"/>
    </row>
    <row r="27" spans="1:10" s="21" customFormat="1" ht="28.5" customHeight="1">
      <c r="A27" s="154" t="s">
        <v>172</v>
      </c>
      <c r="B27" s="151">
        <v>21</v>
      </c>
      <c r="C27" s="151"/>
      <c r="D27" s="22" t="s">
        <v>75</v>
      </c>
      <c r="E27" s="45"/>
      <c r="F27" s="46"/>
      <c r="G27" s="2">
        <v>1</v>
      </c>
      <c r="H27" s="11">
        <v>1</v>
      </c>
      <c r="I27" s="24">
        <f t="shared" si="0"/>
        <v>1</v>
      </c>
      <c r="J27" s="48"/>
    </row>
    <row r="28" spans="1:10" s="21" customFormat="1" ht="33.75" customHeight="1">
      <c r="A28" s="155"/>
      <c r="B28" s="152"/>
      <c r="C28" s="152"/>
      <c r="D28" s="22" t="s">
        <v>76</v>
      </c>
      <c r="E28" s="45"/>
      <c r="F28" s="46"/>
      <c r="G28" s="2">
        <v>1</v>
      </c>
      <c r="H28" s="11">
        <v>1</v>
      </c>
      <c r="I28" s="24">
        <f t="shared" si="0"/>
        <v>1</v>
      </c>
      <c r="J28" s="48"/>
    </row>
    <row r="29" spans="1:10" s="21" customFormat="1" ht="34.5" customHeight="1">
      <c r="A29" s="156"/>
      <c r="B29" s="153"/>
      <c r="C29" s="153"/>
      <c r="D29" s="22" t="s">
        <v>77</v>
      </c>
      <c r="E29" s="45"/>
      <c r="F29" s="46"/>
      <c r="G29" s="2">
        <v>1</v>
      </c>
      <c r="H29" s="11">
        <v>1</v>
      </c>
      <c r="I29" s="24">
        <f t="shared" si="0"/>
        <v>1</v>
      </c>
      <c r="J29" s="48"/>
    </row>
    <row r="30" spans="1:10" s="21" customFormat="1" ht="34.5" customHeight="1">
      <c r="A30" s="154" t="s">
        <v>173</v>
      </c>
      <c r="B30" s="151">
        <v>22</v>
      </c>
      <c r="C30" s="151"/>
      <c r="D30" s="22" t="s">
        <v>1550</v>
      </c>
      <c r="E30" s="45"/>
      <c r="F30" s="46"/>
      <c r="G30" s="2">
        <v>1</v>
      </c>
      <c r="H30" s="11">
        <v>1</v>
      </c>
      <c r="I30" s="24">
        <f t="shared" si="0"/>
        <v>1</v>
      </c>
      <c r="J30" s="48"/>
    </row>
    <row r="31" spans="1:10" s="21" customFormat="1" ht="36.75" customHeight="1">
      <c r="A31" s="156"/>
      <c r="B31" s="153"/>
      <c r="C31" s="153"/>
      <c r="D31" s="22" t="s">
        <v>83</v>
      </c>
      <c r="E31" s="45"/>
      <c r="F31" s="46"/>
      <c r="G31" s="2">
        <v>1</v>
      </c>
      <c r="H31" s="11">
        <v>0.5</v>
      </c>
      <c r="I31" s="24">
        <f t="shared" si="0"/>
        <v>0.5</v>
      </c>
      <c r="J31" s="48"/>
    </row>
    <row r="32" spans="1:10" s="21" customFormat="1" ht="35.25" customHeight="1">
      <c r="A32" s="154" t="s">
        <v>174</v>
      </c>
      <c r="B32" s="151">
        <v>23</v>
      </c>
      <c r="C32" s="151"/>
      <c r="D32" s="22" t="s">
        <v>94</v>
      </c>
      <c r="E32" s="45"/>
      <c r="F32" s="46"/>
      <c r="G32" s="2">
        <v>1</v>
      </c>
      <c r="H32" s="11" t="s">
        <v>213</v>
      </c>
      <c r="I32" s="24" t="str">
        <f t="shared" si="0"/>
        <v>N/A</v>
      </c>
      <c r="J32" s="48"/>
    </row>
    <row r="33" spans="1:10" s="21" customFormat="1" ht="35.25" customHeight="1">
      <c r="A33" s="156"/>
      <c r="B33" s="153"/>
      <c r="C33" s="153"/>
      <c r="D33" s="22" t="s">
        <v>95</v>
      </c>
      <c r="E33" s="45"/>
      <c r="F33" s="46"/>
      <c r="G33" s="2">
        <v>1</v>
      </c>
      <c r="H33" s="11">
        <v>1</v>
      </c>
      <c r="I33" s="24">
        <f t="shared" si="0"/>
        <v>1</v>
      </c>
      <c r="J33" s="48"/>
    </row>
    <row r="34" spans="1:10" s="21" customFormat="1" ht="30.75" customHeight="1">
      <c r="A34" s="22" t="s">
        <v>175</v>
      </c>
      <c r="B34" s="2">
        <v>24</v>
      </c>
      <c r="C34" s="2"/>
      <c r="D34" s="22" t="s">
        <v>96</v>
      </c>
      <c r="E34" s="45"/>
      <c r="F34" s="46"/>
      <c r="G34" s="2">
        <v>1</v>
      </c>
      <c r="H34" s="11">
        <v>1</v>
      </c>
      <c r="I34" s="24">
        <f t="shared" si="0"/>
        <v>1</v>
      </c>
      <c r="J34" s="48"/>
    </row>
    <row r="35" spans="1:10" s="21" customFormat="1" ht="34.5" customHeight="1">
      <c r="A35" s="22" t="s">
        <v>97</v>
      </c>
      <c r="B35" s="2">
        <v>25</v>
      </c>
      <c r="C35" s="2"/>
      <c r="D35" s="22" t="s">
        <v>98</v>
      </c>
      <c r="E35" s="45"/>
      <c r="F35" s="46"/>
      <c r="G35" s="2">
        <v>1</v>
      </c>
      <c r="H35" s="11">
        <v>1</v>
      </c>
      <c r="I35" s="24">
        <f t="shared" si="0"/>
        <v>1</v>
      </c>
      <c r="J35" s="48"/>
    </row>
    <row r="36" spans="1:10" s="21" customFormat="1" ht="33.75" customHeight="1">
      <c r="A36" s="154" t="s">
        <v>160</v>
      </c>
      <c r="B36" s="151">
        <v>26</v>
      </c>
      <c r="C36" s="151"/>
      <c r="D36" s="22" t="s">
        <v>99</v>
      </c>
      <c r="E36" s="45"/>
      <c r="F36" s="46"/>
      <c r="G36" s="2">
        <v>1</v>
      </c>
      <c r="H36" s="11">
        <v>1</v>
      </c>
      <c r="I36" s="24">
        <f t="shared" si="0"/>
        <v>1</v>
      </c>
      <c r="J36" s="48"/>
    </row>
    <row r="37" spans="1:10" s="21" customFormat="1" ht="317.25" customHeight="1">
      <c r="A37" s="155"/>
      <c r="B37" s="152"/>
      <c r="C37" s="152"/>
      <c r="D37" s="22" t="s">
        <v>100</v>
      </c>
      <c r="E37" s="45"/>
      <c r="F37" s="46"/>
      <c r="G37" s="2">
        <v>1</v>
      </c>
      <c r="H37" s="11">
        <v>1</v>
      </c>
      <c r="I37" s="24">
        <f t="shared" si="0"/>
        <v>1</v>
      </c>
      <c r="J37" s="48"/>
    </row>
    <row r="38" spans="1:10" s="21" customFormat="1" ht="64.5" customHeight="1">
      <c r="A38" s="155"/>
      <c r="B38" s="152"/>
      <c r="C38" s="152"/>
      <c r="D38" s="22" t="s">
        <v>1551</v>
      </c>
      <c r="E38" s="45"/>
      <c r="F38" s="46"/>
      <c r="G38" s="2">
        <v>1</v>
      </c>
      <c r="H38" s="11">
        <v>0.5</v>
      </c>
      <c r="I38" s="24">
        <f t="shared" si="0"/>
        <v>0.5</v>
      </c>
      <c r="J38" s="48"/>
    </row>
    <row r="39" spans="1:10" s="21" customFormat="1" ht="29.25" customHeight="1">
      <c r="A39" s="156"/>
      <c r="B39" s="153"/>
      <c r="C39" s="153"/>
      <c r="D39" s="22" t="s">
        <v>1620</v>
      </c>
      <c r="E39" s="45"/>
      <c r="F39" s="46"/>
      <c r="G39" s="2">
        <v>1</v>
      </c>
      <c r="H39" s="11" t="s">
        <v>213</v>
      </c>
      <c r="I39" s="24" t="str">
        <f t="shared" si="0"/>
        <v>N/A</v>
      </c>
      <c r="J39" s="48"/>
    </row>
    <row r="40" spans="1:10" s="21" customFormat="1" ht="29.25" customHeight="1">
      <c r="A40" s="154" t="s">
        <v>176</v>
      </c>
      <c r="B40" s="151">
        <v>27</v>
      </c>
      <c r="C40" s="151"/>
      <c r="D40" s="22" t="s">
        <v>103</v>
      </c>
      <c r="E40" s="45"/>
      <c r="F40" s="46"/>
      <c r="G40" s="2">
        <v>1</v>
      </c>
      <c r="H40" s="11">
        <v>1</v>
      </c>
      <c r="I40" s="24">
        <f t="shared" si="0"/>
        <v>1</v>
      </c>
      <c r="J40" s="48"/>
    </row>
    <row r="41" spans="1:10" s="21" customFormat="1" ht="32.25" customHeight="1">
      <c r="A41" s="155"/>
      <c r="B41" s="152"/>
      <c r="C41" s="152"/>
      <c r="D41" s="22" t="s">
        <v>104</v>
      </c>
      <c r="E41" s="45"/>
      <c r="F41" s="46"/>
      <c r="G41" s="2">
        <v>1</v>
      </c>
      <c r="H41" s="11">
        <v>1</v>
      </c>
      <c r="I41" s="24">
        <f t="shared" si="0"/>
        <v>1</v>
      </c>
      <c r="J41" s="48"/>
    </row>
    <row r="42" spans="1:10" s="21" customFormat="1" ht="32.25" customHeight="1">
      <c r="A42" s="155"/>
      <c r="B42" s="152"/>
      <c r="C42" s="152"/>
      <c r="D42" s="22" t="s">
        <v>105</v>
      </c>
      <c r="E42" s="45"/>
      <c r="F42" s="46"/>
      <c r="G42" s="2">
        <v>1</v>
      </c>
      <c r="H42" s="11">
        <v>0.5</v>
      </c>
      <c r="I42" s="24">
        <f t="shared" si="0"/>
        <v>0.5</v>
      </c>
      <c r="J42" s="48"/>
    </row>
    <row r="43" spans="1:10" s="21" customFormat="1" ht="35.25" customHeight="1">
      <c r="A43" s="155"/>
      <c r="B43" s="152"/>
      <c r="C43" s="152"/>
      <c r="D43" s="22" t="s">
        <v>106</v>
      </c>
      <c r="E43" s="45"/>
      <c r="F43" s="46"/>
      <c r="G43" s="2">
        <v>1</v>
      </c>
      <c r="H43" s="11">
        <v>0.5</v>
      </c>
      <c r="I43" s="24">
        <f t="shared" si="0"/>
        <v>0.5</v>
      </c>
      <c r="J43" s="48"/>
    </row>
    <row r="44" spans="1:10" s="21" customFormat="1" ht="30" customHeight="1">
      <c r="A44" s="156"/>
      <c r="B44" s="153"/>
      <c r="C44" s="153"/>
      <c r="D44" s="22" t="s">
        <v>1621</v>
      </c>
      <c r="E44" s="45"/>
      <c r="F44" s="46"/>
      <c r="G44" s="2">
        <v>1</v>
      </c>
      <c r="H44" s="11">
        <v>1</v>
      </c>
      <c r="I44" s="24">
        <f t="shared" si="0"/>
        <v>1</v>
      </c>
      <c r="J44" s="48"/>
    </row>
    <row r="45" spans="1:10" s="21" customFormat="1" ht="39.75" customHeight="1">
      <c r="A45" s="22" t="s">
        <v>177</v>
      </c>
      <c r="B45" s="2">
        <v>28</v>
      </c>
      <c r="C45" s="2"/>
      <c r="D45" s="22" t="s">
        <v>109</v>
      </c>
      <c r="E45" s="45"/>
      <c r="F45" s="46"/>
      <c r="G45" s="2">
        <v>1</v>
      </c>
      <c r="H45" s="11">
        <v>1</v>
      </c>
      <c r="I45" s="24">
        <f t="shared" si="0"/>
        <v>1</v>
      </c>
      <c r="J45" s="48"/>
    </row>
    <row r="46" spans="1:10" s="21" customFormat="1" ht="34.5" customHeight="1">
      <c r="A46" s="22" t="s">
        <v>178</v>
      </c>
      <c r="B46" s="2">
        <v>29</v>
      </c>
      <c r="C46" s="2"/>
      <c r="D46" s="22" t="s">
        <v>110</v>
      </c>
      <c r="E46" s="45"/>
      <c r="F46" s="46"/>
      <c r="G46" s="2">
        <v>1</v>
      </c>
      <c r="H46" s="11">
        <v>0.5</v>
      </c>
      <c r="I46" s="24">
        <f t="shared" si="0"/>
        <v>0.5</v>
      </c>
      <c r="J46" s="48"/>
    </row>
    <row r="47" spans="1:10" s="21" customFormat="1" ht="35.25" customHeight="1">
      <c r="A47" s="22" t="s">
        <v>178</v>
      </c>
      <c r="B47" s="2">
        <v>30</v>
      </c>
      <c r="C47" s="2"/>
      <c r="D47" s="22" t="s">
        <v>1552</v>
      </c>
      <c r="E47" s="45"/>
      <c r="F47" s="46"/>
      <c r="G47" s="2">
        <v>1</v>
      </c>
      <c r="H47" s="11">
        <v>1</v>
      </c>
      <c r="I47" s="24">
        <f t="shared" si="0"/>
        <v>1</v>
      </c>
      <c r="J47" s="48"/>
    </row>
    <row r="48" spans="1:10" s="21" customFormat="1" ht="32.25" customHeight="1">
      <c r="A48" s="22" t="s">
        <v>174</v>
      </c>
      <c r="B48" s="2">
        <v>31</v>
      </c>
      <c r="C48" s="2"/>
      <c r="D48" s="22" t="s">
        <v>112</v>
      </c>
      <c r="E48" s="45"/>
      <c r="F48" s="46"/>
      <c r="G48" s="2">
        <v>1</v>
      </c>
      <c r="H48" s="11">
        <v>1</v>
      </c>
      <c r="I48" s="24">
        <f t="shared" si="0"/>
        <v>1</v>
      </c>
      <c r="J48" s="48"/>
    </row>
    <row r="49" spans="1:10" s="21" customFormat="1" ht="50.25" customHeight="1">
      <c r="A49" s="22" t="s">
        <v>178</v>
      </c>
      <c r="B49" s="2">
        <v>32</v>
      </c>
      <c r="C49" s="2"/>
      <c r="D49" s="22" t="s">
        <v>113</v>
      </c>
      <c r="E49" s="45"/>
      <c r="F49" s="46"/>
      <c r="G49" s="2">
        <v>1</v>
      </c>
      <c r="H49" s="11">
        <v>0.5</v>
      </c>
      <c r="I49" s="24">
        <f t="shared" si="0"/>
        <v>0.5</v>
      </c>
      <c r="J49" s="48"/>
    </row>
    <row r="50" spans="1:10" s="21" customFormat="1" ht="49.5" customHeight="1">
      <c r="A50" s="22" t="s">
        <v>179</v>
      </c>
      <c r="B50" s="2">
        <v>33</v>
      </c>
      <c r="C50" s="2"/>
      <c r="D50" s="22" t="s">
        <v>114</v>
      </c>
      <c r="E50" s="45"/>
      <c r="F50" s="46"/>
      <c r="G50" s="2">
        <v>1</v>
      </c>
      <c r="H50" s="11">
        <v>0</v>
      </c>
      <c r="I50" s="24">
        <f t="shared" si="0"/>
        <v>0</v>
      </c>
      <c r="J50" s="48"/>
    </row>
    <row r="51" spans="1:10" s="21" customFormat="1" ht="50.25" customHeight="1">
      <c r="A51" s="154" t="s">
        <v>171</v>
      </c>
      <c r="B51" s="151">
        <v>34</v>
      </c>
      <c r="C51" s="151"/>
      <c r="D51" s="22" t="s">
        <v>115</v>
      </c>
      <c r="E51" s="45"/>
      <c r="F51" s="46"/>
      <c r="G51" s="2">
        <v>1</v>
      </c>
      <c r="H51" s="11">
        <v>0.5</v>
      </c>
      <c r="I51" s="24">
        <f t="shared" si="0"/>
        <v>0.5</v>
      </c>
      <c r="J51" s="48"/>
    </row>
    <row r="52" spans="1:10" s="21" customFormat="1" ht="49.5" customHeight="1">
      <c r="A52" s="155"/>
      <c r="B52" s="152"/>
      <c r="C52" s="152"/>
      <c r="D52" s="22" t="s">
        <v>116</v>
      </c>
      <c r="E52" s="45"/>
      <c r="F52" s="46"/>
      <c r="G52" s="2">
        <v>1</v>
      </c>
      <c r="H52" s="11">
        <v>1</v>
      </c>
      <c r="I52" s="24">
        <f t="shared" si="0"/>
        <v>1</v>
      </c>
      <c r="J52" s="48"/>
    </row>
    <row r="53" spans="1:10" s="21" customFormat="1" ht="49.5" customHeight="1">
      <c r="A53" s="155"/>
      <c r="B53" s="152"/>
      <c r="C53" s="152"/>
      <c r="D53" s="22" t="s">
        <v>117</v>
      </c>
      <c r="E53" s="45"/>
      <c r="F53" s="46"/>
      <c r="G53" s="2">
        <v>1</v>
      </c>
      <c r="H53" s="11">
        <v>0.5</v>
      </c>
      <c r="I53" s="24">
        <f t="shared" si="0"/>
        <v>0.5</v>
      </c>
      <c r="J53" s="48"/>
    </row>
    <row r="54" spans="1:10" s="21" customFormat="1" ht="66" customHeight="1">
      <c r="A54" s="156"/>
      <c r="B54" s="153"/>
      <c r="C54" s="153"/>
      <c r="D54" s="22" t="s">
        <v>118</v>
      </c>
      <c r="E54" s="45"/>
      <c r="F54" s="46"/>
      <c r="G54" s="2">
        <v>1</v>
      </c>
      <c r="H54" s="11">
        <v>1</v>
      </c>
      <c r="I54" s="24">
        <f t="shared" si="0"/>
        <v>1</v>
      </c>
      <c r="J54" s="48"/>
    </row>
    <row r="55" spans="1:10" s="21" customFormat="1" ht="48" customHeight="1">
      <c r="A55" s="22" t="s">
        <v>180</v>
      </c>
      <c r="B55" s="2">
        <v>35</v>
      </c>
      <c r="C55" s="2"/>
      <c r="D55" s="22" t="s">
        <v>119</v>
      </c>
      <c r="E55" s="45"/>
      <c r="F55" s="46"/>
      <c r="G55" s="2">
        <v>1</v>
      </c>
      <c r="H55" s="11">
        <v>1</v>
      </c>
      <c r="I55" s="24">
        <f t="shared" si="0"/>
        <v>1</v>
      </c>
      <c r="J55" s="48"/>
    </row>
    <row r="56" spans="1:10" s="21" customFormat="1" ht="44.25" customHeight="1">
      <c r="A56" s="22" t="s">
        <v>181</v>
      </c>
      <c r="B56" s="2">
        <v>36</v>
      </c>
      <c r="C56" s="2"/>
      <c r="D56" s="22" t="s">
        <v>1553</v>
      </c>
      <c r="E56" s="45"/>
      <c r="F56" s="46"/>
      <c r="G56" s="2">
        <v>1</v>
      </c>
      <c r="H56" s="11">
        <v>0.5</v>
      </c>
      <c r="I56" s="24">
        <f t="shared" si="0"/>
        <v>0.5</v>
      </c>
      <c r="J56" s="48"/>
    </row>
    <row r="57" spans="1:10" s="21" customFormat="1" ht="42.75" customHeight="1">
      <c r="A57" s="154" t="s">
        <v>182</v>
      </c>
      <c r="B57" s="151">
        <v>37</v>
      </c>
      <c r="C57" s="151"/>
      <c r="D57" s="22" t="s">
        <v>121</v>
      </c>
      <c r="E57" s="45"/>
      <c r="F57" s="46"/>
      <c r="G57" s="2">
        <v>1</v>
      </c>
      <c r="H57" s="11">
        <v>1</v>
      </c>
      <c r="I57" s="24">
        <f t="shared" si="0"/>
        <v>1</v>
      </c>
      <c r="J57" s="48"/>
    </row>
    <row r="58" spans="1:10" s="21" customFormat="1" ht="69" customHeight="1">
      <c r="A58" s="155"/>
      <c r="B58" s="152"/>
      <c r="C58" s="152"/>
      <c r="D58" s="22" t="s">
        <v>122</v>
      </c>
      <c r="E58" s="45"/>
      <c r="F58" s="46"/>
      <c r="G58" s="2">
        <v>1</v>
      </c>
      <c r="H58" s="11">
        <v>0.5</v>
      </c>
      <c r="I58" s="24">
        <f t="shared" si="0"/>
        <v>0.5</v>
      </c>
      <c r="J58" s="48"/>
    </row>
    <row r="59" spans="1:10" s="21" customFormat="1" ht="50.25" customHeight="1">
      <c r="A59" s="155"/>
      <c r="B59" s="152"/>
      <c r="C59" s="152"/>
      <c r="D59" s="22" t="s">
        <v>123</v>
      </c>
      <c r="E59" s="45"/>
      <c r="F59" s="46"/>
      <c r="G59" s="2">
        <v>1</v>
      </c>
      <c r="H59" s="11">
        <v>1</v>
      </c>
      <c r="I59" s="24">
        <f t="shared" si="0"/>
        <v>1</v>
      </c>
      <c r="J59" s="48"/>
    </row>
    <row r="60" spans="1:10" s="21" customFormat="1" ht="49.5" customHeight="1">
      <c r="A60" s="156"/>
      <c r="B60" s="153"/>
      <c r="C60" s="153"/>
      <c r="D60" s="22" t="s">
        <v>124</v>
      </c>
      <c r="E60" s="45"/>
      <c r="F60" s="46"/>
      <c r="G60" s="2">
        <v>1</v>
      </c>
      <c r="H60" s="11">
        <v>0.5</v>
      </c>
      <c r="I60" s="24">
        <f t="shared" si="0"/>
        <v>0.5</v>
      </c>
      <c r="J60" s="48"/>
    </row>
    <row r="61" spans="1:10" s="21" customFormat="1" ht="36" customHeight="1">
      <c r="A61" s="22" t="s">
        <v>169</v>
      </c>
      <c r="B61" s="2">
        <v>38</v>
      </c>
      <c r="C61" s="2"/>
      <c r="D61" s="22" t="s">
        <v>125</v>
      </c>
      <c r="E61" s="45"/>
      <c r="F61" s="46"/>
      <c r="G61" s="2">
        <v>1</v>
      </c>
      <c r="H61" s="11">
        <v>1</v>
      </c>
      <c r="I61" s="24">
        <f t="shared" si="0"/>
        <v>1</v>
      </c>
      <c r="J61" s="48"/>
    </row>
    <row r="62" spans="1:10" s="21" customFormat="1" ht="36.75" customHeight="1">
      <c r="A62" s="22" t="s">
        <v>162</v>
      </c>
      <c r="B62" s="2">
        <v>39</v>
      </c>
      <c r="C62" s="2"/>
      <c r="D62" s="22" t="s">
        <v>126</v>
      </c>
      <c r="E62" s="45"/>
      <c r="F62" s="46"/>
      <c r="G62" s="2">
        <v>1</v>
      </c>
      <c r="H62" s="11">
        <v>1</v>
      </c>
      <c r="I62" s="24">
        <f t="shared" si="0"/>
        <v>1</v>
      </c>
      <c r="J62" s="48"/>
    </row>
    <row r="63" spans="1:10" s="21" customFormat="1" ht="47.25" customHeight="1">
      <c r="A63" s="22" t="s">
        <v>183</v>
      </c>
      <c r="B63" s="2">
        <v>40</v>
      </c>
      <c r="C63" s="2"/>
      <c r="D63" s="22" t="s">
        <v>127</v>
      </c>
      <c r="E63" s="45"/>
      <c r="F63" s="46"/>
      <c r="G63" s="2">
        <v>1</v>
      </c>
      <c r="H63" s="11">
        <v>1</v>
      </c>
      <c r="I63" s="24">
        <f t="shared" si="0"/>
        <v>1</v>
      </c>
      <c r="J63" s="48"/>
    </row>
    <row r="64" spans="1:10" s="21" customFormat="1" ht="39.75" customHeight="1">
      <c r="A64" s="22" t="s">
        <v>184</v>
      </c>
      <c r="B64" s="2">
        <v>41</v>
      </c>
      <c r="C64" s="2"/>
      <c r="D64" s="22" t="s">
        <v>128</v>
      </c>
      <c r="E64" s="45"/>
      <c r="F64" s="46"/>
      <c r="G64" s="2">
        <v>1</v>
      </c>
      <c r="H64" s="11">
        <v>1</v>
      </c>
      <c r="I64" s="24">
        <f t="shared" si="0"/>
        <v>1</v>
      </c>
      <c r="J64" s="48"/>
    </row>
    <row r="65" spans="1:10" s="21" customFormat="1" ht="51.75" customHeight="1">
      <c r="A65" s="22" t="s">
        <v>185</v>
      </c>
      <c r="B65" s="23">
        <v>42</v>
      </c>
      <c r="C65" s="23"/>
      <c r="D65" s="22" t="s">
        <v>130</v>
      </c>
      <c r="E65" s="45"/>
      <c r="F65" s="46"/>
      <c r="G65" s="2">
        <v>1</v>
      </c>
      <c r="H65" s="11">
        <v>1</v>
      </c>
      <c r="I65" s="24">
        <f t="shared" si="0"/>
        <v>1</v>
      </c>
      <c r="J65" s="48"/>
    </row>
    <row r="66" spans="1:10" s="21" customFormat="1" ht="54.75" customHeight="1">
      <c r="A66" s="155" t="s">
        <v>272</v>
      </c>
      <c r="B66" s="152">
        <v>43</v>
      </c>
      <c r="C66" s="152"/>
      <c r="D66" s="22" t="s">
        <v>131</v>
      </c>
      <c r="E66" s="45"/>
      <c r="F66" s="46"/>
      <c r="G66" s="2">
        <v>1</v>
      </c>
      <c r="H66" s="11">
        <v>1</v>
      </c>
      <c r="I66" s="24">
        <f t="shared" si="0"/>
        <v>1</v>
      </c>
      <c r="J66" s="48"/>
    </row>
    <row r="67" spans="1:10" s="21" customFormat="1" ht="49.5" customHeight="1">
      <c r="A67" s="155"/>
      <c r="B67" s="152"/>
      <c r="C67" s="152"/>
      <c r="D67" s="22" t="s">
        <v>132</v>
      </c>
      <c r="E67" s="45"/>
      <c r="F67" s="46"/>
      <c r="G67" s="2">
        <v>1</v>
      </c>
      <c r="H67" s="11">
        <v>0.5</v>
      </c>
      <c r="I67" s="24">
        <f t="shared" si="0"/>
        <v>0.5</v>
      </c>
      <c r="J67" s="48"/>
    </row>
    <row r="68" spans="1:10" s="21" customFormat="1" ht="49.5" customHeight="1">
      <c r="A68" s="155"/>
      <c r="B68" s="152"/>
      <c r="C68" s="152"/>
      <c r="D68" s="22" t="s">
        <v>133</v>
      </c>
      <c r="E68" s="45"/>
      <c r="F68" s="46"/>
      <c r="G68" s="2">
        <v>1</v>
      </c>
      <c r="H68" s="11">
        <v>1</v>
      </c>
      <c r="I68" s="24">
        <f t="shared" si="0"/>
        <v>1</v>
      </c>
      <c r="J68" s="48"/>
    </row>
    <row r="69" spans="1:10" s="21" customFormat="1" ht="49.5" customHeight="1">
      <c r="A69" s="155"/>
      <c r="B69" s="152"/>
      <c r="C69" s="152"/>
      <c r="D69" s="22" t="s">
        <v>134</v>
      </c>
      <c r="E69" s="45"/>
      <c r="F69" s="46"/>
      <c r="G69" s="2">
        <v>1</v>
      </c>
      <c r="H69" s="11">
        <v>0.5</v>
      </c>
      <c r="I69" s="24">
        <f t="shared" si="0"/>
        <v>0.5</v>
      </c>
      <c r="J69" s="48"/>
    </row>
    <row r="70" spans="1:10" s="21" customFormat="1" ht="47.25" customHeight="1">
      <c r="A70" s="155"/>
      <c r="B70" s="152"/>
      <c r="C70" s="152"/>
      <c r="D70" s="22" t="s">
        <v>135</v>
      </c>
      <c r="E70" s="45"/>
      <c r="F70" s="46"/>
      <c r="G70" s="2">
        <v>1</v>
      </c>
      <c r="H70" s="11">
        <v>0.5</v>
      </c>
      <c r="I70" s="24">
        <f t="shared" si="0"/>
        <v>0.5</v>
      </c>
      <c r="J70" s="48"/>
    </row>
    <row r="71" spans="1:10" s="21" customFormat="1" ht="61.5" customHeight="1">
      <c r="A71" s="155"/>
      <c r="B71" s="152"/>
      <c r="C71" s="152"/>
      <c r="D71" s="22" t="s">
        <v>136</v>
      </c>
      <c r="E71" s="45"/>
      <c r="F71" s="46"/>
      <c r="G71" s="2">
        <v>1</v>
      </c>
      <c r="H71" s="11">
        <v>0.5</v>
      </c>
      <c r="I71" s="24">
        <f t="shared" ref="I71:I81" si="1">IFERROR(G71*H71,"N/A")</f>
        <v>0.5</v>
      </c>
      <c r="J71" s="48"/>
    </row>
    <row r="72" spans="1:10" s="21" customFormat="1" ht="52.5" customHeight="1">
      <c r="A72" s="155"/>
      <c r="B72" s="152"/>
      <c r="C72" s="152"/>
      <c r="D72" s="22" t="s">
        <v>137</v>
      </c>
      <c r="E72" s="45"/>
      <c r="F72" s="46"/>
      <c r="G72" s="2">
        <v>1</v>
      </c>
      <c r="H72" s="11">
        <v>1</v>
      </c>
      <c r="I72" s="24">
        <f t="shared" si="1"/>
        <v>1</v>
      </c>
      <c r="J72" s="48"/>
    </row>
    <row r="73" spans="1:10" s="21" customFormat="1" ht="66" customHeight="1">
      <c r="A73" s="156"/>
      <c r="B73" s="153"/>
      <c r="C73" s="153"/>
      <c r="D73" s="22" t="s">
        <v>138</v>
      </c>
      <c r="E73" s="45"/>
      <c r="F73" s="46"/>
      <c r="G73" s="2">
        <v>1</v>
      </c>
      <c r="H73" s="11">
        <v>1</v>
      </c>
      <c r="I73" s="24">
        <f t="shared" si="1"/>
        <v>1</v>
      </c>
      <c r="J73" s="48"/>
    </row>
    <row r="74" spans="1:10" s="21" customFormat="1" ht="38.25" customHeight="1">
      <c r="A74" s="22" t="s">
        <v>186</v>
      </c>
      <c r="B74" s="2">
        <v>44</v>
      </c>
      <c r="C74" s="2"/>
      <c r="D74" s="22" t="s">
        <v>139</v>
      </c>
      <c r="E74" s="45"/>
      <c r="F74" s="46"/>
      <c r="G74" s="2">
        <v>1</v>
      </c>
      <c r="H74" s="11">
        <v>1</v>
      </c>
      <c r="I74" s="24">
        <f t="shared" si="1"/>
        <v>1</v>
      </c>
      <c r="J74" s="48"/>
    </row>
    <row r="75" spans="1:10" s="21" customFormat="1" ht="39" customHeight="1">
      <c r="A75" s="22" t="s">
        <v>169</v>
      </c>
      <c r="B75" s="2">
        <v>45</v>
      </c>
      <c r="C75" s="2"/>
      <c r="D75" s="22" t="s">
        <v>140</v>
      </c>
      <c r="E75" s="45"/>
      <c r="F75" s="46"/>
      <c r="G75" s="2">
        <v>1</v>
      </c>
      <c r="H75" s="11">
        <v>1</v>
      </c>
      <c r="I75" s="24">
        <f t="shared" si="1"/>
        <v>1</v>
      </c>
      <c r="J75" s="48"/>
    </row>
    <row r="76" spans="1:10" s="21" customFormat="1" ht="37.5" customHeight="1">
      <c r="A76" s="57" t="s">
        <v>205</v>
      </c>
      <c r="B76" s="2">
        <v>46</v>
      </c>
      <c r="C76" s="2"/>
      <c r="D76" s="22" t="s">
        <v>141</v>
      </c>
      <c r="E76" s="45"/>
      <c r="F76" s="46"/>
      <c r="G76" s="2">
        <v>1</v>
      </c>
      <c r="H76" s="11">
        <v>1</v>
      </c>
      <c r="I76" s="24">
        <f t="shared" si="1"/>
        <v>1</v>
      </c>
      <c r="J76" s="48"/>
    </row>
    <row r="77" spans="1:10" s="21" customFormat="1" ht="47.25" customHeight="1">
      <c r="A77" s="57" t="s">
        <v>205</v>
      </c>
      <c r="B77" s="2">
        <v>47</v>
      </c>
      <c r="C77" s="2"/>
      <c r="D77" s="22" t="s">
        <v>142</v>
      </c>
      <c r="E77" s="45"/>
      <c r="F77" s="46"/>
      <c r="G77" s="2">
        <v>1</v>
      </c>
      <c r="H77" s="11">
        <v>1</v>
      </c>
      <c r="I77" s="24">
        <f t="shared" si="1"/>
        <v>1</v>
      </c>
      <c r="J77" s="48"/>
    </row>
    <row r="78" spans="1:10" s="21" customFormat="1" ht="49.5" customHeight="1">
      <c r="A78" s="57" t="s">
        <v>205</v>
      </c>
      <c r="B78" s="2">
        <v>48</v>
      </c>
      <c r="C78" s="2"/>
      <c r="D78" s="22" t="s">
        <v>143</v>
      </c>
      <c r="E78" s="45"/>
      <c r="F78" s="46"/>
      <c r="G78" s="2">
        <v>1</v>
      </c>
      <c r="H78" s="11">
        <v>1</v>
      </c>
      <c r="I78" s="24">
        <f t="shared" si="1"/>
        <v>1</v>
      </c>
      <c r="J78" s="48"/>
    </row>
    <row r="79" spans="1:10" s="21" customFormat="1" ht="50.25" customHeight="1">
      <c r="A79" s="57" t="s">
        <v>205</v>
      </c>
      <c r="B79" s="2">
        <v>49</v>
      </c>
      <c r="C79" s="2"/>
      <c r="D79" s="22" t="s">
        <v>144</v>
      </c>
      <c r="E79" s="45"/>
      <c r="F79" s="46"/>
      <c r="G79" s="2">
        <v>1</v>
      </c>
      <c r="H79" s="11">
        <v>0.5</v>
      </c>
      <c r="I79" s="24">
        <f t="shared" si="1"/>
        <v>0.5</v>
      </c>
      <c r="J79" s="48"/>
    </row>
    <row r="80" spans="1:10" s="21" customFormat="1" ht="49.5" customHeight="1">
      <c r="A80" s="3" t="s">
        <v>206</v>
      </c>
      <c r="B80" s="2">
        <v>50</v>
      </c>
      <c r="C80" s="2"/>
      <c r="D80" s="22" t="s">
        <v>145</v>
      </c>
      <c r="E80" s="45"/>
      <c r="F80" s="46"/>
      <c r="G80" s="2">
        <v>1</v>
      </c>
      <c r="H80" s="11" t="s">
        <v>213</v>
      </c>
      <c r="I80" s="24" t="str">
        <f t="shared" si="1"/>
        <v>N/A</v>
      </c>
      <c r="J80" s="48"/>
    </row>
    <row r="81" spans="1:32" s="21" customFormat="1" ht="49.5" customHeight="1">
      <c r="A81" s="22"/>
      <c r="B81" s="23">
        <v>51</v>
      </c>
      <c r="C81" s="23"/>
      <c r="D81" s="22" t="s">
        <v>1554</v>
      </c>
      <c r="E81" s="45"/>
      <c r="F81" s="46"/>
      <c r="G81" s="2">
        <v>1</v>
      </c>
      <c r="H81" s="11" t="s">
        <v>213</v>
      </c>
      <c r="I81" s="24" t="str">
        <f t="shared" si="1"/>
        <v>N/A</v>
      </c>
      <c r="J81" s="48"/>
    </row>
    <row r="82" spans="1:32" s="21" customFormat="1" ht="33.75" customHeight="1">
      <c r="A82" s="164"/>
      <c r="B82" s="165"/>
      <c r="C82" s="165"/>
      <c r="D82" s="165"/>
      <c r="E82" s="165"/>
      <c r="F82" s="174"/>
      <c r="G82" s="64">
        <f>SUM(G5:G81)-SUMIF(H5:H81,"N/A",G5:G81)</f>
        <v>72</v>
      </c>
      <c r="H82" s="65"/>
      <c r="I82" s="66">
        <f>SUM(I5:I81)</f>
        <v>58.5</v>
      </c>
      <c r="J82" s="67">
        <f>I82/G82</f>
        <v>0.8125</v>
      </c>
    </row>
    <row r="83" spans="1:32" s="21" customFormat="1" ht="33.75" customHeight="1">
      <c r="A83" s="141" t="s">
        <v>215</v>
      </c>
      <c r="B83" s="175"/>
      <c r="C83" s="175"/>
      <c r="D83" s="175"/>
      <c r="E83" s="175"/>
      <c r="F83" s="175"/>
      <c r="G83" s="175"/>
      <c r="H83" s="175"/>
      <c r="I83" s="175"/>
      <c r="J83" s="176"/>
    </row>
    <row r="84" spans="1:32" s="21" customFormat="1" ht="55.5" customHeight="1">
      <c r="A84" s="23" t="s">
        <v>216</v>
      </c>
      <c r="B84" s="23">
        <v>1</v>
      </c>
      <c r="C84" s="23" t="s">
        <v>217</v>
      </c>
      <c r="D84" s="26" t="s">
        <v>218</v>
      </c>
      <c r="E84" s="45"/>
      <c r="F84" s="46"/>
      <c r="G84" s="2">
        <v>1</v>
      </c>
      <c r="H84" s="11">
        <v>1</v>
      </c>
      <c r="I84" s="24">
        <f t="shared" ref="I84:I105" si="2">IFERROR(G84*H84,"N/A")</f>
        <v>1</v>
      </c>
      <c r="J84" s="47"/>
    </row>
    <row r="85" spans="1:32" s="21" customFormat="1" ht="42.75" customHeight="1">
      <c r="A85" s="151" t="s">
        <v>219</v>
      </c>
      <c r="B85" s="151">
        <v>2</v>
      </c>
      <c r="C85" s="151" t="s">
        <v>220</v>
      </c>
      <c r="D85" s="26" t="s">
        <v>221</v>
      </c>
      <c r="E85" s="45"/>
      <c r="F85" s="46"/>
      <c r="G85" s="2">
        <v>1</v>
      </c>
      <c r="H85" s="11"/>
      <c r="I85" s="24">
        <f t="shared" si="2"/>
        <v>0</v>
      </c>
      <c r="J85" s="47"/>
    </row>
    <row r="86" spans="1:32" s="21" customFormat="1" ht="37.5" customHeight="1">
      <c r="A86" s="152"/>
      <c r="B86" s="152"/>
      <c r="C86" s="152"/>
      <c r="D86" s="26" t="s">
        <v>222</v>
      </c>
      <c r="E86" s="45"/>
      <c r="F86" s="46"/>
      <c r="G86" s="2">
        <v>1</v>
      </c>
      <c r="H86" s="11"/>
      <c r="I86" s="24">
        <f t="shared" si="2"/>
        <v>0</v>
      </c>
      <c r="J86" s="47"/>
    </row>
    <row r="87" spans="1:32" s="21" customFormat="1" ht="49.5" customHeight="1">
      <c r="A87" s="153"/>
      <c r="B87" s="153"/>
      <c r="C87" s="153"/>
      <c r="D87" s="26" t="s">
        <v>223</v>
      </c>
      <c r="E87" s="45"/>
      <c r="F87" s="46"/>
      <c r="G87" s="2">
        <v>1</v>
      </c>
      <c r="H87" s="11"/>
      <c r="I87" s="24">
        <f t="shared" si="2"/>
        <v>0</v>
      </c>
      <c r="J87" s="47"/>
    </row>
    <row r="88" spans="1:32" s="21" customFormat="1" ht="42" customHeight="1">
      <c r="A88" s="151" t="s">
        <v>224</v>
      </c>
      <c r="B88" s="151">
        <v>3</v>
      </c>
      <c r="C88" s="23" t="s">
        <v>217</v>
      </c>
      <c r="D88" s="26" t="s">
        <v>225</v>
      </c>
      <c r="E88" s="45"/>
      <c r="F88" s="46"/>
      <c r="G88" s="2">
        <v>1</v>
      </c>
      <c r="H88" s="11"/>
      <c r="I88" s="24">
        <f t="shared" si="2"/>
        <v>0</v>
      </c>
      <c r="J88" s="47"/>
    </row>
    <row r="89" spans="1:32" s="21" customFormat="1" ht="49.5" customHeight="1">
      <c r="A89" s="152"/>
      <c r="B89" s="152"/>
      <c r="C89" s="151" t="s">
        <v>226</v>
      </c>
      <c r="D89" s="26" t="s">
        <v>227</v>
      </c>
      <c r="E89" s="45"/>
      <c r="F89" s="46"/>
      <c r="G89" s="2">
        <v>1</v>
      </c>
      <c r="H89" s="11"/>
      <c r="I89" s="24">
        <f t="shared" si="2"/>
        <v>0</v>
      </c>
      <c r="J89" s="47"/>
    </row>
    <row r="90" spans="1:32" s="21" customFormat="1" ht="76.5" customHeight="1">
      <c r="A90" s="152"/>
      <c r="B90" s="152"/>
      <c r="C90" s="152"/>
      <c r="D90" s="26" t="s">
        <v>228</v>
      </c>
      <c r="E90" s="45"/>
      <c r="F90" s="46"/>
      <c r="G90" s="2">
        <v>1</v>
      </c>
      <c r="H90" s="11"/>
      <c r="I90" s="24">
        <f t="shared" si="2"/>
        <v>0</v>
      </c>
      <c r="J90" s="47"/>
    </row>
    <row r="91" spans="1:32" s="21" customFormat="1" ht="42.75" customHeight="1">
      <c r="A91" s="152"/>
      <c r="B91" s="152"/>
      <c r="C91" s="152"/>
      <c r="D91" s="26" t="s">
        <v>229</v>
      </c>
      <c r="E91" s="45"/>
      <c r="F91" s="46"/>
      <c r="G91" s="2">
        <v>1</v>
      </c>
      <c r="H91" s="11"/>
      <c r="I91" s="24">
        <f t="shared" si="2"/>
        <v>0</v>
      </c>
      <c r="J91" s="47"/>
    </row>
    <row r="92" spans="1:32" s="28" customFormat="1" ht="66" customHeight="1">
      <c r="A92" s="152"/>
      <c r="B92" s="152"/>
      <c r="C92" s="152"/>
      <c r="D92" s="26" t="s">
        <v>230</v>
      </c>
      <c r="E92" s="45"/>
      <c r="F92" s="46"/>
      <c r="G92" s="2">
        <v>1</v>
      </c>
      <c r="H92" s="12"/>
      <c r="I92" s="24">
        <f t="shared" si="2"/>
        <v>0</v>
      </c>
      <c r="J92" s="47"/>
      <c r="K92" s="21"/>
      <c r="L92" s="21"/>
      <c r="M92" s="21"/>
      <c r="N92" s="21"/>
      <c r="O92" s="21"/>
      <c r="P92" s="21"/>
      <c r="Q92" s="21"/>
      <c r="R92" s="21"/>
      <c r="S92" s="21"/>
      <c r="T92" s="21"/>
      <c r="U92" s="21"/>
      <c r="V92" s="21"/>
      <c r="W92" s="21"/>
      <c r="X92" s="21"/>
      <c r="Y92" s="21"/>
      <c r="Z92" s="21"/>
      <c r="AA92" s="21"/>
      <c r="AB92" s="21"/>
      <c r="AC92" s="21"/>
      <c r="AD92" s="21"/>
      <c r="AE92" s="21"/>
      <c r="AF92" s="21"/>
    </row>
    <row r="93" spans="1:32" s="21" customFormat="1" ht="36" customHeight="1">
      <c r="A93" s="153"/>
      <c r="B93" s="153"/>
      <c r="C93" s="153"/>
      <c r="D93" s="29" t="s">
        <v>231</v>
      </c>
      <c r="E93" s="45"/>
      <c r="F93" s="46"/>
      <c r="G93" s="2">
        <v>1</v>
      </c>
      <c r="H93" s="68"/>
      <c r="I93" s="24">
        <f t="shared" si="2"/>
        <v>0</v>
      </c>
      <c r="J93" s="47"/>
    </row>
    <row r="94" spans="1:32" s="21" customFormat="1" ht="42" customHeight="1">
      <c r="A94" s="151" t="s">
        <v>232</v>
      </c>
      <c r="B94" s="151">
        <v>4</v>
      </c>
      <c r="C94" s="151" t="s">
        <v>233</v>
      </c>
      <c r="D94" s="29" t="s">
        <v>234</v>
      </c>
      <c r="E94" s="45"/>
      <c r="F94" s="46"/>
      <c r="G94" s="2">
        <v>1</v>
      </c>
      <c r="H94" s="68"/>
      <c r="I94" s="24">
        <f t="shared" si="2"/>
        <v>0</v>
      </c>
      <c r="J94" s="47"/>
    </row>
    <row r="95" spans="1:32" s="21" customFormat="1" ht="36" customHeight="1">
      <c r="A95" s="153"/>
      <c r="B95" s="153"/>
      <c r="C95" s="153"/>
      <c r="D95" s="29" t="s">
        <v>235</v>
      </c>
      <c r="E95" s="45"/>
      <c r="F95" s="46"/>
      <c r="G95" s="2">
        <v>1</v>
      </c>
      <c r="H95" s="68"/>
      <c r="I95" s="24">
        <f t="shared" si="2"/>
        <v>0</v>
      </c>
      <c r="J95" s="47"/>
    </row>
    <row r="96" spans="1:32" s="21" customFormat="1" ht="39.75" customHeight="1">
      <c r="A96" s="151" t="s">
        <v>236</v>
      </c>
      <c r="B96" s="151">
        <v>5</v>
      </c>
      <c r="C96" s="151" t="s">
        <v>237</v>
      </c>
      <c r="D96" s="29" t="s">
        <v>238</v>
      </c>
      <c r="E96" s="45"/>
      <c r="F96" s="46"/>
      <c r="G96" s="2">
        <v>1</v>
      </c>
      <c r="H96" s="68"/>
      <c r="I96" s="24">
        <f t="shared" si="2"/>
        <v>0</v>
      </c>
      <c r="J96" s="47"/>
    </row>
    <row r="97" spans="1:33" s="21" customFormat="1" ht="41.25" customHeight="1">
      <c r="A97" s="152"/>
      <c r="B97" s="152"/>
      <c r="C97" s="152"/>
      <c r="D97" s="29" t="s">
        <v>239</v>
      </c>
      <c r="E97" s="45"/>
      <c r="F97" s="46"/>
      <c r="G97" s="2">
        <v>1</v>
      </c>
      <c r="H97" s="68"/>
      <c r="I97" s="24">
        <f t="shared" si="2"/>
        <v>0</v>
      </c>
      <c r="J97" s="47"/>
    </row>
    <row r="98" spans="1:33" s="21" customFormat="1" ht="41.25" customHeight="1">
      <c r="A98" s="152"/>
      <c r="B98" s="152"/>
      <c r="C98" s="152"/>
      <c r="D98" s="29" t="s">
        <v>240</v>
      </c>
      <c r="E98" s="45"/>
      <c r="F98" s="46"/>
      <c r="G98" s="2">
        <v>1</v>
      </c>
      <c r="H98" s="68"/>
      <c r="I98" s="24">
        <f t="shared" si="2"/>
        <v>0</v>
      </c>
      <c r="J98" s="47"/>
    </row>
    <row r="99" spans="1:33" s="21" customFormat="1" ht="51" customHeight="1">
      <c r="A99" s="152"/>
      <c r="B99" s="152"/>
      <c r="C99" s="152"/>
      <c r="D99" s="29" t="s">
        <v>241</v>
      </c>
      <c r="E99" s="45"/>
      <c r="F99" s="46"/>
      <c r="G99" s="2">
        <v>1</v>
      </c>
      <c r="H99" s="68"/>
      <c r="I99" s="24">
        <f t="shared" si="2"/>
        <v>0</v>
      </c>
      <c r="J99" s="47"/>
    </row>
    <row r="100" spans="1:33" s="21" customFormat="1" ht="63.75" customHeight="1">
      <c r="A100" s="153"/>
      <c r="B100" s="153"/>
      <c r="C100" s="153"/>
      <c r="D100" s="29" t="s">
        <v>242</v>
      </c>
      <c r="E100" s="45"/>
      <c r="F100" s="46"/>
      <c r="G100" s="2">
        <v>1</v>
      </c>
      <c r="H100" s="68"/>
      <c r="I100" s="24">
        <f t="shared" si="2"/>
        <v>0</v>
      </c>
      <c r="J100" s="47"/>
    </row>
    <row r="101" spans="1:33" s="21" customFormat="1" ht="42.75" customHeight="1">
      <c r="A101" s="151" t="s">
        <v>236</v>
      </c>
      <c r="B101" s="151" t="s">
        <v>243</v>
      </c>
      <c r="C101" s="151" t="s">
        <v>244</v>
      </c>
      <c r="D101" s="29" t="s">
        <v>245</v>
      </c>
      <c r="E101" s="45"/>
      <c r="F101" s="46"/>
      <c r="G101" s="2">
        <v>1</v>
      </c>
      <c r="H101" s="68"/>
      <c r="I101" s="24">
        <f t="shared" si="2"/>
        <v>0</v>
      </c>
      <c r="J101" s="47"/>
    </row>
    <row r="102" spans="1:33" s="21" customFormat="1" ht="53.25" customHeight="1">
      <c r="A102" s="152"/>
      <c r="B102" s="152"/>
      <c r="C102" s="152"/>
      <c r="D102" s="29" t="s">
        <v>246</v>
      </c>
      <c r="E102" s="45"/>
      <c r="F102" s="46"/>
      <c r="G102" s="2">
        <v>1</v>
      </c>
      <c r="H102" s="68"/>
      <c r="I102" s="24">
        <f t="shared" si="2"/>
        <v>0</v>
      </c>
      <c r="J102" s="47"/>
    </row>
    <row r="103" spans="1:33" s="21" customFormat="1" ht="35.25" customHeight="1">
      <c r="A103" s="152"/>
      <c r="B103" s="152"/>
      <c r="C103" s="152"/>
      <c r="D103" s="29" t="s">
        <v>247</v>
      </c>
      <c r="E103" s="45"/>
      <c r="F103" s="46"/>
      <c r="G103" s="2">
        <v>1</v>
      </c>
      <c r="H103" s="68"/>
      <c r="I103" s="24">
        <f t="shared" si="2"/>
        <v>0</v>
      </c>
      <c r="J103" s="47"/>
    </row>
    <row r="104" spans="1:33" s="21" customFormat="1" ht="39.75" customHeight="1">
      <c r="A104" s="152"/>
      <c r="B104" s="152"/>
      <c r="C104" s="152"/>
      <c r="D104" s="29" t="s">
        <v>248</v>
      </c>
      <c r="E104" s="45"/>
      <c r="F104" s="46"/>
      <c r="G104" s="2">
        <v>1</v>
      </c>
      <c r="H104" s="68">
        <v>1</v>
      </c>
      <c r="I104" s="24">
        <f t="shared" si="2"/>
        <v>1</v>
      </c>
      <c r="J104" s="47"/>
    </row>
    <row r="105" spans="1:33" s="21" customFormat="1" ht="40.5" customHeight="1">
      <c r="A105" s="153"/>
      <c r="B105" s="153"/>
      <c r="C105" s="153"/>
      <c r="D105" s="30" t="s">
        <v>249</v>
      </c>
      <c r="E105" s="45"/>
      <c r="F105" s="46"/>
      <c r="G105" s="2">
        <v>1</v>
      </c>
      <c r="H105" s="69"/>
      <c r="I105" s="24">
        <f t="shared" si="2"/>
        <v>0</v>
      </c>
      <c r="J105" s="47"/>
    </row>
    <row r="106" spans="1:33" s="28" customFormat="1" ht="33.75" customHeight="1">
      <c r="A106" s="164"/>
      <c r="B106" s="165"/>
      <c r="C106" s="165"/>
      <c r="D106" s="165"/>
      <c r="E106" s="165"/>
      <c r="F106" s="174"/>
      <c r="G106" s="25">
        <f>SUM(G84:G105)-SUMIF(H84:H105,"N/A",G84:G105)</f>
        <v>22</v>
      </c>
      <c r="H106" s="70"/>
      <c r="I106" s="32">
        <f>SUM(I84:I105)</f>
        <v>2</v>
      </c>
      <c r="J106" s="71">
        <f>I106/G106</f>
        <v>9.0909090909090912E-2</v>
      </c>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7"/>
    </row>
    <row r="107" spans="1:33" s="21" customFormat="1" ht="33.75" customHeight="1">
      <c r="A107" s="145" t="s">
        <v>250</v>
      </c>
      <c r="B107" s="180"/>
      <c r="C107" s="180"/>
      <c r="D107" s="180"/>
      <c r="E107" s="180"/>
      <c r="F107" s="180"/>
      <c r="G107" s="180"/>
      <c r="H107" s="180"/>
      <c r="I107" s="180"/>
      <c r="J107" s="181"/>
    </row>
    <row r="108" spans="1:33" s="21" customFormat="1" ht="47.25" customHeight="1">
      <c r="A108" s="151" t="s">
        <v>251</v>
      </c>
      <c r="B108" s="151">
        <v>1</v>
      </c>
      <c r="C108" s="151"/>
      <c r="D108" s="29" t="s">
        <v>84</v>
      </c>
      <c r="E108" s="45"/>
      <c r="F108" s="46"/>
      <c r="G108" s="4">
        <v>1</v>
      </c>
      <c r="H108" s="68">
        <v>1</v>
      </c>
      <c r="I108" s="34">
        <f t="shared" ref="I108:I121" si="3">IFERROR(G108*H108,"N/A")</f>
        <v>1</v>
      </c>
      <c r="J108" s="47"/>
    </row>
    <row r="109" spans="1:33" s="21" customFormat="1" ht="42.75" customHeight="1">
      <c r="A109" s="152"/>
      <c r="B109" s="152"/>
      <c r="C109" s="152"/>
      <c r="D109" s="29" t="s">
        <v>85</v>
      </c>
      <c r="E109" s="45"/>
      <c r="F109" s="46"/>
      <c r="G109" s="4">
        <v>1</v>
      </c>
      <c r="H109" s="68"/>
      <c r="I109" s="34">
        <f t="shared" si="3"/>
        <v>0</v>
      </c>
      <c r="J109" s="47"/>
    </row>
    <row r="110" spans="1:33" s="21" customFormat="1" ht="47.25" customHeight="1">
      <c r="A110" s="152"/>
      <c r="B110" s="152"/>
      <c r="C110" s="152"/>
      <c r="D110" s="29" t="s">
        <v>86</v>
      </c>
      <c r="E110" s="45"/>
      <c r="F110" s="46"/>
      <c r="G110" s="4">
        <v>1</v>
      </c>
      <c r="H110" s="68"/>
      <c r="I110" s="34">
        <f t="shared" si="3"/>
        <v>0</v>
      </c>
      <c r="J110" s="47"/>
    </row>
    <row r="111" spans="1:33" s="21" customFormat="1" ht="44.25" customHeight="1">
      <c r="A111" s="152"/>
      <c r="B111" s="152"/>
      <c r="C111" s="152"/>
      <c r="D111" s="29" t="s">
        <v>87</v>
      </c>
      <c r="E111" s="45"/>
      <c r="F111" s="46"/>
      <c r="G111" s="4">
        <v>1</v>
      </c>
      <c r="H111" s="68"/>
      <c r="I111" s="34">
        <f t="shared" si="3"/>
        <v>0</v>
      </c>
      <c r="J111" s="47"/>
    </row>
    <row r="112" spans="1:33" s="21" customFormat="1" ht="43.5" customHeight="1">
      <c r="A112" s="152"/>
      <c r="B112" s="152"/>
      <c r="C112" s="152"/>
      <c r="D112" s="29" t="s">
        <v>88</v>
      </c>
      <c r="E112" s="45"/>
      <c r="F112" s="46"/>
      <c r="G112" s="4">
        <v>1</v>
      </c>
      <c r="H112" s="68"/>
      <c r="I112" s="34">
        <f t="shared" si="3"/>
        <v>0</v>
      </c>
      <c r="J112" s="47"/>
    </row>
    <row r="113" spans="1:10" s="21" customFormat="1" ht="45.75" customHeight="1">
      <c r="A113" s="152"/>
      <c r="B113" s="152"/>
      <c r="C113" s="152"/>
      <c r="D113" s="29" t="s">
        <v>89</v>
      </c>
      <c r="E113" s="45"/>
      <c r="F113" s="46"/>
      <c r="G113" s="4">
        <v>1</v>
      </c>
      <c r="H113" s="68"/>
      <c r="I113" s="34">
        <f t="shared" si="3"/>
        <v>0</v>
      </c>
      <c r="J113" s="47"/>
    </row>
    <row r="114" spans="1:10" s="21" customFormat="1" ht="50.25" customHeight="1">
      <c r="A114" s="152"/>
      <c r="B114" s="152"/>
      <c r="C114" s="152"/>
      <c r="D114" s="29" t="s">
        <v>90</v>
      </c>
      <c r="E114" s="45"/>
      <c r="F114" s="46"/>
      <c r="G114" s="4">
        <v>1</v>
      </c>
      <c r="H114" s="68"/>
      <c r="I114" s="34">
        <f t="shared" si="3"/>
        <v>0</v>
      </c>
      <c r="J114" s="47"/>
    </row>
    <row r="115" spans="1:10" s="21" customFormat="1" ht="46.5" customHeight="1">
      <c r="A115" s="152"/>
      <c r="B115" s="152"/>
      <c r="C115" s="152"/>
      <c r="D115" s="29" t="s">
        <v>91</v>
      </c>
      <c r="E115" s="45"/>
      <c r="F115" s="46"/>
      <c r="G115" s="4">
        <v>1</v>
      </c>
      <c r="H115" s="68">
        <v>0.5</v>
      </c>
      <c r="I115" s="34">
        <f t="shared" si="3"/>
        <v>0.5</v>
      </c>
      <c r="J115" s="47"/>
    </row>
    <row r="116" spans="1:10" s="21" customFormat="1" ht="48" customHeight="1">
      <c r="A116" s="152"/>
      <c r="B116" s="152"/>
      <c r="C116" s="152"/>
      <c r="D116" s="29" t="s">
        <v>92</v>
      </c>
      <c r="E116" s="45"/>
      <c r="F116" s="46"/>
      <c r="G116" s="4">
        <v>1</v>
      </c>
      <c r="H116" s="68"/>
      <c r="I116" s="34">
        <f t="shared" si="3"/>
        <v>0</v>
      </c>
      <c r="J116" s="47"/>
    </row>
    <row r="117" spans="1:10" s="21" customFormat="1" ht="51" customHeight="1">
      <c r="A117" s="152"/>
      <c r="B117" s="152"/>
      <c r="C117" s="152"/>
      <c r="D117" s="29" t="s">
        <v>93</v>
      </c>
      <c r="E117" s="45"/>
      <c r="F117" s="46"/>
      <c r="G117" s="4">
        <v>1</v>
      </c>
      <c r="H117" s="68"/>
      <c r="I117" s="34">
        <f t="shared" si="3"/>
        <v>0</v>
      </c>
      <c r="J117" s="47"/>
    </row>
    <row r="118" spans="1:10" s="21" customFormat="1" ht="43.5" customHeight="1">
      <c r="A118" s="152"/>
      <c r="B118" s="152"/>
      <c r="C118" s="152"/>
      <c r="D118" s="26" t="s">
        <v>78</v>
      </c>
      <c r="E118" s="45"/>
      <c r="F118" s="46"/>
      <c r="G118" s="23">
        <v>1</v>
      </c>
      <c r="H118" s="12"/>
      <c r="I118" s="34">
        <f t="shared" si="3"/>
        <v>0</v>
      </c>
      <c r="J118" s="47"/>
    </row>
    <row r="119" spans="1:10" s="21" customFormat="1" ht="45" customHeight="1">
      <c r="A119" s="152"/>
      <c r="B119" s="152"/>
      <c r="C119" s="152"/>
      <c r="D119" s="26" t="s">
        <v>79</v>
      </c>
      <c r="E119" s="45"/>
      <c r="F119" s="46"/>
      <c r="G119" s="23">
        <v>1</v>
      </c>
      <c r="H119" s="12">
        <v>1</v>
      </c>
      <c r="I119" s="34">
        <f t="shared" si="3"/>
        <v>1</v>
      </c>
      <c r="J119" s="47"/>
    </row>
    <row r="120" spans="1:10" s="21" customFormat="1" ht="42.75" customHeight="1">
      <c r="A120" s="152"/>
      <c r="B120" s="152"/>
      <c r="C120" s="152"/>
      <c r="D120" s="26" t="s">
        <v>80</v>
      </c>
      <c r="E120" s="45"/>
      <c r="F120" s="46"/>
      <c r="G120" s="23">
        <v>1</v>
      </c>
      <c r="H120" s="12"/>
      <c r="I120" s="34">
        <f t="shared" si="3"/>
        <v>0</v>
      </c>
      <c r="J120" s="47"/>
    </row>
    <row r="121" spans="1:10" s="21" customFormat="1" ht="45.75" customHeight="1">
      <c r="A121" s="153"/>
      <c r="B121" s="153"/>
      <c r="C121" s="153"/>
      <c r="D121" s="26" t="s">
        <v>81</v>
      </c>
      <c r="E121" s="45"/>
      <c r="F121" s="46"/>
      <c r="G121" s="23">
        <v>1</v>
      </c>
      <c r="H121" s="12">
        <v>1</v>
      </c>
      <c r="I121" s="34">
        <f t="shared" si="3"/>
        <v>1</v>
      </c>
      <c r="J121" s="48"/>
    </row>
    <row r="122" spans="1:10" s="21" customFormat="1" ht="33.75" customHeight="1">
      <c r="A122" s="164"/>
      <c r="B122" s="165"/>
      <c r="C122" s="165"/>
      <c r="D122" s="165"/>
      <c r="E122" s="165"/>
      <c r="F122" s="174"/>
      <c r="G122" s="25">
        <f>SUM(G108:G121)-SUMIF(H108:H121,"N/A",G108:G121)</f>
        <v>14</v>
      </c>
      <c r="H122" s="72"/>
      <c r="I122" s="38">
        <f>SUM(I108:I121)</f>
        <v>3.5</v>
      </c>
      <c r="J122" s="39">
        <f>I122/G122</f>
        <v>0.25</v>
      </c>
    </row>
    <row r="123" spans="1:10" s="21" customFormat="1" ht="33.75" customHeight="1">
      <c r="A123" s="138" t="s">
        <v>150</v>
      </c>
      <c r="B123" s="177"/>
      <c r="C123" s="177"/>
      <c r="D123" s="177"/>
      <c r="E123" s="177"/>
      <c r="F123" s="177"/>
      <c r="G123" s="177"/>
      <c r="H123" s="177"/>
      <c r="I123" s="177"/>
      <c r="J123" s="178"/>
    </row>
    <row r="124" spans="1:10" s="21" customFormat="1" ht="33.75" customHeight="1">
      <c r="A124" s="138" t="s">
        <v>129</v>
      </c>
      <c r="B124" s="139"/>
      <c r="C124" s="139"/>
      <c r="D124" s="139"/>
      <c r="E124" s="139"/>
      <c r="F124" s="139"/>
      <c r="G124" s="139"/>
      <c r="H124" s="139"/>
      <c r="I124" s="139"/>
      <c r="J124" s="140"/>
    </row>
    <row r="125" spans="1:10" s="21" customFormat="1" ht="49.5" customHeight="1">
      <c r="A125" s="4"/>
      <c r="B125" s="4">
        <v>1</v>
      </c>
      <c r="C125" s="4"/>
      <c r="D125" s="29" t="s">
        <v>252</v>
      </c>
      <c r="E125" s="45"/>
      <c r="F125" s="46"/>
      <c r="G125" s="73">
        <v>1</v>
      </c>
      <c r="H125" s="68">
        <v>1</v>
      </c>
      <c r="I125" s="34">
        <f t="shared" ref="I125:I127" si="4">IFERROR(G125*H125,"N/A")</f>
        <v>1</v>
      </c>
      <c r="J125" s="47"/>
    </row>
    <row r="126" spans="1:10" s="21" customFormat="1" ht="49.5" customHeight="1">
      <c r="A126" s="4"/>
      <c r="B126" s="4">
        <v>2</v>
      </c>
      <c r="C126" s="4"/>
      <c r="D126" s="29" t="s">
        <v>152</v>
      </c>
      <c r="E126" s="45"/>
      <c r="F126" s="46"/>
      <c r="G126" s="73">
        <v>1</v>
      </c>
      <c r="H126" s="68">
        <v>1</v>
      </c>
      <c r="I126" s="34">
        <f t="shared" si="4"/>
        <v>1</v>
      </c>
      <c r="J126" s="47"/>
    </row>
    <row r="127" spans="1:10" s="21" customFormat="1" ht="49.5" customHeight="1">
      <c r="A127" s="4"/>
      <c r="B127" s="4">
        <v>3</v>
      </c>
      <c r="C127" s="4"/>
      <c r="D127" s="29" t="s">
        <v>153</v>
      </c>
      <c r="E127" s="45"/>
      <c r="F127" s="46"/>
      <c r="G127" s="73">
        <v>1</v>
      </c>
      <c r="H127" s="68">
        <v>1</v>
      </c>
      <c r="I127" s="34">
        <f t="shared" si="4"/>
        <v>1</v>
      </c>
      <c r="J127" s="47"/>
    </row>
    <row r="128" spans="1:10" s="21" customFormat="1" ht="33.75" customHeight="1">
      <c r="A128" s="136"/>
      <c r="B128" s="137"/>
      <c r="C128" s="137"/>
      <c r="D128" s="137"/>
      <c r="E128" s="137"/>
      <c r="F128" s="179"/>
      <c r="G128" s="13">
        <f>SUM(G125:G127)-SUMIF(H125:H127,"N/A",G125:G127)</f>
        <v>3</v>
      </c>
      <c r="H128" s="74"/>
      <c r="I128" s="15">
        <f>SUM(I125:I127)</f>
        <v>3</v>
      </c>
      <c r="J128" s="33">
        <f>I128/G128</f>
        <v>1</v>
      </c>
    </row>
    <row r="129" spans="1:10" s="21" customFormat="1" ht="138" customHeight="1">
      <c r="A129" s="75"/>
      <c r="B129" s="41"/>
      <c r="C129" s="41"/>
      <c r="D129" s="42"/>
      <c r="E129" s="40"/>
      <c r="F129" s="43"/>
      <c r="G129" s="43"/>
      <c r="H129" s="44"/>
      <c r="I129" s="44"/>
      <c r="J129" s="76"/>
    </row>
    <row r="130" spans="1:10" s="21" customFormat="1" ht="57" customHeight="1">
      <c r="A130" s="75"/>
      <c r="B130" s="41"/>
      <c r="C130" s="41"/>
      <c r="D130" s="42"/>
      <c r="E130" s="40"/>
      <c r="F130" s="43"/>
      <c r="G130" s="43"/>
      <c r="H130" s="44"/>
      <c r="I130" s="44"/>
      <c r="J130" s="76"/>
    </row>
    <row r="131" spans="1:10" s="21" customFormat="1" ht="57" customHeight="1">
      <c r="A131" s="75"/>
      <c r="B131" s="41"/>
      <c r="C131" s="41"/>
      <c r="D131" s="42"/>
      <c r="E131" s="40"/>
      <c r="F131" s="43"/>
      <c r="G131" s="43"/>
      <c r="H131" s="44"/>
      <c r="I131" s="44"/>
      <c r="J131" s="76"/>
    </row>
    <row r="132" spans="1:10" s="21" customFormat="1" ht="57" customHeight="1">
      <c r="A132" s="75"/>
      <c r="B132" s="41"/>
      <c r="C132" s="41"/>
      <c r="D132" s="42"/>
      <c r="E132" s="40"/>
      <c r="F132" s="43"/>
      <c r="G132" s="43"/>
      <c r="H132" s="44"/>
      <c r="I132" s="44"/>
      <c r="J132" s="76"/>
    </row>
    <row r="133" spans="1:10" s="21" customFormat="1" ht="57" customHeight="1">
      <c r="A133" s="75"/>
      <c r="B133" s="41"/>
      <c r="C133" s="41"/>
      <c r="D133" s="42"/>
      <c r="E133" s="40"/>
      <c r="F133" s="43"/>
      <c r="G133" s="43"/>
      <c r="H133" s="44"/>
      <c r="I133" s="44"/>
      <c r="J133" s="76"/>
    </row>
    <row r="134" spans="1:10" s="21" customFormat="1" ht="57" customHeight="1">
      <c r="A134" s="75"/>
      <c r="B134" s="41"/>
      <c r="C134" s="41"/>
      <c r="D134" s="42"/>
      <c r="E134" s="40"/>
      <c r="F134" s="43"/>
      <c r="G134" s="43"/>
      <c r="H134" s="44"/>
      <c r="I134" s="44"/>
      <c r="J134" s="76"/>
    </row>
    <row r="135" spans="1:10" s="21" customFormat="1" ht="57" customHeight="1">
      <c r="A135" s="75"/>
      <c r="B135" s="41"/>
      <c r="C135" s="41"/>
      <c r="D135" s="42"/>
      <c r="E135" s="40"/>
      <c r="F135" s="43"/>
      <c r="G135" s="43"/>
      <c r="H135" s="44"/>
      <c r="I135" s="44"/>
      <c r="J135" s="76"/>
    </row>
    <row r="136" spans="1:10" s="21" customFormat="1" ht="57" customHeight="1">
      <c r="A136" s="75"/>
      <c r="B136" s="41"/>
      <c r="C136" s="41"/>
      <c r="D136" s="42"/>
      <c r="E136" s="40"/>
      <c r="F136" s="43"/>
      <c r="G136" s="43"/>
      <c r="H136" s="44"/>
      <c r="I136" s="44"/>
      <c r="J136" s="76"/>
    </row>
    <row r="137" spans="1:10" s="21" customFormat="1" ht="57" customHeight="1">
      <c r="A137" s="75"/>
      <c r="B137" s="41"/>
      <c r="C137" s="41"/>
      <c r="D137" s="42"/>
      <c r="E137" s="40"/>
      <c r="F137" s="43"/>
      <c r="G137" s="43"/>
      <c r="H137" s="44"/>
      <c r="I137" s="44"/>
      <c r="J137" s="76"/>
    </row>
    <row r="138" spans="1:10" s="21" customFormat="1" ht="51" customHeight="1">
      <c r="A138" s="75"/>
      <c r="B138" s="41"/>
      <c r="C138" s="41"/>
      <c r="D138" s="42"/>
      <c r="E138" s="40"/>
      <c r="F138" s="43"/>
      <c r="G138" s="43"/>
      <c r="H138" s="44"/>
      <c r="I138" s="44"/>
      <c r="J138" s="76"/>
    </row>
    <row r="139" spans="1:10" s="21" customFormat="1" ht="39" customHeight="1">
      <c r="A139" s="75"/>
      <c r="B139" s="41"/>
      <c r="C139" s="41"/>
      <c r="D139" s="42"/>
      <c r="E139" s="40"/>
      <c r="F139" s="43"/>
      <c r="G139" s="43"/>
      <c r="H139" s="44"/>
      <c r="I139" s="44"/>
      <c r="J139" s="76"/>
    </row>
    <row r="140" spans="1:10" s="21" customFormat="1" ht="40.5" customHeight="1">
      <c r="A140" s="75"/>
      <c r="B140" s="41"/>
      <c r="C140" s="41"/>
      <c r="D140" s="42"/>
      <c r="E140" s="40"/>
      <c r="F140" s="43"/>
      <c r="G140" s="43"/>
      <c r="H140" s="44"/>
      <c r="I140" s="44"/>
      <c r="J140" s="76"/>
    </row>
    <row r="141" spans="1:10" s="21" customFormat="1" ht="42" customHeight="1">
      <c r="A141" s="75"/>
      <c r="B141" s="41"/>
      <c r="C141" s="41"/>
      <c r="D141" s="42"/>
      <c r="E141" s="40"/>
      <c r="F141" s="43"/>
      <c r="G141" s="43"/>
      <c r="H141" s="44"/>
      <c r="I141" s="44"/>
      <c r="J141" s="76"/>
    </row>
    <row r="142" spans="1:10" s="21" customFormat="1" ht="33" customHeight="1">
      <c r="A142" s="75"/>
      <c r="B142" s="41"/>
      <c r="C142" s="41"/>
      <c r="D142" s="42"/>
      <c r="E142" s="40"/>
      <c r="F142" s="43"/>
      <c r="G142" s="43"/>
      <c r="H142" s="44"/>
      <c r="I142" s="44"/>
      <c r="J142" s="76"/>
    </row>
    <row r="143" spans="1:10" s="21" customFormat="1" ht="39.75" customHeight="1">
      <c r="A143" s="75"/>
      <c r="B143" s="41"/>
      <c r="C143" s="41"/>
      <c r="D143" s="42"/>
      <c r="E143" s="40"/>
      <c r="F143" s="43"/>
      <c r="G143" s="43"/>
      <c r="H143" s="44"/>
      <c r="I143" s="44"/>
      <c r="J143" s="76"/>
    </row>
    <row r="144" spans="1:10" s="21" customFormat="1" ht="44.25" customHeight="1">
      <c r="A144" s="75"/>
      <c r="B144" s="41"/>
      <c r="C144" s="41"/>
      <c r="D144" s="42"/>
      <c r="E144" s="40"/>
      <c r="F144" s="43"/>
      <c r="G144" s="43"/>
      <c r="H144" s="44"/>
      <c r="I144" s="44"/>
      <c r="J144" s="76"/>
    </row>
    <row r="145" spans="1:10" s="21" customFormat="1" ht="40.5" customHeight="1">
      <c r="A145" s="75"/>
      <c r="B145" s="41"/>
      <c r="C145" s="41"/>
      <c r="D145" s="42"/>
      <c r="E145" s="40"/>
      <c r="F145" s="43"/>
      <c r="G145" s="43"/>
      <c r="H145" s="44"/>
      <c r="I145" s="44"/>
      <c r="J145" s="76"/>
    </row>
    <row r="146" spans="1:10" s="21" customFormat="1" ht="40.5" customHeight="1">
      <c r="A146" s="75"/>
      <c r="B146" s="41"/>
      <c r="C146" s="41"/>
      <c r="D146" s="42"/>
      <c r="E146" s="40"/>
      <c r="F146" s="43"/>
      <c r="G146" s="43"/>
      <c r="H146" s="44"/>
      <c r="I146" s="44"/>
      <c r="J146" s="76"/>
    </row>
    <row r="147" spans="1:10" s="21" customFormat="1" ht="39" customHeight="1">
      <c r="A147" s="75"/>
      <c r="B147" s="41"/>
      <c r="C147" s="41"/>
      <c r="D147" s="42"/>
      <c r="E147" s="40"/>
      <c r="F147" s="43"/>
      <c r="G147" s="43"/>
      <c r="H147" s="44"/>
      <c r="I147" s="44"/>
      <c r="J147" s="76"/>
    </row>
    <row r="148" spans="1:10" s="21" customFormat="1" ht="39" customHeight="1">
      <c r="A148" s="75"/>
      <c r="B148" s="41"/>
      <c r="C148" s="41"/>
      <c r="D148" s="42"/>
      <c r="E148" s="40"/>
      <c r="F148" s="43"/>
      <c r="G148" s="43"/>
      <c r="H148" s="44"/>
      <c r="I148" s="44"/>
      <c r="J148" s="76"/>
    </row>
    <row r="149" spans="1:10" s="21" customFormat="1" ht="43.5" customHeight="1">
      <c r="A149" s="75"/>
      <c r="B149" s="41"/>
      <c r="C149" s="41"/>
      <c r="D149" s="42"/>
      <c r="E149" s="40"/>
      <c r="F149" s="43"/>
      <c r="G149" s="43"/>
      <c r="H149" s="44"/>
      <c r="I149" s="44"/>
      <c r="J149" s="76"/>
    </row>
    <row r="150" spans="1:10" s="21" customFormat="1" ht="39.75" customHeight="1">
      <c r="A150" s="75"/>
      <c r="B150" s="41"/>
      <c r="C150" s="41"/>
      <c r="D150" s="42"/>
      <c r="E150" s="40"/>
      <c r="F150" s="43"/>
      <c r="G150" s="43"/>
      <c r="H150" s="44"/>
      <c r="I150" s="44"/>
      <c r="J150" s="76"/>
    </row>
    <row r="151" spans="1:10" s="21" customFormat="1" ht="42.75" customHeight="1">
      <c r="A151" s="75"/>
      <c r="B151" s="41"/>
      <c r="C151" s="41"/>
      <c r="D151" s="42"/>
      <c r="E151" s="40"/>
      <c r="F151" s="43"/>
      <c r="G151" s="43"/>
      <c r="H151" s="44"/>
      <c r="I151" s="44"/>
      <c r="J151" s="76"/>
    </row>
    <row r="152" spans="1:10" s="21" customFormat="1" ht="34.5" customHeight="1">
      <c r="A152" s="75"/>
      <c r="B152" s="41"/>
      <c r="C152" s="41"/>
      <c r="D152" s="42"/>
      <c r="E152" s="40"/>
      <c r="F152" s="43"/>
      <c r="G152" s="43"/>
      <c r="H152" s="44"/>
      <c r="I152" s="44"/>
      <c r="J152" s="76"/>
    </row>
    <row r="153" spans="1:10" s="21" customFormat="1" ht="27.75" customHeight="1">
      <c r="A153" s="75"/>
      <c r="B153" s="41"/>
      <c r="C153" s="41"/>
      <c r="D153" s="42"/>
      <c r="E153" s="40"/>
      <c r="F153" s="43"/>
      <c r="G153" s="43"/>
      <c r="H153" s="44"/>
      <c r="I153" s="44"/>
      <c r="J153" s="76"/>
    </row>
    <row r="154" spans="1:10" s="21" customFormat="1" ht="72" hidden="1" customHeight="1">
      <c r="A154" s="75"/>
      <c r="B154" s="41"/>
      <c r="C154" s="41"/>
      <c r="D154" s="42"/>
      <c r="E154" s="40"/>
      <c r="F154" s="43"/>
      <c r="G154" s="43"/>
      <c r="H154" s="44"/>
      <c r="I154" s="44"/>
      <c r="J154" s="76"/>
    </row>
    <row r="155" spans="1:10" s="21" customFormat="1" ht="52.5" hidden="1" customHeight="1">
      <c r="A155" s="75"/>
      <c r="B155" s="41"/>
      <c r="C155" s="41"/>
      <c r="D155" s="42"/>
      <c r="E155" s="40"/>
      <c r="F155" s="43"/>
      <c r="G155" s="43"/>
      <c r="H155" s="44"/>
      <c r="I155" s="44"/>
      <c r="J155" s="76"/>
    </row>
    <row r="156" spans="1:10" s="21" customFormat="1" ht="54" hidden="1" customHeight="1">
      <c r="A156" s="75"/>
      <c r="B156" s="41"/>
      <c r="C156" s="41"/>
      <c r="D156" s="42"/>
      <c r="E156" s="40"/>
      <c r="F156" s="43"/>
      <c r="G156" s="43"/>
      <c r="H156" s="44"/>
      <c r="I156" s="44"/>
      <c r="J156" s="76"/>
    </row>
    <row r="157" spans="1:10" s="21" customFormat="1" ht="122.25" hidden="1" customHeight="1">
      <c r="A157" s="75"/>
      <c r="B157" s="41"/>
      <c r="C157" s="41"/>
      <c r="D157" s="42"/>
      <c r="E157" s="40"/>
      <c r="F157" s="43"/>
      <c r="G157" s="43"/>
      <c r="H157" s="44"/>
      <c r="I157" s="44"/>
      <c r="J157" s="76"/>
    </row>
    <row r="158" spans="1:10" s="21" customFormat="1" ht="83.25" customHeight="1">
      <c r="A158" s="75"/>
      <c r="B158" s="41"/>
      <c r="C158" s="41"/>
      <c r="D158" s="42"/>
      <c r="E158" s="40"/>
      <c r="F158" s="43"/>
      <c r="G158" s="43"/>
      <c r="H158" s="44"/>
      <c r="I158" s="44"/>
      <c r="J158" s="76"/>
    </row>
    <row r="159" spans="1:10" s="21" customFormat="1" ht="83.25" customHeight="1">
      <c r="A159" s="75"/>
      <c r="B159" s="41"/>
      <c r="C159" s="41"/>
      <c r="D159" s="42"/>
      <c r="E159" s="40"/>
      <c r="F159" s="43"/>
      <c r="G159" s="43"/>
      <c r="H159" s="44"/>
      <c r="I159" s="44"/>
      <c r="J159" s="76"/>
    </row>
    <row r="160" spans="1:10" s="21" customFormat="1" ht="83.25" customHeight="1">
      <c r="A160" s="75"/>
      <c r="B160" s="41"/>
      <c r="C160" s="41"/>
      <c r="D160" s="42"/>
      <c r="E160" s="40"/>
      <c r="F160" s="43"/>
      <c r="G160" s="43"/>
      <c r="H160" s="44"/>
      <c r="I160" s="44"/>
      <c r="J160" s="76"/>
    </row>
    <row r="161" spans="1:10" s="21" customFormat="1" ht="83.25" customHeight="1">
      <c r="A161" s="75"/>
      <c r="B161" s="41"/>
      <c r="C161" s="41"/>
      <c r="D161" s="42"/>
      <c r="E161" s="40"/>
      <c r="F161" s="43"/>
      <c r="G161" s="43"/>
      <c r="H161" s="44"/>
      <c r="I161" s="44"/>
      <c r="J161" s="76"/>
    </row>
    <row r="162" spans="1:10" s="21" customFormat="1" ht="83.25" customHeight="1">
      <c r="A162" s="75"/>
      <c r="B162" s="41"/>
      <c r="C162" s="41"/>
      <c r="D162" s="42"/>
      <c r="E162" s="40"/>
      <c r="F162" s="43"/>
      <c r="G162" s="43"/>
      <c r="H162" s="44"/>
      <c r="I162" s="44"/>
      <c r="J162" s="76"/>
    </row>
    <row r="163" spans="1:10" s="21" customFormat="1" ht="83.25" customHeight="1">
      <c r="A163" s="75"/>
      <c r="B163" s="41"/>
      <c r="C163" s="41"/>
      <c r="D163" s="42"/>
      <c r="E163" s="40"/>
      <c r="F163" s="43"/>
      <c r="G163" s="43"/>
      <c r="H163" s="44"/>
      <c r="I163" s="44"/>
      <c r="J163" s="76"/>
    </row>
    <row r="164" spans="1:10" s="21" customFormat="1" ht="83.25" customHeight="1">
      <c r="A164" s="75"/>
      <c r="B164" s="41"/>
      <c r="C164" s="41"/>
      <c r="D164" s="42"/>
      <c r="E164" s="40"/>
      <c r="F164" s="43"/>
      <c r="G164" s="43"/>
      <c r="H164" s="44"/>
      <c r="I164" s="44"/>
      <c r="J164" s="76"/>
    </row>
    <row r="165" spans="1:10" s="21" customFormat="1" ht="83.25" customHeight="1">
      <c r="A165" s="75"/>
      <c r="B165" s="41"/>
      <c r="C165" s="41"/>
      <c r="D165" s="42"/>
      <c r="E165" s="40"/>
      <c r="F165" s="43"/>
      <c r="G165" s="43"/>
      <c r="H165" s="44"/>
      <c r="I165" s="44"/>
      <c r="J165" s="76"/>
    </row>
    <row r="166" spans="1:10" s="21" customFormat="1" ht="83.25" customHeight="1">
      <c r="A166" s="75"/>
      <c r="B166" s="41"/>
      <c r="C166" s="41"/>
      <c r="D166" s="42"/>
      <c r="E166" s="40"/>
      <c r="F166" s="43"/>
      <c r="G166" s="43"/>
      <c r="H166" s="44"/>
      <c r="I166" s="44"/>
      <c r="J166" s="76"/>
    </row>
    <row r="167" spans="1:10" s="21" customFormat="1" ht="37.5" customHeight="1">
      <c r="A167" s="75"/>
      <c r="B167" s="41"/>
      <c r="C167" s="41"/>
      <c r="D167" s="42"/>
      <c r="E167" s="40"/>
      <c r="F167" s="43"/>
      <c r="G167" s="43"/>
      <c r="H167" s="44"/>
      <c r="I167" s="44"/>
      <c r="J167" s="76"/>
    </row>
    <row r="168" spans="1:10" s="21" customFormat="1" ht="39.75" customHeight="1">
      <c r="A168" s="75"/>
      <c r="B168" s="41"/>
      <c r="C168" s="41"/>
      <c r="D168" s="42"/>
      <c r="E168" s="40"/>
      <c r="F168" s="43"/>
      <c r="G168" s="43"/>
      <c r="H168" s="44"/>
      <c r="I168" s="44"/>
      <c r="J168" s="76"/>
    </row>
    <row r="169" spans="1:10" s="21" customFormat="1" ht="37.5" customHeight="1">
      <c r="A169" s="75"/>
      <c r="B169" s="41"/>
      <c r="C169" s="41"/>
      <c r="D169" s="42"/>
      <c r="E169" s="40"/>
      <c r="F169" s="43"/>
      <c r="G169" s="43"/>
      <c r="H169" s="44"/>
      <c r="I169" s="44"/>
      <c r="J169" s="76"/>
    </row>
    <row r="170" spans="1:10" s="21" customFormat="1" ht="35.25" customHeight="1">
      <c r="A170" s="75"/>
      <c r="B170" s="41"/>
      <c r="C170" s="41"/>
      <c r="D170" s="42"/>
      <c r="E170" s="40"/>
      <c r="F170" s="43"/>
      <c r="G170" s="43"/>
      <c r="H170" s="44"/>
      <c r="I170" s="44"/>
      <c r="J170" s="76"/>
    </row>
    <row r="171" spans="1:10" s="21" customFormat="1" ht="30.75" customHeight="1">
      <c r="A171" s="75"/>
      <c r="B171" s="41"/>
      <c r="C171" s="41"/>
      <c r="D171" s="42"/>
      <c r="E171" s="40"/>
      <c r="F171" s="43"/>
      <c r="G171" s="43"/>
      <c r="H171" s="44"/>
      <c r="I171" s="44"/>
      <c r="J171" s="76"/>
    </row>
    <row r="172" spans="1:10" s="21" customFormat="1" ht="27.75" customHeight="1">
      <c r="A172" s="75"/>
      <c r="B172" s="41"/>
      <c r="C172" s="41"/>
      <c r="D172" s="42"/>
      <c r="E172" s="40"/>
      <c r="F172" s="43"/>
      <c r="G172" s="43"/>
      <c r="H172" s="44"/>
      <c r="I172" s="44"/>
      <c r="J172" s="76"/>
    </row>
    <row r="173" spans="1:10" s="21" customFormat="1" ht="32.25" customHeight="1">
      <c r="A173" s="75"/>
      <c r="B173" s="41"/>
      <c r="C173" s="41"/>
      <c r="D173" s="42"/>
      <c r="E173" s="40"/>
      <c r="F173" s="43"/>
      <c r="G173" s="43"/>
      <c r="H173" s="44"/>
      <c r="I173" s="44"/>
      <c r="J173" s="76"/>
    </row>
    <row r="174" spans="1:10" s="21" customFormat="1" ht="31.5" customHeight="1">
      <c r="A174" s="75"/>
      <c r="B174" s="41"/>
      <c r="C174" s="41"/>
      <c r="D174" s="42"/>
      <c r="E174" s="40"/>
      <c r="F174" s="43"/>
      <c r="G174" s="43"/>
      <c r="H174" s="44"/>
      <c r="I174" s="44"/>
      <c r="J174" s="76"/>
    </row>
    <row r="175" spans="1:10" s="21" customFormat="1" ht="33" customHeight="1">
      <c r="A175" s="75"/>
      <c r="B175" s="41"/>
      <c r="C175" s="41"/>
      <c r="D175" s="42"/>
      <c r="E175" s="40"/>
      <c r="F175" s="43"/>
      <c r="G175" s="43"/>
      <c r="H175" s="44"/>
      <c r="I175" s="44"/>
      <c r="J175" s="76"/>
    </row>
    <row r="176" spans="1:10" s="21" customFormat="1" ht="28.5" customHeight="1">
      <c r="A176" s="75"/>
      <c r="B176" s="41"/>
      <c r="C176" s="41"/>
      <c r="D176" s="42"/>
      <c r="E176" s="40"/>
      <c r="F176" s="43"/>
      <c r="G176" s="43"/>
      <c r="H176" s="44"/>
      <c r="I176" s="44"/>
      <c r="J176" s="76"/>
    </row>
    <row r="177" spans="1:10" s="21" customFormat="1" ht="31.5" customHeight="1">
      <c r="A177" s="75"/>
      <c r="B177" s="41"/>
      <c r="C177" s="41"/>
      <c r="D177" s="42"/>
      <c r="E177" s="40"/>
      <c r="F177" s="43"/>
      <c r="G177" s="43"/>
      <c r="H177" s="44"/>
      <c r="I177" s="44"/>
      <c r="J177" s="76"/>
    </row>
    <row r="178" spans="1:10" s="21" customFormat="1" ht="35.25" customHeight="1">
      <c r="A178" s="75"/>
      <c r="B178" s="41"/>
      <c r="C178" s="41"/>
      <c r="D178" s="42"/>
      <c r="E178" s="40"/>
      <c r="F178" s="43"/>
      <c r="G178" s="43"/>
      <c r="H178" s="44"/>
      <c r="I178" s="44"/>
      <c r="J178" s="76"/>
    </row>
    <row r="179" spans="1:10" s="21" customFormat="1" ht="33" customHeight="1">
      <c r="A179" s="75"/>
      <c r="B179" s="41"/>
      <c r="C179" s="41"/>
      <c r="D179" s="42"/>
      <c r="E179" s="40"/>
      <c r="F179" s="43"/>
      <c r="G179" s="43"/>
      <c r="H179" s="44"/>
      <c r="I179" s="44"/>
      <c r="J179" s="76"/>
    </row>
    <row r="180" spans="1:10" s="21" customFormat="1" ht="150" customHeight="1">
      <c r="A180" s="75"/>
      <c r="B180" s="41"/>
      <c r="C180" s="41"/>
      <c r="D180" s="42"/>
      <c r="E180" s="40"/>
      <c r="F180" s="43"/>
      <c r="G180" s="43"/>
      <c r="H180" s="44"/>
      <c r="I180" s="44"/>
      <c r="J180" s="76"/>
    </row>
    <row r="181" spans="1:10" s="21" customFormat="1" ht="129.75" customHeight="1">
      <c r="A181" s="75"/>
      <c r="B181" s="41"/>
      <c r="C181" s="41"/>
      <c r="D181" s="42"/>
      <c r="E181" s="40"/>
      <c r="F181" s="43"/>
      <c r="G181" s="43"/>
      <c r="H181" s="44"/>
      <c r="I181" s="44"/>
      <c r="J181" s="76"/>
    </row>
    <row r="182" spans="1:10" s="21" customFormat="1" ht="94.5" customHeight="1">
      <c r="A182" s="75"/>
      <c r="B182" s="41"/>
      <c r="C182" s="41"/>
      <c r="D182" s="42"/>
      <c r="E182" s="40"/>
      <c r="F182" s="43"/>
      <c r="G182" s="43"/>
      <c r="H182" s="44"/>
      <c r="I182" s="44"/>
      <c r="J182" s="76"/>
    </row>
    <row r="183" spans="1:10" s="21" customFormat="1" ht="83.25" customHeight="1">
      <c r="A183" s="75"/>
      <c r="B183" s="41"/>
      <c r="C183" s="41"/>
      <c r="D183" s="42"/>
      <c r="E183" s="40"/>
      <c r="F183" s="43"/>
      <c r="G183" s="43"/>
      <c r="H183" s="44"/>
      <c r="I183" s="44"/>
      <c r="J183" s="76"/>
    </row>
    <row r="184" spans="1:10" s="21" customFormat="1" ht="93" customHeight="1">
      <c r="A184" s="75"/>
      <c r="B184" s="41"/>
      <c r="C184" s="41"/>
      <c r="D184" s="42"/>
      <c r="E184" s="40"/>
      <c r="F184" s="43"/>
      <c r="G184" s="43"/>
      <c r="H184" s="44"/>
      <c r="I184" s="44"/>
      <c r="J184" s="76"/>
    </row>
    <row r="185" spans="1:10" s="21" customFormat="1" ht="85.5" customHeight="1">
      <c r="A185" s="75"/>
      <c r="B185" s="41"/>
      <c r="C185" s="41"/>
      <c r="D185" s="42"/>
      <c r="E185" s="40"/>
      <c r="F185" s="43"/>
      <c r="G185" s="43"/>
      <c r="H185" s="44"/>
      <c r="I185" s="44"/>
      <c r="J185" s="76"/>
    </row>
    <row r="186" spans="1:10" s="21" customFormat="1" ht="53.25" customHeight="1">
      <c r="A186" s="75"/>
      <c r="B186" s="41"/>
      <c r="C186" s="41"/>
      <c r="D186" s="42"/>
      <c r="E186" s="40"/>
      <c r="F186" s="43"/>
      <c r="G186" s="43"/>
      <c r="H186" s="44"/>
      <c r="I186" s="44"/>
      <c r="J186" s="76"/>
    </row>
    <row r="187" spans="1:10" s="21" customFormat="1" ht="48.75" customHeight="1">
      <c r="A187" s="75"/>
      <c r="B187" s="41"/>
      <c r="C187" s="41"/>
      <c r="D187" s="42"/>
      <c r="E187" s="40"/>
      <c r="F187" s="43"/>
      <c r="G187" s="43"/>
      <c r="H187" s="44"/>
      <c r="I187" s="44"/>
      <c r="J187" s="76"/>
    </row>
    <row r="188" spans="1:10" s="21" customFormat="1" ht="110.25" customHeight="1">
      <c r="A188" s="75"/>
      <c r="B188" s="41"/>
      <c r="C188" s="41"/>
      <c r="D188" s="42"/>
      <c r="E188" s="40"/>
      <c r="F188" s="43"/>
      <c r="G188" s="43"/>
      <c r="H188" s="44"/>
      <c r="I188" s="44"/>
      <c r="J188" s="76"/>
    </row>
    <row r="189" spans="1:10" s="21" customFormat="1" ht="60.75" customHeight="1">
      <c r="A189" s="75"/>
      <c r="B189" s="41"/>
      <c r="C189" s="41"/>
      <c r="D189" s="42"/>
      <c r="E189" s="40"/>
      <c r="F189" s="43"/>
      <c r="G189" s="43"/>
      <c r="H189" s="44"/>
      <c r="I189" s="44"/>
      <c r="J189" s="76"/>
    </row>
    <row r="190" spans="1:10" s="21" customFormat="1" ht="189.75" customHeight="1">
      <c r="A190" s="75"/>
      <c r="B190" s="41"/>
      <c r="C190" s="41"/>
      <c r="D190" s="42"/>
      <c r="E190" s="40"/>
      <c r="F190" s="43"/>
      <c r="G190" s="43"/>
      <c r="H190" s="44"/>
      <c r="I190" s="44"/>
      <c r="J190" s="76"/>
    </row>
    <row r="191" spans="1:10" s="21" customFormat="1" ht="15">
      <c r="A191" s="75"/>
      <c r="B191" s="41"/>
      <c r="C191" s="41"/>
      <c r="D191" s="42"/>
      <c r="E191" s="40"/>
      <c r="F191" s="43"/>
      <c r="G191" s="43"/>
      <c r="H191" s="44"/>
      <c r="I191" s="44"/>
      <c r="J191" s="76"/>
    </row>
    <row r="192" spans="1:10" s="21" customFormat="1" ht="15">
      <c r="A192" s="75"/>
      <c r="B192" s="41"/>
      <c r="C192" s="41"/>
      <c r="D192" s="42"/>
      <c r="E192" s="40"/>
      <c r="F192" s="43"/>
      <c r="G192" s="43"/>
      <c r="H192" s="44"/>
      <c r="I192" s="44"/>
      <c r="J192" s="76"/>
    </row>
    <row r="193" spans="1:10" s="20" customFormat="1" ht="29.25" customHeight="1">
      <c r="A193" s="75"/>
      <c r="B193" s="41"/>
      <c r="C193" s="41"/>
      <c r="D193" s="42"/>
      <c r="E193" s="40"/>
      <c r="F193" s="43"/>
      <c r="G193" s="43"/>
      <c r="H193" s="44"/>
      <c r="I193" s="44"/>
      <c r="J193" s="76"/>
    </row>
  </sheetData>
  <sheetProtection selectLockedCells="1"/>
  <customSheetViews>
    <customSheetView guid="{A31E00A3-19DA-495D-AB72-8D4CD5A01C54}" scale="80" fitToPage="1" hiddenRows="1" topLeftCell="C1">
      <selection activeCell="E6" sqref="E6"/>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topLeftCell="C1">
      <selection activeCell="E6" sqref="E6"/>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topLeftCell="C1">
      <selection activeCell="E6" sqref="E6"/>
      <pageMargins left="0.70866141732283472" right="0.70866141732283472" top="0.74803149606299213" bottom="0.74803149606299213" header="0.31496062992125984" footer="0.31496062992125984"/>
      <pageSetup paperSize="9" scale="80" fitToHeight="8" orientation="landscape" r:id="rId3"/>
    </customSheetView>
  </customSheetViews>
  <mergeCells count="59">
    <mergeCell ref="C66:C73"/>
    <mergeCell ref="A51:A54"/>
    <mergeCell ref="B51:B54"/>
    <mergeCell ref="C51:C54"/>
    <mergeCell ref="A57:A60"/>
    <mergeCell ref="B57:B60"/>
    <mergeCell ref="C57:C60"/>
    <mergeCell ref="A66:A73"/>
    <mergeCell ref="B66:B73"/>
    <mergeCell ref="A24:A26"/>
    <mergeCell ref="B24:B26"/>
    <mergeCell ref="C24:C26"/>
    <mergeCell ref="A30:A31"/>
    <mergeCell ref="B30:B31"/>
    <mergeCell ref="C30:C31"/>
    <mergeCell ref="A123:J123"/>
    <mergeCell ref="A124:J124"/>
    <mergeCell ref="A128:F128"/>
    <mergeCell ref="A106:F106"/>
    <mergeCell ref="A107:J107"/>
    <mergeCell ref="A108:A121"/>
    <mergeCell ref="B108:B121"/>
    <mergeCell ref="C108:C121"/>
    <mergeCell ref="A122:F122"/>
    <mergeCell ref="A96:A100"/>
    <mergeCell ref="B96:B100"/>
    <mergeCell ref="C96:C100"/>
    <mergeCell ref="A101:A105"/>
    <mergeCell ref="B101:B105"/>
    <mergeCell ref="C101:C105"/>
    <mergeCell ref="A88:A93"/>
    <mergeCell ref="B88:B93"/>
    <mergeCell ref="C89:C93"/>
    <mergeCell ref="A94:A95"/>
    <mergeCell ref="B94:B95"/>
    <mergeCell ref="C94:C95"/>
    <mergeCell ref="A85:A87"/>
    <mergeCell ref="B85:B87"/>
    <mergeCell ref="C85:C87"/>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2 H125:H127 H84:H106 H108:H122" xr:uid="{00000000-0002-0000-01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7E79E-73F1-402A-AF36-7D85728DEF03}">
  <dimension ref="A1:J201"/>
  <sheetViews>
    <sheetView topLeftCell="A187" zoomScale="80" zoomScaleNormal="80" workbookViewId="0">
      <selection activeCell="D85" sqref="D85:D88"/>
    </sheetView>
  </sheetViews>
  <sheetFormatPr defaultColWidth="9" defaultRowHeight="24" customHeight="1"/>
  <cols>
    <col min="1" max="1" width="29.625" style="75" customWidth="1"/>
    <col min="2" max="2" width="5.5" style="41" customWidth="1"/>
    <col min="3" max="3" width="17.625" style="41" customWidth="1"/>
    <col min="4" max="4" width="47.375" style="42" customWidth="1"/>
    <col min="5" max="5" width="37.125" style="40" customWidth="1"/>
    <col min="6" max="6" width="15.625" style="43" customWidth="1"/>
    <col min="7" max="7" width="8.125" style="43" customWidth="1"/>
    <col min="8" max="8" width="8.875" style="44" customWidth="1"/>
    <col min="9" max="9" width="8.375" style="44" customWidth="1"/>
    <col min="10" max="10" width="21.5" style="17" customWidth="1"/>
    <col min="11" max="11" width="5.5" style="17" customWidth="1"/>
    <col min="12" max="16384" width="9" style="17"/>
  </cols>
  <sheetData>
    <row r="1" spans="1:10" ht="60.75" customHeight="1">
      <c r="A1" s="186" t="s">
        <v>920</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3" customHeight="1">
      <c r="A3" s="18" t="s">
        <v>47</v>
      </c>
      <c r="B3" s="18" t="s">
        <v>3</v>
      </c>
      <c r="C3" s="18" t="s">
        <v>2</v>
      </c>
      <c r="D3" s="18" t="s">
        <v>0</v>
      </c>
      <c r="E3" s="18" t="s">
        <v>45</v>
      </c>
      <c r="F3" s="18" t="s">
        <v>155</v>
      </c>
      <c r="G3" s="18" t="s">
        <v>211</v>
      </c>
      <c r="H3" s="18" t="s">
        <v>151</v>
      </c>
      <c r="I3" s="18" t="s">
        <v>148</v>
      </c>
      <c r="J3" s="19" t="s">
        <v>187</v>
      </c>
    </row>
    <row r="4" spans="1:10" s="21" customFormat="1" ht="33.75" customHeight="1">
      <c r="A4" s="161" t="s">
        <v>258</v>
      </c>
      <c r="B4" s="172"/>
      <c r="C4" s="172"/>
      <c r="D4" s="172"/>
      <c r="E4" s="172"/>
      <c r="F4" s="172"/>
      <c r="G4" s="172"/>
      <c r="H4" s="172"/>
      <c r="I4" s="172"/>
      <c r="J4" s="173"/>
    </row>
    <row r="5" spans="1:10" s="21" customFormat="1" ht="60">
      <c r="A5" s="22" t="s">
        <v>156</v>
      </c>
      <c r="B5" s="2">
        <v>1</v>
      </c>
      <c r="C5" s="2"/>
      <c r="D5" s="22" t="s">
        <v>51</v>
      </c>
      <c r="E5" s="45"/>
      <c r="F5" s="46"/>
      <c r="G5" s="2">
        <v>1</v>
      </c>
      <c r="H5" s="11"/>
      <c r="I5" s="24">
        <f t="shared" ref="I5:I67" si="0">IFERROR(G5*H5,"N/A")</f>
        <v>0</v>
      </c>
      <c r="J5" s="47"/>
    </row>
    <row r="6" spans="1:10" s="21" customFormat="1" ht="60" customHeight="1">
      <c r="A6" s="22" t="s">
        <v>157</v>
      </c>
      <c r="B6" s="2">
        <v>2</v>
      </c>
      <c r="C6" s="2"/>
      <c r="D6" s="22" t="s">
        <v>52</v>
      </c>
      <c r="E6" s="45"/>
      <c r="F6" s="46"/>
      <c r="G6" s="2">
        <v>1</v>
      </c>
      <c r="H6" s="11"/>
      <c r="I6" s="24">
        <f t="shared" si="0"/>
        <v>0</v>
      </c>
      <c r="J6" s="47"/>
    </row>
    <row r="7" spans="1:10" s="21" customFormat="1" ht="49.5" customHeight="1">
      <c r="A7" s="22" t="s">
        <v>158</v>
      </c>
      <c r="B7" s="2">
        <v>3</v>
      </c>
      <c r="C7" s="2"/>
      <c r="D7" s="22" t="s">
        <v>53</v>
      </c>
      <c r="E7" s="45"/>
      <c r="F7" s="46"/>
      <c r="G7" s="2">
        <v>1</v>
      </c>
      <c r="H7" s="11"/>
      <c r="I7" s="24">
        <f t="shared" si="0"/>
        <v>0</v>
      </c>
      <c r="J7" s="47"/>
    </row>
    <row r="8" spans="1:10" s="21" customFormat="1" ht="32.25" customHeight="1">
      <c r="A8" s="22" t="s">
        <v>159</v>
      </c>
      <c r="B8" s="2">
        <v>4</v>
      </c>
      <c r="C8" s="2"/>
      <c r="D8" s="22" t="s">
        <v>54</v>
      </c>
      <c r="E8" s="45"/>
      <c r="F8" s="46"/>
      <c r="G8" s="2">
        <v>1</v>
      </c>
      <c r="H8" s="11"/>
      <c r="I8" s="24">
        <f t="shared" si="0"/>
        <v>0</v>
      </c>
      <c r="J8" s="47"/>
    </row>
    <row r="9" spans="1:10" s="21" customFormat="1" ht="37.5" customHeight="1">
      <c r="A9" s="22" t="s">
        <v>159</v>
      </c>
      <c r="B9" s="2">
        <v>5</v>
      </c>
      <c r="C9" s="2"/>
      <c r="D9" s="22" t="s">
        <v>55</v>
      </c>
      <c r="E9" s="45"/>
      <c r="F9" s="46"/>
      <c r="G9" s="2">
        <v>1</v>
      </c>
      <c r="H9" s="11"/>
      <c r="I9" s="24">
        <f t="shared" si="0"/>
        <v>0</v>
      </c>
      <c r="J9" s="47"/>
    </row>
    <row r="10" spans="1:10" s="21" customFormat="1" ht="151.5" customHeight="1">
      <c r="A10" s="22" t="s">
        <v>196</v>
      </c>
      <c r="B10" s="2">
        <v>6</v>
      </c>
      <c r="C10" s="2"/>
      <c r="D10" s="22" t="s">
        <v>208</v>
      </c>
      <c r="E10" s="45"/>
      <c r="F10" s="46"/>
      <c r="G10" s="2">
        <v>1</v>
      </c>
      <c r="H10" s="11"/>
      <c r="I10" s="24">
        <f t="shared" si="0"/>
        <v>0</v>
      </c>
      <c r="J10" s="47"/>
    </row>
    <row r="11" spans="1:10" s="21" customFormat="1" ht="46.5" customHeight="1">
      <c r="A11" s="22" t="s">
        <v>161</v>
      </c>
      <c r="B11" s="2">
        <v>8</v>
      </c>
      <c r="C11" s="2"/>
      <c r="D11" s="22" t="s">
        <v>57</v>
      </c>
      <c r="E11" s="45"/>
      <c r="F11" s="46"/>
      <c r="G11" s="2">
        <v>1</v>
      </c>
      <c r="H11" s="11"/>
      <c r="I11" s="24">
        <f t="shared" si="0"/>
        <v>0</v>
      </c>
      <c r="J11" s="47"/>
    </row>
    <row r="12" spans="1:10" s="21" customFormat="1" ht="37.5" customHeight="1">
      <c r="A12" s="22" t="s">
        <v>162</v>
      </c>
      <c r="B12" s="2">
        <v>9</v>
      </c>
      <c r="C12" s="2"/>
      <c r="D12" s="22" t="s">
        <v>58</v>
      </c>
      <c r="E12" s="45"/>
      <c r="F12" s="46"/>
      <c r="G12" s="2">
        <v>1</v>
      </c>
      <c r="H12" s="11"/>
      <c r="I12" s="24">
        <f t="shared" si="0"/>
        <v>0</v>
      </c>
      <c r="J12" s="47"/>
    </row>
    <row r="13" spans="1:10" s="21" customFormat="1" ht="123.75" customHeight="1">
      <c r="A13" s="22" t="s">
        <v>163</v>
      </c>
      <c r="B13" s="2">
        <v>10</v>
      </c>
      <c r="C13" s="2"/>
      <c r="D13" s="22" t="s">
        <v>59</v>
      </c>
      <c r="E13" s="45"/>
      <c r="F13" s="46"/>
      <c r="G13" s="2">
        <v>1</v>
      </c>
      <c r="H13" s="11"/>
      <c r="I13" s="24">
        <f t="shared" si="0"/>
        <v>0</v>
      </c>
      <c r="J13" s="47"/>
    </row>
    <row r="14" spans="1:10" s="21" customFormat="1" ht="53.25" customHeight="1">
      <c r="A14" s="154" t="s">
        <v>164</v>
      </c>
      <c r="B14" s="151">
        <v>11</v>
      </c>
      <c r="C14" s="151"/>
      <c r="D14" s="22" t="s">
        <v>60</v>
      </c>
      <c r="E14" s="45"/>
      <c r="F14" s="46"/>
      <c r="G14" s="2">
        <v>1</v>
      </c>
      <c r="H14" s="11"/>
      <c r="I14" s="24">
        <f t="shared" si="0"/>
        <v>0</v>
      </c>
      <c r="J14" s="47"/>
    </row>
    <row r="15" spans="1:10" s="21" customFormat="1" ht="50.25" customHeight="1">
      <c r="A15" s="156"/>
      <c r="B15" s="153"/>
      <c r="C15" s="153"/>
      <c r="D15" s="22" t="s">
        <v>63</v>
      </c>
      <c r="E15" s="45"/>
      <c r="F15" s="46"/>
      <c r="G15" s="2">
        <v>1</v>
      </c>
      <c r="H15" s="11"/>
      <c r="I15" s="24">
        <f t="shared" si="0"/>
        <v>0</v>
      </c>
      <c r="J15" s="47"/>
    </row>
    <row r="16" spans="1:10" s="21" customFormat="1" ht="46.5" customHeight="1">
      <c r="A16" s="22" t="s">
        <v>165</v>
      </c>
      <c r="B16" s="2">
        <v>12</v>
      </c>
      <c r="C16" s="2"/>
      <c r="D16" s="22" t="s">
        <v>64</v>
      </c>
      <c r="E16" s="45"/>
      <c r="F16" s="46"/>
      <c r="G16" s="2">
        <v>1</v>
      </c>
      <c r="H16" s="11"/>
      <c r="I16" s="24">
        <f t="shared" si="0"/>
        <v>0</v>
      </c>
      <c r="J16" s="47"/>
    </row>
    <row r="17" spans="1:10" s="21" customFormat="1" ht="43.5" customHeight="1">
      <c r="A17" s="22" t="s">
        <v>166</v>
      </c>
      <c r="B17" s="2">
        <v>13</v>
      </c>
      <c r="C17" s="2"/>
      <c r="D17" s="22" t="s">
        <v>65</v>
      </c>
      <c r="E17" s="45"/>
      <c r="F17" s="46"/>
      <c r="G17" s="2">
        <v>1</v>
      </c>
      <c r="H17" s="11"/>
      <c r="I17" s="24">
        <f t="shared" si="0"/>
        <v>0</v>
      </c>
      <c r="J17" s="47"/>
    </row>
    <row r="18" spans="1:10" s="21" customFormat="1" ht="33.75" customHeight="1">
      <c r="A18" s="22" t="s">
        <v>167</v>
      </c>
      <c r="B18" s="2">
        <v>14</v>
      </c>
      <c r="C18" s="2"/>
      <c r="D18" s="22" t="s">
        <v>66</v>
      </c>
      <c r="E18" s="45"/>
      <c r="F18" s="46"/>
      <c r="G18" s="2">
        <v>1</v>
      </c>
      <c r="H18" s="11"/>
      <c r="I18" s="24">
        <f t="shared" si="0"/>
        <v>0</v>
      </c>
      <c r="J18" s="47"/>
    </row>
    <row r="19" spans="1:10" s="21" customFormat="1" ht="33.75" customHeight="1">
      <c r="A19" s="22" t="s">
        <v>168</v>
      </c>
      <c r="B19" s="2">
        <v>15</v>
      </c>
      <c r="C19" s="2"/>
      <c r="D19" s="22" t="s">
        <v>67</v>
      </c>
      <c r="E19" s="45"/>
      <c r="F19" s="46"/>
      <c r="G19" s="2">
        <v>1</v>
      </c>
      <c r="H19" s="11"/>
      <c r="I19" s="24">
        <f t="shared" si="0"/>
        <v>0</v>
      </c>
      <c r="J19" s="47"/>
    </row>
    <row r="20" spans="1:10" s="21" customFormat="1" ht="33.75" customHeight="1">
      <c r="A20" s="22" t="s">
        <v>169</v>
      </c>
      <c r="B20" s="2">
        <v>16</v>
      </c>
      <c r="C20" s="2"/>
      <c r="D20" s="22" t="s">
        <v>68</v>
      </c>
      <c r="E20" s="45"/>
      <c r="F20" s="46"/>
      <c r="G20" s="2">
        <v>1</v>
      </c>
      <c r="H20" s="11"/>
      <c r="I20" s="24">
        <f t="shared" si="0"/>
        <v>0</v>
      </c>
      <c r="J20" s="47"/>
    </row>
    <row r="21" spans="1:10" s="21" customFormat="1" ht="75" customHeight="1">
      <c r="A21" s="22" t="s">
        <v>170</v>
      </c>
      <c r="B21" s="2">
        <v>17</v>
      </c>
      <c r="C21" s="2"/>
      <c r="D21" s="22" t="s">
        <v>69</v>
      </c>
      <c r="E21" s="45"/>
      <c r="F21" s="46"/>
      <c r="G21" s="2">
        <v>1</v>
      </c>
      <c r="H21" s="11"/>
      <c r="I21" s="24">
        <f t="shared" si="0"/>
        <v>0</v>
      </c>
      <c r="J21" s="47"/>
    </row>
    <row r="22" spans="1:10" s="21" customFormat="1" ht="37.5" customHeight="1">
      <c r="A22" s="22" t="s">
        <v>159</v>
      </c>
      <c r="B22" s="2">
        <v>18</v>
      </c>
      <c r="C22" s="2"/>
      <c r="D22" s="22" t="s">
        <v>70</v>
      </c>
      <c r="E22" s="45"/>
      <c r="F22" s="46"/>
      <c r="G22" s="2">
        <v>1</v>
      </c>
      <c r="H22" s="11"/>
      <c r="I22" s="24">
        <f t="shared" si="0"/>
        <v>0</v>
      </c>
      <c r="J22" s="47"/>
    </row>
    <row r="23" spans="1:10" s="21" customFormat="1" ht="53.25" customHeight="1">
      <c r="A23" s="22" t="s">
        <v>171</v>
      </c>
      <c r="B23" s="2">
        <v>19</v>
      </c>
      <c r="C23" s="2"/>
      <c r="D23" s="22" t="s">
        <v>71</v>
      </c>
      <c r="E23" s="45"/>
      <c r="F23" s="46"/>
      <c r="G23" s="2">
        <v>1</v>
      </c>
      <c r="H23" s="11"/>
      <c r="I23" s="24">
        <f t="shared" si="0"/>
        <v>0</v>
      </c>
      <c r="J23" s="47"/>
    </row>
    <row r="24" spans="1:10" s="21" customFormat="1" ht="39" customHeight="1">
      <c r="A24" s="154" t="s">
        <v>159</v>
      </c>
      <c r="B24" s="151">
        <v>20</v>
      </c>
      <c r="C24" s="151"/>
      <c r="D24" s="22" t="s">
        <v>72</v>
      </c>
      <c r="E24" s="45"/>
      <c r="F24" s="46"/>
      <c r="G24" s="2">
        <v>1</v>
      </c>
      <c r="H24" s="11"/>
      <c r="I24" s="24">
        <f t="shared" si="0"/>
        <v>0</v>
      </c>
      <c r="J24" s="47"/>
    </row>
    <row r="25" spans="1:10" s="21" customFormat="1" ht="42" customHeight="1">
      <c r="A25" s="155"/>
      <c r="B25" s="152"/>
      <c r="C25" s="152"/>
      <c r="D25" s="22" t="s">
        <v>73</v>
      </c>
      <c r="E25" s="45"/>
      <c r="F25" s="46"/>
      <c r="G25" s="2">
        <v>1</v>
      </c>
      <c r="H25" s="11"/>
      <c r="I25" s="24">
        <f t="shared" si="0"/>
        <v>0</v>
      </c>
      <c r="J25" s="47"/>
    </row>
    <row r="26" spans="1:10" s="21" customFormat="1" ht="33.75" customHeight="1">
      <c r="A26" s="156"/>
      <c r="B26" s="153"/>
      <c r="C26" s="153"/>
      <c r="D26" s="22" t="s">
        <v>74</v>
      </c>
      <c r="E26" s="45"/>
      <c r="F26" s="46"/>
      <c r="G26" s="2">
        <v>1</v>
      </c>
      <c r="H26" s="11"/>
      <c r="I26" s="24">
        <f t="shared" si="0"/>
        <v>0</v>
      </c>
      <c r="J26" s="47"/>
    </row>
    <row r="27" spans="1:10" s="21" customFormat="1" ht="33.75" customHeight="1">
      <c r="A27" s="154" t="s">
        <v>172</v>
      </c>
      <c r="B27" s="151">
        <v>21</v>
      </c>
      <c r="C27" s="151"/>
      <c r="D27" s="22" t="s">
        <v>75</v>
      </c>
      <c r="E27" s="45"/>
      <c r="F27" s="46"/>
      <c r="G27" s="2">
        <v>1</v>
      </c>
      <c r="H27" s="11"/>
      <c r="I27" s="24">
        <f t="shared" si="0"/>
        <v>0</v>
      </c>
      <c r="J27" s="47"/>
    </row>
    <row r="28" spans="1:10" s="21" customFormat="1" ht="33.75" customHeight="1">
      <c r="A28" s="155"/>
      <c r="B28" s="152"/>
      <c r="C28" s="152"/>
      <c r="D28" s="22" t="s">
        <v>76</v>
      </c>
      <c r="E28" s="45"/>
      <c r="F28" s="46"/>
      <c r="G28" s="2">
        <v>1</v>
      </c>
      <c r="H28" s="11"/>
      <c r="I28" s="24">
        <f t="shared" si="0"/>
        <v>0</v>
      </c>
      <c r="J28" s="47"/>
    </row>
    <row r="29" spans="1:10" s="21" customFormat="1" ht="39" customHeight="1">
      <c r="A29" s="156"/>
      <c r="B29" s="153"/>
      <c r="C29" s="153"/>
      <c r="D29" s="22" t="s">
        <v>77</v>
      </c>
      <c r="E29" s="45"/>
      <c r="F29" s="46"/>
      <c r="G29" s="2">
        <v>1</v>
      </c>
      <c r="H29" s="11"/>
      <c r="I29" s="24">
        <f t="shared" si="0"/>
        <v>0</v>
      </c>
      <c r="J29" s="47"/>
    </row>
    <row r="30" spans="1:10" s="21" customFormat="1" ht="43.5" customHeight="1">
      <c r="A30" s="154" t="s">
        <v>173</v>
      </c>
      <c r="B30" s="151">
        <v>22</v>
      </c>
      <c r="C30" s="151"/>
      <c r="D30" s="22" t="s">
        <v>1550</v>
      </c>
      <c r="E30" s="45"/>
      <c r="F30" s="46"/>
      <c r="G30" s="2">
        <v>1</v>
      </c>
      <c r="H30" s="11"/>
      <c r="I30" s="24">
        <f t="shared" si="0"/>
        <v>0</v>
      </c>
      <c r="J30" s="47"/>
    </row>
    <row r="31" spans="1:10" s="21" customFormat="1" ht="42.75" customHeight="1">
      <c r="A31" s="156"/>
      <c r="B31" s="153"/>
      <c r="C31" s="153"/>
      <c r="D31" s="22" t="s">
        <v>83</v>
      </c>
      <c r="E31" s="45"/>
      <c r="F31" s="46"/>
      <c r="G31" s="2">
        <v>1</v>
      </c>
      <c r="H31" s="11"/>
      <c r="I31" s="24">
        <f t="shared" si="0"/>
        <v>0</v>
      </c>
      <c r="J31" s="47"/>
    </row>
    <row r="32" spans="1:10" s="21" customFormat="1" ht="39.75" customHeight="1">
      <c r="A32" s="154" t="s">
        <v>174</v>
      </c>
      <c r="B32" s="151">
        <v>23</v>
      </c>
      <c r="C32" s="151"/>
      <c r="D32" s="22" t="s">
        <v>94</v>
      </c>
      <c r="E32" s="45"/>
      <c r="F32" s="46"/>
      <c r="G32" s="2">
        <v>1</v>
      </c>
      <c r="H32" s="11"/>
      <c r="I32" s="24">
        <f t="shared" si="0"/>
        <v>0</v>
      </c>
      <c r="J32" s="47"/>
    </row>
    <row r="33" spans="1:10" s="21" customFormat="1" ht="42" customHeight="1">
      <c r="A33" s="156"/>
      <c r="B33" s="153"/>
      <c r="C33" s="153"/>
      <c r="D33" s="22" t="s">
        <v>95</v>
      </c>
      <c r="E33" s="45"/>
      <c r="F33" s="46"/>
      <c r="G33" s="2">
        <v>1</v>
      </c>
      <c r="H33" s="11"/>
      <c r="I33" s="24">
        <f t="shared" si="0"/>
        <v>0</v>
      </c>
      <c r="J33" s="47"/>
    </row>
    <row r="34" spans="1:10" s="21" customFormat="1" ht="38.25" customHeight="1">
      <c r="A34" s="22" t="s">
        <v>175</v>
      </c>
      <c r="B34" s="2">
        <v>24</v>
      </c>
      <c r="C34" s="2"/>
      <c r="D34" s="22" t="s">
        <v>96</v>
      </c>
      <c r="E34" s="45"/>
      <c r="F34" s="46"/>
      <c r="G34" s="2">
        <v>1</v>
      </c>
      <c r="H34" s="11"/>
      <c r="I34" s="24">
        <f t="shared" si="0"/>
        <v>0</v>
      </c>
      <c r="J34" s="47"/>
    </row>
    <row r="35" spans="1:10" s="21" customFormat="1" ht="38.25" customHeight="1">
      <c r="A35" s="22" t="s">
        <v>97</v>
      </c>
      <c r="B35" s="2">
        <v>25</v>
      </c>
      <c r="C35" s="2"/>
      <c r="D35" s="22" t="s">
        <v>98</v>
      </c>
      <c r="E35" s="45"/>
      <c r="F35" s="46"/>
      <c r="G35" s="2">
        <v>1</v>
      </c>
      <c r="H35" s="11"/>
      <c r="I35" s="24">
        <f t="shared" si="0"/>
        <v>0</v>
      </c>
      <c r="J35" s="47"/>
    </row>
    <row r="36" spans="1:10" s="21" customFormat="1" ht="321.75" customHeight="1">
      <c r="A36" s="154" t="s">
        <v>160</v>
      </c>
      <c r="B36" s="151">
        <v>26</v>
      </c>
      <c r="C36" s="151"/>
      <c r="D36" s="22" t="s">
        <v>99</v>
      </c>
      <c r="E36" s="45"/>
      <c r="F36" s="46"/>
      <c r="G36" s="2">
        <v>1</v>
      </c>
      <c r="H36" s="11"/>
      <c r="I36" s="24">
        <f t="shared" si="0"/>
        <v>0</v>
      </c>
      <c r="J36" s="47"/>
    </row>
    <row r="37" spans="1:10" s="21" customFormat="1" ht="64.5" customHeight="1">
      <c r="A37" s="155"/>
      <c r="B37" s="152"/>
      <c r="C37" s="152"/>
      <c r="D37" s="22" t="s">
        <v>100</v>
      </c>
      <c r="E37" s="45"/>
      <c r="F37" s="46"/>
      <c r="G37" s="2">
        <v>1</v>
      </c>
      <c r="H37" s="11"/>
      <c r="I37" s="24">
        <f t="shared" si="0"/>
        <v>0</v>
      </c>
      <c r="J37" s="47"/>
    </row>
    <row r="38" spans="1:10" s="21" customFormat="1" ht="33.75" customHeight="1">
      <c r="A38" s="155"/>
      <c r="B38" s="152"/>
      <c r="C38" s="152"/>
      <c r="D38" s="22" t="s">
        <v>1551</v>
      </c>
      <c r="E38" s="45"/>
      <c r="F38" s="46"/>
      <c r="G38" s="2">
        <v>1</v>
      </c>
      <c r="H38" s="11"/>
      <c r="I38" s="24">
        <f t="shared" si="0"/>
        <v>0</v>
      </c>
      <c r="J38" s="47"/>
    </row>
    <row r="39" spans="1:10" s="21" customFormat="1" ht="33.75" customHeight="1">
      <c r="A39" s="156"/>
      <c r="B39" s="153"/>
      <c r="C39" s="153"/>
      <c r="D39" s="22" t="s">
        <v>1620</v>
      </c>
      <c r="E39" s="45"/>
      <c r="F39" s="46"/>
      <c r="G39" s="2">
        <v>1</v>
      </c>
      <c r="H39" s="11"/>
      <c r="I39" s="24">
        <f t="shared" si="0"/>
        <v>0</v>
      </c>
      <c r="J39" s="47"/>
    </row>
    <row r="40" spans="1:10" s="21" customFormat="1" ht="33.75" customHeight="1">
      <c r="A40" s="154" t="s">
        <v>176</v>
      </c>
      <c r="B40" s="151">
        <v>27</v>
      </c>
      <c r="C40" s="151"/>
      <c r="D40" s="22" t="s">
        <v>103</v>
      </c>
      <c r="E40" s="45"/>
      <c r="F40" s="46"/>
      <c r="G40" s="2">
        <v>1</v>
      </c>
      <c r="H40" s="11"/>
      <c r="I40" s="24">
        <f t="shared" si="0"/>
        <v>0</v>
      </c>
      <c r="J40" s="47"/>
    </row>
    <row r="41" spans="1:10" s="21" customFormat="1" ht="33.75" customHeight="1">
      <c r="A41" s="155"/>
      <c r="B41" s="152"/>
      <c r="C41" s="152"/>
      <c r="D41" s="22" t="s">
        <v>104</v>
      </c>
      <c r="E41" s="45"/>
      <c r="F41" s="46"/>
      <c r="G41" s="2">
        <v>1</v>
      </c>
      <c r="H41" s="11"/>
      <c r="I41" s="24">
        <f t="shared" si="0"/>
        <v>0</v>
      </c>
      <c r="J41" s="47"/>
    </row>
    <row r="42" spans="1:10" s="21" customFormat="1" ht="40.5" customHeight="1">
      <c r="A42" s="155"/>
      <c r="B42" s="152"/>
      <c r="C42" s="152"/>
      <c r="D42" s="22" t="s">
        <v>105</v>
      </c>
      <c r="E42" s="45"/>
      <c r="F42" s="46"/>
      <c r="G42" s="2">
        <v>1</v>
      </c>
      <c r="H42" s="11"/>
      <c r="I42" s="24">
        <f t="shared" si="0"/>
        <v>0</v>
      </c>
      <c r="J42" s="47"/>
    </row>
    <row r="43" spans="1:10" s="21" customFormat="1" ht="40.5" customHeight="1">
      <c r="A43" s="155"/>
      <c r="B43" s="152"/>
      <c r="C43" s="152"/>
      <c r="D43" s="22" t="s">
        <v>106</v>
      </c>
      <c r="E43" s="45"/>
      <c r="F43" s="46"/>
      <c r="G43" s="2">
        <v>1</v>
      </c>
      <c r="H43" s="11"/>
      <c r="I43" s="24">
        <f t="shared" si="0"/>
        <v>0</v>
      </c>
      <c r="J43" s="47"/>
    </row>
    <row r="44" spans="1:10" s="21" customFormat="1" ht="41.25" customHeight="1">
      <c r="A44" s="156"/>
      <c r="B44" s="153"/>
      <c r="C44" s="153"/>
      <c r="D44" s="22" t="s">
        <v>1621</v>
      </c>
      <c r="E44" s="45"/>
      <c r="F44" s="46"/>
      <c r="G44" s="2">
        <v>1</v>
      </c>
      <c r="H44" s="11"/>
      <c r="I44" s="24">
        <f t="shared" si="0"/>
        <v>0</v>
      </c>
      <c r="J44" s="47"/>
    </row>
    <row r="45" spans="1:10" s="21" customFormat="1" ht="43.5" customHeight="1">
      <c r="A45" s="22" t="s">
        <v>177</v>
      </c>
      <c r="B45" s="2">
        <v>28</v>
      </c>
      <c r="C45" s="2"/>
      <c r="D45" s="22" t="s">
        <v>109</v>
      </c>
      <c r="E45" s="45"/>
      <c r="F45" s="46"/>
      <c r="G45" s="2">
        <v>1</v>
      </c>
      <c r="H45" s="11"/>
      <c r="I45" s="24">
        <f t="shared" si="0"/>
        <v>0</v>
      </c>
      <c r="J45" s="47"/>
    </row>
    <row r="46" spans="1:10" s="21" customFormat="1" ht="44.25" customHeight="1">
      <c r="A46" s="22" t="s">
        <v>178</v>
      </c>
      <c r="B46" s="2">
        <v>29</v>
      </c>
      <c r="C46" s="2"/>
      <c r="D46" s="22" t="s">
        <v>110</v>
      </c>
      <c r="E46" s="45"/>
      <c r="F46" s="46"/>
      <c r="G46" s="2">
        <v>1</v>
      </c>
      <c r="H46" s="11"/>
      <c r="I46" s="24">
        <f t="shared" si="0"/>
        <v>0</v>
      </c>
      <c r="J46" s="47"/>
    </row>
    <row r="47" spans="1:10" s="21" customFormat="1" ht="41.25" customHeight="1">
      <c r="A47" s="22" t="s">
        <v>178</v>
      </c>
      <c r="B47" s="2">
        <v>30</v>
      </c>
      <c r="C47" s="2"/>
      <c r="D47" s="22" t="s">
        <v>1552</v>
      </c>
      <c r="E47" s="45"/>
      <c r="F47" s="46"/>
      <c r="G47" s="2">
        <v>1</v>
      </c>
      <c r="H47" s="11"/>
      <c r="I47" s="24">
        <f t="shared" si="0"/>
        <v>0</v>
      </c>
      <c r="J47" s="47"/>
    </row>
    <row r="48" spans="1:10" s="21" customFormat="1" ht="41.25" customHeight="1">
      <c r="A48" s="22" t="s">
        <v>174</v>
      </c>
      <c r="B48" s="2">
        <v>31</v>
      </c>
      <c r="C48" s="2"/>
      <c r="D48" s="22" t="s">
        <v>112</v>
      </c>
      <c r="E48" s="45"/>
      <c r="F48" s="46"/>
      <c r="G48" s="2">
        <v>1</v>
      </c>
      <c r="H48" s="11"/>
      <c r="I48" s="24">
        <f t="shared" si="0"/>
        <v>0</v>
      </c>
      <c r="J48" s="47"/>
    </row>
    <row r="49" spans="1:10" s="21" customFormat="1" ht="73.5" customHeight="1">
      <c r="A49" s="22" t="s">
        <v>178</v>
      </c>
      <c r="B49" s="2">
        <v>32</v>
      </c>
      <c r="C49" s="2"/>
      <c r="D49" s="22" t="s">
        <v>113</v>
      </c>
      <c r="E49" s="45"/>
      <c r="F49" s="46"/>
      <c r="G49" s="2">
        <v>1</v>
      </c>
      <c r="H49" s="11"/>
      <c r="I49" s="24">
        <f t="shared" si="0"/>
        <v>0</v>
      </c>
      <c r="J49" s="47"/>
    </row>
    <row r="50" spans="1:10" s="21" customFormat="1" ht="42.75" customHeight="1">
      <c r="A50" s="22" t="s">
        <v>179</v>
      </c>
      <c r="B50" s="2">
        <v>33</v>
      </c>
      <c r="C50" s="2"/>
      <c r="D50" s="22" t="s">
        <v>114</v>
      </c>
      <c r="E50" s="45"/>
      <c r="F50" s="46"/>
      <c r="G50" s="2">
        <v>1</v>
      </c>
      <c r="H50" s="11"/>
      <c r="I50" s="24">
        <f t="shared" si="0"/>
        <v>0</v>
      </c>
      <c r="J50" s="47"/>
    </row>
    <row r="51" spans="1:10" s="21" customFormat="1" ht="40.5" customHeight="1">
      <c r="A51" s="154" t="s">
        <v>171</v>
      </c>
      <c r="B51" s="151">
        <v>34</v>
      </c>
      <c r="C51" s="151"/>
      <c r="D51" s="22" t="s">
        <v>115</v>
      </c>
      <c r="E51" s="45"/>
      <c r="F51" s="46"/>
      <c r="G51" s="2">
        <v>1</v>
      </c>
      <c r="H51" s="11"/>
      <c r="I51" s="24">
        <f t="shared" si="0"/>
        <v>0</v>
      </c>
      <c r="J51" s="47"/>
    </row>
    <row r="52" spans="1:10" s="21" customFormat="1" ht="42" customHeight="1">
      <c r="A52" s="155"/>
      <c r="B52" s="152"/>
      <c r="C52" s="152"/>
      <c r="D52" s="22" t="s">
        <v>116</v>
      </c>
      <c r="E52" s="45"/>
      <c r="F52" s="46"/>
      <c r="G52" s="2">
        <v>1</v>
      </c>
      <c r="H52" s="11"/>
      <c r="I52" s="24">
        <f t="shared" si="0"/>
        <v>0</v>
      </c>
      <c r="J52" s="47"/>
    </row>
    <row r="53" spans="1:10" s="21" customFormat="1" ht="42" customHeight="1">
      <c r="A53" s="155"/>
      <c r="B53" s="152"/>
      <c r="C53" s="152"/>
      <c r="D53" s="22" t="s">
        <v>117</v>
      </c>
      <c r="E53" s="45"/>
      <c r="F53" s="46"/>
      <c r="G53" s="2">
        <v>1</v>
      </c>
      <c r="H53" s="11"/>
      <c r="I53" s="24">
        <f t="shared" si="0"/>
        <v>0</v>
      </c>
      <c r="J53" s="47"/>
    </row>
    <row r="54" spans="1:10" s="21" customFormat="1" ht="42" customHeight="1">
      <c r="A54" s="156"/>
      <c r="B54" s="153"/>
      <c r="C54" s="153"/>
      <c r="D54" s="22" t="s">
        <v>118</v>
      </c>
      <c r="E54" s="45"/>
      <c r="F54" s="46"/>
      <c r="G54" s="2">
        <v>1</v>
      </c>
      <c r="H54" s="11"/>
      <c r="I54" s="24">
        <f t="shared" si="0"/>
        <v>0</v>
      </c>
      <c r="J54" s="47"/>
    </row>
    <row r="55" spans="1:10" s="21" customFormat="1" ht="68.25" customHeight="1">
      <c r="A55" s="22" t="s">
        <v>180</v>
      </c>
      <c r="B55" s="2">
        <v>35</v>
      </c>
      <c r="C55" s="2"/>
      <c r="D55" s="22" t="s">
        <v>119</v>
      </c>
      <c r="E55" s="45"/>
      <c r="F55" s="46"/>
      <c r="G55" s="2">
        <v>1</v>
      </c>
      <c r="H55" s="11"/>
      <c r="I55" s="24">
        <f t="shared" si="0"/>
        <v>0</v>
      </c>
      <c r="J55" s="47"/>
    </row>
    <row r="56" spans="1:10" s="21" customFormat="1" ht="33.75" customHeight="1">
      <c r="A56" s="22" t="s">
        <v>181</v>
      </c>
      <c r="B56" s="2">
        <v>36</v>
      </c>
      <c r="C56" s="2"/>
      <c r="D56" s="22" t="s">
        <v>1553</v>
      </c>
      <c r="E56" s="45"/>
      <c r="F56" s="46"/>
      <c r="G56" s="2">
        <v>1</v>
      </c>
      <c r="H56" s="11"/>
      <c r="I56" s="24">
        <f t="shared" si="0"/>
        <v>0</v>
      </c>
      <c r="J56" s="47"/>
    </row>
    <row r="57" spans="1:10" s="21" customFormat="1" ht="33.75" customHeight="1">
      <c r="A57" s="154" t="s">
        <v>182</v>
      </c>
      <c r="B57" s="151">
        <v>37</v>
      </c>
      <c r="C57" s="151"/>
      <c r="D57" s="22" t="s">
        <v>121</v>
      </c>
      <c r="E57" s="45"/>
      <c r="F57" s="46"/>
      <c r="G57" s="2">
        <v>1</v>
      </c>
      <c r="H57" s="11"/>
      <c r="I57" s="24">
        <f t="shared" si="0"/>
        <v>0</v>
      </c>
      <c r="J57" s="47"/>
    </row>
    <row r="58" spans="1:10" s="21" customFormat="1" ht="33.75" customHeight="1">
      <c r="A58" s="155"/>
      <c r="B58" s="152"/>
      <c r="C58" s="152"/>
      <c r="D58" s="22" t="s">
        <v>122</v>
      </c>
      <c r="E58" s="45"/>
      <c r="F58" s="46"/>
      <c r="G58" s="2">
        <v>1</v>
      </c>
      <c r="H58" s="11"/>
      <c r="I58" s="24">
        <f t="shared" si="0"/>
        <v>0</v>
      </c>
      <c r="J58" s="47"/>
    </row>
    <row r="59" spans="1:10" s="21" customFormat="1" ht="60.75" customHeight="1">
      <c r="A59" s="155"/>
      <c r="B59" s="152"/>
      <c r="C59" s="152"/>
      <c r="D59" s="22" t="s">
        <v>123</v>
      </c>
      <c r="E59" s="45"/>
      <c r="F59" s="46"/>
      <c r="G59" s="2">
        <v>1</v>
      </c>
      <c r="H59" s="11"/>
      <c r="I59" s="24">
        <f t="shared" si="0"/>
        <v>0</v>
      </c>
      <c r="J59" s="47"/>
    </row>
    <row r="60" spans="1:10" s="21" customFormat="1" ht="42" customHeight="1">
      <c r="A60" s="156"/>
      <c r="B60" s="153"/>
      <c r="C60" s="153"/>
      <c r="D60" s="22" t="s">
        <v>124</v>
      </c>
      <c r="E60" s="45"/>
      <c r="F60" s="46"/>
      <c r="G60" s="2">
        <v>1</v>
      </c>
      <c r="H60" s="11"/>
      <c r="I60" s="24">
        <f t="shared" si="0"/>
        <v>0</v>
      </c>
      <c r="J60" s="47"/>
    </row>
    <row r="61" spans="1:10" s="21" customFormat="1" ht="40.5" customHeight="1">
      <c r="A61" s="22" t="s">
        <v>169</v>
      </c>
      <c r="B61" s="2">
        <v>38</v>
      </c>
      <c r="C61" s="2"/>
      <c r="D61" s="22" t="s">
        <v>125</v>
      </c>
      <c r="E61" s="45"/>
      <c r="F61" s="46"/>
      <c r="G61" s="2">
        <v>1</v>
      </c>
      <c r="H61" s="11"/>
      <c r="I61" s="24">
        <f t="shared" si="0"/>
        <v>0</v>
      </c>
      <c r="J61" s="47"/>
    </row>
    <row r="62" spans="1:10" s="21" customFormat="1" ht="40.5" customHeight="1">
      <c r="A62" s="22" t="s">
        <v>162</v>
      </c>
      <c r="B62" s="2">
        <v>39</v>
      </c>
      <c r="C62" s="2"/>
      <c r="D62" s="22" t="s">
        <v>126</v>
      </c>
      <c r="E62" s="45"/>
      <c r="F62" s="46"/>
      <c r="G62" s="2">
        <v>1</v>
      </c>
      <c r="H62" s="11"/>
      <c r="I62" s="24">
        <f t="shared" si="0"/>
        <v>0</v>
      </c>
      <c r="J62" s="47"/>
    </row>
    <row r="63" spans="1:10" s="21" customFormat="1" ht="39" customHeight="1">
      <c r="A63" s="22" t="s">
        <v>183</v>
      </c>
      <c r="B63" s="2">
        <v>40</v>
      </c>
      <c r="C63" s="2"/>
      <c r="D63" s="22" t="s">
        <v>127</v>
      </c>
      <c r="E63" s="45"/>
      <c r="F63" s="46"/>
      <c r="G63" s="2">
        <v>1</v>
      </c>
      <c r="H63" s="11"/>
      <c r="I63" s="24">
        <f t="shared" si="0"/>
        <v>0</v>
      </c>
      <c r="J63" s="47"/>
    </row>
    <row r="64" spans="1:10" s="21" customFormat="1" ht="39" customHeight="1">
      <c r="A64" s="22" t="s">
        <v>184</v>
      </c>
      <c r="B64" s="2">
        <v>41</v>
      </c>
      <c r="C64" s="2"/>
      <c r="D64" s="22" t="s">
        <v>128</v>
      </c>
      <c r="E64" s="45"/>
      <c r="F64" s="46"/>
      <c r="G64" s="2">
        <v>1</v>
      </c>
      <c r="H64" s="11"/>
      <c r="I64" s="24">
        <f t="shared" si="0"/>
        <v>0</v>
      </c>
      <c r="J64" s="47"/>
    </row>
    <row r="65" spans="1:10" s="21" customFormat="1" ht="41.25" customHeight="1">
      <c r="A65" s="22" t="s">
        <v>185</v>
      </c>
      <c r="B65" s="23">
        <v>42</v>
      </c>
      <c r="C65" s="23"/>
      <c r="D65" s="22" t="s">
        <v>130</v>
      </c>
      <c r="E65" s="45"/>
      <c r="F65" s="46"/>
      <c r="G65" s="2">
        <v>1</v>
      </c>
      <c r="H65" s="11"/>
      <c r="I65" s="24">
        <f t="shared" si="0"/>
        <v>0</v>
      </c>
      <c r="J65" s="47"/>
    </row>
    <row r="66" spans="1:10" s="21" customFormat="1" ht="65.45" customHeight="1">
      <c r="A66" s="155" t="s">
        <v>272</v>
      </c>
      <c r="B66" s="152">
        <v>43</v>
      </c>
      <c r="C66" s="152"/>
      <c r="D66" s="122" t="s">
        <v>1775</v>
      </c>
      <c r="E66" s="45"/>
      <c r="F66" s="46"/>
      <c r="G66" s="2">
        <v>1</v>
      </c>
      <c r="H66" s="11"/>
      <c r="I66" s="24">
        <f t="shared" si="0"/>
        <v>0</v>
      </c>
      <c r="J66" s="47"/>
    </row>
    <row r="67" spans="1:10" s="21" customFormat="1" ht="56.25" customHeight="1">
      <c r="A67" s="155"/>
      <c r="B67" s="152"/>
      <c r="C67" s="152"/>
      <c r="D67" s="22" t="s">
        <v>132</v>
      </c>
      <c r="E67" s="45"/>
      <c r="F67" s="46"/>
      <c r="G67" s="2">
        <v>1</v>
      </c>
      <c r="H67" s="11"/>
      <c r="I67" s="24">
        <f t="shared" si="0"/>
        <v>0</v>
      </c>
      <c r="J67" s="47"/>
    </row>
    <row r="68" spans="1:10" s="21" customFormat="1" ht="39" customHeight="1">
      <c r="A68" s="155"/>
      <c r="B68" s="152"/>
      <c r="C68" s="152"/>
      <c r="D68" s="22" t="s">
        <v>133</v>
      </c>
      <c r="E68" s="45"/>
      <c r="F68" s="46"/>
      <c r="G68" s="2">
        <v>1</v>
      </c>
      <c r="H68" s="11"/>
      <c r="I68" s="24">
        <f t="shared" ref="I68:I97" si="1">IFERROR(G68*H68,"N/A")</f>
        <v>0</v>
      </c>
      <c r="J68" s="47"/>
    </row>
    <row r="69" spans="1:10" s="21" customFormat="1" ht="45" customHeight="1">
      <c r="A69" s="155"/>
      <c r="B69" s="152"/>
      <c r="C69" s="152"/>
      <c r="D69" s="22" t="s">
        <v>134</v>
      </c>
      <c r="E69" s="45"/>
      <c r="F69" s="46"/>
      <c r="G69" s="2">
        <v>1</v>
      </c>
      <c r="H69" s="11"/>
      <c r="I69" s="24">
        <f t="shared" si="1"/>
        <v>0</v>
      </c>
      <c r="J69" s="47"/>
    </row>
    <row r="70" spans="1:10" s="21" customFormat="1" ht="48.75" customHeight="1">
      <c r="A70" s="155"/>
      <c r="B70" s="152"/>
      <c r="C70" s="152"/>
      <c r="D70" s="22" t="s">
        <v>135</v>
      </c>
      <c r="E70" s="45"/>
      <c r="F70" s="46"/>
      <c r="G70" s="2">
        <v>1</v>
      </c>
      <c r="H70" s="11"/>
      <c r="I70" s="24">
        <f t="shared" si="1"/>
        <v>0</v>
      </c>
      <c r="J70" s="47"/>
    </row>
    <row r="71" spans="1:10" s="21" customFormat="1" ht="51" customHeight="1">
      <c r="A71" s="155"/>
      <c r="B71" s="152"/>
      <c r="C71" s="152"/>
      <c r="D71" s="22" t="s">
        <v>136</v>
      </c>
      <c r="E71" s="45"/>
      <c r="F71" s="46"/>
      <c r="G71" s="2">
        <v>1</v>
      </c>
      <c r="H71" s="11"/>
      <c r="I71" s="24">
        <f t="shared" si="1"/>
        <v>0</v>
      </c>
      <c r="J71" s="47"/>
    </row>
    <row r="72" spans="1:10" s="21" customFormat="1" ht="41.25" customHeight="1">
      <c r="A72" s="155"/>
      <c r="B72" s="152"/>
      <c r="C72" s="152"/>
      <c r="D72" s="22" t="s">
        <v>137</v>
      </c>
      <c r="E72" s="45"/>
      <c r="F72" s="46"/>
      <c r="G72" s="2">
        <v>1</v>
      </c>
      <c r="H72" s="11"/>
      <c r="I72" s="24">
        <f t="shared" si="1"/>
        <v>0</v>
      </c>
      <c r="J72" s="47"/>
    </row>
    <row r="73" spans="1:10" s="21" customFormat="1" ht="41.25" customHeight="1">
      <c r="A73" s="155"/>
      <c r="B73" s="152"/>
      <c r="C73" s="152"/>
      <c r="D73" s="122" t="s">
        <v>1774</v>
      </c>
      <c r="E73" s="48"/>
      <c r="F73" s="46"/>
      <c r="G73" s="2">
        <v>1</v>
      </c>
      <c r="H73" s="11">
        <v>0</v>
      </c>
      <c r="I73" s="24">
        <f t="shared" si="1"/>
        <v>0</v>
      </c>
      <c r="J73" s="47"/>
    </row>
    <row r="74" spans="1:10" s="21" customFormat="1" ht="41.25" customHeight="1">
      <c r="A74" s="155"/>
      <c r="B74" s="152"/>
      <c r="C74" s="152"/>
      <c r="D74" s="122" t="s">
        <v>1776</v>
      </c>
      <c r="E74" s="48"/>
      <c r="F74" s="46"/>
      <c r="G74" s="2">
        <v>1</v>
      </c>
      <c r="H74" s="11">
        <v>0</v>
      </c>
      <c r="I74" s="24">
        <f t="shared" si="1"/>
        <v>0</v>
      </c>
      <c r="J74" s="47"/>
    </row>
    <row r="75" spans="1:10" s="21" customFormat="1" ht="41.25" customHeight="1">
      <c r="A75" s="155"/>
      <c r="B75" s="152"/>
      <c r="C75" s="152"/>
      <c r="D75" s="122" t="s">
        <v>1777</v>
      </c>
      <c r="E75" s="48"/>
      <c r="F75" s="46"/>
      <c r="G75" s="2">
        <v>1</v>
      </c>
      <c r="H75" s="11">
        <v>0</v>
      </c>
      <c r="I75" s="24">
        <f t="shared" si="1"/>
        <v>0</v>
      </c>
      <c r="J75" s="47"/>
    </row>
    <row r="76" spans="1:10" s="21" customFormat="1" ht="41.25" customHeight="1">
      <c r="A76" s="155"/>
      <c r="B76" s="152"/>
      <c r="C76" s="152"/>
      <c r="D76" s="122" t="s">
        <v>1778</v>
      </c>
      <c r="E76" s="48"/>
      <c r="F76" s="46"/>
      <c r="G76" s="2">
        <v>1</v>
      </c>
      <c r="H76" s="11">
        <v>0</v>
      </c>
      <c r="I76" s="24">
        <f t="shared" si="1"/>
        <v>0</v>
      </c>
      <c r="J76" s="47"/>
    </row>
    <row r="77" spans="1:10" s="21" customFormat="1" ht="41.25" customHeight="1">
      <c r="A77" s="155"/>
      <c r="B77" s="152"/>
      <c r="C77" s="152"/>
      <c r="D77" s="122" t="s">
        <v>1779</v>
      </c>
      <c r="E77" s="48"/>
      <c r="F77" s="46"/>
      <c r="G77" s="2">
        <v>1</v>
      </c>
      <c r="H77" s="11">
        <v>0</v>
      </c>
      <c r="I77" s="24">
        <f t="shared" si="1"/>
        <v>0</v>
      </c>
      <c r="J77" s="47"/>
    </row>
    <row r="78" spans="1:10" s="21" customFormat="1" ht="41.25" customHeight="1">
      <c r="A78" s="155"/>
      <c r="B78" s="152"/>
      <c r="C78" s="152"/>
      <c r="D78" s="122" t="s">
        <v>1782</v>
      </c>
      <c r="E78" s="48"/>
      <c r="F78" s="46"/>
      <c r="G78" s="2">
        <v>1</v>
      </c>
      <c r="H78" s="11">
        <v>0</v>
      </c>
      <c r="I78" s="24">
        <f t="shared" si="1"/>
        <v>0</v>
      </c>
      <c r="J78" s="47"/>
    </row>
    <row r="79" spans="1:10" s="21" customFormat="1" ht="41.25" customHeight="1">
      <c r="A79" s="155"/>
      <c r="B79" s="152"/>
      <c r="C79" s="152"/>
      <c r="D79" s="122" t="s">
        <v>1780</v>
      </c>
      <c r="E79" s="48"/>
      <c r="F79" s="46"/>
      <c r="G79" s="2">
        <v>1</v>
      </c>
      <c r="H79" s="11">
        <v>0</v>
      </c>
      <c r="I79" s="24">
        <f t="shared" si="1"/>
        <v>0</v>
      </c>
      <c r="J79" s="47"/>
    </row>
    <row r="80" spans="1:10" s="21" customFormat="1" ht="41.25" customHeight="1">
      <c r="A80" s="155"/>
      <c r="B80" s="152"/>
      <c r="C80" s="152"/>
      <c r="D80" s="122" t="s">
        <v>1781</v>
      </c>
      <c r="E80" s="48"/>
      <c r="F80" s="46"/>
      <c r="G80" s="2">
        <v>1</v>
      </c>
      <c r="H80" s="11">
        <v>0</v>
      </c>
      <c r="I80" s="24">
        <f t="shared" si="1"/>
        <v>0</v>
      </c>
      <c r="J80" s="47"/>
    </row>
    <row r="81" spans="1:10" s="21" customFormat="1" ht="41.25" customHeight="1">
      <c r="A81" s="155"/>
      <c r="B81" s="152"/>
      <c r="C81" s="152"/>
      <c r="D81" s="122" t="s">
        <v>1783</v>
      </c>
      <c r="E81" s="48"/>
      <c r="F81" s="46"/>
      <c r="G81" s="2">
        <v>1</v>
      </c>
      <c r="H81" s="11">
        <v>0</v>
      </c>
      <c r="I81" s="24">
        <f t="shared" si="1"/>
        <v>0</v>
      </c>
      <c r="J81" s="47"/>
    </row>
    <row r="82" spans="1:10" s="21" customFormat="1" ht="41.25" customHeight="1">
      <c r="A82" s="155"/>
      <c r="B82" s="152"/>
      <c r="C82" s="152"/>
      <c r="D82" s="122" t="s">
        <v>1784</v>
      </c>
      <c r="E82" s="48"/>
      <c r="F82" s="46"/>
      <c r="G82" s="2">
        <v>1</v>
      </c>
      <c r="H82" s="11">
        <v>0</v>
      </c>
      <c r="I82" s="24">
        <f t="shared" si="1"/>
        <v>0</v>
      </c>
      <c r="J82" s="47"/>
    </row>
    <row r="83" spans="1:10" s="21" customFormat="1" ht="41.25" customHeight="1">
      <c r="A83" s="155"/>
      <c r="B83" s="152"/>
      <c r="C83" s="152"/>
      <c r="D83" s="122" t="s">
        <v>1785</v>
      </c>
      <c r="E83" s="48"/>
      <c r="F83" s="46"/>
      <c r="G83" s="2">
        <v>1</v>
      </c>
      <c r="H83" s="11">
        <v>0</v>
      </c>
      <c r="I83" s="24">
        <f t="shared" si="1"/>
        <v>0</v>
      </c>
      <c r="J83" s="47"/>
    </row>
    <row r="84" spans="1:10" s="21" customFormat="1" ht="41.25" customHeight="1">
      <c r="A84" s="155"/>
      <c r="B84" s="152"/>
      <c r="C84" s="152"/>
      <c r="D84" s="122" t="s">
        <v>1786</v>
      </c>
      <c r="E84" s="48"/>
      <c r="F84" s="46"/>
      <c r="G84" s="2">
        <v>1</v>
      </c>
      <c r="H84" s="11">
        <v>0</v>
      </c>
      <c r="I84" s="24">
        <f t="shared" si="1"/>
        <v>0</v>
      </c>
      <c r="J84" s="47"/>
    </row>
    <row r="85" spans="1:10" s="21" customFormat="1" ht="41.25" customHeight="1">
      <c r="A85" s="155"/>
      <c r="B85" s="152"/>
      <c r="C85" s="152"/>
      <c r="D85" s="122" t="s">
        <v>1787</v>
      </c>
      <c r="E85" s="48"/>
      <c r="F85" s="46"/>
      <c r="G85" s="2">
        <v>1</v>
      </c>
      <c r="H85" s="11">
        <v>0</v>
      </c>
      <c r="I85" s="24">
        <f t="shared" si="1"/>
        <v>0</v>
      </c>
      <c r="J85" s="47"/>
    </row>
    <row r="86" spans="1:10" s="21" customFormat="1" ht="41.25" customHeight="1">
      <c r="A86" s="155"/>
      <c r="B86" s="152"/>
      <c r="C86" s="152"/>
      <c r="D86" s="122" t="s">
        <v>1788</v>
      </c>
      <c r="E86" s="48"/>
      <c r="F86" s="46"/>
      <c r="G86" s="2">
        <v>1</v>
      </c>
      <c r="H86" s="11">
        <v>0</v>
      </c>
      <c r="I86" s="24">
        <f t="shared" si="1"/>
        <v>0</v>
      </c>
      <c r="J86" s="47"/>
    </row>
    <row r="87" spans="1:10" s="21" customFormat="1" ht="41.25" customHeight="1">
      <c r="A87" s="155"/>
      <c r="B87" s="152"/>
      <c r="C87" s="152"/>
      <c r="D87" s="122" t="s">
        <v>1789</v>
      </c>
      <c r="E87" s="48"/>
      <c r="F87" s="46"/>
      <c r="G87" s="2">
        <v>1</v>
      </c>
      <c r="H87" s="11">
        <v>0</v>
      </c>
      <c r="I87" s="24">
        <f t="shared" si="1"/>
        <v>0</v>
      </c>
      <c r="J87" s="47"/>
    </row>
    <row r="88" spans="1:10" s="21" customFormat="1" ht="41.25" customHeight="1">
      <c r="A88" s="155"/>
      <c r="B88" s="152"/>
      <c r="C88" s="152"/>
      <c r="D88" s="122" t="s">
        <v>1790</v>
      </c>
      <c r="E88" s="48"/>
      <c r="F88" s="46"/>
      <c r="G88" s="2">
        <v>1</v>
      </c>
      <c r="H88" s="11">
        <v>0</v>
      </c>
      <c r="I88" s="24">
        <f t="shared" si="1"/>
        <v>0</v>
      </c>
      <c r="J88" s="47"/>
    </row>
    <row r="89" spans="1:10" s="21" customFormat="1" ht="41.25" customHeight="1">
      <c r="A89" s="156"/>
      <c r="B89" s="153"/>
      <c r="C89" s="153"/>
      <c r="D89" s="22" t="s">
        <v>138</v>
      </c>
      <c r="E89" s="45"/>
      <c r="F89" s="46"/>
      <c r="G89" s="2">
        <v>1</v>
      </c>
      <c r="H89" s="11"/>
      <c r="I89" s="24">
        <f t="shared" si="1"/>
        <v>0</v>
      </c>
      <c r="J89" s="47"/>
    </row>
    <row r="90" spans="1:10" s="21" customFormat="1" ht="30">
      <c r="A90" s="22" t="s">
        <v>186</v>
      </c>
      <c r="B90" s="2">
        <v>44</v>
      </c>
      <c r="C90" s="2"/>
      <c r="D90" s="22" t="s">
        <v>139</v>
      </c>
      <c r="E90" s="45"/>
      <c r="F90" s="46"/>
      <c r="G90" s="2">
        <v>1</v>
      </c>
      <c r="H90" s="11"/>
      <c r="I90" s="24">
        <f t="shared" si="1"/>
        <v>0</v>
      </c>
      <c r="J90" s="47"/>
    </row>
    <row r="91" spans="1:10" s="21" customFormat="1" ht="45">
      <c r="A91" s="22" t="s">
        <v>169</v>
      </c>
      <c r="B91" s="2">
        <v>45</v>
      </c>
      <c r="C91" s="2"/>
      <c r="D91" s="22" t="s">
        <v>140</v>
      </c>
      <c r="E91" s="45"/>
      <c r="F91" s="46"/>
      <c r="G91" s="2">
        <v>1</v>
      </c>
      <c r="H91" s="11"/>
      <c r="I91" s="24">
        <f t="shared" si="1"/>
        <v>0</v>
      </c>
      <c r="J91" s="47"/>
    </row>
    <row r="92" spans="1:10" s="21" customFormat="1" ht="39.75" customHeight="1">
      <c r="A92" s="57" t="s">
        <v>205</v>
      </c>
      <c r="B92" s="2">
        <v>46</v>
      </c>
      <c r="C92" s="2"/>
      <c r="D92" s="22" t="s">
        <v>141</v>
      </c>
      <c r="E92" s="45"/>
      <c r="F92" s="46"/>
      <c r="G92" s="2">
        <v>1</v>
      </c>
      <c r="H92" s="11"/>
      <c r="I92" s="24">
        <f t="shared" si="1"/>
        <v>0</v>
      </c>
      <c r="J92" s="47"/>
    </row>
    <row r="93" spans="1:10" s="21" customFormat="1" ht="39" customHeight="1">
      <c r="A93" s="57" t="s">
        <v>205</v>
      </c>
      <c r="B93" s="2">
        <v>47</v>
      </c>
      <c r="C93" s="2"/>
      <c r="D93" s="22" t="s">
        <v>142</v>
      </c>
      <c r="E93" s="45"/>
      <c r="F93" s="46"/>
      <c r="G93" s="2">
        <v>1</v>
      </c>
      <c r="H93" s="11"/>
      <c r="I93" s="24">
        <f t="shared" si="1"/>
        <v>0</v>
      </c>
      <c r="J93" s="47"/>
    </row>
    <row r="94" spans="1:10" s="21" customFormat="1" ht="51" customHeight="1">
      <c r="A94" s="57" t="s">
        <v>205</v>
      </c>
      <c r="B94" s="2">
        <v>48</v>
      </c>
      <c r="C94" s="2"/>
      <c r="D94" s="22" t="s">
        <v>143</v>
      </c>
      <c r="E94" s="45"/>
      <c r="F94" s="46"/>
      <c r="G94" s="2">
        <v>1</v>
      </c>
      <c r="H94" s="11"/>
      <c r="I94" s="24">
        <f t="shared" si="1"/>
        <v>0</v>
      </c>
      <c r="J94" s="47"/>
    </row>
    <row r="95" spans="1:10" s="21" customFormat="1" ht="40.5" customHeight="1">
      <c r="A95" s="57" t="s">
        <v>205</v>
      </c>
      <c r="B95" s="2">
        <v>49</v>
      </c>
      <c r="C95" s="2"/>
      <c r="D95" s="22" t="s">
        <v>144</v>
      </c>
      <c r="E95" s="45"/>
      <c r="F95" s="46"/>
      <c r="G95" s="2">
        <v>1</v>
      </c>
      <c r="H95" s="11"/>
      <c r="I95" s="24">
        <f t="shared" si="1"/>
        <v>0</v>
      </c>
      <c r="J95" s="47"/>
    </row>
    <row r="96" spans="1:10" s="21" customFormat="1" ht="45.75" customHeight="1">
      <c r="A96" s="3" t="s">
        <v>206</v>
      </c>
      <c r="B96" s="2">
        <v>50</v>
      </c>
      <c r="C96" s="2"/>
      <c r="D96" s="22" t="s">
        <v>145</v>
      </c>
      <c r="E96" s="45"/>
      <c r="F96" s="46"/>
      <c r="G96" s="2">
        <v>1</v>
      </c>
      <c r="H96" s="11"/>
      <c r="I96" s="24">
        <f t="shared" si="1"/>
        <v>0</v>
      </c>
      <c r="J96" s="47"/>
    </row>
    <row r="97" spans="1:10" s="21" customFormat="1" ht="33.75" customHeight="1">
      <c r="A97" s="22"/>
      <c r="B97" s="23">
        <v>51</v>
      </c>
      <c r="C97" s="23"/>
      <c r="D97" s="22" t="s">
        <v>1554</v>
      </c>
      <c r="E97" s="45"/>
      <c r="F97" s="46"/>
      <c r="G97" s="2">
        <v>1</v>
      </c>
      <c r="H97" s="11"/>
      <c r="I97" s="24">
        <f t="shared" si="1"/>
        <v>0</v>
      </c>
      <c r="J97" s="47"/>
    </row>
    <row r="98" spans="1:10" s="21" customFormat="1" ht="33.75" customHeight="1">
      <c r="A98" s="164"/>
      <c r="B98" s="165"/>
      <c r="C98" s="165"/>
      <c r="D98" s="165"/>
      <c r="E98" s="165"/>
      <c r="F98" s="174"/>
      <c r="G98" s="100">
        <f>SUM(G5:G97)-SUMIF(H5:H97,"N/A",G5:G97)</f>
        <v>93</v>
      </c>
      <c r="H98" s="101"/>
      <c r="I98" s="79">
        <f>SUM(I5:I97)</f>
        <v>0</v>
      </c>
      <c r="J98" s="80">
        <f>I98/G98</f>
        <v>0</v>
      </c>
    </row>
    <row r="99" spans="1:10" s="21" customFormat="1" ht="33.75" customHeight="1">
      <c r="A99" s="141" t="s">
        <v>209</v>
      </c>
      <c r="B99" s="142"/>
      <c r="C99" s="142"/>
      <c r="D99" s="142"/>
      <c r="E99" s="142"/>
      <c r="F99" s="142"/>
      <c r="G99" s="142"/>
      <c r="H99" s="142"/>
      <c r="I99" s="142"/>
      <c r="J99" s="189"/>
    </row>
    <row r="100" spans="1:10" s="21" customFormat="1" ht="48.75" customHeight="1">
      <c r="A100" s="154" t="s">
        <v>174</v>
      </c>
      <c r="B100" s="204">
        <v>5</v>
      </c>
      <c r="C100" s="151" t="s">
        <v>959</v>
      </c>
      <c r="D100" s="26" t="s">
        <v>960</v>
      </c>
      <c r="E100" s="102"/>
      <c r="F100" s="46"/>
      <c r="G100" s="2">
        <v>1</v>
      </c>
      <c r="H100" s="12"/>
      <c r="I100" s="24">
        <f t="shared" ref="I100:I165" si="2">IFERROR(G100*H100,"N/A")</f>
        <v>0</v>
      </c>
      <c r="J100" s="48"/>
    </row>
    <row r="101" spans="1:10" s="21" customFormat="1" ht="51.75" customHeight="1">
      <c r="A101" s="155"/>
      <c r="B101" s="204"/>
      <c r="C101" s="152"/>
      <c r="D101" s="26" t="s">
        <v>961</v>
      </c>
      <c r="E101" s="102"/>
      <c r="F101" s="46"/>
      <c r="G101" s="2">
        <v>1</v>
      </c>
      <c r="H101" s="12"/>
      <c r="I101" s="24">
        <f t="shared" si="2"/>
        <v>0</v>
      </c>
      <c r="J101" s="48"/>
    </row>
    <row r="102" spans="1:10" s="21" customFormat="1" ht="47.25" customHeight="1">
      <c r="A102" s="155"/>
      <c r="B102" s="204"/>
      <c r="C102" s="153"/>
      <c r="D102" s="26" t="s">
        <v>962</v>
      </c>
      <c r="E102" s="102"/>
      <c r="F102" s="46"/>
      <c r="G102" s="2">
        <v>1</v>
      </c>
      <c r="H102" s="12"/>
      <c r="I102" s="24">
        <f t="shared" si="2"/>
        <v>0</v>
      </c>
      <c r="J102" s="48"/>
    </row>
    <row r="103" spans="1:10" s="21" customFormat="1" ht="61.5" customHeight="1">
      <c r="A103" s="155"/>
      <c r="B103" s="204"/>
      <c r="C103" s="204" t="s">
        <v>963</v>
      </c>
      <c r="D103" s="26" t="s">
        <v>964</v>
      </c>
      <c r="E103" s="102"/>
      <c r="F103" s="46"/>
      <c r="G103" s="2">
        <v>1</v>
      </c>
      <c r="H103" s="12"/>
      <c r="I103" s="24">
        <f t="shared" si="2"/>
        <v>0</v>
      </c>
      <c r="J103" s="48"/>
    </row>
    <row r="104" spans="1:10" s="21" customFormat="1" ht="56.25" customHeight="1">
      <c r="A104" s="155"/>
      <c r="B104" s="204"/>
      <c r="C104" s="204"/>
      <c r="D104" s="26" t="s">
        <v>965</v>
      </c>
      <c r="E104" s="102"/>
      <c r="F104" s="46"/>
      <c r="G104" s="2">
        <v>1</v>
      </c>
      <c r="H104" s="12"/>
      <c r="I104" s="24">
        <f t="shared" si="2"/>
        <v>0</v>
      </c>
      <c r="J104" s="48"/>
    </row>
    <row r="105" spans="1:10" s="21" customFormat="1" ht="64.5" customHeight="1">
      <c r="A105" s="155"/>
      <c r="B105" s="204"/>
      <c r="C105" s="4" t="s">
        <v>966</v>
      </c>
      <c r="D105" s="26" t="s">
        <v>967</v>
      </c>
      <c r="E105" s="102"/>
      <c r="F105" s="46"/>
      <c r="G105" s="2">
        <v>1</v>
      </c>
      <c r="H105" s="12"/>
      <c r="I105" s="24">
        <f t="shared" si="2"/>
        <v>0</v>
      </c>
      <c r="J105" s="48"/>
    </row>
    <row r="106" spans="1:10" s="21" customFormat="1" ht="51" customHeight="1">
      <c r="A106" s="155"/>
      <c r="B106" s="204"/>
      <c r="C106" s="23" t="s">
        <v>959</v>
      </c>
      <c r="D106" s="26" t="s">
        <v>968</v>
      </c>
      <c r="E106" s="102"/>
      <c r="F106" s="46"/>
      <c r="G106" s="2">
        <v>1</v>
      </c>
      <c r="H106" s="12"/>
      <c r="I106" s="24">
        <f t="shared" si="2"/>
        <v>0</v>
      </c>
      <c r="J106" s="48"/>
    </row>
    <row r="107" spans="1:10" s="21" customFormat="1" ht="51.75" customHeight="1">
      <c r="A107" s="155"/>
      <c r="B107" s="204"/>
      <c r="C107" s="151" t="s">
        <v>969</v>
      </c>
      <c r="D107" s="26" t="s">
        <v>970</v>
      </c>
      <c r="E107" s="102"/>
      <c r="F107" s="46"/>
      <c r="G107" s="2">
        <v>1</v>
      </c>
      <c r="H107" s="12"/>
      <c r="I107" s="24">
        <f t="shared" si="2"/>
        <v>0</v>
      </c>
      <c r="J107" s="48"/>
    </row>
    <row r="108" spans="1:10" s="21" customFormat="1" ht="56.25" customHeight="1">
      <c r="A108" s="155"/>
      <c r="B108" s="204"/>
      <c r="C108" s="152"/>
      <c r="D108" s="26" t="s">
        <v>971</v>
      </c>
      <c r="E108" s="102"/>
      <c r="F108" s="46"/>
      <c r="G108" s="2">
        <v>1</v>
      </c>
      <c r="H108" s="12"/>
      <c r="I108" s="24">
        <f t="shared" si="2"/>
        <v>0</v>
      </c>
      <c r="J108" s="48"/>
    </row>
    <row r="109" spans="1:10" s="21" customFormat="1" ht="48.75" customHeight="1">
      <c r="A109" s="155"/>
      <c r="B109" s="204"/>
      <c r="C109" s="152"/>
      <c r="D109" s="26" t="s">
        <v>972</v>
      </c>
      <c r="E109" s="102"/>
      <c r="F109" s="46"/>
      <c r="G109" s="2">
        <v>1</v>
      </c>
      <c r="H109" s="12"/>
      <c r="I109" s="24">
        <f t="shared" si="2"/>
        <v>0</v>
      </c>
      <c r="J109" s="48"/>
    </row>
    <row r="110" spans="1:10" s="21" customFormat="1" ht="46.5" customHeight="1">
      <c r="A110" s="155"/>
      <c r="B110" s="204"/>
      <c r="C110" s="153"/>
      <c r="D110" s="26" t="s">
        <v>973</v>
      </c>
      <c r="E110" s="102"/>
      <c r="F110" s="46"/>
      <c r="G110" s="2">
        <v>1</v>
      </c>
      <c r="H110" s="12"/>
      <c r="I110" s="24">
        <f t="shared" si="2"/>
        <v>0</v>
      </c>
      <c r="J110" s="48"/>
    </row>
    <row r="111" spans="1:10" s="21" customFormat="1" ht="53.25" customHeight="1">
      <c r="A111" s="155"/>
      <c r="B111" s="204"/>
      <c r="C111" s="204" t="s">
        <v>974</v>
      </c>
      <c r="D111" s="26" t="s">
        <v>975</v>
      </c>
      <c r="E111" s="102"/>
      <c r="F111" s="46"/>
      <c r="G111" s="2">
        <v>1</v>
      </c>
      <c r="H111" s="12"/>
      <c r="I111" s="24">
        <f t="shared" si="2"/>
        <v>0</v>
      </c>
      <c r="J111" s="48"/>
    </row>
    <row r="112" spans="1:10" s="21" customFormat="1" ht="47.25" customHeight="1">
      <c r="A112" s="155"/>
      <c r="B112" s="204"/>
      <c r="C112" s="204"/>
      <c r="D112" s="26" t="s">
        <v>976</v>
      </c>
      <c r="E112" s="102"/>
      <c r="F112" s="46"/>
      <c r="G112" s="2">
        <v>1</v>
      </c>
      <c r="H112" s="12"/>
      <c r="I112" s="24">
        <f t="shared" si="2"/>
        <v>0</v>
      </c>
      <c r="J112" s="48"/>
    </row>
    <row r="113" spans="1:10" s="21" customFormat="1" ht="51.75" customHeight="1">
      <c r="A113" s="155"/>
      <c r="B113" s="204"/>
      <c r="C113" s="204"/>
      <c r="D113" s="26" t="s">
        <v>977</v>
      </c>
      <c r="E113" s="102"/>
      <c r="F113" s="46"/>
      <c r="G113" s="2">
        <v>1</v>
      </c>
      <c r="H113" s="12"/>
      <c r="I113" s="24">
        <f t="shared" si="2"/>
        <v>0</v>
      </c>
      <c r="J113" s="48"/>
    </row>
    <row r="114" spans="1:10" s="21" customFormat="1" ht="41.25" customHeight="1">
      <c r="A114" s="156"/>
      <c r="B114" s="204"/>
      <c r="C114" s="204"/>
      <c r="D114" s="26" t="s">
        <v>978</v>
      </c>
      <c r="E114" s="102"/>
      <c r="F114" s="46"/>
      <c r="G114" s="2">
        <v>1</v>
      </c>
      <c r="H114" s="12"/>
      <c r="I114" s="24">
        <f t="shared" si="2"/>
        <v>0</v>
      </c>
      <c r="J114" s="48"/>
    </row>
    <row r="115" spans="1:10" s="21" customFormat="1" ht="50.25" customHeight="1">
      <c r="A115" s="154" t="s">
        <v>979</v>
      </c>
      <c r="B115" s="151">
        <v>6</v>
      </c>
      <c r="C115" s="151" t="s">
        <v>980</v>
      </c>
      <c r="D115" s="26" t="s">
        <v>981</v>
      </c>
      <c r="E115" s="102"/>
      <c r="F115" s="46"/>
      <c r="G115" s="2">
        <v>1</v>
      </c>
      <c r="H115" s="12"/>
      <c r="I115" s="24">
        <f t="shared" si="2"/>
        <v>0</v>
      </c>
      <c r="J115" s="48"/>
    </row>
    <row r="116" spans="1:10" s="21" customFormat="1" ht="51" customHeight="1">
      <c r="A116" s="155"/>
      <c r="B116" s="152"/>
      <c r="C116" s="152"/>
      <c r="D116" s="26" t="s">
        <v>982</v>
      </c>
      <c r="E116" s="102"/>
      <c r="F116" s="46"/>
      <c r="G116" s="2">
        <v>1</v>
      </c>
      <c r="H116" s="12"/>
      <c r="I116" s="24">
        <f t="shared" si="2"/>
        <v>0</v>
      </c>
      <c r="J116" s="48"/>
    </row>
    <row r="117" spans="1:10" s="21" customFormat="1" ht="45.75" customHeight="1">
      <c r="A117" s="155"/>
      <c r="B117" s="152"/>
      <c r="C117" s="152"/>
      <c r="D117" s="26" t="s">
        <v>983</v>
      </c>
      <c r="E117" s="102"/>
      <c r="F117" s="46"/>
      <c r="G117" s="2">
        <v>1</v>
      </c>
      <c r="H117" s="12"/>
      <c r="I117" s="24">
        <f t="shared" si="2"/>
        <v>0</v>
      </c>
      <c r="J117" s="48"/>
    </row>
    <row r="118" spans="1:10" s="21" customFormat="1" ht="54.75" customHeight="1">
      <c r="A118" s="155"/>
      <c r="B118" s="152"/>
      <c r="C118" s="152"/>
      <c r="D118" s="26" t="s">
        <v>984</v>
      </c>
      <c r="E118" s="102"/>
      <c r="F118" s="46"/>
      <c r="G118" s="2">
        <v>1</v>
      </c>
      <c r="H118" s="12"/>
      <c r="I118" s="24">
        <f t="shared" si="2"/>
        <v>0</v>
      </c>
      <c r="J118" s="48"/>
    </row>
    <row r="119" spans="1:10" s="21" customFormat="1" ht="54" customHeight="1">
      <c r="A119" s="155"/>
      <c r="B119" s="152"/>
      <c r="C119" s="152"/>
      <c r="D119" s="26" t="s">
        <v>985</v>
      </c>
      <c r="E119" s="45"/>
      <c r="F119" s="46"/>
      <c r="G119" s="2">
        <v>1</v>
      </c>
      <c r="H119" s="12"/>
      <c r="I119" s="24">
        <f t="shared" si="2"/>
        <v>0</v>
      </c>
      <c r="J119" s="48"/>
    </row>
    <row r="120" spans="1:10" s="21" customFormat="1" ht="45.75" customHeight="1">
      <c r="A120" s="155"/>
      <c r="B120" s="152"/>
      <c r="C120" s="152"/>
      <c r="D120" s="26" t="s">
        <v>981</v>
      </c>
      <c r="E120" s="45"/>
      <c r="F120" s="46"/>
      <c r="G120" s="2">
        <v>1</v>
      </c>
      <c r="H120" s="12"/>
      <c r="I120" s="24">
        <f t="shared" si="2"/>
        <v>0</v>
      </c>
      <c r="J120" s="48"/>
    </row>
    <row r="121" spans="1:10" s="21" customFormat="1" ht="50.25" customHeight="1">
      <c r="A121" s="155"/>
      <c r="B121" s="152"/>
      <c r="C121" s="152"/>
      <c r="D121" s="26" t="s">
        <v>986</v>
      </c>
      <c r="E121" s="102"/>
      <c r="F121" s="46"/>
      <c r="G121" s="2">
        <v>1</v>
      </c>
      <c r="H121" s="12"/>
      <c r="I121" s="24">
        <f t="shared" si="2"/>
        <v>0</v>
      </c>
      <c r="J121" s="48"/>
    </row>
    <row r="122" spans="1:10" s="21" customFormat="1" ht="42" customHeight="1">
      <c r="A122" s="155"/>
      <c r="B122" s="152"/>
      <c r="C122" s="152"/>
      <c r="D122" s="26" t="s">
        <v>987</v>
      </c>
      <c r="E122" s="102"/>
      <c r="F122" s="46"/>
      <c r="G122" s="2">
        <v>1</v>
      </c>
      <c r="H122" s="12"/>
      <c r="I122" s="24">
        <f t="shared" si="2"/>
        <v>0</v>
      </c>
      <c r="J122" s="48"/>
    </row>
    <row r="123" spans="1:10" s="21" customFormat="1" ht="51.75" customHeight="1">
      <c r="A123" s="155"/>
      <c r="B123" s="152"/>
      <c r="C123" s="153"/>
      <c r="D123" s="26" t="s">
        <v>988</v>
      </c>
      <c r="E123" s="102"/>
      <c r="F123" s="46"/>
      <c r="G123" s="2">
        <v>1</v>
      </c>
      <c r="H123" s="12"/>
      <c r="I123" s="24">
        <f t="shared" si="2"/>
        <v>0</v>
      </c>
      <c r="J123" s="48"/>
    </row>
    <row r="124" spans="1:10" s="21" customFormat="1" ht="54.75" customHeight="1">
      <c r="A124" s="155"/>
      <c r="B124" s="152"/>
      <c r="C124" s="4" t="s">
        <v>959</v>
      </c>
      <c r="D124" s="26" t="s">
        <v>989</v>
      </c>
      <c r="E124" s="102"/>
      <c r="F124" s="46"/>
      <c r="G124" s="2">
        <v>1</v>
      </c>
      <c r="H124" s="12"/>
      <c r="I124" s="24">
        <f t="shared" si="2"/>
        <v>0</v>
      </c>
      <c r="J124" s="48"/>
    </row>
    <row r="125" spans="1:10" s="21" customFormat="1" ht="52.5" customHeight="1">
      <c r="A125" s="155"/>
      <c r="B125" s="152"/>
      <c r="C125" s="151" t="s">
        <v>990</v>
      </c>
      <c r="D125" s="26" t="s">
        <v>991</v>
      </c>
      <c r="E125" s="102"/>
      <c r="F125" s="46"/>
      <c r="G125" s="2">
        <v>1</v>
      </c>
      <c r="H125" s="12"/>
      <c r="I125" s="24">
        <f t="shared" si="2"/>
        <v>0</v>
      </c>
      <c r="J125" s="48"/>
    </row>
    <row r="126" spans="1:10" s="21" customFormat="1" ht="50.25" customHeight="1">
      <c r="A126" s="155"/>
      <c r="B126" s="152"/>
      <c r="C126" s="152"/>
      <c r="D126" s="26" t="s">
        <v>992</v>
      </c>
      <c r="E126" s="102"/>
      <c r="F126" s="46"/>
      <c r="G126" s="2">
        <v>1</v>
      </c>
      <c r="H126" s="12"/>
      <c r="I126" s="24">
        <f t="shared" si="2"/>
        <v>0</v>
      </c>
      <c r="J126" s="48"/>
    </row>
    <row r="127" spans="1:10" s="21" customFormat="1" ht="46.5" customHeight="1">
      <c r="A127" s="155"/>
      <c r="B127" s="152"/>
      <c r="C127" s="152"/>
      <c r="D127" s="26" t="s">
        <v>993</v>
      </c>
      <c r="E127" s="102"/>
      <c r="F127" s="46"/>
      <c r="G127" s="2">
        <v>1</v>
      </c>
      <c r="H127" s="12"/>
      <c r="I127" s="24">
        <f t="shared" si="2"/>
        <v>0</v>
      </c>
      <c r="J127" s="48"/>
    </row>
    <row r="128" spans="1:10" s="21" customFormat="1" ht="48.75" customHeight="1">
      <c r="A128" s="155"/>
      <c r="B128" s="152"/>
      <c r="C128" s="153"/>
      <c r="D128" s="26" t="s">
        <v>989</v>
      </c>
      <c r="E128" s="102"/>
      <c r="F128" s="46"/>
      <c r="G128" s="2">
        <v>1</v>
      </c>
      <c r="H128" s="12"/>
      <c r="I128" s="24">
        <f t="shared" si="2"/>
        <v>0</v>
      </c>
      <c r="J128" s="48"/>
    </row>
    <row r="129" spans="1:10" s="21" customFormat="1" ht="46.5" customHeight="1">
      <c r="A129" s="155"/>
      <c r="B129" s="152"/>
      <c r="C129" s="151" t="s">
        <v>994</v>
      </c>
      <c r="D129" s="26" t="s">
        <v>995</v>
      </c>
      <c r="E129" s="102"/>
      <c r="F129" s="46"/>
      <c r="G129" s="2">
        <v>1</v>
      </c>
      <c r="H129" s="12"/>
      <c r="I129" s="24">
        <f t="shared" si="2"/>
        <v>0</v>
      </c>
      <c r="J129" s="48"/>
    </row>
    <row r="130" spans="1:10" s="21" customFormat="1" ht="48" customHeight="1">
      <c r="A130" s="155"/>
      <c r="B130" s="152"/>
      <c r="C130" s="152"/>
      <c r="D130" s="26" t="s">
        <v>996</v>
      </c>
      <c r="E130" s="102"/>
      <c r="F130" s="46"/>
      <c r="G130" s="2">
        <v>1</v>
      </c>
      <c r="H130" s="12"/>
      <c r="I130" s="24">
        <f t="shared" si="2"/>
        <v>0</v>
      </c>
      <c r="J130" s="48"/>
    </row>
    <row r="131" spans="1:10" s="21" customFormat="1" ht="46.5" customHeight="1">
      <c r="A131" s="155"/>
      <c r="B131" s="152"/>
      <c r="C131" s="152"/>
      <c r="D131" s="26" t="s">
        <v>997</v>
      </c>
      <c r="E131" s="102"/>
      <c r="F131" s="46"/>
      <c r="G131" s="2">
        <v>1</v>
      </c>
      <c r="H131" s="12"/>
      <c r="I131" s="24">
        <f t="shared" si="2"/>
        <v>0</v>
      </c>
      <c r="J131" s="48"/>
    </row>
    <row r="132" spans="1:10" s="21" customFormat="1" ht="48" customHeight="1">
      <c r="A132" s="155"/>
      <c r="B132" s="152"/>
      <c r="C132" s="152"/>
      <c r="D132" s="26" t="s">
        <v>998</v>
      </c>
      <c r="E132" s="102"/>
      <c r="F132" s="46"/>
      <c r="G132" s="2">
        <v>1</v>
      </c>
      <c r="H132" s="12"/>
      <c r="I132" s="24">
        <f t="shared" si="2"/>
        <v>0</v>
      </c>
      <c r="J132" s="48"/>
    </row>
    <row r="133" spans="1:10" s="21" customFormat="1" ht="53.25" customHeight="1">
      <c r="A133" s="155"/>
      <c r="B133" s="152"/>
      <c r="C133" s="153"/>
      <c r="D133" s="26" t="s">
        <v>999</v>
      </c>
      <c r="E133" s="102"/>
      <c r="F133" s="46"/>
      <c r="G133" s="2">
        <v>1</v>
      </c>
      <c r="H133" s="12"/>
      <c r="I133" s="24">
        <f t="shared" si="2"/>
        <v>0</v>
      </c>
      <c r="J133" s="48"/>
    </row>
    <row r="134" spans="1:10" s="21" customFormat="1" ht="50.25" customHeight="1">
      <c r="A134" s="155"/>
      <c r="B134" s="152"/>
      <c r="C134" s="4" t="s">
        <v>990</v>
      </c>
      <c r="D134" s="26" t="s">
        <v>1000</v>
      </c>
      <c r="E134" s="102"/>
      <c r="F134" s="46"/>
      <c r="G134" s="2">
        <v>1</v>
      </c>
      <c r="H134" s="12"/>
      <c r="I134" s="24">
        <f t="shared" si="2"/>
        <v>0</v>
      </c>
      <c r="J134" s="48"/>
    </row>
    <row r="135" spans="1:10" s="21" customFormat="1" ht="45" customHeight="1">
      <c r="A135" s="155"/>
      <c r="B135" s="152"/>
      <c r="C135" s="151" t="s">
        <v>1001</v>
      </c>
      <c r="D135" s="26" t="s">
        <v>1002</v>
      </c>
      <c r="E135" s="102"/>
      <c r="F135" s="46"/>
      <c r="G135" s="2">
        <v>1</v>
      </c>
      <c r="H135" s="12"/>
      <c r="I135" s="24">
        <f t="shared" si="2"/>
        <v>0</v>
      </c>
      <c r="J135" s="48"/>
    </row>
    <row r="136" spans="1:10" s="21" customFormat="1" ht="42.75" customHeight="1">
      <c r="A136" s="155"/>
      <c r="B136" s="152"/>
      <c r="C136" s="152"/>
      <c r="D136" s="26" t="s">
        <v>1003</v>
      </c>
      <c r="E136" s="102"/>
      <c r="F136" s="46"/>
      <c r="G136" s="2">
        <v>1</v>
      </c>
      <c r="H136" s="12"/>
      <c r="I136" s="24">
        <f t="shared" si="2"/>
        <v>0</v>
      </c>
      <c r="J136" s="48"/>
    </row>
    <row r="137" spans="1:10" s="21" customFormat="1" ht="45" customHeight="1">
      <c r="A137" s="155"/>
      <c r="B137" s="152"/>
      <c r="C137" s="153"/>
      <c r="D137" s="26" t="s">
        <v>1004</v>
      </c>
      <c r="E137" s="102"/>
      <c r="F137" s="46"/>
      <c r="G137" s="2">
        <v>1</v>
      </c>
      <c r="H137" s="12"/>
      <c r="I137" s="24">
        <f t="shared" si="2"/>
        <v>0</v>
      </c>
      <c r="J137" s="48"/>
    </row>
    <row r="138" spans="1:10" s="21" customFormat="1" ht="44.25" customHeight="1">
      <c r="A138" s="155"/>
      <c r="B138" s="152"/>
      <c r="C138" s="4" t="s">
        <v>1005</v>
      </c>
      <c r="D138" s="26" t="s">
        <v>1006</v>
      </c>
      <c r="E138" s="102"/>
      <c r="F138" s="46"/>
      <c r="G138" s="2">
        <v>1</v>
      </c>
      <c r="H138" s="12"/>
      <c r="I138" s="24">
        <f t="shared" si="2"/>
        <v>0</v>
      </c>
      <c r="J138" s="48"/>
    </row>
    <row r="139" spans="1:10" s="21" customFormat="1" ht="46.5" customHeight="1">
      <c r="A139" s="155"/>
      <c r="B139" s="152"/>
      <c r="C139" s="151" t="s">
        <v>1007</v>
      </c>
      <c r="D139" s="26" t="s">
        <v>1008</v>
      </c>
      <c r="E139" s="102"/>
      <c r="F139" s="46"/>
      <c r="G139" s="2">
        <v>1</v>
      </c>
      <c r="H139" s="12"/>
      <c r="I139" s="24">
        <f t="shared" si="2"/>
        <v>0</v>
      </c>
      <c r="J139" s="48"/>
    </row>
    <row r="140" spans="1:10" s="21" customFormat="1" ht="45.75" customHeight="1">
      <c r="A140" s="155"/>
      <c r="B140" s="152"/>
      <c r="C140" s="152"/>
      <c r="D140" s="26" t="s">
        <v>1009</v>
      </c>
      <c r="E140" s="102"/>
      <c r="F140" s="46"/>
      <c r="G140" s="2">
        <v>1</v>
      </c>
      <c r="H140" s="12"/>
      <c r="I140" s="24">
        <f t="shared" si="2"/>
        <v>0</v>
      </c>
      <c r="J140" s="48"/>
    </row>
    <row r="141" spans="1:10" s="21" customFormat="1" ht="50.25" customHeight="1">
      <c r="A141" s="155"/>
      <c r="B141" s="152"/>
      <c r="C141" s="152"/>
      <c r="D141" s="26" t="s">
        <v>1010</v>
      </c>
      <c r="E141" s="102"/>
      <c r="F141" s="46"/>
      <c r="G141" s="2">
        <v>1</v>
      </c>
      <c r="H141" s="12"/>
      <c r="I141" s="24">
        <f t="shared" si="2"/>
        <v>0</v>
      </c>
      <c r="J141" s="48"/>
    </row>
    <row r="142" spans="1:10" s="21" customFormat="1" ht="46.5" customHeight="1">
      <c r="A142" s="155"/>
      <c r="B142" s="152"/>
      <c r="C142" s="153"/>
      <c r="D142" s="26" t="s">
        <v>1011</v>
      </c>
      <c r="E142" s="102"/>
      <c r="F142" s="46"/>
      <c r="G142" s="2">
        <v>1</v>
      </c>
      <c r="H142" s="12"/>
      <c r="I142" s="24">
        <f t="shared" si="2"/>
        <v>0</v>
      </c>
      <c r="J142" s="48"/>
    </row>
    <row r="143" spans="1:10" s="21" customFormat="1" ht="45.75" customHeight="1">
      <c r="A143" s="155"/>
      <c r="B143" s="152"/>
      <c r="C143" s="151" t="s">
        <v>1012</v>
      </c>
      <c r="D143" s="26" t="s">
        <v>1008</v>
      </c>
      <c r="E143" s="102"/>
      <c r="F143" s="46"/>
      <c r="G143" s="2">
        <v>1</v>
      </c>
      <c r="H143" s="12"/>
      <c r="I143" s="24">
        <f t="shared" si="2"/>
        <v>0</v>
      </c>
      <c r="J143" s="48"/>
    </row>
    <row r="144" spans="1:10" s="21" customFormat="1" ht="45.75" customHeight="1">
      <c r="A144" s="155"/>
      <c r="B144" s="152"/>
      <c r="C144" s="152"/>
      <c r="D144" s="26" t="s">
        <v>1013</v>
      </c>
      <c r="E144" s="102"/>
      <c r="F144" s="46"/>
      <c r="G144" s="2">
        <v>1</v>
      </c>
      <c r="H144" s="12"/>
      <c r="I144" s="24">
        <f t="shared" si="2"/>
        <v>0</v>
      </c>
      <c r="J144" s="48"/>
    </row>
    <row r="145" spans="1:10" s="21" customFormat="1" ht="48" customHeight="1">
      <c r="A145" s="155"/>
      <c r="B145" s="152"/>
      <c r="C145" s="152"/>
      <c r="D145" s="26" t="s">
        <v>1014</v>
      </c>
      <c r="E145" s="102"/>
      <c r="F145" s="46"/>
      <c r="G145" s="2">
        <v>1</v>
      </c>
      <c r="H145" s="12"/>
      <c r="I145" s="24">
        <f t="shared" si="2"/>
        <v>0</v>
      </c>
      <c r="J145" s="48"/>
    </row>
    <row r="146" spans="1:10" s="21" customFormat="1" ht="48" customHeight="1">
      <c r="A146" s="155"/>
      <c r="B146" s="152"/>
      <c r="C146" s="152"/>
      <c r="D146" s="113" t="s">
        <v>1454</v>
      </c>
      <c r="E146" s="102"/>
      <c r="F146" s="46"/>
      <c r="G146" s="2">
        <v>1</v>
      </c>
      <c r="H146" s="12"/>
      <c r="I146" s="24">
        <f t="shared" si="2"/>
        <v>0</v>
      </c>
      <c r="J146" s="48"/>
    </row>
    <row r="147" spans="1:10" s="21" customFormat="1" ht="48" customHeight="1">
      <c r="A147" s="155"/>
      <c r="B147" s="152"/>
      <c r="C147" s="152"/>
      <c r="D147" s="113" t="s">
        <v>1455</v>
      </c>
      <c r="E147" s="102"/>
      <c r="F147" s="46"/>
      <c r="G147" s="2">
        <v>1</v>
      </c>
      <c r="H147" s="12"/>
      <c r="I147" s="24">
        <f t="shared" si="2"/>
        <v>0</v>
      </c>
      <c r="J147" s="48"/>
    </row>
    <row r="148" spans="1:10" s="21" customFormat="1" ht="48" customHeight="1">
      <c r="A148" s="155"/>
      <c r="B148" s="152"/>
      <c r="C148" s="152"/>
      <c r="D148" s="113" t="s">
        <v>1456</v>
      </c>
      <c r="E148" s="102"/>
      <c r="F148" s="46"/>
      <c r="G148" s="2">
        <v>1</v>
      </c>
      <c r="H148" s="12"/>
      <c r="I148" s="24">
        <f t="shared" si="2"/>
        <v>0</v>
      </c>
      <c r="J148" s="48"/>
    </row>
    <row r="149" spans="1:10" s="21" customFormat="1" ht="45.75" customHeight="1">
      <c r="A149" s="155"/>
      <c r="B149" s="152"/>
      <c r="C149" s="153"/>
      <c r="D149" s="26" t="s">
        <v>1015</v>
      </c>
      <c r="E149" s="102"/>
      <c r="F149" s="46"/>
      <c r="G149" s="2">
        <v>1</v>
      </c>
      <c r="H149" s="12"/>
      <c r="I149" s="24">
        <f t="shared" si="2"/>
        <v>0</v>
      </c>
      <c r="J149" s="48"/>
    </row>
    <row r="150" spans="1:10" s="21" customFormat="1" ht="45.75" customHeight="1">
      <c r="A150" s="155"/>
      <c r="B150" s="152"/>
      <c r="C150" s="151" t="s">
        <v>1005</v>
      </c>
      <c r="D150" s="26" t="s">
        <v>1016</v>
      </c>
      <c r="E150" s="102"/>
      <c r="F150" s="46"/>
      <c r="G150" s="2">
        <v>1</v>
      </c>
      <c r="H150" s="12"/>
      <c r="I150" s="24">
        <f t="shared" si="2"/>
        <v>0</v>
      </c>
      <c r="J150" s="48"/>
    </row>
    <row r="151" spans="1:10" s="21" customFormat="1" ht="46.5" customHeight="1">
      <c r="A151" s="155"/>
      <c r="B151" s="152"/>
      <c r="C151" s="153"/>
      <c r="D151" s="113" t="s">
        <v>1457</v>
      </c>
      <c r="E151" s="102"/>
      <c r="F151" s="46"/>
      <c r="G151" s="2">
        <v>1</v>
      </c>
      <c r="H151" s="12"/>
      <c r="I151" s="24">
        <f t="shared" si="2"/>
        <v>0</v>
      </c>
      <c r="J151" s="48"/>
    </row>
    <row r="152" spans="1:10" s="21" customFormat="1" ht="42.75" customHeight="1">
      <c r="A152" s="155"/>
      <c r="B152" s="152"/>
      <c r="C152" s="151" t="s">
        <v>1017</v>
      </c>
      <c r="D152" s="26" t="s">
        <v>1018</v>
      </c>
      <c r="E152" s="102"/>
      <c r="F152" s="46"/>
      <c r="G152" s="2">
        <v>1</v>
      </c>
      <c r="H152" s="12"/>
      <c r="I152" s="24">
        <f t="shared" si="2"/>
        <v>0</v>
      </c>
      <c r="J152" s="48"/>
    </row>
    <row r="153" spans="1:10" s="21" customFormat="1" ht="42.75" customHeight="1">
      <c r="A153" s="155"/>
      <c r="B153" s="152"/>
      <c r="C153" s="152"/>
      <c r="D153" s="26" t="s">
        <v>1019</v>
      </c>
      <c r="E153" s="102"/>
      <c r="F153" s="46"/>
      <c r="G153" s="2">
        <v>1</v>
      </c>
      <c r="H153" s="12"/>
      <c r="I153" s="24">
        <f t="shared" si="2"/>
        <v>0</v>
      </c>
      <c r="J153" s="48"/>
    </row>
    <row r="154" spans="1:10" s="21" customFormat="1" ht="42.75" customHeight="1">
      <c r="A154" s="155"/>
      <c r="B154" s="152"/>
      <c r="C154" s="152"/>
      <c r="D154" s="26" t="s">
        <v>1020</v>
      </c>
      <c r="E154" s="102"/>
      <c r="F154" s="46"/>
      <c r="G154" s="2">
        <v>1</v>
      </c>
      <c r="H154" s="12"/>
      <c r="I154" s="24">
        <f t="shared" si="2"/>
        <v>0</v>
      </c>
      <c r="J154" s="48"/>
    </row>
    <row r="155" spans="1:10" s="21" customFormat="1" ht="46.5" customHeight="1">
      <c r="A155" s="156"/>
      <c r="B155" s="153"/>
      <c r="C155" s="153"/>
      <c r="D155" s="26" t="s">
        <v>1021</v>
      </c>
      <c r="E155" s="102"/>
      <c r="F155" s="46"/>
      <c r="G155" s="2">
        <v>1</v>
      </c>
      <c r="H155" s="12"/>
      <c r="I155" s="24">
        <f t="shared" si="2"/>
        <v>0</v>
      </c>
      <c r="J155" s="48"/>
    </row>
    <row r="156" spans="1:10" s="21" customFormat="1" ht="48" customHeight="1">
      <c r="A156" s="154" t="s">
        <v>1022</v>
      </c>
      <c r="B156" s="151">
        <v>7</v>
      </c>
      <c r="C156" s="151" t="s">
        <v>433</v>
      </c>
      <c r="D156" s="26" t="s">
        <v>1023</v>
      </c>
      <c r="E156" s="102"/>
      <c r="F156" s="46"/>
      <c r="G156" s="2">
        <v>1</v>
      </c>
      <c r="H156" s="12"/>
      <c r="I156" s="24">
        <f t="shared" si="2"/>
        <v>0</v>
      </c>
      <c r="J156" s="48"/>
    </row>
    <row r="157" spans="1:10" s="21" customFormat="1" ht="42.75" customHeight="1">
      <c r="A157" s="155"/>
      <c r="B157" s="152"/>
      <c r="C157" s="152"/>
      <c r="D157" s="26" t="s">
        <v>1024</v>
      </c>
      <c r="E157" s="102"/>
      <c r="F157" s="46"/>
      <c r="G157" s="2">
        <v>1</v>
      </c>
      <c r="H157" s="12"/>
      <c r="I157" s="24">
        <f t="shared" si="2"/>
        <v>0</v>
      </c>
      <c r="J157" s="48"/>
    </row>
    <row r="158" spans="1:10" s="21" customFormat="1" ht="63" customHeight="1">
      <c r="A158" s="155"/>
      <c r="B158" s="152"/>
      <c r="C158" s="152"/>
      <c r="D158" s="26" t="s">
        <v>1025</v>
      </c>
      <c r="E158" s="102"/>
      <c r="F158" s="46"/>
      <c r="G158" s="2">
        <v>1</v>
      </c>
      <c r="H158" s="12"/>
      <c r="I158" s="24">
        <f t="shared" si="2"/>
        <v>0</v>
      </c>
      <c r="J158" s="48"/>
    </row>
    <row r="159" spans="1:10" s="21" customFormat="1" ht="52.5" customHeight="1">
      <c r="A159" s="155"/>
      <c r="B159" s="152"/>
      <c r="C159" s="152"/>
      <c r="D159" s="26" t="s">
        <v>1026</v>
      </c>
      <c r="E159" s="102"/>
      <c r="F159" s="46"/>
      <c r="G159" s="2">
        <v>1</v>
      </c>
      <c r="H159" s="12"/>
      <c r="I159" s="24">
        <f t="shared" si="2"/>
        <v>0</v>
      </c>
      <c r="J159" s="48"/>
    </row>
    <row r="160" spans="1:10" s="21" customFormat="1" ht="47.25" customHeight="1">
      <c r="A160" s="155"/>
      <c r="B160" s="152"/>
      <c r="C160" s="152"/>
      <c r="D160" s="26" t="s">
        <v>1027</v>
      </c>
      <c r="E160" s="102"/>
      <c r="F160" s="46"/>
      <c r="G160" s="2">
        <v>1</v>
      </c>
      <c r="H160" s="12"/>
      <c r="I160" s="24">
        <f t="shared" si="2"/>
        <v>0</v>
      </c>
      <c r="J160" s="48"/>
    </row>
    <row r="161" spans="1:10" s="21" customFormat="1" ht="48" customHeight="1">
      <c r="A161" s="156"/>
      <c r="B161" s="153"/>
      <c r="C161" s="153"/>
      <c r="D161" s="26" t="s">
        <v>1028</v>
      </c>
      <c r="E161" s="102"/>
      <c r="F161" s="46"/>
      <c r="G161" s="2">
        <v>1</v>
      </c>
      <c r="H161" s="12"/>
      <c r="I161" s="24">
        <f t="shared" si="2"/>
        <v>0</v>
      </c>
      <c r="J161" s="48"/>
    </row>
    <row r="162" spans="1:10" s="21" customFormat="1" ht="72" customHeight="1">
      <c r="A162" s="204"/>
      <c r="B162" s="204">
        <v>8</v>
      </c>
      <c r="C162" s="204" t="s">
        <v>1485</v>
      </c>
      <c r="D162" s="26" t="s">
        <v>1029</v>
      </c>
      <c r="E162" s="102"/>
      <c r="F162" s="45"/>
      <c r="G162" s="23">
        <v>1</v>
      </c>
      <c r="H162" s="12"/>
      <c r="I162" s="34">
        <f t="shared" si="2"/>
        <v>0</v>
      </c>
      <c r="J162" s="48"/>
    </row>
    <row r="163" spans="1:10" s="21" customFormat="1" ht="55.5" customHeight="1">
      <c r="A163" s="204"/>
      <c r="B163" s="204"/>
      <c r="C163" s="204"/>
      <c r="D163" s="26" t="s">
        <v>1490</v>
      </c>
      <c r="E163" s="102"/>
      <c r="F163" s="45"/>
      <c r="G163" s="23">
        <v>1</v>
      </c>
      <c r="H163" s="12"/>
      <c r="I163" s="34">
        <f t="shared" si="2"/>
        <v>0</v>
      </c>
      <c r="J163" s="48"/>
    </row>
    <row r="164" spans="1:10" s="21" customFormat="1" ht="67.5" customHeight="1">
      <c r="A164" s="204"/>
      <c r="B164" s="204"/>
      <c r="C164" s="204"/>
      <c r="D164" s="26" t="s">
        <v>1030</v>
      </c>
      <c r="E164" s="102"/>
      <c r="F164" s="45"/>
      <c r="G164" s="23">
        <v>1</v>
      </c>
      <c r="H164" s="12"/>
      <c r="I164" s="34">
        <f t="shared" si="2"/>
        <v>0</v>
      </c>
      <c r="J164" s="48"/>
    </row>
    <row r="165" spans="1:10" s="21" customFormat="1" ht="67.5" customHeight="1">
      <c r="A165" s="204"/>
      <c r="B165" s="204"/>
      <c r="C165" s="204"/>
      <c r="D165" s="111" t="s">
        <v>1489</v>
      </c>
      <c r="E165" s="102"/>
      <c r="F165" s="45"/>
      <c r="G165" s="23">
        <v>1</v>
      </c>
      <c r="H165" s="12"/>
      <c r="I165" s="34">
        <f t="shared" si="2"/>
        <v>0</v>
      </c>
      <c r="J165" s="48"/>
    </row>
    <row r="166" spans="1:10" s="21" customFormat="1" ht="67.5" customHeight="1">
      <c r="A166" s="204"/>
      <c r="B166" s="204"/>
      <c r="C166" s="204"/>
      <c r="D166" s="111" t="s">
        <v>1486</v>
      </c>
      <c r="E166" s="102"/>
      <c r="F166" s="45"/>
      <c r="G166" s="23">
        <v>1</v>
      </c>
      <c r="H166" s="12"/>
      <c r="I166" s="34">
        <f t="shared" ref="I166:I172" si="3">IFERROR(G166*H166,"N/A")</f>
        <v>0</v>
      </c>
      <c r="J166" s="48"/>
    </row>
    <row r="167" spans="1:10" s="21" customFormat="1" ht="67.5" customHeight="1">
      <c r="A167" s="204"/>
      <c r="B167" s="204"/>
      <c r="C167" s="204"/>
      <c r="D167" s="111" t="s">
        <v>1492</v>
      </c>
      <c r="E167" s="102"/>
      <c r="F167" s="45"/>
      <c r="G167" s="23">
        <v>1</v>
      </c>
      <c r="H167" s="12"/>
      <c r="I167" s="34">
        <f t="shared" si="3"/>
        <v>0</v>
      </c>
      <c r="J167" s="48"/>
    </row>
    <row r="168" spans="1:10" s="21" customFormat="1" ht="67.5" customHeight="1">
      <c r="A168" s="204"/>
      <c r="B168" s="204"/>
      <c r="C168" s="204"/>
      <c r="D168" s="111" t="s">
        <v>1488</v>
      </c>
      <c r="E168" s="102"/>
      <c r="F168" s="45"/>
      <c r="G168" s="23">
        <v>1</v>
      </c>
      <c r="H168" s="12"/>
      <c r="I168" s="34">
        <f t="shared" si="3"/>
        <v>0</v>
      </c>
      <c r="J168" s="48"/>
    </row>
    <row r="169" spans="1:10" s="21" customFormat="1" ht="67.5" customHeight="1">
      <c r="A169" s="204"/>
      <c r="B169" s="204"/>
      <c r="C169" s="204"/>
      <c r="D169" s="111" t="s">
        <v>1491</v>
      </c>
      <c r="E169" s="102"/>
      <c r="F169" s="45"/>
      <c r="G169" s="23">
        <v>1</v>
      </c>
      <c r="H169" s="12"/>
      <c r="I169" s="34">
        <f t="shared" si="3"/>
        <v>0</v>
      </c>
      <c r="J169" s="48"/>
    </row>
    <row r="170" spans="1:10" s="21" customFormat="1" ht="154.5" customHeight="1">
      <c r="A170" s="204"/>
      <c r="B170" s="204"/>
      <c r="C170" s="204"/>
      <c r="D170" s="111" t="s">
        <v>1493</v>
      </c>
      <c r="E170" s="102"/>
      <c r="F170" s="45"/>
      <c r="G170" s="23">
        <v>1</v>
      </c>
      <c r="H170" s="12"/>
      <c r="I170" s="34">
        <f t="shared" si="3"/>
        <v>0</v>
      </c>
      <c r="J170" s="48"/>
    </row>
    <row r="171" spans="1:10" s="21" customFormat="1" ht="67.5" customHeight="1">
      <c r="A171" s="204"/>
      <c r="B171" s="204"/>
      <c r="C171" s="204"/>
      <c r="D171" s="111" t="s">
        <v>1494</v>
      </c>
      <c r="E171" s="102"/>
      <c r="F171" s="45"/>
      <c r="G171" s="23">
        <v>1</v>
      </c>
      <c r="H171" s="12"/>
      <c r="I171" s="34">
        <f t="shared" si="3"/>
        <v>0</v>
      </c>
      <c r="J171" s="48"/>
    </row>
    <row r="172" spans="1:10" s="21" customFormat="1" ht="67.5" customHeight="1">
      <c r="A172" s="204"/>
      <c r="B172" s="204"/>
      <c r="C172" s="204"/>
      <c r="D172" s="111" t="s">
        <v>1495</v>
      </c>
      <c r="E172" s="102"/>
      <c r="F172" s="45"/>
      <c r="G172" s="23">
        <v>1</v>
      </c>
      <c r="H172" s="12"/>
      <c r="I172" s="34">
        <f t="shared" si="3"/>
        <v>0</v>
      </c>
      <c r="J172" s="48"/>
    </row>
    <row r="173" spans="1:10" s="21" customFormat="1" ht="33.75" customHeight="1">
      <c r="A173" s="134"/>
      <c r="B173" s="135"/>
      <c r="C173" s="135"/>
      <c r="D173" s="135"/>
      <c r="E173" s="135"/>
      <c r="F173" s="206"/>
      <c r="G173" s="112">
        <f ca="1">SUM(G100:G172)-SUMIF(H100:H172,"N/A",G100:G164)</f>
        <v>73</v>
      </c>
      <c r="H173" s="103"/>
      <c r="I173" s="38">
        <f>SUM(I100:I172)</f>
        <v>0</v>
      </c>
      <c r="J173" s="39">
        <f ca="1">I173/G173</f>
        <v>0</v>
      </c>
    </row>
    <row r="174" spans="1:10" s="21" customFormat="1" ht="33.75" customHeight="1">
      <c r="A174" s="190" t="s">
        <v>250</v>
      </c>
      <c r="B174" s="193"/>
      <c r="C174" s="193"/>
      <c r="D174" s="193"/>
      <c r="E174" s="193"/>
      <c r="F174" s="193"/>
      <c r="G174" s="193"/>
      <c r="H174" s="193"/>
      <c r="I174" s="193"/>
      <c r="J174" s="194"/>
    </row>
    <row r="175" spans="1:10" s="21" customFormat="1" ht="57.75" customHeight="1">
      <c r="A175" s="154" t="s">
        <v>195</v>
      </c>
      <c r="B175" s="151">
        <v>1</v>
      </c>
      <c r="C175" s="151"/>
      <c r="D175" s="26" t="s">
        <v>84</v>
      </c>
      <c r="E175" s="102"/>
      <c r="F175" s="45"/>
      <c r="G175" s="23">
        <v>1</v>
      </c>
      <c r="H175" s="12"/>
      <c r="I175" s="24">
        <f t="shared" ref="I175:I187" si="4">IFERROR(G175*H175,"N/A")</f>
        <v>0</v>
      </c>
      <c r="J175" s="48"/>
    </row>
    <row r="176" spans="1:10" s="21" customFormat="1" ht="46.5" customHeight="1">
      <c r="A176" s="155"/>
      <c r="B176" s="152"/>
      <c r="C176" s="152"/>
      <c r="D176" s="26" t="s">
        <v>85</v>
      </c>
      <c r="E176" s="102"/>
      <c r="F176" s="45"/>
      <c r="G176" s="23">
        <v>1</v>
      </c>
      <c r="H176" s="12"/>
      <c r="I176" s="24">
        <f t="shared" si="4"/>
        <v>0</v>
      </c>
      <c r="J176" s="48"/>
    </row>
    <row r="177" spans="1:10" s="21" customFormat="1" ht="49.5" customHeight="1">
      <c r="A177" s="155"/>
      <c r="B177" s="152"/>
      <c r="C177" s="152"/>
      <c r="D177" s="26" t="s">
        <v>86</v>
      </c>
      <c r="E177" s="102"/>
      <c r="F177" s="45"/>
      <c r="G177" s="23">
        <v>1</v>
      </c>
      <c r="H177" s="12"/>
      <c r="I177" s="24">
        <f t="shared" si="4"/>
        <v>0</v>
      </c>
      <c r="J177" s="48"/>
    </row>
    <row r="178" spans="1:10" s="21" customFormat="1" ht="50.25" customHeight="1">
      <c r="A178" s="155"/>
      <c r="B178" s="152"/>
      <c r="C178" s="152"/>
      <c r="D178" s="26" t="s">
        <v>87</v>
      </c>
      <c r="E178" s="102"/>
      <c r="F178" s="45"/>
      <c r="G178" s="23">
        <v>1</v>
      </c>
      <c r="H178" s="12"/>
      <c r="I178" s="24">
        <f t="shared" si="4"/>
        <v>0</v>
      </c>
      <c r="J178" s="48"/>
    </row>
    <row r="179" spans="1:10" s="21" customFormat="1" ht="52.5" customHeight="1">
      <c r="A179" s="155"/>
      <c r="B179" s="152"/>
      <c r="C179" s="152"/>
      <c r="D179" s="26" t="s">
        <v>88</v>
      </c>
      <c r="E179" s="102"/>
      <c r="F179" s="45"/>
      <c r="G179" s="23">
        <v>1</v>
      </c>
      <c r="H179" s="12"/>
      <c r="I179" s="24">
        <f t="shared" si="4"/>
        <v>0</v>
      </c>
      <c r="J179" s="48"/>
    </row>
    <row r="180" spans="1:10" s="21" customFormat="1" ht="49.5" customHeight="1">
      <c r="A180" s="155"/>
      <c r="B180" s="152"/>
      <c r="C180" s="152"/>
      <c r="D180" s="26" t="s">
        <v>89</v>
      </c>
      <c r="E180" s="102"/>
      <c r="F180" s="45"/>
      <c r="G180" s="23">
        <v>1</v>
      </c>
      <c r="H180" s="12"/>
      <c r="I180" s="24">
        <f t="shared" si="4"/>
        <v>0</v>
      </c>
      <c r="J180" s="48"/>
    </row>
    <row r="181" spans="1:10" s="21" customFormat="1" ht="52.5" customHeight="1">
      <c r="A181" s="155"/>
      <c r="B181" s="152"/>
      <c r="C181" s="152"/>
      <c r="D181" s="26" t="s">
        <v>90</v>
      </c>
      <c r="E181" s="102"/>
      <c r="F181" s="45"/>
      <c r="G181" s="23">
        <v>1</v>
      </c>
      <c r="H181" s="12"/>
      <c r="I181" s="24">
        <f t="shared" si="4"/>
        <v>0</v>
      </c>
      <c r="J181" s="48"/>
    </row>
    <row r="182" spans="1:10" s="21" customFormat="1" ht="46.5" customHeight="1">
      <c r="A182" s="155"/>
      <c r="B182" s="152"/>
      <c r="C182" s="152"/>
      <c r="D182" s="113" t="s">
        <v>1476</v>
      </c>
      <c r="E182" s="102"/>
      <c r="F182" s="45"/>
      <c r="G182" s="23">
        <v>1</v>
      </c>
      <c r="H182" s="12"/>
      <c r="I182" s="24">
        <f t="shared" si="4"/>
        <v>0</v>
      </c>
      <c r="J182" s="48"/>
    </row>
    <row r="183" spans="1:10" s="21" customFormat="1" ht="45.75" customHeight="1">
      <c r="A183" s="155"/>
      <c r="B183" s="152"/>
      <c r="C183" s="152"/>
      <c r="D183" s="26" t="s">
        <v>92</v>
      </c>
      <c r="E183" s="102"/>
      <c r="F183" s="45"/>
      <c r="G183" s="23">
        <v>1</v>
      </c>
      <c r="H183" s="12"/>
      <c r="I183" s="24">
        <f t="shared" si="4"/>
        <v>0</v>
      </c>
      <c r="J183" s="48"/>
    </row>
    <row r="184" spans="1:10" s="21" customFormat="1" ht="48.75" customHeight="1">
      <c r="A184" s="155"/>
      <c r="B184" s="152"/>
      <c r="C184" s="152"/>
      <c r="D184" s="26" t="s">
        <v>93</v>
      </c>
      <c r="E184" s="102"/>
      <c r="F184" s="45"/>
      <c r="G184" s="23">
        <v>1</v>
      </c>
      <c r="H184" s="12"/>
      <c r="I184" s="24">
        <f t="shared" si="4"/>
        <v>0</v>
      </c>
      <c r="J184" s="48"/>
    </row>
    <row r="185" spans="1:10" s="21" customFormat="1" ht="52.5" customHeight="1">
      <c r="A185" s="155"/>
      <c r="B185" s="152"/>
      <c r="C185" s="152"/>
      <c r="D185" s="26" t="s">
        <v>78</v>
      </c>
      <c r="E185" s="102"/>
      <c r="F185" s="45"/>
      <c r="G185" s="23">
        <v>1</v>
      </c>
      <c r="H185" s="12"/>
      <c r="I185" s="34">
        <f t="shared" si="4"/>
        <v>0</v>
      </c>
      <c r="J185" s="48"/>
    </row>
    <row r="186" spans="1:10" s="21" customFormat="1" ht="45" customHeight="1">
      <c r="A186" s="155"/>
      <c r="B186" s="152"/>
      <c r="C186" s="152"/>
      <c r="D186" s="26" t="s">
        <v>1483</v>
      </c>
      <c r="E186" s="102"/>
      <c r="F186" s="45"/>
      <c r="G186" s="23">
        <v>1</v>
      </c>
      <c r="H186" s="12"/>
      <c r="I186" s="34">
        <f t="shared" si="4"/>
        <v>0</v>
      </c>
      <c r="J186" s="48"/>
    </row>
    <row r="187" spans="1:10" s="21" customFormat="1" ht="45" customHeight="1">
      <c r="A187" s="156"/>
      <c r="B187" s="153"/>
      <c r="C187" s="153"/>
      <c r="D187" s="26" t="s">
        <v>1484</v>
      </c>
      <c r="E187" s="102"/>
      <c r="F187" s="45"/>
      <c r="G187" s="23">
        <v>1</v>
      </c>
      <c r="H187" s="12"/>
      <c r="I187" s="34">
        <f t="shared" si="4"/>
        <v>0</v>
      </c>
      <c r="J187" s="48"/>
    </row>
    <row r="188" spans="1:10" s="21" customFormat="1" ht="33.75" customHeight="1">
      <c r="A188" s="134"/>
      <c r="B188" s="135"/>
      <c r="C188" s="135"/>
      <c r="D188" s="135"/>
      <c r="E188" s="135"/>
      <c r="F188" s="206"/>
      <c r="G188" s="100">
        <f>SUM(G175:G187)-SUMIF(H175:H187,"N/A",G175:G187)</f>
        <v>13</v>
      </c>
      <c r="H188" s="103"/>
      <c r="I188" s="38">
        <f>SUM(I175:I187)</f>
        <v>0</v>
      </c>
      <c r="J188" s="39">
        <f>I188/G188</f>
        <v>0</v>
      </c>
    </row>
    <row r="189" spans="1:10" s="21" customFormat="1" ht="33.75" customHeight="1">
      <c r="A189" s="138" t="s">
        <v>150</v>
      </c>
      <c r="B189" s="177"/>
      <c r="C189" s="177"/>
      <c r="D189" s="177"/>
      <c r="E189" s="177"/>
      <c r="F189" s="177"/>
      <c r="G189" s="177"/>
      <c r="H189" s="177"/>
      <c r="I189" s="177"/>
      <c r="J189" s="178"/>
    </row>
    <row r="190" spans="1:10" s="21" customFormat="1" ht="33.75" customHeight="1">
      <c r="A190" s="138" t="s">
        <v>129</v>
      </c>
      <c r="B190" s="139"/>
      <c r="C190" s="139"/>
      <c r="D190" s="139"/>
      <c r="E190" s="139"/>
      <c r="F190" s="139"/>
      <c r="G190" s="139"/>
      <c r="H190" s="139"/>
      <c r="I190" s="139"/>
      <c r="J190" s="140"/>
    </row>
    <row r="191" spans="1:10" s="21" customFormat="1" ht="48" customHeight="1">
      <c r="A191" s="4"/>
      <c r="B191" s="4">
        <v>1</v>
      </c>
      <c r="C191" s="4"/>
      <c r="D191" s="29" t="s">
        <v>154</v>
      </c>
      <c r="E191" s="102"/>
      <c r="F191" s="46"/>
      <c r="G191" s="23">
        <v>1</v>
      </c>
      <c r="H191" s="12"/>
      <c r="I191" s="24">
        <f t="shared" ref="I191:I193" si="5">IFERROR(G191*H191,"N/A")</f>
        <v>0</v>
      </c>
      <c r="J191" s="48"/>
    </row>
    <row r="192" spans="1:10" s="21" customFormat="1" ht="42.75" customHeight="1">
      <c r="A192" s="4"/>
      <c r="B192" s="4">
        <v>2</v>
      </c>
      <c r="C192" s="4"/>
      <c r="D192" s="29" t="s">
        <v>152</v>
      </c>
      <c r="E192" s="102"/>
      <c r="F192" s="46"/>
      <c r="G192" s="23">
        <v>1</v>
      </c>
      <c r="H192" s="12"/>
      <c r="I192" s="24">
        <f t="shared" si="5"/>
        <v>0</v>
      </c>
      <c r="J192" s="48"/>
    </row>
    <row r="193" spans="1:10" s="21" customFormat="1" ht="48.75" customHeight="1">
      <c r="A193" s="4"/>
      <c r="B193" s="4">
        <v>3</v>
      </c>
      <c r="C193" s="4"/>
      <c r="D193" s="29" t="s">
        <v>153</v>
      </c>
      <c r="E193" s="102"/>
      <c r="F193" s="46"/>
      <c r="G193" s="23">
        <v>1</v>
      </c>
      <c r="H193" s="12"/>
      <c r="I193" s="24">
        <f t="shared" si="5"/>
        <v>0</v>
      </c>
      <c r="J193" s="48"/>
    </row>
    <row r="194" spans="1:10" s="21" customFormat="1" ht="34.5" customHeight="1">
      <c r="A194" s="164"/>
      <c r="B194" s="165"/>
      <c r="C194" s="165"/>
      <c r="D194" s="165"/>
      <c r="E194" s="165"/>
      <c r="F194" s="174"/>
      <c r="G194" s="104">
        <f>SUM(G191:G193)-SUMIF(H191:H193,"N/A",G191:G193)</f>
        <v>3</v>
      </c>
      <c r="H194" s="105"/>
      <c r="I194" s="32">
        <f>SUM(I191:I193)</f>
        <v>0</v>
      </c>
      <c r="J194" s="33">
        <f>I194/G194</f>
        <v>0</v>
      </c>
    </row>
    <row r="195" spans="1:10" s="21" customFormat="1" ht="48.75" customHeight="1">
      <c r="A195" s="75"/>
      <c r="B195" s="41"/>
      <c r="C195" s="41"/>
      <c r="D195" s="42"/>
      <c r="E195" s="40"/>
      <c r="F195" s="43"/>
      <c r="G195" s="43"/>
      <c r="H195" s="44"/>
      <c r="I195" s="44"/>
      <c r="J195" s="17"/>
    </row>
    <row r="196" spans="1:10" s="21" customFormat="1" ht="110.25" customHeight="1">
      <c r="A196" s="75"/>
      <c r="B196" s="41"/>
      <c r="C196" s="41"/>
      <c r="D196" s="42"/>
      <c r="E196" s="40"/>
      <c r="F196" s="43"/>
      <c r="G196" s="43"/>
      <c r="H196" s="44"/>
      <c r="I196" s="44"/>
      <c r="J196" s="17"/>
    </row>
    <row r="197" spans="1:10" s="21" customFormat="1" ht="60.75" customHeight="1">
      <c r="A197" s="75"/>
      <c r="B197" s="41"/>
      <c r="C197" s="41"/>
      <c r="D197" s="42"/>
      <c r="E197" s="40"/>
      <c r="F197" s="43"/>
      <c r="G197" s="43"/>
      <c r="H197" s="44"/>
      <c r="I197" s="44"/>
      <c r="J197" s="17"/>
    </row>
    <row r="198" spans="1:10" s="21" customFormat="1" ht="189.75" customHeight="1">
      <c r="A198" s="75"/>
      <c r="B198" s="41"/>
      <c r="C198" s="41"/>
      <c r="D198" s="42"/>
      <c r="E198" s="40"/>
      <c r="F198" s="43"/>
      <c r="G198" s="43"/>
      <c r="H198" s="44"/>
      <c r="I198" s="44"/>
      <c r="J198" s="17"/>
    </row>
    <row r="199" spans="1:10" s="21" customFormat="1" ht="15">
      <c r="A199" s="75"/>
      <c r="B199" s="41"/>
      <c r="C199" s="41"/>
      <c r="D199" s="42"/>
      <c r="E199" s="40"/>
      <c r="F199" s="43"/>
      <c r="G199" s="43"/>
      <c r="H199" s="44"/>
      <c r="I199" s="44"/>
      <c r="J199" s="17"/>
    </row>
    <row r="200" spans="1:10" s="21" customFormat="1" ht="15">
      <c r="A200" s="75"/>
      <c r="B200" s="41"/>
      <c r="C200" s="41"/>
      <c r="D200" s="42"/>
      <c r="E200" s="40"/>
      <c r="F200" s="43"/>
      <c r="G200" s="43"/>
      <c r="H200" s="44"/>
      <c r="I200" s="44"/>
      <c r="J200" s="17"/>
    </row>
    <row r="201" spans="1:10" s="20" customFormat="1" ht="29.25" customHeight="1">
      <c r="A201" s="75"/>
      <c r="B201" s="41"/>
      <c r="C201" s="41"/>
      <c r="D201" s="42"/>
      <c r="E201" s="40"/>
      <c r="F201" s="43"/>
      <c r="G201" s="43"/>
      <c r="H201" s="44"/>
      <c r="I201" s="44"/>
      <c r="J201" s="17"/>
    </row>
  </sheetData>
  <sheetProtection selectLockedCells="1"/>
  <customSheetViews>
    <customSheetView guid="{A31E00A3-19DA-495D-AB72-8D4CD5A01C54}" scale="80" hiddenRows="1">
      <selection activeCell="E188" sqref="E188"/>
      <pageMargins left="0" right="0" top="0" bottom="0" header="0" footer="0"/>
      <printOptions horizontalCentered="1" verticalCentered="1"/>
      <pageSetup paperSize="9" scale="70" fitToHeight="8" orientation="landscape" r:id="rId1"/>
    </customSheetView>
    <customSheetView guid="{A9375DF8-4E07-4A3C-9691-43D9399E5425}" scale="80" hiddenRows="1" topLeftCell="A190">
      <selection activeCell="E188" sqref="E188"/>
      <pageMargins left="0" right="0" top="0" bottom="0" header="0" footer="0"/>
      <printOptions horizontalCentered="1" verticalCentered="1"/>
      <pageSetup paperSize="9" scale="70" fitToHeight="8" orientation="landscape" r:id="rId2"/>
    </customSheetView>
    <customSheetView guid="{D0BBF07D-C638-4EA8-9BE9-BA5F11061F6A}" scale="80" hiddenRows="1" topLeftCell="A140">
      <selection sqref="A1:J234"/>
      <pageMargins left="0" right="0" top="0" bottom="0" header="0" footer="0"/>
      <printOptions horizontalCentered="1" verticalCentered="1"/>
      <pageSetup paperSize="9" scale="65" fitToHeight="8" orientation="landscape" r:id="rId3"/>
    </customSheetView>
  </customSheetViews>
  <mergeCells count="66">
    <mergeCell ref="A51:A54"/>
    <mergeCell ref="B51:B54"/>
    <mergeCell ref="C51:C54"/>
    <mergeCell ref="A57:A60"/>
    <mergeCell ref="B57:B60"/>
    <mergeCell ref="C57:C60"/>
    <mergeCell ref="A189:J189"/>
    <mergeCell ref="A190:J190"/>
    <mergeCell ref="A194:F194"/>
    <mergeCell ref="A173:F173"/>
    <mergeCell ref="A174:J174"/>
    <mergeCell ref="A175:A187"/>
    <mergeCell ref="B175:B187"/>
    <mergeCell ref="C175:C187"/>
    <mergeCell ref="A188:F188"/>
    <mergeCell ref="A156:A161"/>
    <mergeCell ref="B156:B161"/>
    <mergeCell ref="C156:C161"/>
    <mergeCell ref="C162:C172"/>
    <mergeCell ref="A162:A172"/>
    <mergeCell ref="B162:B172"/>
    <mergeCell ref="A115:A155"/>
    <mergeCell ref="B115:B155"/>
    <mergeCell ref="C115:C123"/>
    <mergeCell ref="C125:C128"/>
    <mergeCell ref="C129:C133"/>
    <mergeCell ref="C135:C137"/>
    <mergeCell ref="C139:C142"/>
    <mergeCell ref="C143:C149"/>
    <mergeCell ref="C150:C151"/>
    <mergeCell ref="C152:C155"/>
    <mergeCell ref="A100:A114"/>
    <mergeCell ref="B100:B114"/>
    <mergeCell ref="C100:C102"/>
    <mergeCell ref="C103:C104"/>
    <mergeCell ref="C107:C110"/>
    <mergeCell ref="C111:C114"/>
    <mergeCell ref="A98:F98"/>
    <mergeCell ref="A99:J99"/>
    <mergeCell ref="A66:A89"/>
    <mergeCell ref="B66:B89"/>
    <mergeCell ref="C66:C89"/>
    <mergeCell ref="A36:A39"/>
    <mergeCell ref="B36:B39"/>
    <mergeCell ref="C36:C39"/>
    <mergeCell ref="A40:A44"/>
    <mergeCell ref="B40:B44"/>
    <mergeCell ref="C40:C44"/>
    <mergeCell ref="A32:A33"/>
    <mergeCell ref="B32:B33"/>
    <mergeCell ref="C32:C33"/>
    <mergeCell ref="A24:A26"/>
    <mergeCell ref="B24:B26"/>
    <mergeCell ref="C24:C26"/>
    <mergeCell ref="A27:A29"/>
    <mergeCell ref="B27:B29"/>
    <mergeCell ref="C27:C29"/>
    <mergeCell ref="A30:A31"/>
    <mergeCell ref="B30:B31"/>
    <mergeCell ref="C30:C31"/>
    <mergeCell ref="A1:J1"/>
    <mergeCell ref="A2:J2"/>
    <mergeCell ref="A4:J4"/>
    <mergeCell ref="A14:A15"/>
    <mergeCell ref="B14:B15"/>
    <mergeCell ref="C14:C15"/>
  </mergeCells>
  <dataValidations count="1">
    <dataValidation type="list" allowBlank="1" showInputMessage="1" showErrorMessage="1" sqref="H5:H97 H191:H193 H175:H187 H100:H172" xr:uid="{00000000-0002-0000-1300-000000000000}">
      <formula1>"1,0.5,0,N/A"</formula1>
    </dataValidation>
  </dataValidations>
  <printOptions horizontalCentered="1" verticalCentered="1"/>
  <pageMargins left="0" right="0" top="0" bottom="0" header="0" footer="0"/>
  <pageSetup paperSize="9" scale="65" fitToHeight="8" orientation="landscape" r:id="rId4"/>
  <drawing r:id="rId5"/>
  <legacyDrawing r:id="rId6"/>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CC34-0C15-4728-9C39-BC7A2F4C9F20}">
  <sheetPr>
    <pageSetUpPr fitToPage="1"/>
  </sheetPr>
  <dimension ref="A1:X179"/>
  <sheetViews>
    <sheetView zoomScale="80" zoomScaleNormal="80" workbookViewId="0">
      <selection activeCell="E75" sqref="E75"/>
    </sheetView>
  </sheetViews>
  <sheetFormatPr defaultColWidth="9" defaultRowHeight="24" customHeight="1"/>
  <cols>
    <col min="1" max="1" width="29.625" style="40" customWidth="1"/>
    <col min="2" max="2" width="5.625" style="41" customWidth="1"/>
    <col min="3" max="3" width="18.75" style="41" customWidth="1"/>
    <col min="4" max="4" width="47.75" style="85" customWidth="1"/>
    <col min="5" max="5" width="52.25" style="40" customWidth="1"/>
    <col min="6" max="6" width="15.625" style="43" customWidth="1"/>
    <col min="7" max="7" width="8.125" style="43" customWidth="1"/>
    <col min="8" max="8" width="9" style="44" customWidth="1"/>
    <col min="9" max="9" width="8.375" style="44" customWidth="1"/>
    <col min="10" max="10" width="21.5" style="17" customWidth="1"/>
    <col min="11" max="11" width="5.5" style="17" customWidth="1"/>
    <col min="12" max="16384" width="9" style="17"/>
  </cols>
  <sheetData>
    <row r="1" spans="1:10" ht="60.75" customHeight="1">
      <c r="A1" s="186" t="s">
        <v>1475</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4.5" customHeight="1">
      <c r="A3" s="18" t="s">
        <v>47</v>
      </c>
      <c r="B3" s="18" t="s">
        <v>3</v>
      </c>
      <c r="C3" s="18" t="s">
        <v>2</v>
      </c>
      <c r="D3" s="18" t="s">
        <v>0</v>
      </c>
      <c r="E3" s="18" t="s">
        <v>45</v>
      </c>
      <c r="F3" s="18" t="s">
        <v>155</v>
      </c>
      <c r="G3" s="18" t="s">
        <v>147</v>
      </c>
      <c r="H3" s="18" t="s">
        <v>151</v>
      </c>
      <c r="I3" s="18" t="s">
        <v>1194</v>
      </c>
      <c r="J3" s="19" t="s">
        <v>187</v>
      </c>
    </row>
    <row r="4" spans="1:10" s="21" customFormat="1" ht="33.75" customHeight="1">
      <c r="A4" s="161" t="s">
        <v>258</v>
      </c>
      <c r="B4" s="172"/>
      <c r="C4" s="172"/>
      <c r="D4" s="172"/>
      <c r="E4" s="172"/>
      <c r="F4" s="172"/>
      <c r="G4" s="172"/>
      <c r="H4" s="172"/>
      <c r="I4" s="172"/>
      <c r="J4" s="173"/>
    </row>
    <row r="5" spans="1:10" s="21" customFormat="1" ht="59.25" customHeight="1">
      <c r="A5" s="22" t="s">
        <v>156</v>
      </c>
      <c r="B5" s="2">
        <v>1</v>
      </c>
      <c r="C5" s="2"/>
      <c r="D5" s="22" t="s">
        <v>51</v>
      </c>
      <c r="E5" s="45"/>
      <c r="F5" s="46" t="s">
        <v>1744</v>
      </c>
      <c r="G5" s="2">
        <v>1</v>
      </c>
      <c r="H5" s="11">
        <v>1</v>
      </c>
      <c r="I5" s="24">
        <f t="shared" ref="I5:I70" si="0">IFERROR(G5*H5,"N/A")</f>
        <v>1</v>
      </c>
      <c r="J5" s="47"/>
    </row>
    <row r="6" spans="1:10" s="21" customFormat="1" ht="60.75" customHeight="1">
      <c r="A6" s="22" t="s">
        <v>157</v>
      </c>
      <c r="B6" s="2">
        <v>2</v>
      </c>
      <c r="C6" s="2"/>
      <c r="D6" s="22" t="s">
        <v>52</v>
      </c>
      <c r="E6" s="45"/>
      <c r="F6" s="46" t="s">
        <v>1656</v>
      </c>
      <c r="G6" s="2">
        <v>1</v>
      </c>
      <c r="H6" s="11" t="s">
        <v>213</v>
      </c>
      <c r="I6" s="24" t="str">
        <f t="shared" si="0"/>
        <v>N/A</v>
      </c>
      <c r="J6" s="47"/>
    </row>
    <row r="7" spans="1:10" s="21" customFormat="1" ht="51" customHeight="1">
      <c r="A7" s="22" t="s">
        <v>158</v>
      </c>
      <c r="B7" s="2">
        <v>3</v>
      </c>
      <c r="C7" s="2"/>
      <c r="D7" s="22" t="s">
        <v>53</v>
      </c>
      <c r="E7" s="45"/>
      <c r="F7" s="46" t="s">
        <v>1745</v>
      </c>
      <c r="G7" s="2">
        <v>1</v>
      </c>
      <c r="H7" s="11">
        <v>1</v>
      </c>
      <c r="I7" s="24">
        <f t="shared" si="0"/>
        <v>1</v>
      </c>
      <c r="J7" s="47"/>
    </row>
    <row r="8" spans="1:10" s="21" customFormat="1" ht="30.75" customHeight="1">
      <c r="A8" s="22" t="s">
        <v>159</v>
      </c>
      <c r="B8" s="2">
        <v>4</v>
      </c>
      <c r="C8" s="2"/>
      <c r="D8" s="22" t="s">
        <v>54</v>
      </c>
      <c r="E8" s="45"/>
      <c r="F8" s="46" t="s">
        <v>1746</v>
      </c>
      <c r="G8" s="2">
        <v>1</v>
      </c>
      <c r="H8" s="11">
        <v>1</v>
      </c>
      <c r="I8" s="24">
        <f>IFERROR(G8*H8,"N/A")</f>
        <v>1</v>
      </c>
      <c r="J8" s="47"/>
    </row>
    <row r="9" spans="1:10" s="21" customFormat="1" ht="33.75" customHeight="1">
      <c r="A9" s="22" t="s">
        <v>159</v>
      </c>
      <c r="B9" s="2">
        <v>5</v>
      </c>
      <c r="C9" s="2"/>
      <c r="D9" s="22" t="s">
        <v>55</v>
      </c>
      <c r="E9" s="45"/>
      <c r="F9" s="46" t="s">
        <v>1746</v>
      </c>
      <c r="G9" s="2">
        <v>1</v>
      </c>
      <c r="H9" s="11">
        <v>1</v>
      </c>
      <c r="I9" s="24">
        <f>IFERROR(G9*H9,"N/A")</f>
        <v>1</v>
      </c>
      <c r="J9" s="47"/>
    </row>
    <row r="10" spans="1:10" s="21" customFormat="1" ht="153.75" customHeight="1">
      <c r="A10" s="22" t="s">
        <v>196</v>
      </c>
      <c r="B10" s="2">
        <v>6</v>
      </c>
      <c r="C10" s="2"/>
      <c r="D10" s="22" t="s">
        <v>208</v>
      </c>
      <c r="E10" s="45"/>
      <c r="F10" s="46" t="s">
        <v>1747</v>
      </c>
      <c r="G10" s="2">
        <v>1</v>
      </c>
      <c r="H10" s="11">
        <v>1</v>
      </c>
      <c r="I10" s="24">
        <f t="shared" si="0"/>
        <v>1</v>
      </c>
      <c r="J10" s="47"/>
    </row>
    <row r="11" spans="1:10" s="21" customFormat="1" ht="83.25" customHeight="1">
      <c r="A11" s="22" t="s">
        <v>161</v>
      </c>
      <c r="B11" s="2">
        <v>8</v>
      </c>
      <c r="C11" s="2"/>
      <c r="D11" s="22" t="s">
        <v>57</v>
      </c>
      <c r="E11" s="45"/>
      <c r="F11" s="46" t="s">
        <v>1747</v>
      </c>
      <c r="G11" s="2">
        <v>1</v>
      </c>
      <c r="H11" s="11">
        <v>1</v>
      </c>
      <c r="I11" s="24">
        <f t="shared" si="0"/>
        <v>1</v>
      </c>
      <c r="J11" s="47"/>
    </row>
    <row r="12" spans="1:10" s="21" customFormat="1" ht="42" customHeight="1">
      <c r="A12" s="22" t="s">
        <v>162</v>
      </c>
      <c r="B12" s="2">
        <v>9</v>
      </c>
      <c r="C12" s="2"/>
      <c r="D12" s="22" t="s">
        <v>58</v>
      </c>
      <c r="E12" s="45"/>
      <c r="F12" s="46" t="s">
        <v>1744</v>
      </c>
      <c r="G12" s="2">
        <v>1</v>
      </c>
      <c r="H12" s="11">
        <v>1</v>
      </c>
      <c r="I12" s="24">
        <f t="shared" si="0"/>
        <v>1</v>
      </c>
      <c r="J12" s="47"/>
    </row>
    <row r="13" spans="1:10" s="21" customFormat="1" ht="64.5" customHeight="1">
      <c r="A13" s="22" t="s">
        <v>163</v>
      </c>
      <c r="B13" s="2">
        <v>10</v>
      </c>
      <c r="C13" s="2"/>
      <c r="D13" s="22" t="s">
        <v>59</v>
      </c>
      <c r="E13" s="45"/>
      <c r="F13" s="46" t="s">
        <v>1744</v>
      </c>
      <c r="G13" s="2">
        <v>1</v>
      </c>
      <c r="H13" s="11">
        <v>1</v>
      </c>
      <c r="I13" s="24">
        <f t="shared" si="0"/>
        <v>1</v>
      </c>
      <c r="J13" s="47"/>
    </row>
    <row r="14" spans="1:10" s="21" customFormat="1" ht="136.5" customHeight="1">
      <c r="A14" s="154" t="s">
        <v>164</v>
      </c>
      <c r="B14" s="151">
        <v>11</v>
      </c>
      <c r="C14" s="151"/>
      <c r="D14" s="22" t="s">
        <v>60</v>
      </c>
      <c r="E14" s="45"/>
      <c r="F14" s="46" t="s">
        <v>1747</v>
      </c>
      <c r="G14" s="2">
        <v>1</v>
      </c>
      <c r="H14" s="11">
        <v>1</v>
      </c>
      <c r="I14" s="24">
        <f t="shared" si="0"/>
        <v>1</v>
      </c>
      <c r="J14" s="47"/>
    </row>
    <row r="15" spans="1:10" s="21" customFormat="1" ht="33.75" customHeight="1">
      <c r="A15" s="156"/>
      <c r="B15" s="153"/>
      <c r="C15" s="153"/>
      <c r="D15" s="22" t="s">
        <v>63</v>
      </c>
      <c r="E15" s="45"/>
      <c r="F15" s="46" t="s">
        <v>1748</v>
      </c>
      <c r="G15" s="2">
        <v>1</v>
      </c>
      <c r="H15" s="11">
        <v>1</v>
      </c>
      <c r="I15" s="24">
        <f t="shared" si="0"/>
        <v>1</v>
      </c>
      <c r="J15" s="47"/>
    </row>
    <row r="16" spans="1:10" s="21" customFormat="1" ht="48" customHeight="1">
      <c r="A16" s="22" t="s">
        <v>165</v>
      </c>
      <c r="B16" s="2">
        <v>12</v>
      </c>
      <c r="C16" s="2"/>
      <c r="D16" s="22" t="s">
        <v>64</v>
      </c>
      <c r="E16" s="45"/>
      <c r="F16" s="46" t="s">
        <v>1749</v>
      </c>
      <c r="G16" s="2">
        <v>1</v>
      </c>
      <c r="H16" s="11">
        <v>1</v>
      </c>
      <c r="I16" s="24">
        <f t="shared" si="0"/>
        <v>1</v>
      </c>
      <c r="J16" s="47"/>
    </row>
    <row r="17" spans="1:10" s="21" customFormat="1" ht="74.25" customHeight="1">
      <c r="A17" s="22" t="s">
        <v>166</v>
      </c>
      <c r="B17" s="2">
        <v>13</v>
      </c>
      <c r="C17" s="2"/>
      <c r="D17" s="22" t="s">
        <v>65</v>
      </c>
      <c r="E17" s="45"/>
      <c r="F17" s="46" t="s">
        <v>1749</v>
      </c>
      <c r="G17" s="2">
        <v>1</v>
      </c>
      <c r="H17" s="11">
        <v>1</v>
      </c>
      <c r="I17" s="24">
        <f t="shared" si="0"/>
        <v>1</v>
      </c>
      <c r="J17" s="47"/>
    </row>
    <row r="18" spans="1:10" s="21" customFormat="1" ht="118.5" customHeight="1">
      <c r="A18" s="22" t="s">
        <v>167</v>
      </c>
      <c r="B18" s="2">
        <v>14</v>
      </c>
      <c r="C18" s="2"/>
      <c r="D18" s="22" t="s">
        <v>66</v>
      </c>
      <c r="E18" s="115"/>
      <c r="F18" s="46" t="s">
        <v>1749</v>
      </c>
      <c r="G18" s="2">
        <v>1</v>
      </c>
      <c r="H18" s="11">
        <v>1</v>
      </c>
      <c r="I18" s="24">
        <f t="shared" si="0"/>
        <v>1</v>
      </c>
      <c r="J18" s="47"/>
    </row>
    <row r="19" spans="1:10" s="21" customFormat="1" ht="48.75" customHeight="1">
      <c r="A19" s="22" t="s">
        <v>168</v>
      </c>
      <c r="B19" s="2">
        <v>15</v>
      </c>
      <c r="C19" s="2"/>
      <c r="D19" s="22" t="s">
        <v>67</v>
      </c>
      <c r="E19" s="115"/>
      <c r="F19" s="46" t="s">
        <v>1750</v>
      </c>
      <c r="G19" s="2">
        <v>1</v>
      </c>
      <c r="H19" s="11">
        <v>1</v>
      </c>
      <c r="I19" s="24">
        <f t="shared" si="0"/>
        <v>1</v>
      </c>
      <c r="J19" s="47"/>
    </row>
    <row r="20" spans="1:10" s="21" customFormat="1" ht="42" customHeight="1">
      <c r="A20" s="22" t="s">
        <v>169</v>
      </c>
      <c r="B20" s="2">
        <v>16</v>
      </c>
      <c r="C20" s="2"/>
      <c r="D20" s="22" t="s">
        <v>68</v>
      </c>
      <c r="E20" s="115"/>
      <c r="F20" s="46" t="s">
        <v>1750</v>
      </c>
      <c r="G20" s="2">
        <v>1</v>
      </c>
      <c r="H20" s="11">
        <v>1</v>
      </c>
      <c r="I20" s="24">
        <f t="shared" si="0"/>
        <v>1</v>
      </c>
      <c r="J20" s="47"/>
    </row>
    <row r="21" spans="1:10" s="21" customFormat="1" ht="48.75" customHeight="1">
      <c r="A21" s="22" t="s">
        <v>170</v>
      </c>
      <c r="B21" s="2">
        <v>17</v>
      </c>
      <c r="C21" s="2"/>
      <c r="D21" s="22" t="s">
        <v>69</v>
      </c>
      <c r="E21" s="45"/>
      <c r="F21" s="46" t="s">
        <v>1751</v>
      </c>
      <c r="G21" s="2">
        <v>1</v>
      </c>
      <c r="H21" s="11">
        <v>1</v>
      </c>
      <c r="I21" s="24">
        <f t="shared" si="0"/>
        <v>1</v>
      </c>
      <c r="J21" s="47"/>
    </row>
    <row r="22" spans="1:10" s="21" customFormat="1" ht="47.25" customHeight="1">
      <c r="A22" s="22" t="s">
        <v>159</v>
      </c>
      <c r="B22" s="2">
        <v>18</v>
      </c>
      <c r="C22" s="2"/>
      <c r="D22" s="22" t="s">
        <v>70</v>
      </c>
      <c r="E22" s="45"/>
      <c r="F22" s="116" t="s">
        <v>1748</v>
      </c>
      <c r="G22" s="2">
        <v>1</v>
      </c>
      <c r="H22" s="11">
        <v>1</v>
      </c>
      <c r="I22" s="24">
        <f t="shared" si="0"/>
        <v>1</v>
      </c>
      <c r="J22" s="47"/>
    </row>
    <row r="23" spans="1:10" s="21" customFormat="1" ht="42" customHeight="1">
      <c r="A23" s="22" t="s">
        <v>171</v>
      </c>
      <c r="B23" s="2">
        <v>19</v>
      </c>
      <c r="C23" s="2"/>
      <c r="D23" s="22" t="s">
        <v>71</v>
      </c>
      <c r="E23" s="115"/>
      <c r="F23" s="46" t="s">
        <v>1748</v>
      </c>
      <c r="G23" s="2">
        <v>1</v>
      </c>
      <c r="H23" s="11">
        <v>1</v>
      </c>
      <c r="I23" s="24">
        <f t="shared" si="0"/>
        <v>1</v>
      </c>
      <c r="J23" s="47"/>
    </row>
    <row r="24" spans="1:10" s="21" customFormat="1" ht="39" customHeight="1">
      <c r="A24" s="154" t="s">
        <v>159</v>
      </c>
      <c r="B24" s="151">
        <v>20</v>
      </c>
      <c r="C24" s="151"/>
      <c r="D24" s="22" t="s">
        <v>72</v>
      </c>
      <c r="E24" s="45"/>
      <c r="F24" s="46" t="s">
        <v>1744</v>
      </c>
      <c r="G24" s="2">
        <v>1</v>
      </c>
      <c r="H24" s="11">
        <v>1</v>
      </c>
      <c r="I24" s="24">
        <f t="shared" si="0"/>
        <v>1</v>
      </c>
      <c r="J24" s="47"/>
    </row>
    <row r="25" spans="1:10" s="21" customFormat="1" ht="64.5" customHeight="1">
      <c r="A25" s="155"/>
      <c r="B25" s="152"/>
      <c r="C25" s="152"/>
      <c r="D25" s="22" t="s">
        <v>73</v>
      </c>
      <c r="E25" s="45"/>
      <c r="F25" s="46" t="s">
        <v>1747</v>
      </c>
      <c r="G25" s="2">
        <v>1</v>
      </c>
      <c r="H25" s="11">
        <v>1</v>
      </c>
      <c r="I25" s="24">
        <f t="shared" si="0"/>
        <v>1</v>
      </c>
      <c r="J25" s="47"/>
    </row>
    <row r="26" spans="1:10" s="21" customFormat="1" ht="83.25" customHeight="1">
      <c r="A26" s="156"/>
      <c r="B26" s="153"/>
      <c r="C26" s="153"/>
      <c r="D26" s="22" t="s">
        <v>74</v>
      </c>
      <c r="E26" s="115"/>
      <c r="F26" s="46" t="s">
        <v>1744</v>
      </c>
      <c r="G26" s="2">
        <v>1</v>
      </c>
      <c r="H26" s="11">
        <v>1</v>
      </c>
      <c r="I26" s="24">
        <f t="shared" si="0"/>
        <v>1</v>
      </c>
      <c r="J26" s="47"/>
    </row>
    <row r="27" spans="1:10" s="21" customFormat="1" ht="63.75" customHeight="1">
      <c r="A27" s="154" t="s">
        <v>172</v>
      </c>
      <c r="B27" s="151">
        <v>21</v>
      </c>
      <c r="C27" s="151"/>
      <c r="D27" s="22" t="s">
        <v>75</v>
      </c>
      <c r="E27" s="45"/>
      <c r="F27" s="46" t="s">
        <v>1747</v>
      </c>
      <c r="G27" s="2">
        <v>1</v>
      </c>
      <c r="H27" s="11">
        <v>1</v>
      </c>
      <c r="I27" s="24">
        <f t="shared" si="0"/>
        <v>1</v>
      </c>
      <c r="J27" s="47"/>
    </row>
    <row r="28" spans="1:10" s="21" customFormat="1" ht="87.75" customHeight="1">
      <c r="A28" s="155"/>
      <c r="B28" s="152"/>
      <c r="C28" s="152"/>
      <c r="D28" s="22" t="s">
        <v>76</v>
      </c>
      <c r="E28" s="115"/>
      <c r="F28" s="46" t="s">
        <v>1750</v>
      </c>
      <c r="G28" s="2">
        <v>1</v>
      </c>
      <c r="H28" s="11">
        <v>1</v>
      </c>
      <c r="I28" s="24">
        <f t="shared" si="0"/>
        <v>1</v>
      </c>
      <c r="J28" s="47"/>
    </row>
    <row r="29" spans="1:10" s="21" customFormat="1" ht="48.75" customHeight="1">
      <c r="A29" s="156"/>
      <c r="B29" s="153"/>
      <c r="C29" s="153"/>
      <c r="D29" s="22" t="s">
        <v>77</v>
      </c>
      <c r="E29" s="120"/>
      <c r="F29" s="116" t="s">
        <v>1749</v>
      </c>
      <c r="G29" s="2">
        <v>1</v>
      </c>
      <c r="H29" s="11">
        <v>1</v>
      </c>
      <c r="I29" s="24">
        <f t="shared" si="0"/>
        <v>1</v>
      </c>
      <c r="J29" s="47"/>
    </row>
    <row r="30" spans="1:10" s="21" customFormat="1" ht="72" customHeight="1">
      <c r="A30" s="154" t="s">
        <v>173</v>
      </c>
      <c r="B30" s="151">
        <v>22</v>
      </c>
      <c r="C30" s="151"/>
      <c r="D30" s="22" t="s">
        <v>1550</v>
      </c>
      <c r="E30" s="121"/>
      <c r="F30" s="46" t="s">
        <v>1744</v>
      </c>
      <c r="G30" s="2">
        <v>1</v>
      </c>
      <c r="H30" s="11">
        <v>1</v>
      </c>
      <c r="I30" s="24">
        <f t="shared" si="0"/>
        <v>1</v>
      </c>
      <c r="J30" s="47"/>
    </row>
    <row r="31" spans="1:10" s="21" customFormat="1" ht="55.5" customHeight="1">
      <c r="A31" s="156"/>
      <c r="B31" s="153"/>
      <c r="C31" s="153"/>
      <c r="D31" s="22" t="s">
        <v>83</v>
      </c>
      <c r="E31" s="115"/>
      <c r="F31" s="46" t="s">
        <v>1750</v>
      </c>
      <c r="G31" s="2">
        <v>1</v>
      </c>
      <c r="H31" s="11">
        <v>1</v>
      </c>
      <c r="I31" s="24">
        <f t="shared" si="0"/>
        <v>1</v>
      </c>
      <c r="J31" s="47"/>
    </row>
    <row r="32" spans="1:10" s="21" customFormat="1" ht="57" customHeight="1">
      <c r="A32" s="154" t="s">
        <v>174</v>
      </c>
      <c r="B32" s="151">
        <v>23</v>
      </c>
      <c r="C32" s="151"/>
      <c r="D32" s="22" t="s">
        <v>94</v>
      </c>
      <c r="E32" s="102"/>
      <c r="F32" s="46" t="s">
        <v>1746</v>
      </c>
      <c r="G32" s="2">
        <v>1</v>
      </c>
      <c r="H32" s="11">
        <v>1</v>
      </c>
      <c r="I32" s="24">
        <f t="shared" si="0"/>
        <v>1</v>
      </c>
      <c r="J32" s="47"/>
    </row>
    <row r="33" spans="1:10" s="21" customFormat="1" ht="48" customHeight="1">
      <c r="A33" s="156"/>
      <c r="B33" s="153"/>
      <c r="C33" s="153"/>
      <c r="D33" s="22" t="s">
        <v>95</v>
      </c>
      <c r="E33" s="102"/>
      <c r="F33" s="46" t="s">
        <v>1656</v>
      </c>
      <c r="G33" s="2">
        <v>1</v>
      </c>
      <c r="H33" s="11" t="s">
        <v>213</v>
      </c>
      <c r="I33" s="24" t="str">
        <f t="shared" si="0"/>
        <v>N/A</v>
      </c>
      <c r="J33" s="47"/>
    </row>
    <row r="34" spans="1:10" s="21" customFormat="1" ht="39" customHeight="1">
      <c r="A34" s="22" t="s">
        <v>175</v>
      </c>
      <c r="B34" s="2">
        <v>24</v>
      </c>
      <c r="C34" s="2"/>
      <c r="D34" s="22" t="s">
        <v>96</v>
      </c>
      <c r="E34" s="102"/>
      <c r="F34" s="46" t="s">
        <v>1749</v>
      </c>
      <c r="G34" s="2">
        <v>1</v>
      </c>
      <c r="H34" s="11">
        <v>1</v>
      </c>
      <c r="I34" s="24">
        <f t="shared" si="0"/>
        <v>1</v>
      </c>
      <c r="J34" s="47"/>
    </row>
    <row r="35" spans="1:10" s="21" customFormat="1" ht="33.75" customHeight="1">
      <c r="A35" s="22" t="s">
        <v>97</v>
      </c>
      <c r="B35" s="2">
        <v>25</v>
      </c>
      <c r="C35" s="2"/>
      <c r="D35" s="22" t="s">
        <v>98</v>
      </c>
      <c r="E35" s="102"/>
      <c r="F35" s="46" t="s">
        <v>1657</v>
      </c>
      <c r="G35" s="2">
        <v>1</v>
      </c>
      <c r="H35" s="11">
        <v>1</v>
      </c>
      <c r="I35" s="24">
        <f t="shared" si="0"/>
        <v>1</v>
      </c>
      <c r="J35" s="47"/>
    </row>
    <row r="36" spans="1:10" s="21" customFormat="1" ht="71.25" customHeight="1">
      <c r="A36" s="154" t="s">
        <v>160</v>
      </c>
      <c r="B36" s="151">
        <v>26</v>
      </c>
      <c r="C36" s="151"/>
      <c r="D36" s="22" t="s">
        <v>99</v>
      </c>
      <c r="E36" s="102"/>
      <c r="F36" s="46" t="s">
        <v>1657</v>
      </c>
      <c r="G36" s="2">
        <v>1</v>
      </c>
      <c r="H36" s="11">
        <v>1</v>
      </c>
      <c r="I36" s="24">
        <f t="shared" si="0"/>
        <v>1</v>
      </c>
      <c r="J36" s="47"/>
    </row>
    <row r="37" spans="1:10" s="21" customFormat="1" ht="41.25" customHeight="1">
      <c r="A37" s="155"/>
      <c r="B37" s="152"/>
      <c r="C37" s="152"/>
      <c r="D37" s="22" t="s">
        <v>100</v>
      </c>
      <c r="E37" s="102"/>
      <c r="F37" s="46" t="s">
        <v>1752</v>
      </c>
      <c r="G37" s="2">
        <v>1</v>
      </c>
      <c r="H37" s="11">
        <v>1</v>
      </c>
      <c r="I37" s="24">
        <f t="shared" si="0"/>
        <v>1</v>
      </c>
      <c r="J37" s="47"/>
    </row>
    <row r="38" spans="1:10" s="21" customFormat="1" ht="41.25" customHeight="1">
      <c r="A38" s="155"/>
      <c r="B38" s="152"/>
      <c r="C38" s="152"/>
      <c r="D38" s="22" t="s">
        <v>1551</v>
      </c>
      <c r="E38" s="102"/>
      <c r="F38" s="46" t="s">
        <v>1752</v>
      </c>
      <c r="G38" s="2">
        <v>1</v>
      </c>
      <c r="H38" s="11">
        <v>1</v>
      </c>
      <c r="I38" s="24">
        <f t="shared" si="0"/>
        <v>1</v>
      </c>
      <c r="J38" s="47"/>
    </row>
    <row r="39" spans="1:10" s="21" customFormat="1" ht="67.5" customHeight="1">
      <c r="A39" s="156"/>
      <c r="B39" s="153"/>
      <c r="C39" s="153"/>
      <c r="D39" s="22" t="s">
        <v>1620</v>
      </c>
      <c r="E39" s="102"/>
      <c r="F39" s="46" t="s">
        <v>1750</v>
      </c>
      <c r="G39" s="2">
        <v>1</v>
      </c>
      <c r="H39" s="11">
        <v>1</v>
      </c>
      <c r="I39" s="24">
        <f t="shared" si="0"/>
        <v>1</v>
      </c>
      <c r="J39" s="47"/>
    </row>
    <row r="40" spans="1:10" s="21" customFormat="1" ht="45" customHeight="1">
      <c r="A40" s="154" t="s">
        <v>176</v>
      </c>
      <c r="B40" s="151">
        <v>27</v>
      </c>
      <c r="C40" s="151"/>
      <c r="D40" s="22" t="s">
        <v>103</v>
      </c>
      <c r="E40" s="102"/>
      <c r="F40" s="46" t="s">
        <v>1750</v>
      </c>
      <c r="G40" s="2">
        <v>1</v>
      </c>
      <c r="H40" s="11">
        <v>1</v>
      </c>
      <c r="I40" s="24">
        <f t="shared" si="0"/>
        <v>1</v>
      </c>
      <c r="J40" s="47"/>
    </row>
    <row r="41" spans="1:10" s="21" customFormat="1" ht="302.25" customHeight="1">
      <c r="A41" s="155"/>
      <c r="B41" s="152"/>
      <c r="C41" s="152"/>
      <c r="D41" s="22" t="s">
        <v>104</v>
      </c>
      <c r="E41" s="115"/>
      <c r="F41" s="116" t="s">
        <v>1747</v>
      </c>
      <c r="G41" s="2">
        <v>1</v>
      </c>
      <c r="H41" s="11">
        <v>1</v>
      </c>
      <c r="I41" s="24">
        <f t="shared" si="0"/>
        <v>1</v>
      </c>
      <c r="J41" s="47"/>
    </row>
    <row r="42" spans="1:10" s="21" customFormat="1" ht="106.5" customHeight="1">
      <c r="A42" s="155"/>
      <c r="B42" s="152"/>
      <c r="C42" s="152"/>
      <c r="D42" s="22" t="s">
        <v>105</v>
      </c>
      <c r="E42" s="115"/>
      <c r="F42" s="116" t="s">
        <v>1744</v>
      </c>
      <c r="G42" s="2">
        <v>1</v>
      </c>
      <c r="H42" s="11">
        <v>1</v>
      </c>
      <c r="I42" s="24">
        <f t="shared" si="0"/>
        <v>1</v>
      </c>
      <c r="J42" s="47"/>
    </row>
    <row r="43" spans="1:10" s="21" customFormat="1" ht="75" customHeight="1">
      <c r="A43" s="155"/>
      <c r="B43" s="152"/>
      <c r="C43" s="152"/>
      <c r="D43" s="22" t="s">
        <v>106</v>
      </c>
      <c r="E43" s="119"/>
      <c r="F43" s="116" t="s">
        <v>1744</v>
      </c>
      <c r="G43" s="2">
        <v>1</v>
      </c>
      <c r="H43" s="11">
        <v>1</v>
      </c>
      <c r="I43" s="24">
        <f t="shared" si="0"/>
        <v>1</v>
      </c>
      <c r="J43" s="47"/>
    </row>
    <row r="44" spans="1:10" s="21" customFormat="1" ht="33.75" customHeight="1">
      <c r="A44" s="156"/>
      <c r="B44" s="153"/>
      <c r="C44" s="153"/>
      <c r="D44" s="22" t="s">
        <v>1621</v>
      </c>
      <c r="E44" s="119"/>
      <c r="F44" s="116" t="s">
        <v>1744</v>
      </c>
      <c r="G44" s="2">
        <v>1</v>
      </c>
      <c r="H44" s="11" t="s">
        <v>213</v>
      </c>
      <c r="I44" s="24" t="str">
        <f t="shared" si="0"/>
        <v>N/A</v>
      </c>
      <c r="J44" s="47"/>
    </row>
    <row r="45" spans="1:10" s="21" customFormat="1" ht="33.75" customHeight="1">
      <c r="A45" s="22" t="s">
        <v>177</v>
      </c>
      <c r="B45" s="2">
        <v>28</v>
      </c>
      <c r="C45" s="2"/>
      <c r="D45" s="22" t="s">
        <v>109</v>
      </c>
      <c r="E45" s="119"/>
      <c r="F45" s="116" t="s">
        <v>1744</v>
      </c>
      <c r="G45" s="2">
        <v>1</v>
      </c>
      <c r="H45" s="11" t="s">
        <v>213</v>
      </c>
      <c r="I45" s="24" t="str">
        <f t="shared" si="0"/>
        <v>N/A</v>
      </c>
      <c r="J45" s="47"/>
    </row>
    <row r="46" spans="1:10" s="21" customFormat="1" ht="33.75" customHeight="1">
      <c r="A46" s="22" t="s">
        <v>178</v>
      </c>
      <c r="B46" s="2">
        <v>29</v>
      </c>
      <c r="C46" s="2"/>
      <c r="D46" s="22" t="s">
        <v>110</v>
      </c>
      <c r="E46" s="119"/>
      <c r="F46" s="116" t="s">
        <v>1744</v>
      </c>
      <c r="G46" s="2">
        <v>1</v>
      </c>
      <c r="H46" s="11" t="s">
        <v>213</v>
      </c>
      <c r="I46" s="24" t="str">
        <f t="shared" si="0"/>
        <v>N/A</v>
      </c>
      <c r="J46" s="47"/>
    </row>
    <row r="47" spans="1:10" s="21" customFormat="1" ht="33.75" customHeight="1">
      <c r="A47" s="22" t="s">
        <v>178</v>
      </c>
      <c r="B47" s="2">
        <v>30</v>
      </c>
      <c r="C47" s="2"/>
      <c r="D47" s="22" t="s">
        <v>1552</v>
      </c>
      <c r="E47" s="102"/>
      <c r="F47" s="46" t="s">
        <v>1744</v>
      </c>
      <c r="G47" s="2">
        <v>1</v>
      </c>
      <c r="H47" s="11">
        <v>1</v>
      </c>
      <c r="I47" s="24">
        <f t="shared" si="0"/>
        <v>1</v>
      </c>
      <c r="J47" s="47"/>
    </row>
    <row r="48" spans="1:10" s="21" customFormat="1" ht="44.25" customHeight="1">
      <c r="A48" s="22" t="s">
        <v>174</v>
      </c>
      <c r="B48" s="2">
        <v>31</v>
      </c>
      <c r="C48" s="2"/>
      <c r="D48" s="22" t="s">
        <v>112</v>
      </c>
      <c r="E48" s="45"/>
      <c r="F48" s="46" t="s">
        <v>1744</v>
      </c>
      <c r="G48" s="2">
        <v>1</v>
      </c>
      <c r="H48" s="11">
        <v>1</v>
      </c>
      <c r="I48" s="24">
        <f t="shared" si="0"/>
        <v>1</v>
      </c>
      <c r="J48" s="47"/>
    </row>
    <row r="49" spans="1:10" s="21" customFormat="1" ht="99" customHeight="1">
      <c r="A49" s="22" t="s">
        <v>178</v>
      </c>
      <c r="B49" s="2">
        <v>32</v>
      </c>
      <c r="C49" s="2"/>
      <c r="D49" s="22" t="s">
        <v>113</v>
      </c>
      <c r="E49" s="45"/>
      <c r="F49" s="46" t="s">
        <v>1744</v>
      </c>
      <c r="G49" s="2">
        <v>1</v>
      </c>
      <c r="H49" s="11">
        <v>1</v>
      </c>
      <c r="I49" s="24">
        <f t="shared" si="0"/>
        <v>1</v>
      </c>
      <c r="J49" s="47"/>
    </row>
    <row r="50" spans="1:10" s="21" customFormat="1" ht="54.75" customHeight="1">
      <c r="A50" s="22" t="s">
        <v>179</v>
      </c>
      <c r="B50" s="2">
        <v>33</v>
      </c>
      <c r="C50" s="2"/>
      <c r="D50" s="22" t="s">
        <v>114</v>
      </c>
      <c r="E50" s="45"/>
      <c r="F50" s="46" t="s">
        <v>1744</v>
      </c>
      <c r="G50" s="2">
        <v>1</v>
      </c>
      <c r="H50" s="11">
        <v>1</v>
      </c>
      <c r="I50" s="24">
        <f t="shared" si="0"/>
        <v>1</v>
      </c>
      <c r="J50" s="47"/>
    </row>
    <row r="51" spans="1:10" s="21" customFormat="1" ht="54.75" customHeight="1">
      <c r="A51" s="154" t="s">
        <v>171</v>
      </c>
      <c r="B51" s="151">
        <v>34</v>
      </c>
      <c r="C51" s="151"/>
      <c r="D51" s="22" t="s">
        <v>115</v>
      </c>
      <c r="E51" s="45"/>
      <c r="F51" s="46" t="s">
        <v>1750</v>
      </c>
      <c r="G51" s="2">
        <v>1</v>
      </c>
      <c r="H51" s="11">
        <v>1</v>
      </c>
      <c r="I51" s="24">
        <f t="shared" si="0"/>
        <v>1</v>
      </c>
      <c r="J51" s="47"/>
    </row>
    <row r="52" spans="1:10" s="21" customFormat="1" ht="51" customHeight="1">
      <c r="A52" s="155"/>
      <c r="B52" s="152"/>
      <c r="C52" s="152"/>
      <c r="D52" s="22" t="s">
        <v>116</v>
      </c>
      <c r="E52" s="102"/>
      <c r="F52" s="46" t="s">
        <v>1744</v>
      </c>
      <c r="G52" s="2">
        <v>1</v>
      </c>
      <c r="H52" s="11">
        <v>1</v>
      </c>
      <c r="I52" s="24">
        <f t="shared" si="0"/>
        <v>1</v>
      </c>
      <c r="J52" s="47"/>
    </row>
    <row r="53" spans="1:10" s="21" customFormat="1" ht="50.45" customHeight="1">
      <c r="A53" s="155"/>
      <c r="B53" s="152"/>
      <c r="C53" s="152"/>
      <c r="D53" s="22" t="s">
        <v>117</v>
      </c>
      <c r="E53" s="102"/>
      <c r="F53" s="46" t="s">
        <v>1750</v>
      </c>
      <c r="G53" s="2">
        <v>1</v>
      </c>
      <c r="H53" s="11">
        <v>1</v>
      </c>
      <c r="I53" s="24">
        <f t="shared" si="0"/>
        <v>1</v>
      </c>
      <c r="J53" s="47"/>
    </row>
    <row r="54" spans="1:10" s="21" customFormat="1" ht="103.5" customHeight="1">
      <c r="A54" s="156"/>
      <c r="B54" s="153"/>
      <c r="C54" s="153"/>
      <c r="D54" s="22" t="s">
        <v>118</v>
      </c>
      <c r="E54" s="102"/>
      <c r="F54" s="46" t="s">
        <v>1750</v>
      </c>
      <c r="G54" s="2">
        <v>1</v>
      </c>
      <c r="H54" s="11">
        <v>1</v>
      </c>
      <c r="I54" s="24">
        <f t="shared" si="0"/>
        <v>1</v>
      </c>
      <c r="J54" s="47"/>
    </row>
    <row r="55" spans="1:10" s="21" customFormat="1" ht="66.75" customHeight="1">
      <c r="A55" s="22" t="s">
        <v>180</v>
      </c>
      <c r="B55" s="2">
        <v>35</v>
      </c>
      <c r="C55" s="2"/>
      <c r="D55" s="22" t="s">
        <v>119</v>
      </c>
      <c r="E55" s="119"/>
      <c r="F55" s="46" t="s">
        <v>1748</v>
      </c>
      <c r="G55" s="2">
        <v>1</v>
      </c>
      <c r="H55" s="11">
        <v>0.5</v>
      </c>
      <c r="I55" s="24">
        <f t="shared" si="0"/>
        <v>0.5</v>
      </c>
      <c r="J55" s="47" t="s">
        <v>50</v>
      </c>
    </row>
    <row r="56" spans="1:10" s="21" customFormat="1" ht="68.25" customHeight="1">
      <c r="A56" s="22" t="s">
        <v>181</v>
      </c>
      <c r="B56" s="2">
        <v>36</v>
      </c>
      <c r="C56" s="2"/>
      <c r="D56" s="22" t="s">
        <v>1553</v>
      </c>
      <c r="E56" s="119"/>
      <c r="F56" s="46" t="s">
        <v>1748</v>
      </c>
      <c r="G56" s="2">
        <v>1</v>
      </c>
      <c r="H56" s="11">
        <v>1</v>
      </c>
      <c r="I56" s="24">
        <f t="shared" si="0"/>
        <v>1</v>
      </c>
      <c r="J56" s="47"/>
    </row>
    <row r="57" spans="1:10" s="21" customFormat="1" ht="75.75" customHeight="1">
      <c r="A57" s="154" t="s">
        <v>182</v>
      </c>
      <c r="B57" s="151">
        <v>37</v>
      </c>
      <c r="C57" s="151"/>
      <c r="D57" s="22" t="s">
        <v>121</v>
      </c>
      <c r="E57" s="102"/>
      <c r="F57" s="46" t="s">
        <v>1748</v>
      </c>
      <c r="G57" s="2">
        <v>1</v>
      </c>
      <c r="H57" s="11">
        <v>1</v>
      </c>
      <c r="I57" s="24">
        <f t="shared" si="0"/>
        <v>1</v>
      </c>
      <c r="J57" s="47"/>
    </row>
    <row r="58" spans="1:10" s="21" customFormat="1" ht="33.75" customHeight="1">
      <c r="A58" s="155"/>
      <c r="B58" s="152"/>
      <c r="C58" s="152"/>
      <c r="D58" s="22" t="s">
        <v>122</v>
      </c>
      <c r="E58" s="102"/>
      <c r="F58" s="46" t="s">
        <v>1748</v>
      </c>
      <c r="G58" s="2">
        <v>1</v>
      </c>
      <c r="H58" s="11">
        <v>1</v>
      </c>
      <c r="I58" s="24">
        <f t="shared" si="0"/>
        <v>1</v>
      </c>
      <c r="J58" s="47"/>
    </row>
    <row r="59" spans="1:10" s="21" customFormat="1" ht="51" customHeight="1">
      <c r="A59" s="155"/>
      <c r="B59" s="152"/>
      <c r="C59" s="152"/>
      <c r="D59" s="22" t="s">
        <v>123</v>
      </c>
      <c r="E59" s="115"/>
      <c r="F59" s="46" t="s">
        <v>1748</v>
      </c>
      <c r="G59" s="2">
        <v>1</v>
      </c>
      <c r="H59" s="11">
        <v>1</v>
      </c>
      <c r="I59" s="24">
        <f t="shared" si="0"/>
        <v>1</v>
      </c>
      <c r="J59" s="47"/>
    </row>
    <row r="60" spans="1:10" s="21" customFormat="1" ht="69.75" customHeight="1">
      <c r="A60" s="156"/>
      <c r="B60" s="153"/>
      <c r="C60" s="153"/>
      <c r="D60" s="22" t="s">
        <v>124</v>
      </c>
      <c r="E60" s="45"/>
      <c r="F60" s="46" t="s">
        <v>1748</v>
      </c>
      <c r="G60" s="2">
        <v>1</v>
      </c>
      <c r="H60" s="11">
        <v>1</v>
      </c>
      <c r="I60" s="24">
        <f t="shared" si="0"/>
        <v>1</v>
      </c>
      <c r="J60" s="47"/>
    </row>
    <row r="61" spans="1:10" s="21" customFormat="1" ht="44.25" customHeight="1">
      <c r="A61" s="22" t="s">
        <v>169</v>
      </c>
      <c r="B61" s="2">
        <v>38</v>
      </c>
      <c r="C61" s="2"/>
      <c r="D61" s="22" t="s">
        <v>125</v>
      </c>
      <c r="E61" s="102"/>
      <c r="F61" s="46" t="s">
        <v>1656</v>
      </c>
      <c r="G61" s="2">
        <v>1</v>
      </c>
      <c r="H61" s="11" t="s">
        <v>213</v>
      </c>
      <c r="I61" s="24" t="str">
        <f t="shared" si="0"/>
        <v>N/A</v>
      </c>
      <c r="J61" s="47"/>
    </row>
    <row r="62" spans="1:10" s="21" customFormat="1" ht="33.75" customHeight="1">
      <c r="A62" s="22" t="s">
        <v>162</v>
      </c>
      <c r="B62" s="2">
        <v>39</v>
      </c>
      <c r="C62" s="2"/>
      <c r="D62" s="22" t="s">
        <v>126</v>
      </c>
      <c r="E62" s="102"/>
      <c r="F62" s="46" t="s">
        <v>1656</v>
      </c>
      <c r="G62" s="2">
        <v>1</v>
      </c>
      <c r="H62" s="11" t="s">
        <v>213</v>
      </c>
      <c r="I62" s="24" t="str">
        <f t="shared" si="0"/>
        <v>N/A</v>
      </c>
      <c r="J62" s="47"/>
    </row>
    <row r="63" spans="1:10" s="21" customFormat="1" ht="33.75" customHeight="1">
      <c r="A63" s="22" t="s">
        <v>183</v>
      </c>
      <c r="B63" s="2">
        <v>40</v>
      </c>
      <c r="C63" s="2"/>
      <c r="D63" s="22" t="s">
        <v>127</v>
      </c>
      <c r="E63" s="102"/>
      <c r="F63" s="46" t="s">
        <v>1656</v>
      </c>
      <c r="G63" s="2">
        <v>1</v>
      </c>
      <c r="H63" s="11" t="s">
        <v>213</v>
      </c>
      <c r="I63" s="24" t="str">
        <f t="shared" si="0"/>
        <v>N/A</v>
      </c>
      <c r="J63" s="47"/>
    </row>
    <row r="64" spans="1:10" s="21" customFormat="1" ht="63.75" customHeight="1">
      <c r="A64" s="22" t="s">
        <v>184</v>
      </c>
      <c r="B64" s="2">
        <v>41</v>
      </c>
      <c r="C64" s="2"/>
      <c r="D64" s="22" t="s">
        <v>128</v>
      </c>
      <c r="E64" s="102"/>
      <c r="F64" s="46" t="s">
        <v>1753</v>
      </c>
      <c r="G64" s="2">
        <v>1</v>
      </c>
      <c r="H64" s="11">
        <v>1</v>
      </c>
      <c r="I64" s="24">
        <f t="shared" si="0"/>
        <v>1</v>
      </c>
      <c r="J64" s="47"/>
    </row>
    <row r="65" spans="1:10" s="21" customFormat="1" ht="44.25" customHeight="1">
      <c r="A65" s="22" t="s">
        <v>185</v>
      </c>
      <c r="B65" s="23">
        <v>42</v>
      </c>
      <c r="C65" s="23"/>
      <c r="D65" s="22" t="s">
        <v>130</v>
      </c>
      <c r="E65" s="45"/>
      <c r="F65" s="46" t="s">
        <v>1754</v>
      </c>
      <c r="G65" s="2">
        <v>1</v>
      </c>
      <c r="H65" s="11">
        <v>1</v>
      </c>
      <c r="I65" s="24">
        <f t="shared" si="0"/>
        <v>1</v>
      </c>
      <c r="J65" s="47"/>
    </row>
    <row r="66" spans="1:10" s="21" customFormat="1" ht="58.5" customHeight="1">
      <c r="A66" s="155" t="s">
        <v>272</v>
      </c>
      <c r="B66" s="152">
        <v>43</v>
      </c>
      <c r="C66" s="152"/>
      <c r="D66" s="22" t="s">
        <v>131</v>
      </c>
      <c r="E66" s="45"/>
      <c r="F66" s="46" t="s">
        <v>1744</v>
      </c>
      <c r="G66" s="2">
        <v>1</v>
      </c>
      <c r="H66" s="11">
        <v>1</v>
      </c>
      <c r="I66" s="24">
        <f t="shared" si="0"/>
        <v>1</v>
      </c>
      <c r="J66" s="47"/>
    </row>
    <row r="67" spans="1:10" s="21" customFormat="1" ht="33.75" customHeight="1">
      <c r="A67" s="155"/>
      <c r="B67" s="152"/>
      <c r="C67" s="152"/>
      <c r="D67" s="22" t="s">
        <v>132</v>
      </c>
      <c r="E67" s="45"/>
      <c r="F67" s="46" t="s">
        <v>1747</v>
      </c>
      <c r="G67" s="2">
        <v>1</v>
      </c>
      <c r="H67" s="11">
        <v>1</v>
      </c>
      <c r="I67" s="24">
        <f t="shared" si="0"/>
        <v>1</v>
      </c>
      <c r="J67" s="47"/>
    </row>
    <row r="68" spans="1:10" s="21" customFormat="1" ht="33.75" customHeight="1">
      <c r="A68" s="155"/>
      <c r="B68" s="152"/>
      <c r="C68" s="152"/>
      <c r="D68" s="22" t="s">
        <v>133</v>
      </c>
      <c r="E68" s="115"/>
      <c r="F68" s="46" t="s">
        <v>1744</v>
      </c>
      <c r="G68" s="2">
        <v>1</v>
      </c>
      <c r="H68" s="11">
        <v>1</v>
      </c>
      <c r="I68" s="24">
        <f t="shared" si="0"/>
        <v>1</v>
      </c>
      <c r="J68" s="47"/>
    </row>
    <row r="69" spans="1:10" s="21" customFormat="1" ht="33.75" customHeight="1">
      <c r="A69" s="155"/>
      <c r="B69" s="152"/>
      <c r="C69" s="152"/>
      <c r="D69" s="22" t="s">
        <v>134</v>
      </c>
      <c r="E69" s="115"/>
      <c r="F69" s="46" t="s">
        <v>1747</v>
      </c>
      <c r="G69" s="2">
        <v>1</v>
      </c>
      <c r="H69" s="11">
        <v>1</v>
      </c>
      <c r="I69" s="24">
        <f t="shared" si="0"/>
        <v>1</v>
      </c>
      <c r="J69" s="47"/>
    </row>
    <row r="70" spans="1:10" s="21" customFormat="1" ht="48" customHeight="1">
      <c r="A70" s="155"/>
      <c r="B70" s="152"/>
      <c r="C70" s="152"/>
      <c r="D70" s="22" t="s">
        <v>135</v>
      </c>
      <c r="E70" s="115"/>
      <c r="F70" s="46" t="s">
        <v>1747</v>
      </c>
      <c r="G70" s="2">
        <v>1</v>
      </c>
      <c r="H70" s="11">
        <v>1</v>
      </c>
      <c r="I70" s="24">
        <f t="shared" si="0"/>
        <v>1</v>
      </c>
      <c r="J70" s="47"/>
    </row>
    <row r="71" spans="1:10" s="21" customFormat="1" ht="50.25" customHeight="1">
      <c r="A71" s="155"/>
      <c r="B71" s="152"/>
      <c r="C71" s="152"/>
      <c r="D71" s="22" t="s">
        <v>136</v>
      </c>
      <c r="E71" s="115"/>
      <c r="F71" s="46" t="s">
        <v>1747</v>
      </c>
      <c r="G71" s="2">
        <v>1</v>
      </c>
      <c r="H71" s="11">
        <v>1</v>
      </c>
      <c r="I71" s="24">
        <f t="shared" ref="I71:I81" si="1">IFERROR(G71*H71,"N/A")</f>
        <v>1</v>
      </c>
      <c r="J71" s="47"/>
    </row>
    <row r="72" spans="1:10" s="21" customFormat="1" ht="47.25" customHeight="1">
      <c r="A72" s="155"/>
      <c r="B72" s="152"/>
      <c r="C72" s="152"/>
      <c r="D72" s="22" t="s">
        <v>137</v>
      </c>
      <c r="E72" s="119"/>
      <c r="F72" s="46" t="s">
        <v>1744</v>
      </c>
      <c r="G72" s="2">
        <v>1</v>
      </c>
      <c r="H72" s="11">
        <v>1</v>
      </c>
      <c r="I72" s="24">
        <f t="shared" si="1"/>
        <v>1</v>
      </c>
      <c r="J72" s="47"/>
    </row>
    <row r="73" spans="1:10" s="21" customFormat="1" ht="41.25" customHeight="1">
      <c r="A73" s="156"/>
      <c r="B73" s="153"/>
      <c r="C73" s="153"/>
      <c r="D73" s="22" t="s">
        <v>138</v>
      </c>
      <c r="E73" s="102"/>
      <c r="F73" s="46" t="s">
        <v>1657</v>
      </c>
      <c r="G73" s="2">
        <v>1</v>
      </c>
      <c r="H73" s="11">
        <v>1</v>
      </c>
      <c r="I73" s="24">
        <f t="shared" si="1"/>
        <v>1</v>
      </c>
      <c r="J73" s="47"/>
    </row>
    <row r="74" spans="1:10" s="21" customFormat="1" ht="33.75" customHeight="1">
      <c r="A74" s="22" t="s">
        <v>186</v>
      </c>
      <c r="B74" s="2">
        <v>44</v>
      </c>
      <c r="C74" s="2"/>
      <c r="D74" s="22" t="s">
        <v>139</v>
      </c>
      <c r="E74" s="102"/>
      <c r="F74" s="46" t="s">
        <v>1657</v>
      </c>
      <c r="G74" s="2">
        <v>1</v>
      </c>
      <c r="H74" s="11">
        <v>1</v>
      </c>
      <c r="I74" s="24">
        <f t="shared" si="1"/>
        <v>1</v>
      </c>
      <c r="J74" s="47"/>
    </row>
    <row r="75" spans="1:10" s="21" customFormat="1" ht="97.5" customHeight="1">
      <c r="A75" s="22" t="s">
        <v>169</v>
      </c>
      <c r="B75" s="2">
        <v>45</v>
      </c>
      <c r="C75" s="2"/>
      <c r="D75" s="22" t="s">
        <v>140</v>
      </c>
      <c r="E75" s="102"/>
      <c r="F75" s="46" t="s">
        <v>1750</v>
      </c>
      <c r="G75" s="2">
        <v>1</v>
      </c>
      <c r="H75" s="11">
        <v>1</v>
      </c>
      <c r="I75" s="24">
        <f t="shared" si="1"/>
        <v>1</v>
      </c>
      <c r="J75" s="47"/>
    </row>
    <row r="76" spans="1:10" s="21" customFormat="1" ht="46.5" customHeight="1">
      <c r="A76" s="57" t="s">
        <v>205</v>
      </c>
      <c r="B76" s="2">
        <v>46</v>
      </c>
      <c r="C76" s="2"/>
      <c r="D76" s="22" t="s">
        <v>141</v>
      </c>
      <c r="E76" s="102"/>
      <c r="F76" s="46" t="s">
        <v>1748</v>
      </c>
      <c r="G76" s="2">
        <v>1</v>
      </c>
      <c r="H76" s="11">
        <v>1</v>
      </c>
      <c r="I76" s="24">
        <f t="shared" si="1"/>
        <v>1</v>
      </c>
      <c r="J76" s="47"/>
    </row>
    <row r="77" spans="1:10" s="21" customFormat="1" ht="43.5" customHeight="1">
      <c r="A77" s="57" t="s">
        <v>205</v>
      </c>
      <c r="B77" s="2">
        <v>47</v>
      </c>
      <c r="C77" s="2"/>
      <c r="D77" s="22" t="s">
        <v>142</v>
      </c>
      <c r="E77" s="102"/>
      <c r="F77" s="46" t="s">
        <v>1656</v>
      </c>
      <c r="G77" s="2">
        <v>1</v>
      </c>
      <c r="H77" s="11" t="s">
        <v>213</v>
      </c>
      <c r="I77" s="24" t="str">
        <f t="shared" si="1"/>
        <v>N/A</v>
      </c>
      <c r="J77" s="47"/>
    </row>
    <row r="78" spans="1:10" s="21" customFormat="1" ht="41.25" customHeight="1">
      <c r="A78" s="57" t="s">
        <v>205</v>
      </c>
      <c r="B78" s="2">
        <v>48</v>
      </c>
      <c r="C78" s="2"/>
      <c r="D78" s="22" t="s">
        <v>143</v>
      </c>
      <c r="E78" s="102"/>
      <c r="F78" s="46" t="s">
        <v>1747</v>
      </c>
      <c r="G78" s="2">
        <v>1</v>
      </c>
      <c r="H78" s="11">
        <v>1</v>
      </c>
      <c r="I78" s="24">
        <f t="shared" si="1"/>
        <v>1</v>
      </c>
      <c r="J78" s="47"/>
    </row>
    <row r="79" spans="1:10" s="21" customFormat="1" ht="45" customHeight="1">
      <c r="A79" s="57" t="s">
        <v>205</v>
      </c>
      <c r="B79" s="2">
        <v>49</v>
      </c>
      <c r="C79" s="2"/>
      <c r="D79" s="22" t="s">
        <v>144</v>
      </c>
      <c r="E79" s="102"/>
      <c r="F79" s="46" t="s">
        <v>1748</v>
      </c>
      <c r="G79" s="2">
        <v>1</v>
      </c>
      <c r="H79" s="11">
        <v>1</v>
      </c>
      <c r="I79" s="24">
        <f t="shared" si="1"/>
        <v>1</v>
      </c>
      <c r="J79" s="47"/>
    </row>
    <row r="80" spans="1:10" s="21" customFormat="1" ht="33" customHeight="1">
      <c r="A80" s="3" t="s">
        <v>206</v>
      </c>
      <c r="B80" s="2">
        <v>50</v>
      </c>
      <c r="C80" s="2"/>
      <c r="D80" s="22" t="s">
        <v>145</v>
      </c>
      <c r="E80" s="102"/>
      <c r="F80" s="46" t="s">
        <v>1656</v>
      </c>
      <c r="G80" s="2">
        <v>1</v>
      </c>
      <c r="H80" s="11" t="s">
        <v>213</v>
      </c>
      <c r="I80" s="24" t="str">
        <f t="shared" si="1"/>
        <v>N/A</v>
      </c>
      <c r="J80" s="47"/>
    </row>
    <row r="81" spans="1:24" s="21" customFormat="1" ht="75">
      <c r="A81" s="22"/>
      <c r="B81" s="23">
        <v>51</v>
      </c>
      <c r="C81" s="23"/>
      <c r="D81" s="22" t="s">
        <v>1554</v>
      </c>
      <c r="E81" s="102"/>
      <c r="F81" s="46" t="s">
        <v>1656</v>
      </c>
      <c r="G81" s="2">
        <v>1</v>
      </c>
      <c r="H81" s="11" t="s">
        <v>213</v>
      </c>
      <c r="I81" s="24" t="str">
        <f t="shared" si="1"/>
        <v>N/A</v>
      </c>
      <c r="J81" s="47"/>
    </row>
    <row r="82" spans="1:24" s="21" customFormat="1" ht="33.75" customHeight="1">
      <c r="A82" s="164"/>
      <c r="B82" s="165"/>
      <c r="C82" s="165"/>
      <c r="D82" s="165"/>
      <c r="E82" s="165"/>
      <c r="F82" s="174"/>
      <c r="G82" s="77">
        <f>SUM(G5:G81)-SUMIF(H5:H81,"N/A",G5:G81)</f>
        <v>66</v>
      </c>
      <c r="H82" s="77"/>
      <c r="I82" s="79">
        <f>SUM(I5:I81)</f>
        <v>65.5</v>
      </c>
      <c r="J82" s="80">
        <f>I82/G82</f>
        <v>0.99242424242424243</v>
      </c>
    </row>
    <row r="83" spans="1:24" s="21" customFormat="1" ht="33.75" customHeight="1">
      <c r="A83" s="216" t="s">
        <v>209</v>
      </c>
      <c r="B83" s="217"/>
      <c r="C83" s="217"/>
      <c r="D83" s="217"/>
      <c r="E83" s="217"/>
      <c r="F83" s="217"/>
      <c r="G83" s="217"/>
      <c r="H83" s="217"/>
      <c r="I83" s="217"/>
      <c r="J83" s="218"/>
    </row>
    <row r="84" spans="1:24" s="21" customFormat="1" ht="75" customHeight="1">
      <c r="A84" s="154" t="s">
        <v>1196</v>
      </c>
      <c r="B84" s="151">
        <v>1</v>
      </c>
      <c r="C84" s="151" t="s">
        <v>1197</v>
      </c>
      <c r="D84" s="22" t="s">
        <v>1198</v>
      </c>
      <c r="E84" s="119"/>
      <c r="F84" s="46" t="s">
        <v>1747</v>
      </c>
      <c r="G84" s="2">
        <v>1</v>
      </c>
      <c r="H84" s="11">
        <v>1</v>
      </c>
      <c r="I84" s="24">
        <f t="shared" ref="I84:I147" si="2">IFERROR(G84*H84,"N/A")</f>
        <v>1</v>
      </c>
      <c r="J84" s="47"/>
    </row>
    <row r="85" spans="1:24" s="21" customFormat="1" ht="69" customHeight="1">
      <c r="A85" s="155"/>
      <c r="B85" s="152"/>
      <c r="C85" s="152"/>
      <c r="D85" s="22" t="s">
        <v>1199</v>
      </c>
      <c r="E85" s="119"/>
      <c r="F85" s="46" t="s">
        <v>1747</v>
      </c>
      <c r="G85" s="2">
        <v>1</v>
      </c>
      <c r="H85" s="11">
        <v>1</v>
      </c>
      <c r="I85" s="24">
        <f t="shared" si="2"/>
        <v>1</v>
      </c>
      <c r="J85" s="47"/>
    </row>
    <row r="86" spans="1:24" s="21" customFormat="1" ht="67.5" customHeight="1">
      <c r="A86" s="155"/>
      <c r="B86" s="152"/>
      <c r="C86" s="152"/>
      <c r="D86" s="22" t="s">
        <v>1658</v>
      </c>
      <c r="E86" s="119"/>
      <c r="F86" s="46" t="s">
        <v>1747</v>
      </c>
      <c r="G86" s="2">
        <v>1</v>
      </c>
      <c r="H86" s="11">
        <v>1</v>
      </c>
      <c r="I86" s="24">
        <f t="shared" si="2"/>
        <v>1</v>
      </c>
      <c r="J86" s="47"/>
    </row>
    <row r="87" spans="1:24" s="21" customFormat="1" ht="61.5" customHeight="1">
      <c r="A87" s="155"/>
      <c r="B87" s="152"/>
      <c r="C87" s="152"/>
      <c r="D87" s="22" t="s">
        <v>1200</v>
      </c>
      <c r="E87" s="119"/>
      <c r="F87" s="46" t="s">
        <v>1747</v>
      </c>
      <c r="G87" s="2">
        <v>1</v>
      </c>
      <c r="H87" s="11">
        <v>1</v>
      </c>
      <c r="I87" s="24">
        <f t="shared" si="2"/>
        <v>1</v>
      </c>
      <c r="J87" s="47"/>
    </row>
    <row r="88" spans="1:24" s="21" customFormat="1" ht="65.25" customHeight="1">
      <c r="A88" s="155"/>
      <c r="B88" s="152"/>
      <c r="C88" s="152"/>
      <c r="D88" s="22" t="s">
        <v>1201</v>
      </c>
      <c r="E88" s="119"/>
      <c r="F88" s="46" t="s">
        <v>1747</v>
      </c>
      <c r="G88" s="2">
        <v>1</v>
      </c>
      <c r="H88" s="11">
        <v>1</v>
      </c>
      <c r="I88" s="24">
        <f t="shared" si="2"/>
        <v>1</v>
      </c>
      <c r="J88" s="47"/>
    </row>
    <row r="89" spans="1:24" s="21" customFormat="1" ht="78.75" customHeight="1">
      <c r="A89" s="155"/>
      <c r="B89" s="152"/>
      <c r="C89" s="152"/>
      <c r="D89" s="22" t="s">
        <v>1453</v>
      </c>
      <c r="E89" s="119"/>
      <c r="F89" s="46" t="s">
        <v>1747</v>
      </c>
      <c r="G89" s="2">
        <v>1</v>
      </c>
      <c r="H89" s="11">
        <v>1</v>
      </c>
      <c r="I89" s="24">
        <f t="shared" si="2"/>
        <v>1</v>
      </c>
      <c r="J89" s="47"/>
    </row>
    <row r="90" spans="1:24" s="28" customFormat="1" ht="86.25" customHeight="1">
      <c r="A90" s="154" t="s">
        <v>216</v>
      </c>
      <c r="B90" s="151">
        <v>2</v>
      </c>
      <c r="C90" s="151" t="s">
        <v>1202</v>
      </c>
      <c r="D90" s="22" t="s">
        <v>1203</v>
      </c>
      <c r="E90" s="119"/>
      <c r="F90" s="46" t="s">
        <v>1747</v>
      </c>
      <c r="G90" s="2">
        <v>1</v>
      </c>
      <c r="H90" s="11">
        <v>1</v>
      </c>
      <c r="I90" s="24">
        <f t="shared" si="2"/>
        <v>1</v>
      </c>
      <c r="J90" s="48"/>
      <c r="K90" s="21"/>
      <c r="L90" s="21"/>
      <c r="M90" s="21"/>
      <c r="N90" s="21"/>
      <c r="O90" s="21"/>
      <c r="P90" s="21"/>
      <c r="Q90" s="21"/>
      <c r="R90" s="21"/>
      <c r="S90" s="21"/>
      <c r="T90" s="21"/>
      <c r="U90" s="21"/>
      <c r="V90" s="21"/>
      <c r="W90" s="21"/>
      <c r="X90" s="21"/>
    </row>
    <row r="91" spans="1:24" s="21" customFormat="1" ht="87" customHeight="1">
      <c r="A91" s="155"/>
      <c r="B91" s="152"/>
      <c r="C91" s="152"/>
      <c r="D91" s="6" t="s">
        <v>1204</v>
      </c>
      <c r="E91" s="119"/>
      <c r="F91" s="46" t="s">
        <v>1747</v>
      </c>
      <c r="G91" s="2">
        <v>1</v>
      </c>
      <c r="H91" s="11">
        <v>1</v>
      </c>
      <c r="I91" s="24">
        <f t="shared" si="2"/>
        <v>1</v>
      </c>
      <c r="J91" s="81"/>
    </row>
    <row r="92" spans="1:24" s="21" customFormat="1" ht="78.75" customHeight="1">
      <c r="A92" s="155"/>
      <c r="B92" s="152"/>
      <c r="C92" s="152"/>
      <c r="D92" s="6" t="s">
        <v>1205</v>
      </c>
      <c r="E92" s="115"/>
      <c r="F92" s="46" t="s">
        <v>1747</v>
      </c>
      <c r="G92" s="2">
        <v>1</v>
      </c>
      <c r="H92" s="11">
        <v>1</v>
      </c>
      <c r="I92" s="24">
        <f t="shared" si="2"/>
        <v>1</v>
      </c>
      <c r="J92" s="81"/>
    </row>
    <row r="93" spans="1:24" s="21" customFormat="1" ht="90.75" customHeight="1">
      <c r="A93" s="155"/>
      <c r="B93" s="152"/>
      <c r="C93" s="152"/>
      <c r="D93" s="6" t="s">
        <v>1206</v>
      </c>
      <c r="E93" s="115"/>
      <c r="F93" s="46" t="s">
        <v>1747</v>
      </c>
      <c r="G93" s="2">
        <v>1</v>
      </c>
      <c r="H93" s="11">
        <v>1</v>
      </c>
      <c r="I93" s="24">
        <f t="shared" si="2"/>
        <v>1</v>
      </c>
      <c r="J93" s="81"/>
    </row>
    <row r="94" spans="1:24" s="21" customFormat="1" ht="72" customHeight="1">
      <c r="A94" s="155"/>
      <c r="B94" s="152"/>
      <c r="C94" s="152"/>
      <c r="D94" s="6" t="s">
        <v>1659</v>
      </c>
      <c r="E94" s="119"/>
      <c r="F94" s="46" t="s">
        <v>1747</v>
      </c>
      <c r="G94" s="2">
        <v>1</v>
      </c>
      <c r="H94" s="11">
        <v>1</v>
      </c>
      <c r="I94" s="24">
        <f t="shared" si="2"/>
        <v>1</v>
      </c>
      <c r="J94" s="81"/>
    </row>
    <row r="95" spans="1:24" s="21" customFormat="1" ht="81" customHeight="1">
      <c r="A95" s="155"/>
      <c r="B95" s="152"/>
      <c r="C95" s="152"/>
      <c r="D95" s="6" t="s">
        <v>1207</v>
      </c>
      <c r="E95" s="119"/>
      <c r="F95" s="46" t="s">
        <v>1747</v>
      </c>
      <c r="G95" s="2">
        <v>1</v>
      </c>
      <c r="H95" s="11">
        <v>1</v>
      </c>
      <c r="I95" s="24">
        <f t="shared" si="2"/>
        <v>1</v>
      </c>
      <c r="J95" s="81"/>
    </row>
    <row r="96" spans="1:24" s="21" customFormat="1" ht="82.5" customHeight="1">
      <c r="A96" s="155"/>
      <c r="B96" s="152"/>
      <c r="C96" s="152"/>
      <c r="D96" s="6" t="s">
        <v>1452</v>
      </c>
      <c r="E96" s="119"/>
      <c r="F96" s="46" t="s">
        <v>1747</v>
      </c>
      <c r="G96" s="2">
        <v>1</v>
      </c>
      <c r="H96" s="11">
        <v>1</v>
      </c>
      <c r="I96" s="24">
        <f t="shared" si="2"/>
        <v>1</v>
      </c>
      <c r="J96" s="81"/>
    </row>
    <row r="97" spans="1:10" s="21" customFormat="1" ht="95.25" customHeight="1">
      <c r="A97" s="154" t="s">
        <v>1755</v>
      </c>
      <c r="B97" s="151">
        <v>3</v>
      </c>
      <c r="C97" s="219" t="s">
        <v>1497</v>
      </c>
      <c r="D97" s="6" t="s">
        <v>1496</v>
      </c>
      <c r="E97" s="122"/>
      <c r="F97" s="46" t="s">
        <v>1746</v>
      </c>
      <c r="G97" s="2">
        <v>1</v>
      </c>
      <c r="H97" s="11">
        <v>1</v>
      </c>
      <c r="I97" s="24">
        <f t="shared" si="2"/>
        <v>1</v>
      </c>
      <c r="J97" s="81"/>
    </row>
    <row r="98" spans="1:10" s="21" customFormat="1" ht="69.75" customHeight="1">
      <c r="A98" s="155"/>
      <c r="B98" s="152"/>
      <c r="C98" s="220"/>
      <c r="D98" s="6" t="s">
        <v>1498</v>
      </c>
      <c r="E98" s="122"/>
      <c r="F98" s="46" t="s">
        <v>1746</v>
      </c>
      <c r="G98" s="2">
        <v>1</v>
      </c>
      <c r="H98" s="11">
        <v>1</v>
      </c>
      <c r="I98" s="24">
        <f t="shared" si="2"/>
        <v>1</v>
      </c>
      <c r="J98" s="81"/>
    </row>
    <row r="99" spans="1:10" s="21" customFormat="1" ht="69.75" customHeight="1">
      <c r="A99" s="155"/>
      <c r="B99" s="152"/>
      <c r="C99" s="220"/>
      <c r="D99" s="6" t="s">
        <v>1660</v>
      </c>
      <c r="E99" s="122"/>
      <c r="F99" s="46" t="s">
        <v>1746</v>
      </c>
      <c r="G99" s="2">
        <v>1</v>
      </c>
      <c r="H99" s="11">
        <v>1</v>
      </c>
      <c r="I99" s="24">
        <f t="shared" si="2"/>
        <v>1</v>
      </c>
      <c r="J99" s="81"/>
    </row>
    <row r="100" spans="1:10" s="21" customFormat="1" ht="91.5" customHeight="1">
      <c r="A100" s="155"/>
      <c r="B100" s="152"/>
      <c r="C100" s="220"/>
      <c r="D100" s="6" t="s">
        <v>1661</v>
      </c>
      <c r="E100" s="123"/>
      <c r="F100" s="46" t="s">
        <v>1746</v>
      </c>
      <c r="G100" s="2">
        <v>1</v>
      </c>
      <c r="H100" s="11">
        <v>1</v>
      </c>
      <c r="I100" s="24">
        <f t="shared" si="2"/>
        <v>1</v>
      </c>
      <c r="J100" s="81"/>
    </row>
    <row r="101" spans="1:10" s="21" customFormat="1" ht="77.25" customHeight="1">
      <c r="A101" s="154" t="s">
        <v>1208</v>
      </c>
      <c r="B101" s="151">
        <v>4</v>
      </c>
      <c r="C101" s="151" t="s">
        <v>1662</v>
      </c>
      <c r="D101" s="130" t="s">
        <v>1663</v>
      </c>
      <c r="E101" s="123"/>
      <c r="F101" s="46" t="s">
        <v>1746</v>
      </c>
      <c r="G101" s="2">
        <v>1</v>
      </c>
      <c r="H101" s="12">
        <v>1</v>
      </c>
      <c r="I101" s="24">
        <f t="shared" si="2"/>
        <v>1</v>
      </c>
      <c r="J101" s="48"/>
    </row>
    <row r="102" spans="1:10" s="21" customFormat="1" ht="72.75" customHeight="1">
      <c r="A102" s="155"/>
      <c r="B102" s="152"/>
      <c r="C102" s="152"/>
      <c r="D102" s="130" t="s">
        <v>1664</v>
      </c>
      <c r="E102" s="123"/>
      <c r="F102" s="46" t="s">
        <v>1746</v>
      </c>
      <c r="G102" s="2">
        <v>1</v>
      </c>
      <c r="H102" s="12">
        <v>1</v>
      </c>
      <c r="I102" s="24">
        <f t="shared" si="2"/>
        <v>1</v>
      </c>
      <c r="J102" s="48"/>
    </row>
    <row r="103" spans="1:10" s="21" customFormat="1" ht="63.75" customHeight="1">
      <c r="A103" s="155"/>
      <c r="B103" s="152"/>
      <c r="C103" s="152"/>
      <c r="D103" s="130" t="s">
        <v>1665</v>
      </c>
      <c r="E103" s="123"/>
      <c r="F103" s="46" t="s">
        <v>1744</v>
      </c>
      <c r="G103" s="2">
        <v>1</v>
      </c>
      <c r="H103" s="12">
        <v>1</v>
      </c>
      <c r="I103" s="24">
        <f t="shared" si="2"/>
        <v>1</v>
      </c>
      <c r="J103" s="48"/>
    </row>
    <row r="104" spans="1:10" s="21" customFormat="1" ht="102.75" customHeight="1">
      <c r="A104" s="155"/>
      <c r="B104" s="152"/>
      <c r="C104" s="152"/>
      <c r="D104" s="130" t="s">
        <v>1666</v>
      </c>
      <c r="E104" s="123"/>
      <c r="F104" s="46" t="s">
        <v>1746</v>
      </c>
      <c r="G104" s="2">
        <v>1</v>
      </c>
      <c r="H104" s="12">
        <v>1</v>
      </c>
      <c r="I104" s="24">
        <f t="shared" si="2"/>
        <v>1</v>
      </c>
      <c r="J104" s="48"/>
    </row>
    <row r="105" spans="1:10" s="21" customFormat="1" ht="83.25" customHeight="1">
      <c r="A105" s="155"/>
      <c r="B105" s="152"/>
      <c r="C105" s="152"/>
      <c r="D105" s="130" t="s">
        <v>1667</v>
      </c>
      <c r="E105" s="123"/>
      <c r="F105" s="46" t="s">
        <v>1746</v>
      </c>
      <c r="G105" s="2">
        <v>1</v>
      </c>
      <c r="H105" s="12">
        <v>1</v>
      </c>
      <c r="I105" s="24">
        <f t="shared" si="2"/>
        <v>1</v>
      </c>
      <c r="J105" s="48"/>
    </row>
    <row r="106" spans="1:10" s="21" customFormat="1" ht="80.25" customHeight="1">
      <c r="A106" s="155"/>
      <c r="B106" s="152"/>
      <c r="C106" s="152"/>
      <c r="D106" s="130" t="s">
        <v>1668</v>
      </c>
      <c r="E106" s="123"/>
      <c r="F106" s="46" t="s">
        <v>1746</v>
      </c>
      <c r="G106" s="2">
        <v>1</v>
      </c>
      <c r="H106" s="12">
        <v>1</v>
      </c>
      <c r="I106" s="24">
        <f t="shared" si="2"/>
        <v>1</v>
      </c>
      <c r="J106" s="48"/>
    </row>
    <row r="107" spans="1:10" s="21" customFormat="1" ht="65.25" customHeight="1">
      <c r="A107" s="155"/>
      <c r="B107" s="152"/>
      <c r="C107" s="152"/>
      <c r="D107" s="130" t="s">
        <v>1499</v>
      </c>
      <c r="E107" s="124"/>
      <c r="F107" s="46" t="s">
        <v>1747</v>
      </c>
      <c r="G107" s="2">
        <v>1</v>
      </c>
      <c r="H107" s="12">
        <v>1</v>
      </c>
      <c r="I107" s="24">
        <f t="shared" si="2"/>
        <v>1</v>
      </c>
      <c r="J107" s="48"/>
    </row>
    <row r="108" spans="1:10" s="21" customFormat="1" ht="87" customHeight="1">
      <c r="A108" s="154">
        <v>0</v>
      </c>
      <c r="B108" s="151">
        <v>5</v>
      </c>
      <c r="C108" s="151" t="s">
        <v>1669</v>
      </c>
      <c r="D108" s="130" t="s">
        <v>1670</v>
      </c>
      <c r="E108" s="123"/>
      <c r="F108" s="46" t="s">
        <v>1746</v>
      </c>
      <c r="G108" s="2">
        <v>1</v>
      </c>
      <c r="H108" s="12">
        <v>1</v>
      </c>
      <c r="I108" s="24">
        <f t="shared" si="2"/>
        <v>1</v>
      </c>
      <c r="J108" s="48"/>
    </row>
    <row r="109" spans="1:10" s="21" customFormat="1" ht="70.5" customHeight="1">
      <c r="A109" s="155"/>
      <c r="B109" s="152"/>
      <c r="C109" s="152"/>
      <c r="D109" s="22" t="s">
        <v>1671</v>
      </c>
      <c r="E109" s="124"/>
      <c r="F109" s="116" t="s">
        <v>1744</v>
      </c>
      <c r="G109" s="2">
        <v>1</v>
      </c>
      <c r="H109" s="12">
        <v>1</v>
      </c>
      <c r="I109" s="24">
        <f t="shared" si="2"/>
        <v>1</v>
      </c>
      <c r="J109" s="48"/>
    </row>
    <row r="110" spans="1:10" s="21" customFormat="1" ht="101.25" customHeight="1">
      <c r="A110" s="155"/>
      <c r="B110" s="152"/>
      <c r="C110" s="152"/>
      <c r="D110" s="130" t="s">
        <v>1500</v>
      </c>
      <c r="E110" s="123"/>
      <c r="F110" s="46" t="s">
        <v>1746</v>
      </c>
      <c r="G110" s="2">
        <v>1</v>
      </c>
      <c r="H110" s="12">
        <v>1</v>
      </c>
      <c r="I110" s="24">
        <f t="shared" si="2"/>
        <v>1</v>
      </c>
      <c r="J110" s="48"/>
    </row>
    <row r="111" spans="1:10" s="21" customFormat="1" ht="74.25" customHeight="1">
      <c r="A111" s="155"/>
      <c r="B111" s="152"/>
      <c r="C111" s="152"/>
      <c r="D111" s="130" t="s">
        <v>1501</v>
      </c>
      <c r="E111" s="119"/>
      <c r="F111" s="46" t="s">
        <v>1746</v>
      </c>
      <c r="G111" s="2">
        <v>1</v>
      </c>
      <c r="H111" s="12">
        <v>1</v>
      </c>
      <c r="I111" s="24">
        <f t="shared" si="2"/>
        <v>1</v>
      </c>
      <c r="J111" s="48"/>
    </row>
    <row r="112" spans="1:10" s="21" customFormat="1" ht="142.5" customHeight="1">
      <c r="A112" s="155"/>
      <c r="B112" s="152"/>
      <c r="C112" s="152"/>
      <c r="D112" s="130" t="s">
        <v>1502</v>
      </c>
      <c r="E112" s="119"/>
      <c r="F112" s="46" t="s">
        <v>1746</v>
      </c>
      <c r="G112" s="2">
        <v>1</v>
      </c>
      <c r="H112" s="12">
        <v>1</v>
      </c>
      <c r="I112" s="24">
        <f t="shared" si="2"/>
        <v>1</v>
      </c>
      <c r="J112" s="48"/>
    </row>
    <row r="113" spans="1:10" s="21" customFormat="1" ht="111" customHeight="1">
      <c r="A113" s="155"/>
      <c r="B113" s="152"/>
      <c r="C113" s="152"/>
      <c r="D113" s="130" t="s">
        <v>1210</v>
      </c>
      <c r="E113" s="119"/>
      <c r="F113" s="46" t="s">
        <v>1744</v>
      </c>
      <c r="G113" s="2" t="s">
        <v>1656</v>
      </c>
      <c r="H113" s="12" t="s">
        <v>213</v>
      </c>
      <c r="I113" s="24" t="str">
        <f t="shared" si="2"/>
        <v>N/A</v>
      </c>
      <c r="J113" s="48"/>
    </row>
    <row r="114" spans="1:10" s="21" customFormat="1" ht="71.25" customHeight="1">
      <c r="A114" s="155"/>
      <c r="B114" s="152"/>
      <c r="C114" s="152"/>
      <c r="D114" s="130" t="s">
        <v>1212</v>
      </c>
      <c r="E114" s="119"/>
      <c r="F114" s="131" t="s">
        <v>1744</v>
      </c>
      <c r="G114" s="2">
        <v>1</v>
      </c>
      <c r="H114" s="12">
        <v>1</v>
      </c>
      <c r="I114" s="24">
        <f t="shared" si="2"/>
        <v>1</v>
      </c>
      <c r="J114" s="48"/>
    </row>
    <row r="115" spans="1:10" s="21" customFormat="1" ht="63" customHeight="1">
      <c r="A115" s="154" t="s">
        <v>1211</v>
      </c>
      <c r="B115" s="152"/>
      <c r="C115" s="152"/>
      <c r="D115" s="130" t="s">
        <v>1503</v>
      </c>
      <c r="E115" s="119"/>
      <c r="F115" s="46" t="s">
        <v>1746</v>
      </c>
      <c r="G115" s="2">
        <v>1</v>
      </c>
      <c r="H115" s="12">
        <v>1</v>
      </c>
      <c r="I115" s="24">
        <f t="shared" si="2"/>
        <v>1</v>
      </c>
      <c r="J115" s="48"/>
    </row>
    <row r="116" spans="1:10" s="21" customFormat="1" ht="61.5" customHeight="1">
      <c r="A116" s="155"/>
      <c r="B116" s="153"/>
      <c r="C116" s="152"/>
      <c r="D116" s="130" t="s">
        <v>1209</v>
      </c>
      <c r="E116" s="119"/>
      <c r="F116" s="46" t="s">
        <v>1746</v>
      </c>
      <c r="G116" s="2">
        <v>1</v>
      </c>
      <c r="H116" s="12">
        <v>1</v>
      </c>
      <c r="I116" s="24">
        <f t="shared" si="2"/>
        <v>1</v>
      </c>
      <c r="J116" s="48"/>
    </row>
    <row r="117" spans="1:10" s="21" customFormat="1" ht="72" hidden="1" customHeight="1">
      <c r="A117" s="155"/>
      <c r="B117" s="7"/>
      <c r="C117" s="152"/>
      <c r="D117" s="130" t="s">
        <v>426</v>
      </c>
      <c r="E117" s="119"/>
      <c r="F117" s="46"/>
      <c r="G117" s="2">
        <v>1</v>
      </c>
      <c r="H117" s="12">
        <v>1</v>
      </c>
      <c r="I117" s="24">
        <f t="shared" si="2"/>
        <v>1</v>
      </c>
      <c r="J117" s="48"/>
    </row>
    <row r="118" spans="1:10" s="21" customFormat="1" ht="52.5" hidden="1" customHeight="1">
      <c r="A118" s="155"/>
      <c r="B118" s="7"/>
      <c r="C118" s="152"/>
      <c r="D118" s="130" t="s">
        <v>427</v>
      </c>
      <c r="E118" s="119"/>
      <c r="F118" s="46"/>
      <c r="G118" s="2">
        <v>1</v>
      </c>
      <c r="H118" s="12">
        <v>1</v>
      </c>
      <c r="I118" s="24">
        <f t="shared" si="2"/>
        <v>1</v>
      </c>
      <c r="J118" s="48"/>
    </row>
    <row r="119" spans="1:10" s="21" customFormat="1" ht="54" hidden="1" customHeight="1">
      <c r="A119" s="155"/>
      <c r="B119" s="7"/>
      <c r="C119" s="152"/>
      <c r="D119" s="130" t="s">
        <v>428</v>
      </c>
      <c r="E119" s="119"/>
      <c r="F119" s="46"/>
      <c r="G119" s="2">
        <v>1</v>
      </c>
      <c r="H119" s="12">
        <v>1</v>
      </c>
      <c r="I119" s="24">
        <f t="shared" si="2"/>
        <v>1</v>
      </c>
      <c r="J119" s="48"/>
    </row>
    <row r="120" spans="1:10" s="21" customFormat="1" ht="122.25" hidden="1" customHeight="1">
      <c r="A120" s="155"/>
      <c r="B120" s="6"/>
      <c r="C120" s="152"/>
      <c r="D120" s="130" t="s">
        <v>429</v>
      </c>
      <c r="E120" s="119"/>
      <c r="F120" s="46"/>
      <c r="G120" s="2">
        <v>1</v>
      </c>
      <c r="H120" s="12">
        <v>1</v>
      </c>
      <c r="I120" s="24">
        <f t="shared" si="2"/>
        <v>1</v>
      </c>
      <c r="J120" s="48"/>
    </row>
    <row r="121" spans="1:10" s="21" customFormat="1" ht="78" customHeight="1">
      <c r="A121" s="155"/>
      <c r="B121" s="151">
        <v>6</v>
      </c>
      <c r="C121" s="152"/>
      <c r="D121" s="130" t="s">
        <v>1210</v>
      </c>
      <c r="E121" s="119"/>
      <c r="F121" s="116" t="s">
        <v>1744</v>
      </c>
      <c r="G121" s="2">
        <v>1</v>
      </c>
      <c r="H121" s="12">
        <v>1</v>
      </c>
      <c r="I121" s="24">
        <f t="shared" si="2"/>
        <v>1</v>
      </c>
      <c r="J121" s="48"/>
    </row>
    <row r="122" spans="1:10" s="21" customFormat="1" ht="114" customHeight="1">
      <c r="A122" s="155"/>
      <c r="B122" s="152"/>
      <c r="C122" s="152"/>
      <c r="D122" s="130" t="s">
        <v>1213</v>
      </c>
      <c r="E122" s="119"/>
      <c r="F122" s="46" t="s">
        <v>1746</v>
      </c>
      <c r="G122" s="2">
        <v>1</v>
      </c>
      <c r="H122" s="12">
        <v>1</v>
      </c>
      <c r="I122" s="24">
        <f t="shared" si="2"/>
        <v>1</v>
      </c>
      <c r="J122" s="48"/>
    </row>
    <row r="123" spans="1:10" s="21" customFormat="1" ht="72.75" customHeight="1">
      <c r="A123" s="155"/>
      <c r="B123" s="152"/>
      <c r="C123" s="152"/>
      <c r="D123" s="130" t="s">
        <v>1504</v>
      </c>
      <c r="E123" s="119"/>
      <c r="F123" s="46" t="s">
        <v>1746</v>
      </c>
      <c r="G123" s="2">
        <v>1</v>
      </c>
      <c r="H123" s="12">
        <v>1</v>
      </c>
      <c r="I123" s="24">
        <f t="shared" si="2"/>
        <v>1</v>
      </c>
      <c r="J123" s="48"/>
    </row>
    <row r="124" spans="1:10" s="21" customFormat="1" ht="140.25" customHeight="1">
      <c r="A124" s="155"/>
      <c r="B124" s="152"/>
      <c r="C124" s="152"/>
      <c r="D124" s="130" t="s">
        <v>1505</v>
      </c>
      <c r="E124" s="119"/>
      <c r="F124" s="46" t="s">
        <v>1746</v>
      </c>
      <c r="G124" s="2">
        <v>1</v>
      </c>
      <c r="H124" s="12">
        <v>1</v>
      </c>
      <c r="I124" s="24">
        <f t="shared" si="2"/>
        <v>1</v>
      </c>
      <c r="J124" s="48"/>
    </row>
    <row r="125" spans="1:10" s="21" customFormat="1" ht="71.25" customHeight="1">
      <c r="A125" s="155"/>
      <c r="B125" s="152"/>
      <c r="C125" s="152"/>
      <c r="D125" s="130" t="s">
        <v>1672</v>
      </c>
      <c r="E125" s="123"/>
      <c r="F125" s="46" t="s">
        <v>1744</v>
      </c>
      <c r="G125" s="2">
        <v>1</v>
      </c>
      <c r="H125" s="12">
        <v>1</v>
      </c>
      <c r="I125" s="24">
        <f t="shared" si="2"/>
        <v>1</v>
      </c>
      <c r="J125" s="48"/>
    </row>
    <row r="126" spans="1:10" s="21" customFormat="1" ht="71.25" customHeight="1">
      <c r="A126" s="155"/>
      <c r="B126" s="152"/>
      <c r="C126" s="152"/>
      <c r="D126" s="130" t="s">
        <v>1214</v>
      </c>
      <c r="E126" s="123"/>
      <c r="F126" s="46" t="s">
        <v>1744</v>
      </c>
      <c r="G126" s="2">
        <v>1</v>
      </c>
      <c r="H126" s="12">
        <v>1</v>
      </c>
      <c r="I126" s="24">
        <f t="shared" si="2"/>
        <v>1</v>
      </c>
      <c r="J126" s="48"/>
    </row>
    <row r="127" spans="1:10" s="21" customFormat="1" ht="45.75" customHeight="1">
      <c r="A127" s="154" t="s">
        <v>1756</v>
      </c>
      <c r="B127" s="151">
        <v>8</v>
      </c>
      <c r="C127" s="151" t="s">
        <v>433</v>
      </c>
      <c r="D127" s="22" t="s">
        <v>1215</v>
      </c>
      <c r="E127" s="115"/>
      <c r="F127" s="46" t="s">
        <v>1744</v>
      </c>
      <c r="G127" s="2">
        <v>1</v>
      </c>
      <c r="H127" s="12">
        <v>1</v>
      </c>
      <c r="I127" s="24">
        <f t="shared" si="2"/>
        <v>1</v>
      </c>
      <c r="J127" s="48"/>
    </row>
    <row r="128" spans="1:10" s="21" customFormat="1" ht="81" customHeight="1">
      <c r="A128" s="156"/>
      <c r="B128" s="153"/>
      <c r="C128" s="153"/>
      <c r="D128" s="22" t="s">
        <v>1216</v>
      </c>
      <c r="E128" s="115"/>
      <c r="F128" s="46" t="s">
        <v>1747</v>
      </c>
      <c r="G128" s="2">
        <v>1</v>
      </c>
      <c r="H128" s="12">
        <v>1</v>
      </c>
      <c r="I128" s="24">
        <f t="shared" si="2"/>
        <v>1</v>
      </c>
      <c r="J128" s="48"/>
    </row>
    <row r="129" spans="1:10" s="21" customFormat="1" ht="75.75" customHeight="1">
      <c r="A129" s="22" t="s">
        <v>1757</v>
      </c>
      <c r="B129" s="2">
        <v>9</v>
      </c>
      <c r="C129" s="23" t="s">
        <v>1217</v>
      </c>
      <c r="D129" s="22" t="s">
        <v>1218</v>
      </c>
      <c r="E129" s="115"/>
      <c r="F129" s="46" t="s">
        <v>1747</v>
      </c>
      <c r="G129" s="2">
        <v>1</v>
      </c>
      <c r="H129" s="12">
        <v>1</v>
      </c>
      <c r="I129" s="24">
        <f t="shared" si="2"/>
        <v>1</v>
      </c>
      <c r="J129" s="48"/>
    </row>
    <row r="130" spans="1:10" s="21" customFormat="1" ht="39.75" customHeight="1">
      <c r="A130" s="22" t="s">
        <v>1758</v>
      </c>
      <c r="B130" s="23">
        <v>10</v>
      </c>
      <c r="C130" s="23" t="s">
        <v>1219</v>
      </c>
      <c r="D130" s="22" t="s">
        <v>1220</v>
      </c>
      <c r="E130" s="119"/>
      <c r="F130" s="46" t="s">
        <v>1744</v>
      </c>
      <c r="G130" s="2">
        <v>1</v>
      </c>
      <c r="H130" s="12">
        <v>1</v>
      </c>
      <c r="I130" s="24">
        <f t="shared" si="2"/>
        <v>1</v>
      </c>
      <c r="J130" s="48"/>
    </row>
    <row r="131" spans="1:10" s="21" customFormat="1" ht="36" customHeight="1">
      <c r="A131" s="22" t="s">
        <v>1221</v>
      </c>
      <c r="B131" s="23">
        <v>11</v>
      </c>
      <c r="C131" s="23" t="s">
        <v>1222</v>
      </c>
      <c r="D131" s="22" t="s">
        <v>1223</v>
      </c>
      <c r="E131" s="119"/>
      <c r="F131" s="46" t="s">
        <v>1753</v>
      </c>
      <c r="G131" s="2">
        <v>1</v>
      </c>
      <c r="H131" s="12">
        <v>1</v>
      </c>
      <c r="I131" s="24">
        <f t="shared" si="2"/>
        <v>1</v>
      </c>
      <c r="J131" s="48"/>
    </row>
    <row r="132" spans="1:10" s="21" customFormat="1" ht="42" customHeight="1">
      <c r="A132" s="22"/>
      <c r="B132" s="22">
        <v>12</v>
      </c>
      <c r="C132" s="23" t="s">
        <v>1224</v>
      </c>
      <c r="D132" s="22" t="s">
        <v>1225</v>
      </c>
      <c r="E132" s="119"/>
      <c r="F132" s="46" t="s">
        <v>1656</v>
      </c>
      <c r="G132" s="2">
        <v>1</v>
      </c>
      <c r="H132" s="12" t="s">
        <v>213</v>
      </c>
      <c r="I132" s="24" t="str">
        <f t="shared" si="2"/>
        <v>N/A</v>
      </c>
      <c r="J132" s="48"/>
    </row>
    <row r="133" spans="1:10" s="21" customFormat="1" ht="75" customHeight="1">
      <c r="A133" s="151"/>
      <c r="B133" s="151">
        <v>13</v>
      </c>
      <c r="C133" s="151" t="s">
        <v>1485</v>
      </c>
      <c r="D133" s="111" t="s">
        <v>1506</v>
      </c>
      <c r="E133" s="119"/>
      <c r="F133" s="46" t="s">
        <v>1746</v>
      </c>
      <c r="G133" s="2">
        <v>1</v>
      </c>
      <c r="H133" s="12">
        <v>1</v>
      </c>
      <c r="I133" s="24">
        <f t="shared" si="2"/>
        <v>1</v>
      </c>
      <c r="J133" s="48"/>
    </row>
    <row r="134" spans="1:10" s="21" customFormat="1" ht="48.75" customHeight="1">
      <c r="A134" s="152"/>
      <c r="B134" s="152"/>
      <c r="C134" s="152"/>
      <c r="D134" s="111" t="s">
        <v>1490</v>
      </c>
      <c r="E134" s="119"/>
      <c r="F134" s="46" t="s">
        <v>1759</v>
      </c>
      <c r="G134" s="2">
        <v>1</v>
      </c>
      <c r="H134" s="12">
        <v>1</v>
      </c>
      <c r="I134" s="24">
        <f t="shared" si="2"/>
        <v>1</v>
      </c>
      <c r="J134" s="48"/>
    </row>
    <row r="135" spans="1:10" s="21" customFormat="1" ht="57" customHeight="1">
      <c r="A135" s="152"/>
      <c r="B135" s="152"/>
      <c r="C135" s="152"/>
      <c r="D135" s="111" t="s">
        <v>1030</v>
      </c>
      <c r="E135" s="119"/>
      <c r="F135" s="46" t="s">
        <v>1759</v>
      </c>
      <c r="G135" s="2">
        <v>1</v>
      </c>
      <c r="H135" s="12" t="s">
        <v>213</v>
      </c>
      <c r="I135" s="24" t="str">
        <f t="shared" si="2"/>
        <v>N/A</v>
      </c>
      <c r="J135" s="48"/>
    </row>
    <row r="136" spans="1:10" s="21" customFormat="1" ht="84" customHeight="1">
      <c r="A136" s="152"/>
      <c r="B136" s="152"/>
      <c r="C136" s="152"/>
      <c r="D136" s="111" t="s">
        <v>1489</v>
      </c>
      <c r="E136" s="119"/>
      <c r="F136" s="46" t="s">
        <v>1656</v>
      </c>
      <c r="G136" s="2">
        <v>1</v>
      </c>
      <c r="H136" s="12" t="s">
        <v>213</v>
      </c>
      <c r="I136" s="24" t="str">
        <f t="shared" si="2"/>
        <v>N/A</v>
      </c>
      <c r="J136" s="48"/>
    </row>
    <row r="137" spans="1:10" s="21" customFormat="1" ht="77.25" customHeight="1">
      <c r="A137" s="152"/>
      <c r="B137" s="152"/>
      <c r="C137" s="152"/>
      <c r="D137" s="111" t="s">
        <v>1486</v>
      </c>
      <c r="E137" s="119"/>
      <c r="F137" s="46" t="s">
        <v>1656</v>
      </c>
      <c r="G137" s="2">
        <v>1</v>
      </c>
      <c r="H137" s="12" t="s">
        <v>213</v>
      </c>
      <c r="I137" s="24" t="str">
        <f t="shared" si="2"/>
        <v>N/A</v>
      </c>
      <c r="J137" s="48"/>
    </row>
    <row r="138" spans="1:10" s="21" customFormat="1" ht="55.5" customHeight="1">
      <c r="A138" s="152"/>
      <c r="B138" s="152"/>
      <c r="C138" s="152"/>
      <c r="D138" s="111" t="s">
        <v>1487</v>
      </c>
      <c r="E138" s="119"/>
      <c r="F138" s="46" t="s">
        <v>1656</v>
      </c>
      <c r="G138" s="2">
        <v>1</v>
      </c>
      <c r="H138" s="12" t="s">
        <v>213</v>
      </c>
      <c r="I138" s="24" t="str">
        <f t="shared" si="2"/>
        <v>N/A</v>
      </c>
      <c r="J138" s="48"/>
    </row>
    <row r="139" spans="1:10" s="21" customFormat="1" ht="55.5" customHeight="1">
      <c r="A139" s="152"/>
      <c r="B139" s="152"/>
      <c r="C139" s="152"/>
      <c r="D139" s="111" t="s">
        <v>1488</v>
      </c>
      <c r="E139" s="119"/>
      <c r="F139" s="46" t="s">
        <v>1656</v>
      </c>
      <c r="G139" s="2">
        <v>1</v>
      </c>
      <c r="H139" s="12" t="s">
        <v>213</v>
      </c>
      <c r="I139" s="24" t="str">
        <f t="shared" si="2"/>
        <v>N/A</v>
      </c>
      <c r="J139" s="48"/>
    </row>
    <row r="140" spans="1:10" s="21" customFormat="1" ht="55.5" customHeight="1">
      <c r="A140" s="152"/>
      <c r="B140" s="152"/>
      <c r="C140" s="152"/>
      <c r="D140" s="111" t="s">
        <v>1512</v>
      </c>
      <c r="E140" s="119"/>
      <c r="F140" s="46" t="s">
        <v>1656</v>
      </c>
      <c r="G140" s="2">
        <v>1</v>
      </c>
      <c r="H140" s="12" t="s">
        <v>213</v>
      </c>
      <c r="I140" s="24" t="str">
        <f t="shared" si="2"/>
        <v>N/A</v>
      </c>
      <c r="J140" s="48"/>
    </row>
    <row r="141" spans="1:10" s="21" customFormat="1" ht="154.5" customHeight="1">
      <c r="A141" s="152"/>
      <c r="B141" s="152"/>
      <c r="C141" s="152"/>
      <c r="D141" s="111" t="s">
        <v>1493</v>
      </c>
      <c r="E141" s="119"/>
      <c r="F141" s="46" t="s">
        <v>1656</v>
      </c>
      <c r="G141" s="2">
        <v>1</v>
      </c>
      <c r="H141" s="12" t="s">
        <v>213</v>
      </c>
      <c r="I141" s="24" t="str">
        <f t="shared" si="2"/>
        <v>N/A</v>
      </c>
      <c r="J141" s="48"/>
    </row>
    <row r="142" spans="1:10" s="21" customFormat="1" ht="219" customHeight="1">
      <c r="A142" s="152"/>
      <c r="B142" s="152"/>
      <c r="C142" s="152"/>
      <c r="D142" s="111" t="s">
        <v>1760</v>
      </c>
      <c r="E142" s="119"/>
      <c r="F142" s="46" t="s">
        <v>1759</v>
      </c>
      <c r="G142" s="2">
        <v>1</v>
      </c>
      <c r="H142" s="12">
        <v>1</v>
      </c>
      <c r="I142" s="24">
        <f t="shared" si="2"/>
        <v>1</v>
      </c>
      <c r="J142" s="48"/>
    </row>
    <row r="143" spans="1:10" s="21" customFormat="1" ht="173.25" customHeight="1">
      <c r="A143" s="152"/>
      <c r="B143" s="152"/>
      <c r="C143" s="152"/>
      <c r="D143" s="111" t="s">
        <v>1761</v>
      </c>
      <c r="E143" s="119"/>
      <c r="F143" s="46" t="s">
        <v>1747</v>
      </c>
      <c r="G143" s="2">
        <v>1</v>
      </c>
      <c r="H143" s="12">
        <v>1</v>
      </c>
      <c r="I143" s="24">
        <f t="shared" si="2"/>
        <v>1</v>
      </c>
      <c r="J143" s="48"/>
    </row>
    <row r="144" spans="1:10" s="21" customFormat="1" ht="114.75" customHeight="1">
      <c r="A144" s="152"/>
      <c r="B144" s="152"/>
      <c r="C144" s="152"/>
      <c r="D144" s="111" t="s">
        <v>1762</v>
      </c>
      <c r="E144" s="119"/>
      <c r="F144" s="46" t="s">
        <v>1759</v>
      </c>
      <c r="G144" s="2">
        <v>1</v>
      </c>
      <c r="H144" s="12">
        <v>1</v>
      </c>
      <c r="I144" s="24">
        <f t="shared" si="2"/>
        <v>1</v>
      </c>
      <c r="J144" s="48"/>
    </row>
    <row r="145" spans="1:10" s="21" customFormat="1" ht="188.25" customHeight="1">
      <c r="A145" s="152"/>
      <c r="B145" s="152"/>
      <c r="C145" s="152"/>
      <c r="D145" s="111" t="s">
        <v>1507</v>
      </c>
      <c r="E145" s="119"/>
      <c r="F145" s="46" t="s">
        <v>1747</v>
      </c>
      <c r="G145" s="2">
        <v>1</v>
      </c>
      <c r="H145" s="12">
        <v>1</v>
      </c>
      <c r="I145" s="24">
        <f t="shared" si="2"/>
        <v>1</v>
      </c>
      <c r="J145" s="48"/>
    </row>
    <row r="146" spans="1:10" s="21" customFormat="1" ht="47.25" customHeight="1">
      <c r="A146" s="152"/>
      <c r="B146" s="152"/>
      <c r="C146" s="152"/>
      <c r="D146" s="111" t="s">
        <v>1509</v>
      </c>
      <c r="E146" s="119"/>
      <c r="F146" s="46" t="s">
        <v>1759</v>
      </c>
      <c r="G146" s="2">
        <v>1</v>
      </c>
      <c r="H146" s="12">
        <v>1</v>
      </c>
      <c r="I146" s="24">
        <f t="shared" si="2"/>
        <v>1</v>
      </c>
      <c r="J146" s="48"/>
    </row>
    <row r="147" spans="1:10" s="21" customFormat="1" ht="61.5" customHeight="1">
      <c r="A147" s="152"/>
      <c r="B147" s="152"/>
      <c r="C147" s="152"/>
      <c r="D147" s="111" t="s">
        <v>1510</v>
      </c>
      <c r="E147" s="119"/>
      <c r="F147" s="46" t="s">
        <v>1759</v>
      </c>
      <c r="G147" s="2">
        <v>1</v>
      </c>
      <c r="H147" s="12">
        <v>1</v>
      </c>
      <c r="I147" s="24">
        <f t="shared" si="2"/>
        <v>1</v>
      </c>
      <c r="J147" s="48"/>
    </row>
    <row r="148" spans="1:10" s="21" customFormat="1" ht="94.5" customHeight="1">
      <c r="A148" s="152"/>
      <c r="B148" s="152"/>
      <c r="C148" s="152"/>
      <c r="D148" s="111" t="s">
        <v>1511</v>
      </c>
      <c r="E148" s="119"/>
      <c r="F148" s="46" t="s">
        <v>1746</v>
      </c>
      <c r="G148" s="2">
        <v>1</v>
      </c>
      <c r="H148" s="12">
        <v>1</v>
      </c>
      <c r="I148" s="24">
        <f t="shared" ref="I148:I150" si="3">IFERROR(G148*H148,"N/A")</f>
        <v>1</v>
      </c>
      <c r="J148" s="48"/>
    </row>
    <row r="149" spans="1:10" s="21" customFormat="1" ht="83.25" customHeight="1">
      <c r="A149" s="152"/>
      <c r="B149" s="152"/>
      <c r="C149" s="152"/>
      <c r="D149" s="111" t="s">
        <v>1508</v>
      </c>
      <c r="E149" s="119"/>
      <c r="F149" s="46" t="s">
        <v>1747</v>
      </c>
      <c r="G149" s="2">
        <v>1</v>
      </c>
      <c r="H149" s="12">
        <v>1</v>
      </c>
      <c r="I149" s="24">
        <f t="shared" si="3"/>
        <v>1</v>
      </c>
      <c r="J149" s="48"/>
    </row>
    <row r="150" spans="1:10" s="21" customFormat="1" ht="55.5" customHeight="1">
      <c r="A150" s="152"/>
      <c r="B150" s="152"/>
      <c r="C150" s="152"/>
      <c r="D150" s="111" t="s">
        <v>1495</v>
      </c>
      <c r="E150" s="115"/>
      <c r="F150" s="116" t="s">
        <v>1744</v>
      </c>
      <c r="G150" s="2">
        <v>1</v>
      </c>
      <c r="H150" s="12">
        <v>1</v>
      </c>
      <c r="I150" s="24">
        <f t="shared" si="3"/>
        <v>1</v>
      </c>
      <c r="J150" s="48"/>
    </row>
    <row r="151" spans="1:10" s="21" customFormat="1" ht="34.5" customHeight="1">
      <c r="A151" s="164"/>
      <c r="B151" s="165"/>
      <c r="C151" s="165"/>
      <c r="D151" s="165"/>
      <c r="E151" s="165"/>
      <c r="F151" s="174"/>
      <c r="G151" s="25">
        <f ca="1">SUM(G84:G150)-SUMIF(H84:H150,"N/A",G84:G132)</f>
        <v>58</v>
      </c>
      <c r="H151" s="25"/>
      <c r="I151" s="32">
        <f>SUM(I84:I150)</f>
        <v>58</v>
      </c>
      <c r="J151" s="33">
        <f ca="1">I151/G151</f>
        <v>1</v>
      </c>
    </row>
    <row r="152" spans="1:10" s="21" customFormat="1" ht="34.5" customHeight="1">
      <c r="A152" s="190" t="s">
        <v>250</v>
      </c>
      <c r="B152" s="193"/>
      <c r="C152" s="193"/>
      <c r="D152" s="193"/>
      <c r="E152" s="193"/>
      <c r="F152" s="193"/>
      <c r="G152" s="193"/>
      <c r="H152" s="193"/>
      <c r="I152" s="193"/>
      <c r="J152" s="194"/>
    </row>
    <row r="153" spans="1:10" s="21" customFormat="1" ht="74.25" customHeight="1">
      <c r="A153" s="151" t="s">
        <v>1226</v>
      </c>
      <c r="B153" s="151">
        <v>1</v>
      </c>
      <c r="C153" s="151"/>
      <c r="D153" s="6" t="s">
        <v>84</v>
      </c>
      <c r="E153" s="102" t="s">
        <v>1763</v>
      </c>
      <c r="F153" s="46" t="s">
        <v>1744</v>
      </c>
      <c r="G153" s="23">
        <v>1</v>
      </c>
      <c r="H153" s="12">
        <v>1</v>
      </c>
      <c r="I153" s="24">
        <f t="shared" ref="I153:I165" si="4">IFERROR(G153*H153,"N/A")</f>
        <v>1</v>
      </c>
      <c r="J153" s="48"/>
    </row>
    <row r="154" spans="1:10" s="21" customFormat="1" ht="65.25" customHeight="1">
      <c r="A154" s="152"/>
      <c r="B154" s="152"/>
      <c r="C154" s="152"/>
      <c r="D154" s="6" t="s">
        <v>85</v>
      </c>
      <c r="E154" s="102" t="s">
        <v>1764</v>
      </c>
      <c r="F154" s="46" t="s">
        <v>1747</v>
      </c>
      <c r="G154" s="23">
        <v>1</v>
      </c>
      <c r="H154" s="12">
        <v>1</v>
      </c>
      <c r="I154" s="24">
        <f t="shared" si="4"/>
        <v>1</v>
      </c>
      <c r="J154" s="48"/>
    </row>
    <row r="155" spans="1:10" s="21" customFormat="1" ht="64.5" customHeight="1">
      <c r="A155" s="152"/>
      <c r="B155" s="152"/>
      <c r="C155" s="152"/>
      <c r="D155" s="6" t="s">
        <v>86</v>
      </c>
      <c r="E155" s="102" t="s">
        <v>1765</v>
      </c>
      <c r="F155" s="46" t="s">
        <v>1747</v>
      </c>
      <c r="G155" s="23">
        <v>1</v>
      </c>
      <c r="H155" s="12">
        <v>1</v>
      </c>
      <c r="I155" s="24">
        <f t="shared" si="4"/>
        <v>1</v>
      </c>
      <c r="J155" s="48"/>
    </row>
    <row r="156" spans="1:10" s="21" customFormat="1" ht="65.25" customHeight="1">
      <c r="A156" s="152"/>
      <c r="B156" s="152"/>
      <c r="C156" s="152"/>
      <c r="D156" s="6" t="s">
        <v>87</v>
      </c>
      <c r="E156" s="102" t="s">
        <v>1766</v>
      </c>
      <c r="F156" s="46" t="s">
        <v>1767</v>
      </c>
      <c r="G156" s="23">
        <v>1</v>
      </c>
      <c r="H156" s="12">
        <v>1</v>
      </c>
      <c r="I156" s="24">
        <f t="shared" si="4"/>
        <v>1</v>
      </c>
      <c r="J156" s="48"/>
    </row>
    <row r="157" spans="1:10" s="21" customFormat="1" ht="78" customHeight="1">
      <c r="A157" s="152"/>
      <c r="B157" s="152"/>
      <c r="C157" s="152"/>
      <c r="D157" s="6" t="s">
        <v>88</v>
      </c>
      <c r="E157" s="102" t="s">
        <v>1765</v>
      </c>
      <c r="F157" s="46" t="s">
        <v>1768</v>
      </c>
      <c r="G157" s="23">
        <v>1</v>
      </c>
      <c r="H157" s="12">
        <v>1</v>
      </c>
      <c r="I157" s="24">
        <f t="shared" si="4"/>
        <v>1</v>
      </c>
      <c r="J157" s="48"/>
    </row>
    <row r="158" spans="1:10" s="21" customFormat="1" ht="70.5" customHeight="1">
      <c r="A158" s="152"/>
      <c r="B158" s="152"/>
      <c r="C158" s="152"/>
      <c r="D158" s="6" t="s">
        <v>89</v>
      </c>
      <c r="E158" s="102" t="s">
        <v>1765</v>
      </c>
      <c r="F158" s="46" t="s">
        <v>1747</v>
      </c>
      <c r="G158" s="23">
        <v>1</v>
      </c>
      <c r="H158" s="12" t="s">
        <v>213</v>
      </c>
      <c r="I158" s="24" t="str">
        <f t="shared" si="4"/>
        <v>N/A</v>
      </c>
      <c r="J158" s="48"/>
    </row>
    <row r="159" spans="1:10" s="21" customFormat="1" ht="34.5" customHeight="1">
      <c r="A159" s="152"/>
      <c r="B159" s="152"/>
      <c r="C159" s="152"/>
      <c r="D159" s="6" t="s">
        <v>90</v>
      </c>
      <c r="E159" s="102" t="s">
        <v>1769</v>
      </c>
      <c r="F159" s="46" t="s">
        <v>1744</v>
      </c>
      <c r="G159" s="23">
        <v>1</v>
      </c>
      <c r="H159" s="12">
        <v>1</v>
      </c>
      <c r="I159" s="24">
        <f t="shared" si="4"/>
        <v>1</v>
      </c>
      <c r="J159" s="48"/>
    </row>
    <row r="160" spans="1:10" s="21" customFormat="1" ht="48" customHeight="1">
      <c r="A160" s="152"/>
      <c r="B160" s="152"/>
      <c r="C160" s="152"/>
      <c r="D160" s="6" t="s">
        <v>1476</v>
      </c>
      <c r="E160" s="102" t="s">
        <v>1770</v>
      </c>
      <c r="F160" s="46" t="s">
        <v>1747</v>
      </c>
      <c r="G160" s="23">
        <v>1</v>
      </c>
      <c r="H160" s="12" t="s">
        <v>213</v>
      </c>
      <c r="I160" s="24" t="str">
        <f t="shared" si="4"/>
        <v>N/A</v>
      </c>
      <c r="J160" s="48"/>
    </row>
    <row r="161" spans="1:10" s="21" customFormat="1" ht="34.5" customHeight="1">
      <c r="A161" s="152"/>
      <c r="B161" s="152"/>
      <c r="C161" s="152"/>
      <c r="D161" s="6" t="s">
        <v>92</v>
      </c>
      <c r="E161" s="45" t="s">
        <v>1656</v>
      </c>
      <c r="F161" s="46" t="s">
        <v>1656</v>
      </c>
      <c r="G161" s="23">
        <v>1</v>
      </c>
      <c r="H161" s="12" t="s">
        <v>213</v>
      </c>
      <c r="I161" s="24" t="str">
        <f t="shared" si="4"/>
        <v>N/A</v>
      </c>
      <c r="J161" s="48"/>
    </row>
    <row r="162" spans="1:10" s="21" customFormat="1" ht="34.5" customHeight="1">
      <c r="A162" s="152"/>
      <c r="B162" s="152"/>
      <c r="C162" s="152"/>
      <c r="D162" s="6" t="s">
        <v>93</v>
      </c>
      <c r="E162" s="102" t="s">
        <v>1771</v>
      </c>
      <c r="F162" s="46" t="s">
        <v>1759</v>
      </c>
      <c r="G162" s="23">
        <v>1</v>
      </c>
      <c r="H162" s="12">
        <v>1</v>
      </c>
      <c r="I162" s="24">
        <f t="shared" si="4"/>
        <v>1</v>
      </c>
      <c r="J162" s="48"/>
    </row>
    <row r="163" spans="1:10" s="21" customFormat="1" ht="34.5" customHeight="1">
      <c r="A163" s="152"/>
      <c r="B163" s="152"/>
      <c r="C163" s="152"/>
      <c r="D163" s="22" t="s">
        <v>78</v>
      </c>
      <c r="E163" s="102" t="s">
        <v>1772</v>
      </c>
      <c r="F163" s="46" t="s">
        <v>1744</v>
      </c>
      <c r="G163" s="23">
        <v>1</v>
      </c>
      <c r="H163" s="12">
        <v>1</v>
      </c>
      <c r="I163" s="24">
        <f t="shared" si="4"/>
        <v>1</v>
      </c>
      <c r="J163" s="48"/>
    </row>
    <row r="164" spans="1:10" s="21" customFormat="1" ht="34.5" customHeight="1">
      <c r="A164" s="152"/>
      <c r="B164" s="152"/>
      <c r="C164" s="152"/>
      <c r="D164" s="22" t="s">
        <v>1483</v>
      </c>
      <c r="E164" s="45" t="s">
        <v>1656</v>
      </c>
      <c r="F164" s="46" t="s">
        <v>1656</v>
      </c>
      <c r="G164" s="23">
        <v>1</v>
      </c>
      <c r="H164" s="12">
        <v>1</v>
      </c>
      <c r="I164" s="24">
        <f t="shared" si="4"/>
        <v>1</v>
      </c>
      <c r="J164" s="48"/>
    </row>
    <row r="165" spans="1:10" s="21" customFormat="1" ht="34.5" customHeight="1">
      <c r="A165" s="152"/>
      <c r="B165" s="152"/>
      <c r="C165" s="152"/>
      <c r="D165" s="22" t="s">
        <v>1484</v>
      </c>
      <c r="E165" s="45" t="s">
        <v>1656</v>
      </c>
      <c r="F165" s="46"/>
      <c r="G165" s="23">
        <v>1</v>
      </c>
      <c r="H165" s="12" t="s">
        <v>213</v>
      </c>
      <c r="I165" s="24" t="str">
        <f t="shared" si="4"/>
        <v>N/A</v>
      </c>
      <c r="J165" s="48"/>
    </row>
    <row r="166" spans="1:10" s="21" customFormat="1" ht="33.75" customHeight="1">
      <c r="A166" s="164"/>
      <c r="B166" s="165"/>
      <c r="C166" s="165"/>
      <c r="D166" s="165"/>
      <c r="E166" s="165"/>
      <c r="F166" s="174"/>
      <c r="G166" s="25">
        <f>SUM(G153:G165)-SUMIF(H153:H165,"N/A",G153:G165)</f>
        <v>9</v>
      </c>
      <c r="H166" s="25"/>
      <c r="I166" s="32">
        <f>SUM(I153:I165)</f>
        <v>9</v>
      </c>
      <c r="J166" s="33">
        <f>I166/G166</f>
        <v>1</v>
      </c>
    </row>
    <row r="167" spans="1:10" s="21" customFormat="1" ht="33.75" customHeight="1">
      <c r="A167" s="138" t="s">
        <v>150</v>
      </c>
      <c r="B167" s="177"/>
      <c r="C167" s="177"/>
      <c r="D167" s="177"/>
      <c r="E167" s="177"/>
      <c r="F167" s="177"/>
      <c r="G167" s="177"/>
      <c r="H167" s="177"/>
      <c r="I167" s="177"/>
      <c r="J167" s="178"/>
    </row>
    <row r="168" spans="1:10" s="21" customFormat="1" ht="33.75" customHeight="1">
      <c r="A168" s="138" t="s">
        <v>129</v>
      </c>
      <c r="B168" s="139"/>
      <c r="C168" s="139"/>
      <c r="D168" s="139"/>
      <c r="E168" s="139"/>
      <c r="F168" s="139"/>
      <c r="G168" s="139"/>
      <c r="H168" s="139"/>
      <c r="I168" s="139"/>
      <c r="J168" s="140"/>
    </row>
    <row r="169" spans="1:10" s="21" customFormat="1" ht="34.5" customHeight="1">
      <c r="A169" s="22"/>
      <c r="B169" s="23">
        <v>1</v>
      </c>
      <c r="C169" s="23"/>
      <c r="D169" s="29" t="s">
        <v>154</v>
      </c>
      <c r="E169" s="102" t="s">
        <v>1673</v>
      </c>
      <c r="F169" s="46" t="s">
        <v>1657</v>
      </c>
      <c r="G169" s="23">
        <v>1</v>
      </c>
      <c r="H169" s="12">
        <v>1</v>
      </c>
      <c r="I169" s="24">
        <f>IFERROR(G169*H169,"N/A")</f>
        <v>1</v>
      </c>
      <c r="J169" s="48"/>
    </row>
    <row r="170" spans="1:10" s="21" customFormat="1" ht="34.5" customHeight="1">
      <c r="A170" s="22"/>
      <c r="B170" s="23">
        <v>2</v>
      </c>
      <c r="C170" s="23"/>
      <c r="D170" s="29" t="s">
        <v>152</v>
      </c>
      <c r="E170" s="102" t="s">
        <v>1674</v>
      </c>
      <c r="F170" s="46" t="s">
        <v>1657</v>
      </c>
      <c r="G170" s="23">
        <v>1</v>
      </c>
      <c r="H170" s="12">
        <v>1</v>
      </c>
      <c r="I170" s="24">
        <f>IFERROR(G170*H170,"N/A")</f>
        <v>1</v>
      </c>
      <c r="J170" s="48"/>
    </row>
    <row r="171" spans="1:10" s="21" customFormat="1" ht="34.5" customHeight="1">
      <c r="A171" s="22"/>
      <c r="B171" s="23">
        <v>3</v>
      </c>
      <c r="C171" s="23"/>
      <c r="D171" s="29" t="s">
        <v>153</v>
      </c>
      <c r="E171" s="102" t="s">
        <v>1675</v>
      </c>
      <c r="F171" s="46" t="s">
        <v>1657</v>
      </c>
      <c r="G171" s="23">
        <v>1</v>
      </c>
      <c r="H171" s="12">
        <v>1</v>
      </c>
      <c r="I171" s="24">
        <f>IFERROR(G171*H171,"N/A")</f>
        <v>1</v>
      </c>
      <c r="J171" s="48"/>
    </row>
    <row r="172" spans="1:10" s="21" customFormat="1" ht="34.5" customHeight="1">
      <c r="A172" s="164"/>
      <c r="B172" s="165"/>
      <c r="C172" s="165"/>
      <c r="D172" s="165"/>
      <c r="E172" s="165"/>
      <c r="F172" s="174"/>
      <c r="G172" s="25">
        <f>SUM(G169:G171)-SUMIF(H169:H171,"N/A",G169:G171)</f>
        <v>3</v>
      </c>
      <c r="H172" s="25"/>
      <c r="I172" s="32">
        <f>SUM(I169:I171)</f>
        <v>3</v>
      </c>
      <c r="J172" s="125">
        <f>I172/G172</f>
        <v>1</v>
      </c>
    </row>
    <row r="173" spans="1:10" s="21" customFormat="1" ht="48.75" customHeight="1">
      <c r="A173" s="40"/>
      <c r="B173" s="41"/>
      <c r="C173" s="41"/>
      <c r="D173" s="85"/>
      <c r="E173" s="40"/>
      <c r="F173" s="43"/>
      <c r="G173" s="43"/>
      <c r="H173" s="44"/>
      <c r="I173" s="44"/>
      <c r="J173" s="17"/>
    </row>
    <row r="174" spans="1:10" s="21" customFormat="1" ht="110.25" customHeight="1">
      <c r="A174" s="40"/>
      <c r="B174" s="41"/>
      <c r="C174" s="41"/>
      <c r="D174" s="85"/>
      <c r="E174" s="40"/>
      <c r="F174" s="43"/>
      <c r="G174" s="43"/>
      <c r="H174" s="44"/>
      <c r="I174" s="44"/>
      <c r="J174" s="17"/>
    </row>
    <row r="175" spans="1:10" s="21" customFormat="1" ht="60.75" customHeight="1">
      <c r="A175" s="40"/>
      <c r="B175" s="41"/>
      <c r="C175" s="41"/>
      <c r="D175" s="85"/>
      <c r="E175" s="40"/>
      <c r="F175" s="43"/>
      <c r="G175" s="43"/>
      <c r="H175" s="44"/>
      <c r="I175" s="44"/>
      <c r="J175" s="17"/>
    </row>
    <row r="176" spans="1:10" s="21" customFormat="1" ht="189.75" customHeight="1">
      <c r="A176" s="40"/>
      <c r="B176" s="41"/>
      <c r="C176" s="41"/>
      <c r="D176" s="85"/>
      <c r="E176" s="40"/>
      <c r="F176" s="43"/>
      <c r="G176" s="43"/>
      <c r="H176" s="44"/>
      <c r="I176" s="44"/>
      <c r="J176" s="17"/>
    </row>
    <row r="177" spans="1:10" s="21" customFormat="1" ht="15">
      <c r="A177" s="40"/>
      <c r="B177" s="41"/>
      <c r="C177" s="41"/>
      <c r="D177" s="85"/>
      <c r="E177" s="40"/>
      <c r="F177" s="43"/>
      <c r="G177" s="43"/>
      <c r="H177" s="44"/>
      <c r="I177" s="44"/>
      <c r="J177" s="17"/>
    </row>
    <row r="178" spans="1:10" s="21" customFormat="1" ht="15">
      <c r="A178" s="40"/>
      <c r="B178" s="41"/>
      <c r="C178" s="41"/>
      <c r="D178" s="85"/>
      <c r="E178" s="40"/>
      <c r="F178" s="43"/>
      <c r="G178" s="43"/>
      <c r="H178" s="44"/>
      <c r="I178" s="44"/>
      <c r="J178" s="17"/>
    </row>
    <row r="179" spans="1:10" s="20" customFormat="1" ht="29.25" customHeight="1">
      <c r="A179" s="40"/>
      <c r="B179" s="41"/>
      <c r="C179" s="41"/>
      <c r="D179" s="85"/>
      <c r="E179" s="40"/>
      <c r="F179" s="43"/>
      <c r="G179" s="43"/>
      <c r="H179" s="44"/>
      <c r="I179" s="44"/>
      <c r="J179" s="17"/>
    </row>
  </sheetData>
  <sheetProtection selectLockedCells="1"/>
  <mergeCells count="67">
    <mergeCell ref="B51:B54"/>
    <mergeCell ref="C51:C54"/>
    <mergeCell ref="A57:A60"/>
    <mergeCell ref="B57:B60"/>
    <mergeCell ref="C57:C60"/>
    <mergeCell ref="A66:A73"/>
    <mergeCell ref="B66:B73"/>
    <mergeCell ref="C66:C73"/>
    <mergeCell ref="B27:B29"/>
    <mergeCell ref="C27:C29"/>
    <mergeCell ref="A30:A31"/>
    <mergeCell ref="B30:B31"/>
    <mergeCell ref="C30:C31"/>
    <mergeCell ref="A32:A33"/>
    <mergeCell ref="B32:B33"/>
    <mergeCell ref="C32:C33"/>
    <mergeCell ref="A40:A44"/>
    <mergeCell ref="B40:B44"/>
    <mergeCell ref="C40:C44"/>
    <mergeCell ref="A51:A54"/>
    <mergeCell ref="A36:A39"/>
    <mergeCell ref="A167:J167"/>
    <mergeCell ref="A168:J168"/>
    <mergeCell ref="A172:F172"/>
    <mergeCell ref="A14:A15"/>
    <mergeCell ref="B14:B15"/>
    <mergeCell ref="C14:C15"/>
    <mergeCell ref="A24:A26"/>
    <mergeCell ref="B24:B26"/>
    <mergeCell ref="C24:C26"/>
    <mergeCell ref="A27:A29"/>
    <mergeCell ref="A151:F151"/>
    <mergeCell ref="A152:J152"/>
    <mergeCell ref="A153:A165"/>
    <mergeCell ref="B153:B165"/>
    <mergeCell ref="C153:C165"/>
    <mergeCell ref="A166:F166"/>
    <mergeCell ref="A127:A128"/>
    <mergeCell ref="B127:B128"/>
    <mergeCell ref="C127:C128"/>
    <mergeCell ref="A133:A150"/>
    <mergeCell ref="B133:B150"/>
    <mergeCell ref="C133:C150"/>
    <mergeCell ref="A101:A107"/>
    <mergeCell ref="B101:B107"/>
    <mergeCell ref="C101:C107"/>
    <mergeCell ref="A108:A114"/>
    <mergeCell ref="B108:B116"/>
    <mergeCell ref="C108:C126"/>
    <mergeCell ref="A115:A126"/>
    <mergeCell ref="B121:B126"/>
    <mergeCell ref="A90:A96"/>
    <mergeCell ref="B90:B96"/>
    <mergeCell ref="C90:C96"/>
    <mergeCell ref="A97:A100"/>
    <mergeCell ref="B97:B100"/>
    <mergeCell ref="C97:C100"/>
    <mergeCell ref="A82:F82"/>
    <mergeCell ref="A83:J83"/>
    <mergeCell ref="A84:A89"/>
    <mergeCell ref="B84:B89"/>
    <mergeCell ref="C84:C89"/>
    <mergeCell ref="B36:B39"/>
    <mergeCell ref="C36:C39"/>
    <mergeCell ref="A1:J1"/>
    <mergeCell ref="A2:J2"/>
    <mergeCell ref="A4:J4"/>
  </mergeCells>
  <dataValidations count="1">
    <dataValidation type="list" allowBlank="1" showInputMessage="1" showErrorMessage="1" sqref="H5:H81 H169:H171 H153:H165 H84:H150" xr:uid="{00000000-0002-0000-1400-000000000000}">
      <formula1>"1,0.5,0,N/A"</formula1>
    </dataValidation>
  </dataValidations>
  <printOptions horizontalCentered="1" verticalCentered="1"/>
  <pageMargins left="0" right="0" top="0" bottom="0" header="0" footer="0"/>
  <pageSetup paperSize="9" scale="33" fitToHeight="8" orientation="landscape"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94EC7-B512-4730-AF5D-3B979E1050D9}">
  <sheetPr>
    <pageSetUpPr fitToPage="1"/>
  </sheetPr>
  <dimension ref="A1:AE210"/>
  <sheetViews>
    <sheetView zoomScale="80" zoomScaleNormal="80" workbookViewId="0">
      <selection activeCell="D71" sqref="D71"/>
    </sheetView>
  </sheetViews>
  <sheetFormatPr defaultColWidth="9" defaultRowHeight="24" customHeight="1"/>
  <cols>
    <col min="1" max="1" width="29.625" style="75" customWidth="1"/>
    <col min="2" max="2" width="7.125" style="41" customWidth="1"/>
    <col min="3" max="3" width="16.875" style="41" customWidth="1"/>
    <col min="4" max="4" width="47.375" style="85" customWidth="1"/>
    <col min="5" max="5" width="52.625" style="40" customWidth="1"/>
    <col min="6" max="6" width="15.625" style="43" customWidth="1"/>
    <col min="7" max="7" width="8.125" style="43" customWidth="1"/>
    <col min="8" max="8" width="9" style="44" customWidth="1"/>
    <col min="9" max="9" width="8.375" style="44" customWidth="1"/>
    <col min="10" max="10" width="21.5" style="17" customWidth="1"/>
    <col min="11" max="11" width="5.5" style="17" customWidth="1"/>
    <col min="12" max="16384" width="9" style="17"/>
  </cols>
  <sheetData>
    <row r="1" spans="1:10" ht="60.75" customHeight="1">
      <c r="A1" s="186" t="s">
        <v>1031</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2.25" customHeight="1">
      <c r="A3" s="18" t="s">
        <v>255</v>
      </c>
      <c r="B3" s="18" t="s">
        <v>3</v>
      </c>
      <c r="C3" s="18" t="s">
        <v>2</v>
      </c>
      <c r="D3" s="18" t="s">
        <v>0</v>
      </c>
      <c r="E3" s="18" t="s">
        <v>45</v>
      </c>
      <c r="F3" s="18" t="s">
        <v>155</v>
      </c>
      <c r="G3" s="18" t="s">
        <v>211</v>
      </c>
      <c r="H3" s="18" t="s">
        <v>151</v>
      </c>
      <c r="I3" s="18" t="s">
        <v>148</v>
      </c>
      <c r="J3" s="19" t="s">
        <v>187</v>
      </c>
    </row>
    <row r="4" spans="1:10" s="21" customFormat="1" ht="33.75" customHeight="1">
      <c r="A4" s="161" t="s">
        <v>258</v>
      </c>
      <c r="B4" s="172"/>
      <c r="C4" s="172"/>
      <c r="D4" s="172"/>
      <c r="E4" s="172"/>
      <c r="F4" s="172"/>
      <c r="G4" s="172"/>
      <c r="H4" s="172"/>
      <c r="I4" s="172"/>
      <c r="J4" s="173"/>
    </row>
    <row r="5" spans="1:10" s="21" customFormat="1" ht="63.75" customHeight="1">
      <c r="A5" s="22" t="s">
        <v>156</v>
      </c>
      <c r="B5" s="2">
        <v>1</v>
      </c>
      <c r="C5" s="2"/>
      <c r="D5" s="22" t="s">
        <v>51</v>
      </c>
      <c r="E5" s="45"/>
      <c r="F5" s="46"/>
      <c r="G5" s="2">
        <v>1</v>
      </c>
      <c r="H5" s="11"/>
      <c r="I5" s="24">
        <f t="shared" ref="I5:I68" si="0">IFERROR(G5*H5,"N/A")</f>
        <v>0</v>
      </c>
      <c r="J5" s="47"/>
    </row>
    <row r="6" spans="1:10" s="21" customFormat="1" ht="62.25"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45" customHeight="1">
      <c r="A8" s="22" t="s">
        <v>159</v>
      </c>
      <c r="B8" s="2">
        <v>4</v>
      </c>
      <c r="C8" s="2"/>
      <c r="D8" s="22" t="s">
        <v>54</v>
      </c>
      <c r="E8" s="45"/>
      <c r="F8" s="46"/>
      <c r="G8" s="2">
        <v>1</v>
      </c>
      <c r="H8" s="11"/>
      <c r="I8" s="24">
        <f t="shared" si="0"/>
        <v>0</v>
      </c>
      <c r="J8" s="47"/>
    </row>
    <row r="9" spans="1:10" s="21" customFormat="1" ht="45.75" customHeight="1">
      <c r="A9" s="22" t="s">
        <v>159</v>
      </c>
      <c r="B9" s="2">
        <v>5</v>
      </c>
      <c r="C9" s="2"/>
      <c r="D9" s="22" t="s">
        <v>55</v>
      </c>
      <c r="E9" s="45"/>
      <c r="F9" s="46"/>
      <c r="G9" s="2">
        <v>1</v>
      </c>
      <c r="H9" s="11"/>
      <c r="I9" s="24">
        <f t="shared" si="0"/>
        <v>0</v>
      </c>
      <c r="J9" s="47"/>
    </row>
    <row r="10" spans="1:10" s="21" customFormat="1" ht="153.75" customHeight="1">
      <c r="A10" s="22" t="s">
        <v>196</v>
      </c>
      <c r="B10" s="2">
        <v>6</v>
      </c>
      <c r="C10" s="2"/>
      <c r="D10" s="22" t="s">
        <v>208</v>
      </c>
      <c r="E10" s="45"/>
      <c r="F10" s="46"/>
      <c r="G10" s="2">
        <v>1</v>
      </c>
      <c r="H10" s="11"/>
      <c r="I10" s="24">
        <f t="shared" si="0"/>
        <v>0</v>
      </c>
      <c r="J10" s="47"/>
    </row>
    <row r="11" spans="1:10" s="21" customFormat="1" ht="46.5" customHeight="1">
      <c r="A11" s="22" t="s">
        <v>161</v>
      </c>
      <c r="B11" s="2">
        <v>8</v>
      </c>
      <c r="C11" s="2"/>
      <c r="D11" s="22" t="s">
        <v>57</v>
      </c>
      <c r="E11" s="45"/>
      <c r="F11" s="46"/>
      <c r="G11" s="2">
        <v>1</v>
      </c>
      <c r="H11" s="11"/>
      <c r="I11" s="24">
        <f t="shared" si="0"/>
        <v>0</v>
      </c>
      <c r="J11" s="47"/>
    </row>
    <row r="12" spans="1:10" s="21" customFormat="1" ht="45" customHeight="1">
      <c r="A12" s="22" t="s">
        <v>162</v>
      </c>
      <c r="B12" s="2">
        <v>9</v>
      </c>
      <c r="C12" s="2"/>
      <c r="D12" s="22" t="s">
        <v>58</v>
      </c>
      <c r="E12" s="45"/>
      <c r="F12" s="46"/>
      <c r="G12" s="2">
        <v>1</v>
      </c>
      <c r="H12" s="11"/>
      <c r="I12" s="24">
        <f t="shared" si="0"/>
        <v>0</v>
      </c>
      <c r="J12" s="47"/>
    </row>
    <row r="13" spans="1:10" s="21" customFormat="1" ht="45.75" customHeight="1">
      <c r="A13" s="22" t="s">
        <v>163</v>
      </c>
      <c r="B13" s="2">
        <v>10</v>
      </c>
      <c r="C13" s="2"/>
      <c r="D13" s="22" t="s">
        <v>59</v>
      </c>
      <c r="E13" s="45"/>
      <c r="F13" s="46"/>
      <c r="G13" s="2">
        <v>1</v>
      </c>
      <c r="H13" s="11"/>
      <c r="I13" s="24">
        <f t="shared" si="0"/>
        <v>0</v>
      </c>
      <c r="J13" s="47"/>
    </row>
    <row r="14" spans="1:10" s="21" customFormat="1" ht="123.75" customHeight="1">
      <c r="A14" s="154" t="s">
        <v>164</v>
      </c>
      <c r="B14" s="151">
        <v>11</v>
      </c>
      <c r="C14" s="151"/>
      <c r="D14" s="22" t="s">
        <v>60</v>
      </c>
      <c r="E14" s="45"/>
      <c r="F14" s="46"/>
      <c r="G14" s="2">
        <v>1</v>
      </c>
      <c r="H14" s="11"/>
      <c r="I14" s="24">
        <f t="shared" si="0"/>
        <v>0</v>
      </c>
      <c r="J14" s="47"/>
    </row>
    <row r="15" spans="1:10" s="21" customFormat="1" ht="52.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46.5" customHeight="1">
      <c r="A18" s="22" t="s">
        <v>167</v>
      </c>
      <c r="B18" s="2">
        <v>14</v>
      </c>
      <c r="C18" s="2"/>
      <c r="D18" s="22" t="s">
        <v>66</v>
      </c>
      <c r="E18" s="45"/>
      <c r="F18" s="46"/>
      <c r="G18" s="2">
        <v>1</v>
      </c>
      <c r="H18" s="11"/>
      <c r="I18" s="24">
        <f t="shared" si="0"/>
        <v>0</v>
      </c>
      <c r="J18" s="47"/>
    </row>
    <row r="19" spans="1:10" s="21" customFormat="1" ht="42.75" customHeight="1">
      <c r="A19" s="22" t="s">
        <v>168</v>
      </c>
      <c r="B19" s="2">
        <v>15</v>
      </c>
      <c r="C19" s="2"/>
      <c r="D19" s="22" t="s">
        <v>67</v>
      </c>
      <c r="E19" s="45"/>
      <c r="F19" s="46"/>
      <c r="G19" s="2">
        <v>1</v>
      </c>
      <c r="H19" s="11"/>
      <c r="I19" s="24">
        <f t="shared" si="0"/>
        <v>0</v>
      </c>
      <c r="J19" s="47"/>
    </row>
    <row r="20" spans="1:10" s="21" customFormat="1" ht="44.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78" customHeight="1">
      <c r="A22" s="22" t="s">
        <v>159</v>
      </c>
      <c r="B22" s="2">
        <v>18</v>
      </c>
      <c r="C22" s="2"/>
      <c r="D22" s="22" t="s">
        <v>70</v>
      </c>
      <c r="E22" s="45"/>
      <c r="F22" s="46"/>
      <c r="G22" s="2">
        <v>1</v>
      </c>
      <c r="H22" s="11"/>
      <c r="I22" s="24">
        <f t="shared" si="0"/>
        <v>0</v>
      </c>
      <c r="J22" s="47"/>
    </row>
    <row r="23" spans="1:10" s="21" customFormat="1" ht="51" customHeight="1">
      <c r="A23" s="22" t="s">
        <v>171</v>
      </c>
      <c r="B23" s="2">
        <v>19</v>
      </c>
      <c r="C23" s="2"/>
      <c r="D23" s="22" t="s">
        <v>71</v>
      </c>
      <c r="E23" s="45"/>
      <c r="F23" s="46"/>
      <c r="G23" s="2">
        <v>1</v>
      </c>
      <c r="H23" s="11"/>
      <c r="I23" s="24">
        <f t="shared" si="0"/>
        <v>0</v>
      </c>
      <c r="J23" s="47"/>
    </row>
    <row r="24" spans="1:10" s="21" customFormat="1" ht="54"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43.5" customHeight="1">
      <c r="A26" s="156"/>
      <c r="B26" s="153"/>
      <c r="C26" s="153"/>
      <c r="D26" s="22" t="s">
        <v>74</v>
      </c>
      <c r="E26" s="45"/>
      <c r="F26" s="46"/>
      <c r="G26" s="2">
        <v>1</v>
      </c>
      <c r="H26" s="11"/>
      <c r="I26" s="24">
        <f t="shared" si="0"/>
        <v>0</v>
      </c>
      <c r="J26" s="47"/>
    </row>
    <row r="27" spans="1:10" s="21" customFormat="1" ht="42" customHeight="1">
      <c r="A27" s="154" t="s">
        <v>172</v>
      </c>
      <c r="B27" s="151">
        <v>21</v>
      </c>
      <c r="C27" s="151"/>
      <c r="D27" s="22" t="s">
        <v>75</v>
      </c>
      <c r="E27" s="45"/>
      <c r="F27" s="46"/>
      <c r="G27" s="2">
        <v>1</v>
      </c>
      <c r="H27" s="11"/>
      <c r="I27" s="24">
        <f t="shared" si="0"/>
        <v>0</v>
      </c>
      <c r="J27" s="47"/>
    </row>
    <row r="28" spans="1:10" s="21" customFormat="1" ht="40.5" customHeight="1">
      <c r="A28" s="155"/>
      <c r="B28" s="152"/>
      <c r="C28" s="152"/>
      <c r="D28" s="22" t="s">
        <v>76</v>
      </c>
      <c r="E28" s="45"/>
      <c r="F28" s="46"/>
      <c r="G28" s="2">
        <v>1</v>
      </c>
      <c r="H28" s="11"/>
      <c r="I28" s="24">
        <f t="shared" si="0"/>
        <v>0</v>
      </c>
      <c r="J28" s="47"/>
    </row>
    <row r="29" spans="1:10" s="21" customFormat="1" ht="44.25"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40.5" customHeight="1">
      <c r="A32" s="154" t="s">
        <v>174</v>
      </c>
      <c r="B32" s="151">
        <v>23</v>
      </c>
      <c r="C32" s="151"/>
      <c r="D32" s="22" t="s">
        <v>94</v>
      </c>
      <c r="E32" s="45"/>
      <c r="F32" s="46"/>
      <c r="G32" s="2">
        <v>1</v>
      </c>
      <c r="H32" s="11"/>
      <c r="I32" s="24">
        <f t="shared" si="0"/>
        <v>0</v>
      </c>
      <c r="J32" s="47"/>
    </row>
    <row r="33" spans="1:10" s="21" customFormat="1" ht="41.25" customHeight="1">
      <c r="A33" s="156"/>
      <c r="B33" s="153"/>
      <c r="C33" s="153"/>
      <c r="D33" s="22" t="s">
        <v>95</v>
      </c>
      <c r="E33" s="45"/>
      <c r="F33" s="46"/>
      <c r="G33" s="2">
        <v>1</v>
      </c>
      <c r="H33" s="11"/>
      <c r="I33" s="24">
        <f t="shared" si="0"/>
        <v>0</v>
      </c>
      <c r="J33" s="47"/>
    </row>
    <row r="34" spans="1:10" s="21" customFormat="1" ht="39" customHeight="1">
      <c r="A34" s="22" t="s">
        <v>175</v>
      </c>
      <c r="B34" s="2">
        <v>24</v>
      </c>
      <c r="C34" s="2"/>
      <c r="D34" s="22" t="s">
        <v>96</v>
      </c>
      <c r="E34" s="45"/>
      <c r="F34" s="46"/>
      <c r="G34" s="2">
        <v>1</v>
      </c>
      <c r="H34" s="11"/>
      <c r="I34" s="24">
        <f t="shared" si="0"/>
        <v>0</v>
      </c>
      <c r="J34" s="47"/>
    </row>
    <row r="35" spans="1:10" s="21" customFormat="1" ht="46.5" customHeight="1">
      <c r="A35" s="22" t="s">
        <v>97</v>
      </c>
      <c r="B35" s="2">
        <v>25</v>
      </c>
      <c r="C35" s="2"/>
      <c r="D35" s="22" t="s">
        <v>98</v>
      </c>
      <c r="E35" s="45"/>
      <c r="F35" s="46"/>
      <c r="G35" s="2">
        <v>1</v>
      </c>
      <c r="H35" s="11"/>
      <c r="I35" s="24">
        <f t="shared" si="0"/>
        <v>0</v>
      </c>
      <c r="J35" s="47"/>
    </row>
    <row r="36" spans="1:10" s="21" customFormat="1" ht="44.25" customHeight="1">
      <c r="A36" s="154" t="s">
        <v>160</v>
      </c>
      <c r="B36" s="151">
        <v>26</v>
      </c>
      <c r="C36" s="151"/>
      <c r="D36" s="22" t="s">
        <v>99</v>
      </c>
      <c r="E36" s="45"/>
      <c r="F36" s="46"/>
      <c r="G36" s="2">
        <v>1</v>
      </c>
      <c r="H36" s="11"/>
      <c r="I36" s="24">
        <f t="shared" si="0"/>
        <v>0</v>
      </c>
      <c r="J36" s="47"/>
    </row>
    <row r="37" spans="1:10" s="21" customFormat="1" ht="315" customHeight="1">
      <c r="A37" s="155"/>
      <c r="B37" s="152"/>
      <c r="C37" s="152"/>
      <c r="D37" s="22" t="s">
        <v>100</v>
      </c>
      <c r="E37" s="45"/>
      <c r="F37" s="46"/>
      <c r="G37" s="2">
        <v>1</v>
      </c>
      <c r="H37" s="11"/>
      <c r="I37" s="24">
        <f t="shared" si="0"/>
        <v>0</v>
      </c>
      <c r="J37" s="47"/>
    </row>
    <row r="38" spans="1:10" s="21" customFormat="1" ht="62.25" customHeight="1">
      <c r="A38" s="155"/>
      <c r="B38" s="152"/>
      <c r="C38" s="152"/>
      <c r="D38" s="22" t="s">
        <v>1551</v>
      </c>
      <c r="E38" s="45"/>
      <c r="F38" s="46"/>
      <c r="G38" s="2">
        <v>1</v>
      </c>
      <c r="H38" s="11"/>
      <c r="I38" s="24">
        <f t="shared" si="0"/>
        <v>0</v>
      </c>
      <c r="J38" s="47"/>
    </row>
    <row r="39" spans="1:10" s="21" customFormat="1" ht="52.5" customHeight="1">
      <c r="A39" s="156"/>
      <c r="B39" s="153"/>
      <c r="C39" s="153"/>
      <c r="D39" s="22" t="s">
        <v>1620</v>
      </c>
      <c r="E39" s="45"/>
      <c r="F39" s="46"/>
      <c r="G39" s="2">
        <v>1</v>
      </c>
      <c r="H39" s="11"/>
      <c r="I39" s="24">
        <f t="shared" si="0"/>
        <v>0</v>
      </c>
      <c r="J39" s="47"/>
    </row>
    <row r="40" spans="1:10" s="21" customFormat="1" ht="46.5" customHeight="1">
      <c r="A40" s="154" t="s">
        <v>176</v>
      </c>
      <c r="B40" s="151">
        <v>27</v>
      </c>
      <c r="C40" s="151"/>
      <c r="D40" s="22" t="s">
        <v>103</v>
      </c>
      <c r="E40" s="45"/>
      <c r="F40" s="46"/>
      <c r="G40" s="2">
        <v>1</v>
      </c>
      <c r="H40" s="11"/>
      <c r="I40" s="24">
        <f t="shared" si="0"/>
        <v>0</v>
      </c>
      <c r="J40" s="47"/>
    </row>
    <row r="41" spans="1:10" s="21" customFormat="1" ht="47.25" customHeight="1">
      <c r="A41" s="155"/>
      <c r="B41" s="152"/>
      <c r="C41" s="152"/>
      <c r="D41" s="22" t="s">
        <v>104</v>
      </c>
      <c r="E41" s="45"/>
      <c r="F41" s="46"/>
      <c r="G41" s="2">
        <v>1</v>
      </c>
      <c r="H41" s="11"/>
      <c r="I41" s="24">
        <f t="shared" si="0"/>
        <v>0</v>
      </c>
      <c r="J41" s="47"/>
    </row>
    <row r="42" spans="1:10" s="21" customFormat="1" ht="42.75" customHeight="1">
      <c r="A42" s="155"/>
      <c r="B42" s="152"/>
      <c r="C42" s="152"/>
      <c r="D42" s="22" t="s">
        <v>105</v>
      </c>
      <c r="E42" s="45"/>
      <c r="F42" s="46"/>
      <c r="G42" s="2">
        <v>1</v>
      </c>
      <c r="H42" s="11"/>
      <c r="I42" s="24">
        <f t="shared" si="0"/>
        <v>0</v>
      </c>
      <c r="J42" s="47"/>
    </row>
    <row r="43" spans="1:10" s="21" customFormat="1" ht="44.25" customHeight="1">
      <c r="A43" s="155"/>
      <c r="B43" s="152"/>
      <c r="C43" s="152"/>
      <c r="D43" s="22" t="s">
        <v>106</v>
      </c>
      <c r="E43" s="45"/>
      <c r="F43" s="46"/>
      <c r="G43" s="2">
        <v>1</v>
      </c>
      <c r="H43" s="11"/>
      <c r="I43" s="24">
        <f t="shared" si="0"/>
        <v>0</v>
      </c>
      <c r="J43" s="47"/>
    </row>
    <row r="44" spans="1:10" s="21" customFormat="1" ht="41.25" customHeight="1">
      <c r="A44" s="156"/>
      <c r="B44" s="153"/>
      <c r="C44" s="153"/>
      <c r="D44" s="22" t="s">
        <v>1621</v>
      </c>
      <c r="E44" s="45"/>
      <c r="F44" s="46"/>
      <c r="G44" s="2">
        <v>1</v>
      </c>
      <c r="H44" s="11"/>
      <c r="I44" s="24">
        <f t="shared" si="0"/>
        <v>0</v>
      </c>
      <c r="J44" s="47"/>
    </row>
    <row r="45" spans="1:10" s="21" customFormat="1" ht="45" customHeight="1">
      <c r="A45" s="22" t="s">
        <v>177</v>
      </c>
      <c r="B45" s="2">
        <v>28</v>
      </c>
      <c r="C45" s="2"/>
      <c r="D45" s="22" t="s">
        <v>109</v>
      </c>
      <c r="E45" s="45"/>
      <c r="F45" s="46"/>
      <c r="G45" s="2">
        <v>1</v>
      </c>
      <c r="H45" s="11"/>
      <c r="I45" s="24">
        <f t="shared" si="0"/>
        <v>0</v>
      </c>
      <c r="J45" s="47"/>
    </row>
    <row r="46" spans="1:10" s="21" customFormat="1" ht="45.75" customHeight="1">
      <c r="A46" s="22" t="s">
        <v>178</v>
      </c>
      <c r="B46" s="2">
        <v>29</v>
      </c>
      <c r="C46" s="2"/>
      <c r="D46" s="22" t="s">
        <v>110</v>
      </c>
      <c r="E46" s="45"/>
      <c r="F46" s="46"/>
      <c r="G46" s="2">
        <v>1</v>
      </c>
      <c r="H46" s="11"/>
      <c r="I46" s="24">
        <f t="shared" si="0"/>
        <v>0</v>
      </c>
      <c r="J46" s="47"/>
    </row>
    <row r="47" spans="1:10" s="21" customFormat="1" ht="41.25" customHeight="1">
      <c r="A47" s="22" t="s">
        <v>178</v>
      </c>
      <c r="B47" s="2">
        <v>30</v>
      </c>
      <c r="C47" s="2"/>
      <c r="D47" s="22" t="s">
        <v>1552</v>
      </c>
      <c r="E47" s="45"/>
      <c r="F47" s="46"/>
      <c r="G47" s="2">
        <v>1</v>
      </c>
      <c r="H47" s="11"/>
      <c r="I47" s="24">
        <f t="shared" si="0"/>
        <v>0</v>
      </c>
      <c r="J47" s="47"/>
    </row>
    <row r="48" spans="1:10" s="21" customFormat="1" ht="38.25" customHeight="1">
      <c r="A48" s="22" t="s">
        <v>174</v>
      </c>
      <c r="B48" s="2">
        <v>31</v>
      </c>
      <c r="C48" s="2"/>
      <c r="D48" s="22" t="s">
        <v>112</v>
      </c>
      <c r="E48" s="45"/>
      <c r="F48" s="46"/>
      <c r="G48" s="2">
        <v>1</v>
      </c>
      <c r="H48" s="11"/>
      <c r="I48" s="24">
        <f t="shared" si="0"/>
        <v>0</v>
      </c>
      <c r="J48" s="47"/>
    </row>
    <row r="49" spans="1:10" s="21" customFormat="1" ht="47.25" customHeight="1">
      <c r="A49" s="22" t="s">
        <v>178</v>
      </c>
      <c r="B49" s="2">
        <v>32</v>
      </c>
      <c r="C49" s="2"/>
      <c r="D49" s="22" t="s">
        <v>113</v>
      </c>
      <c r="E49" s="45"/>
      <c r="F49" s="46"/>
      <c r="G49" s="2">
        <v>1</v>
      </c>
      <c r="H49" s="11"/>
      <c r="I49" s="24">
        <f t="shared" si="0"/>
        <v>0</v>
      </c>
      <c r="J49" s="47"/>
    </row>
    <row r="50" spans="1:10" s="21" customFormat="1" ht="43.5" customHeight="1">
      <c r="A50" s="22" t="s">
        <v>179</v>
      </c>
      <c r="B50" s="2">
        <v>33</v>
      </c>
      <c r="C50" s="2"/>
      <c r="D50" s="22" t="s">
        <v>114</v>
      </c>
      <c r="E50" s="45"/>
      <c r="F50" s="46"/>
      <c r="G50" s="2">
        <v>1</v>
      </c>
      <c r="H50" s="11"/>
      <c r="I50" s="24">
        <f t="shared" si="0"/>
        <v>0</v>
      </c>
      <c r="J50" s="47"/>
    </row>
    <row r="51" spans="1:10" s="21" customFormat="1" ht="40.5" customHeight="1">
      <c r="A51" s="154" t="s">
        <v>171</v>
      </c>
      <c r="B51" s="151">
        <v>34</v>
      </c>
      <c r="C51" s="151"/>
      <c r="D51" s="22" t="s">
        <v>115</v>
      </c>
      <c r="E51" s="45"/>
      <c r="F51" s="46"/>
      <c r="G51" s="2">
        <v>1</v>
      </c>
      <c r="H51" s="11"/>
      <c r="I51" s="24">
        <f t="shared" si="0"/>
        <v>0</v>
      </c>
      <c r="J51" s="47"/>
    </row>
    <row r="52" spans="1:10" s="21" customFormat="1" ht="46.5" customHeight="1">
      <c r="A52" s="155"/>
      <c r="B52" s="152"/>
      <c r="C52" s="152"/>
      <c r="D52" s="22" t="s">
        <v>116</v>
      </c>
      <c r="E52" s="45"/>
      <c r="F52" s="46"/>
      <c r="G52" s="2">
        <v>1</v>
      </c>
      <c r="H52" s="11"/>
      <c r="I52" s="24">
        <f t="shared" si="0"/>
        <v>0</v>
      </c>
      <c r="J52" s="47"/>
    </row>
    <row r="53" spans="1:10" s="21" customFormat="1" ht="46.5" customHeight="1">
      <c r="A53" s="155"/>
      <c r="B53" s="152"/>
      <c r="C53" s="152"/>
      <c r="D53" s="22" t="s">
        <v>117</v>
      </c>
      <c r="E53" s="45"/>
      <c r="F53" s="46"/>
      <c r="G53" s="2">
        <v>1</v>
      </c>
      <c r="H53" s="11"/>
      <c r="I53" s="24">
        <f t="shared" si="0"/>
        <v>0</v>
      </c>
      <c r="J53" s="47"/>
    </row>
    <row r="54" spans="1:10" s="21" customFormat="1" ht="65.25" customHeight="1">
      <c r="A54" s="156"/>
      <c r="B54" s="153"/>
      <c r="C54" s="153"/>
      <c r="D54" s="22" t="s">
        <v>118</v>
      </c>
      <c r="E54" s="45"/>
      <c r="F54" s="46"/>
      <c r="G54" s="2">
        <v>1</v>
      </c>
      <c r="H54" s="11"/>
      <c r="I54" s="24">
        <f t="shared" si="0"/>
        <v>0</v>
      </c>
      <c r="J54" s="47"/>
    </row>
    <row r="55" spans="1:10" s="21" customFormat="1" ht="44.25" customHeight="1">
      <c r="A55" s="22" t="s">
        <v>180</v>
      </c>
      <c r="B55" s="2">
        <v>35</v>
      </c>
      <c r="C55" s="2"/>
      <c r="D55" s="22" t="s">
        <v>119</v>
      </c>
      <c r="E55" s="45"/>
      <c r="F55" s="46"/>
      <c r="G55" s="2">
        <v>1</v>
      </c>
      <c r="H55" s="11"/>
      <c r="I55" s="24">
        <f t="shared" si="0"/>
        <v>0</v>
      </c>
      <c r="J55" s="47"/>
    </row>
    <row r="56" spans="1:10" s="21" customFormat="1" ht="40.5" customHeight="1">
      <c r="A56" s="22" t="s">
        <v>181</v>
      </c>
      <c r="B56" s="2">
        <v>36</v>
      </c>
      <c r="C56" s="2"/>
      <c r="D56" s="22" t="s">
        <v>1553</v>
      </c>
      <c r="E56" s="45"/>
      <c r="F56" s="46"/>
      <c r="G56" s="2">
        <v>1</v>
      </c>
      <c r="H56" s="11"/>
      <c r="I56" s="24">
        <f t="shared" si="0"/>
        <v>0</v>
      </c>
      <c r="J56" s="47"/>
    </row>
    <row r="57" spans="1:10" s="21" customFormat="1" ht="39.75" customHeight="1">
      <c r="A57" s="154" t="s">
        <v>182</v>
      </c>
      <c r="B57" s="151">
        <v>37</v>
      </c>
      <c r="C57" s="151"/>
      <c r="D57" s="22" t="s">
        <v>121</v>
      </c>
      <c r="E57" s="45"/>
      <c r="F57" s="46"/>
      <c r="G57" s="2">
        <v>1</v>
      </c>
      <c r="H57" s="11"/>
      <c r="I57" s="24">
        <f t="shared" si="0"/>
        <v>0</v>
      </c>
      <c r="J57" s="47"/>
    </row>
    <row r="58" spans="1:10" s="21" customFormat="1" ht="69" customHeight="1">
      <c r="A58" s="155"/>
      <c r="B58" s="152"/>
      <c r="C58" s="152"/>
      <c r="D58" s="22" t="s">
        <v>122</v>
      </c>
      <c r="E58" s="45"/>
      <c r="F58" s="46"/>
      <c r="G58" s="2">
        <v>1</v>
      </c>
      <c r="H58" s="11"/>
      <c r="I58" s="24">
        <f t="shared" si="0"/>
        <v>0</v>
      </c>
      <c r="J58" s="47"/>
    </row>
    <row r="59" spans="1:10" s="21" customFormat="1" ht="52.5" customHeight="1">
      <c r="A59" s="155"/>
      <c r="B59" s="152"/>
      <c r="C59" s="152"/>
      <c r="D59" s="22" t="s">
        <v>123</v>
      </c>
      <c r="E59" s="45"/>
      <c r="F59" s="46"/>
      <c r="G59" s="2">
        <v>1</v>
      </c>
      <c r="H59" s="11"/>
      <c r="I59" s="24">
        <f t="shared" si="0"/>
        <v>0</v>
      </c>
      <c r="J59" s="47"/>
    </row>
    <row r="60" spans="1:10" s="21" customFormat="1" ht="52.5" customHeight="1">
      <c r="A60" s="156"/>
      <c r="B60" s="153"/>
      <c r="C60" s="153"/>
      <c r="D60" s="22" t="s">
        <v>124</v>
      </c>
      <c r="E60" s="45"/>
      <c r="F60" s="46"/>
      <c r="G60" s="2">
        <v>1</v>
      </c>
      <c r="H60" s="11"/>
      <c r="I60" s="24">
        <f t="shared" si="0"/>
        <v>0</v>
      </c>
      <c r="J60" s="47"/>
    </row>
    <row r="61" spans="1:10" s="21" customFormat="1" ht="38.25" customHeight="1">
      <c r="A61" s="22" t="s">
        <v>169</v>
      </c>
      <c r="B61" s="2">
        <v>38</v>
      </c>
      <c r="C61" s="2"/>
      <c r="D61" s="22" t="s">
        <v>125</v>
      </c>
      <c r="E61" s="45"/>
      <c r="F61" s="46"/>
      <c r="G61" s="2">
        <v>1</v>
      </c>
      <c r="H61" s="11"/>
      <c r="I61" s="24">
        <f t="shared" si="0"/>
        <v>0</v>
      </c>
      <c r="J61" s="47"/>
    </row>
    <row r="62" spans="1:10" s="21" customFormat="1" ht="44.25" customHeight="1">
      <c r="A62" s="22" t="s">
        <v>162</v>
      </c>
      <c r="B62" s="2">
        <v>39</v>
      </c>
      <c r="C62" s="2"/>
      <c r="D62" s="22" t="s">
        <v>126</v>
      </c>
      <c r="E62" s="45"/>
      <c r="F62" s="46"/>
      <c r="G62" s="2">
        <v>1</v>
      </c>
      <c r="H62" s="11"/>
      <c r="I62" s="24">
        <f t="shared" si="0"/>
        <v>0</v>
      </c>
      <c r="J62" s="47"/>
    </row>
    <row r="63" spans="1:10" s="21" customFormat="1" ht="42" customHeight="1">
      <c r="A63" s="22" t="s">
        <v>183</v>
      </c>
      <c r="B63" s="2">
        <v>40</v>
      </c>
      <c r="C63" s="2"/>
      <c r="D63" s="22" t="s">
        <v>127</v>
      </c>
      <c r="E63" s="45"/>
      <c r="F63" s="46"/>
      <c r="G63" s="2">
        <v>1</v>
      </c>
      <c r="H63" s="11"/>
      <c r="I63" s="24">
        <f t="shared" si="0"/>
        <v>0</v>
      </c>
      <c r="J63" s="47"/>
    </row>
    <row r="64" spans="1:10" s="21" customFormat="1" ht="42.75" customHeight="1">
      <c r="A64" s="22" t="s">
        <v>184</v>
      </c>
      <c r="B64" s="2">
        <v>41</v>
      </c>
      <c r="C64" s="2"/>
      <c r="D64" s="22" t="s">
        <v>128</v>
      </c>
      <c r="E64" s="45"/>
      <c r="F64" s="46"/>
      <c r="G64" s="2">
        <v>1</v>
      </c>
      <c r="H64" s="11"/>
      <c r="I64" s="24">
        <f t="shared" si="0"/>
        <v>0</v>
      </c>
      <c r="J64" s="47"/>
    </row>
    <row r="65" spans="1:10" s="21" customFormat="1" ht="46.5" customHeight="1">
      <c r="A65" s="22" t="s">
        <v>185</v>
      </c>
      <c r="B65" s="23">
        <v>42</v>
      </c>
      <c r="C65" s="23"/>
      <c r="D65" s="22" t="s">
        <v>130</v>
      </c>
      <c r="E65" s="45"/>
      <c r="F65" s="46"/>
      <c r="G65" s="2">
        <v>1</v>
      </c>
      <c r="H65" s="11"/>
      <c r="I65" s="24">
        <f t="shared" si="0"/>
        <v>0</v>
      </c>
      <c r="J65" s="47"/>
    </row>
    <row r="66" spans="1:10" s="21" customFormat="1" ht="66" customHeight="1">
      <c r="A66" s="155" t="s">
        <v>272</v>
      </c>
      <c r="B66" s="152">
        <v>43</v>
      </c>
      <c r="C66" s="152"/>
      <c r="D66" s="122" t="s">
        <v>1775</v>
      </c>
      <c r="E66" s="45"/>
      <c r="F66" s="46"/>
      <c r="G66" s="2">
        <v>1</v>
      </c>
      <c r="H66" s="11"/>
      <c r="I66" s="24">
        <f t="shared" si="0"/>
        <v>0</v>
      </c>
      <c r="J66" s="47"/>
    </row>
    <row r="67" spans="1:10" s="21" customFormat="1" ht="44.25" customHeight="1">
      <c r="A67" s="155"/>
      <c r="B67" s="152"/>
      <c r="C67" s="152"/>
      <c r="D67" s="22" t="s">
        <v>132</v>
      </c>
      <c r="E67" s="45"/>
      <c r="F67" s="46"/>
      <c r="G67" s="2">
        <v>1</v>
      </c>
      <c r="H67" s="11"/>
      <c r="I67" s="24">
        <f t="shared" si="0"/>
        <v>0</v>
      </c>
      <c r="J67" s="47"/>
    </row>
    <row r="68" spans="1:10" s="21" customFormat="1" ht="43.5" customHeight="1">
      <c r="A68" s="155"/>
      <c r="B68" s="152"/>
      <c r="C68" s="152"/>
      <c r="D68" s="22" t="s">
        <v>133</v>
      </c>
      <c r="E68" s="45"/>
      <c r="F68" s="46"/>
      <c r="G68" s="2">
        <v>1</v>
      </c>
      <c r="H68" s="11"/>
      <c r="I68" s="24">
        <f t="shared" si="0"/>
        <v>0</v>
      </c>
      <c r="J68" s="47"/>
    </row>
    <row r="69" spans="1:10" s="21" customFormat="1" ht="46.5" customHeight="1">
      <c r="A69" s="155"/>
      <c r="B69" s="152"/>
      <c r="C69" s="152"/>
      <c r="D69" s="22" t="s">
        <v>134</v>
      </c>
      <c r="E69" s="45"/>
      <c r="F69" s="46"/>
      <c r="G69" s="2">
        <v>1</v>
      </c>
      <c r="H69" s="11"/>
      <c r="I69" s="24">
        <f t="shared" ref="I69:I97"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48.75" customHeight="1">
      <c r="A71" s="155"/>
      <c r="B71" s="152"/>
      <c r="C71" s="152"/>
      <c r="D71" s="22" t="s">
        <v>136</v>
      </c>
      <c r="E71" s="45"/>
      <c r="F71" s="46"/>
      <c r="G71" s="2">
        <v>1</v>
      </c>
      <c r="H71" s="11"/>
      <c r="I71" s="24">
        <f t="shared" si="1"/>
        <v>0</v>
      </c>
      <c r="J71" s="47"/>
    </row>
    <row r="72" spans="1:10" s="21" customFormat="1" ht="46.5" customHeight="1">
      <c r="A72" s="155"/>
      <c r="B72" s="152"/>
      <c r="C72" s="152"/>
      <c r="D72" s="22" t="s">
        <v>137</v>
      </c>
      <c r="E72" s="45"/>
      <c r="F72" s="46"/>
      <c r="G72" s="2">
        <v>1</v>
      </c>
      <c r="H72" s="11"/>
      <c r="I72" s="24">
        <f t="shared" si="1"/>
        <v>0</v>
      </c>
      <c r="J72" s="47"/>
    </row>
    <row r="73" spans="1:10" s="21" customFormat="1" ht="46.5" customHeight="1">
      <c r="A73" s="155"/>
      <c r="B73" s="152"/>
      <c r="C73" s="152"/>
      <c r="D73" s="122" t="s">
        <v>1774</v>
      </c>
      <c r="E73" s="48"/>
      <c r="F73" s="46"/>
      <c r="G73" s="2">
        <v>1</v>
      </c>
      <c r="H73" s="11">
        <v>0</v>
      </c>
      <c r="I73" s="24">
        <f t="shared" si="1"/>
        <v>0</v>
      </c>
      <c r="J73" s="47"/>
    </row>
    <row r="74" spans="1:10" s="21" customFormat="1" ht="46.5" customHeight="1">
      <c r="A74" s="155"/>
      <c r="B74" s="152"/>
      <c r="C74" s="152"/>
      <c r="D74" s="122" t="s">
        <v>1776</v>
      </c>
      <c r="E74" s="48"/>
      <c r="F74" s="46"/>
      <c r="G74" s="2">
        <v>1</v>
      </c>
      <c r="H74" s="11">
        <v>0</v>
      </c>
      <c r="I74" s="24">
        <f t="shared" si="1"/>
        <v>0</v>
      </c>
      <c r="J74" s="47"/>
    </row>
    <row r="75" spans="1:10" s="21" customFormat="1" ht="46.5" customHeight="1">
      <c r="A75" s="155"/>
      <c r="B75" s="152"/>
      <c r="C75" s="152"/>
      <c r="D75" s="122" t="s">
        <v>1777</v>
      </c>
      <c r="E75" s="48"/>
      <c r="F75" s="46"/>
      <c r="G75" s="2">
        <v>1</v>
      </c>
      <c r="H75" s="11">
        <v>0</v>
      </c>
      <c r="I75" s="24">
        <f t="shared" si="1"/>
        <v>0</v>
      </c>
      <c r="J75" s="47"/>
    </row>
    <row r="76" spans="1:10" s="21" customFormat="1" ht="46.5" customHeight="1">
      <c r="A76" s="155"/>
      <c r="B76" s="152"/>
      <c r="C76" s="152"/>
      <c r="D76" s="122" t="s">
        <v>1778</v>
      </c>
      <c r="E76" s="48"/>
      <c r="F76" s="46"/>
      <c r="G76" s="2">
        <v>1</v>
      </c>
      <c r="H76" s="11">
        <v>0</v>
      </c>
      <c r="I76" s="24">
        <f t="shared" si="1"/>
        <v>0</v>
      </c>
      <c r="J76" s="47"/>
    </row>
    <row r="77" spans="1:10" s="21" customFormat="1" ht="46.5" customHeight="1">
      <c r="A77" s="155"/>
      <c r="B77" s="152"/>
      <c r="C77" s="152"/>
      <c r="D77" s="122" t="s">
        <v>1779</v>
      </c>
      <c r="E77" s="48"/>
      <c r="F77" s="46"/>
      <c r="G77" s="2">
        <v>1</v>
      </c>
      <c r="H77" s="11">
        <v>0</v>
      </c>
      <c r="I77" s="24">
        <f t="shared" si="1"/>
        <v>0</v>
      </c>
      <c r="J77" s="47"/>
    </row>
    <row r="78" spans="1:10" s="21" customFormat="1" ht="46.5" customHeight="1">
      <c r="A78" s="155"/>
      <c r="B78" s="152"/>
      <c r="C78" s="152"/>
      <c r="D78" s="122" t="s">
        <v>1782</v>
      </c>
      <c r="E78" s="48"/>
      <c r="F78" s="46"/>
      <c r="G78" s="2">
        <v>1</v>
      </c>
      <c r="H78" s="11">
        <v>0</v>
      </c>
      <c r="I78" s="24">
        <f t="shared" si="1"/>
        <v>0</v>
      </c>
      <c r="J78" s="47"/>
    </row>
    <row r="79" spans="1:10" s="21" customFormat="1" ht="46.5" customHeight="1">
      <c r="A79" s="155"/>
      <c r="B79" s="152"/>
      <c r="C79" s="152"/>
      <c r="D79" s="122" t="s">
        <v>1780</v>
      </c>
      <c r="E79" s="48"/>
      <c r="F79" s="46"/>
      <c r="G79" s="2">
        <v>1</v>
      </c>
      <c r="H79" s="11">
        <v>0</v>
      </c>
      <c r="I79" s="24">
        <f t="shared" si="1"/>
        <v>0</v>
      </c>
      <c r="J79" s="47"/>
    </row>
    <row r="80" spans="1:10" s="21" customFormat="1" ht="46.5" customHeight="1">
      <c r="A80" s="155"/>
      <c r="B80" s="152"/>
      <c r="C80" s="152"/>
      <c r="D80" s="122" t="s">
        <v>1781</v>
      </c>
      <c r="E80" s="48"/>
      <c r="F80" s="46"/>
      <c r="G80" s="2">
        <v>1</v>
      </c>
      <c r="H80" s="11">
        <v>0</v>
      </c>
      <c r="I80" s="24">
        <f t="shared" si="1"/>
        <v>0</v>
      </c>
      <c r="J80" s="47"/>
    </row>
    <row r="81" spans="1:10" s="21" customFormat="1" ht="46.5" customHeight="1">
      <c r="A81" s="155"/>
      <c r="B81" s="152"/>
      <c r="C81" s="152"/>
      <c r="D81" s="122" t="s">
        <v>1783</v>
      </c>
      <c r="E81" s="48"/>
      <c r="F81" s="46"/>
      <c r="G81" s="2">
        <v>1</v>
      </c>
      <c r="H81" s="11">
        <v>0</v>
      </c>
      <c r="I81" s="24">
        <f t="shared" si="1"/>
        <v>0</v>
      </c>
      <c r="J81" s="47"/>
    </row>
    <row r="82" spans="1:10" s="21" customFormat="1" ht="46.5" customHeight="1">
      <c r="A82" s="155"/>
      <c r="B82" s="152"/>
      <c r="C82" s="152"/>
      <c r="D82" s="122" t="s">
        <v>1784</v>
      </c>
      <c r="E82" s="48"/>
      <c r="F82" s="46"/>
      <c r="G82" s="2">
        <v>1</v>
      </c>
      <c r="H82" s="11">
        <v>0</v>
      </c>
      <c r="I82" s="24">
        <f t="shared" si="1"/>
        <v>0</v>
      </c>
      <c r="J82" s="47"/>
    </row>
    <row r="83" spans="1:10" s="21" customFormat="1" ht="46.5" customHeight="1">
      <c r="A83" s="155"/>
      <c r="B83" s="152"/>
      <c r="C83" s="152"/>
      <c r="D83" s="122" t="s">
        <v>1785</v>
      </c>
      <c r="E83" s="48"/>
      <c r="F83" s="46"/>
      <c r="G83" s="2">
        <v>1</v>
      </c>
      <c r="H83" s="11">
        <v>0</v>
      </c>
      <c r="I83" s="24">
        <f t="shared" si="1"/>
        <v>0</v>
      </c>
      <c r="J83" s="47"/>
    </row>
    <row r="84" spans="1:10" s="21" customFormat="1" ht="46.5" customHeight="1">
      <c r="A84" s="155"/>
      <c r="B84" s="152"/>
      <c r="C84" s="152"/>
      <c r="D84" s="122" t="s">
        <v>1786</v>
      </c>
      <c r="E84" s="48"/>
      <c r="F84" s="46"/>
      <c r="G84" s="2">
        <v>1</v>
      </c>
      <c r="H84" s="11">
        <v>0</v>
      </c>
      <c r="I84" s="24">
        <f t="shared" si="1"/>
        <v>0</v>
      </c>
      <c r="J84" s="47"/>
    </row>
    <row r="85" spans="1:10" s="21" customFormat="1" ht="46.5" customHeight="1">
      <c r="A85" s="155"/>
      <c r="B85" s="152"/>
      <c r="C85" s="152"/>
      <c r="D85" s="122" t="s">
        <v>1787</v>
      </c>
      <c r="E85" s="48"/>
      <c r="F85" s="46"/>
      <c r="G85" s="2">
        <v>1</v>
      </c>
      <c r="H85" s="11">
        <v>0</v>
      </c>
      <c r="I85" s="24">
        <f t="shared" si="1"/>
        <v>0</v>
      </c>
      <c r="J85" s="47"/>
    </row>
    <row r="86" spans="1:10" s="21" customFormat="1" ht="46.5" customHeight="1">
      <c r="A86" s="155"/>
      <c r="B86" s="152"/>
      <c r="C86" s="152"/>
      <c r="D86" s="122" t="s">
        <v>1788</v>
      </c>
      <c r="E86" s="48"/>
      <c r="F86" s="46"/>
      <c r="G86" s="2">
        <v>1</v>
      </c>
      <c r="H86" s="11">
        <v>0</v>
      </c>
      <c r="I86" s="24">
        <f t="shared" si="1"/>
        <v>0</v>
      </c>
      <c r="J86" s="47"/>
    </row>
    <row r="87" spans="1:10" s="21" customFormat="1" ht="46.5" customHeight="1">
      <c r="A87" s="155"/>
      <c r="B87" s="152"/>
      <c r="C87" s="152"/>
      <c r="D87" s="122" t="s">
        <v>1789</v>
      </c>
      <c r="E87" s="48"/>
      <c r="F87" s="46"/>
      <c r="G87" s="2">
        <v>1</v>
      </c>
      <c r="H87" s="11">
        <v>0</v>
      </c>
      <c r="I87" s="24">
        <f t="shared" si="1"/>
        <v>0</v>
      </c>
      <c r="J87" s="47"/>
    </row>
    <row r="88" spans="1:10" s="21" customFormat="1" ht="46.5" customHeight="1">
      <c r="A88" s="155"/>
      <c r="B88" s="152"/>
      <c r="C88" s="152"/>
      <c r="D88" s="122" t="s">
        <v>1790</v>
      </c>
      <c r="E88" s="48"/>
      <c r="F88" s="46"/>
      <c r="G88" s="2">
        <v>1</v>
      </c>
      <c r="H88" s="11">
        <v>0</v>
      </c>
      <c r="I88" s="24">
        <f t="shared" si="1"/>
        <v>0</v>
      </c>
      <c r="J88" s="47"/>
    </row>
    <row r="89" spans="1:10" s="21" customFormat="1" ht="52.5" customHeight="1">
      <c r="A89" s="156"/>
      <c r="B89" s="153"/>
      <c r="C89" s="153"/>
      <c r="D89" s="22" t="s">
        <v>138</v>
      </c>
      <c r="E89" s="45"/>
      <c r="F89" s="46"/>
      <c r="G89" s="2">
        <v>1</v>
      </c>
      <c r="H89" s="11"/>
      <c r="I89" s="24">
        <f t="shared" si="1"/>
        <v>0</v>
      </c>
      <c r="J89" s="47"/>
    </row>
    <row r="90" spans="1:10" s="21" customFormat="1" ht="52.5" customHeight="1">
      <c r="A90" s="22" t="s">
        <v>186</v>
      </c>
      <c r="B90" s="2">
        <v>44</v>
      </c>
      <c r="C90" s="2"/>
      <c r="D90" s="22" t="s">
        <v>139</v>
      </c>
      <c r="E90" s="45"/>
      <c r="F90" s="46"/>
      <c r="G90" s="2">
        <v>1</v>
      </c>
      <c r="H90" s="11"/>
      <c r="I90" s="24">
        <f t="shared" si="1"/>
        <v>0</v>
      </c>
      <c r="J90" s="47"/>
    </row>
    <row r="91" spans="1:10" s="21" customFormat="1" ht="52.5" customHeight="1">
      <c r="A91" s="22" t="s">
        <v>169</v>
      </c>
      <c r="B91" s="2">
        <v>45</v>
      </c>
      <c r="C91" s="2"/>
      <c r="D91" s="22" t="s">
        <v>140</v>
      </c>
      <c r="E91" s="45"/>
      <c r="F91" s="46"/>
      <c r="G91" s="2">
        <v>1</v>
      </c>
      <c r="H91" s="11"/>
      <c r="I91" s="24">
        <f t="shared" si="1"/>
        <v>0</v>
      </c>
      <c r="J91" s="47"/>
    </row>
    <row r="92" spans="1:10" s="21" customFormat="1" ht="52.5" customHeight="1">
      <c r="A92" s="57" t="s">
        <v>205</v>
      </c>
      <c r="B92" s="2">
        <v>46</v>
      </c>
      <c r="C92" s="2"/>
      <c r="D92" s="22" t="s">
        <v>141</v>
      </c>
      <c r="E92" s="45"/>
      <c r="F92" s="46"/>
      <c r="G92" s="2">
        <v>1</v>
      </c>
      <c r="H92" s="11"/>
      <c r="I92" s="24">
        <f t="shared" si="1"/>
        <v>0</v>
      </c>
      <c r="J92" s="47"/>
    </row>
    <row r="93" spans="1:10" s="21" customFormat="1" ht="52.5" customHeight="1">
      <c r="A93" s="57" t="s">
        <v>205</v>
      </c>
      <c r="B93" s="2">
        <v>47</v>
      </c>
      <c r="C93" s="2"/>
      <c r="D93" s="22" t="s">
        <v>142</v>
      </c>
      <c r="E93" s="45"/>
      <c r="F93" s="46"/>
      <c r="G93" s="2">
        <v>1</v>
      </c>
      <c r="H93" s="11"/>
      <c r="I93" s="24">
        <f t="shared" si="1"/>
        <v>0</v>
      </c>
      <c r="J93" s="47"/>
    </row>
    <row r="94" spans="1:10" s="21" customFormat="1" ht="52.5" customHeight="1">
      <c r="A94" s="57" t="s">
        <v>205</v>
      </c>
      <c r="B94" s="2">
        <v>48</v>
      </c>
      <c r="C94" s="2"/>
      <c r="D94" s="22" t="s">
        <v>143</v>
      </c>
      <c r="E94" s="45"/>
      <c r="F94" s="46"/>
      <c r="G94" s="2">
        <v>1</v>
      </c>
      <c r="H94" s="11"/>
      <c r="I94" s="24">
        <f t="shared" si="1"/>
        <v>0</v>
      </c>
      <c r="J94" s="47"/>
    </row>
    <row r="95" spans="1:10" s="21" customFormat="1" ht="56.25" customHeight="1">
      <c r="A95" s="57" t="s">
        <v>205</v>
      </c>
      <c r="B95" s="2">
        <v>49</v>
      </c>
      <c r="C95" s="2"/>
      <c r="D95" s="22" t="s">
        <v>144</v>
      </c>
      <c r="E95" s="45"/>
      <c r="F95" s="46"/>
      <c r="G95" s="2">
        <v>1</v>
      </c>
      <c r="H95" s="11"/>
      <c r="I95" s="24">
        <f t="shared" si="1"/>
        <v>0</v>
      </c>
      <c r="J95" s="47"/>
    </row>
    <row r="96" spans="1:10" s="21" customFormat="1" ht="45.75" customHeight="1">
      <c r="A96" s="3" t="s">
        <v>206</v>
      </c>
      <c r="B96" s="2">
        <v>50</v>
      </c>
      <c r="C96" s="2"/>
      <c r="D96" s="22" t="s">
        <v>145</v>
      </c>
      <c r="E96" s="45"/>
      <c r="F96" s="46"/>
      <c r="G96" s="2">
        <v>1</v>
      </c>
      <c r="H96" s="11"/>
      <c r="I96" s="24">
        <f t="shared" si="1"/>
        <v>0</v>
      </c>
      <c r="J96" s="47"/>
    </row>
    <row r="97" spans="1:31" s="21" customFormat="1" ht="42" customHeight="1">
      <c r="A97" s="22"/>
      <c r="B97" s="23">
        <v>51</v>
      </c>
      <c r="C97" s="23"/>
      <c r="D97" s="22" t="s">
        <v>1554</v>
      </c>
      <c r="E97" s="45"/>
      <c r="F97" s="46"/>
      <c r="G97" s="2">
        <v>1</v>
      </c>
      <c r="H97" s="11"/>
      <c r="I97" s="24">
        <f t="shared" si="1"/>
        <v>0</v>
      </c>
      <c r="J97" s="47"/>
    </row>
    <row r="98" spans="1:31" s="21" customFormat="1" ht="33.75" customHeight="1">
      <c r="A98" s="164"/>
      <c r="B98" s="165"/>
      <c r="C98" s="165"/>
      <c r="D98" s="165"/>
      <c r="E98" s="165"/>
      <c r="F98" s="174"/>
      <c r="G98" s="77">
        <f>SUM(G5:G97)-SUMIF(H5:H97,"N/A",G5:G97)</f>
        <v>93</v>
      </c>
      <c r="H98" s="77"/>
      <c r="I98" s="79">
        <f>SUM(I5:I97)</f>
        <v>0</v>
      </c>
      <c r="J98" s="80">
        <f>I98/G98</f>
        <v>0</v>
      </c>
    </row>
    <row r="99" spans="1:31" s="21" customFormat="1" ht="33.75" customHeight="1">
      <c r="A99" s="141" t="s">
        <v>209</v>
      </c>
      <c r="B99" s="175"/>
      <c r="C99" s="175"/>
      <c r="D99" s="175"/>
      <c r="E99" s="175"/>
      <c r="F99" s="175"/>
      <c r="G99" s="175"/>
      <c r="H99" s="175"/>
      <c r="I99" s="175"/>
      <c r="J99" s="176"/>
    </row>
    <row r="100" spans="1:31" s="21" customFormat="1" ht="49.5" customHeight="1">
      <c r="A100" s="23" t="s">
        <v>1032</v>
      </c>
      <c r="B100" s="151">
        <v>1</v>
      </c>
      <c r="C100" s="151" t="s">
        <v>1033</v>
      </c>
      <c r="D100" s="22" t="s">
        <v>1034</v>
      </c>
      <c r="E100" s="45"/>
      <c r="F100" s="46"/>
      <c r="G100" s="2">
        <v>1</v>
      </c>
      <c r="H100" s="11" t="s">
        <v>213</v>
      </c>
      <c r="I100" s="24" t="str">
        <f t="shared" ref="I100:I122" si="2">IFERROR(G100*H100,"N/A")</f>
        <v>N/A</v>
      </c>
      <c r="J100" s="47"/>
    </row>
    <row r="101" spans="1:31" s="21" customFormat="1" ht="44.25" customHeight="1">
      <c r="A101" s="151" t="s">
        <v>1035</v>
      </c>
      <c r="B101" s="152"/>
      <c r="C101" s="152"/>
      <c r="D101" s="22" t="s">
        <v>1036</v>
      </c>
      <c r="E101" s="45"/>
      <c r="F101" s="46"/>
      <c r="G101" s="2">
        <v>1</v>
      </c>
      <c r="H101" s="11"/>
      <c r="I101" s="24">
        <f t="shared" si="2"/>
        <v>0</v>
      </c>
      <c r="J101" s="47"/>
    </row>
    <row r="102" spans="1:31" s="21" customFormat="1" ht="42.75" customHeight="1">
      <c r="A102" s="153"/>
      <c r="B102" s="152"/>
      <c r="C102" s="152"/>
      <c r="D102" s="22" t="s">
        <v>1037</v>
      </c>
      <c r="E102" s="45"/>
      <c r="F102" s="46"/>
      <c r="G102" s="2">
        <v>1</v>
      </c>
      <c r="H102" s="11"/>
      <c r="I102" s="24">
        <f t="shared" si="2"/>
        <v>0</v>
      </c>
      <c r="J102" s="47"/>
    </row>
    <row r="103" spans="1:31" s="21" customFormat="1" ht="36.75" customHeight="1">
      <c r="A103" s="151" t="s">
        <v>662</v>
      </c>
      <c r="B103" s="152"/>
      <c r="C103" s="152"/>
      <c r="D103" s="22" t="s">
        <v>1038</v>
      </c>
      <c r="E103" s="45"/>
      <c r="F103" s="46"/>
      <c r="G103" s="2">
        <v>1</v>
      </c>
      <c r="H103" s="11"/>
      <c r="I103" s="24">
        <f t="shared" si="2"/>
        <v>0</v>
      </c>
      <c r="J103" s="47"/>
    </row>
    <row r="104" spans="1:31" s="21" customFormat="1" ht="38.25" customHeight="1">
      <c r="A104" s="152"/>
      <c r="B104" s="152"/>
      <c r="C104" s="152"/>
      <c r="D104" s="22" t="s">
        <v>1039</v>
      </c>
      <c r="E104" s="45"/>
      <c r="F104" s="46"/>
      <c r="G104" s="2">
        <v>1</v>
      </c>
      <c r="H104" s="11"/>
      <c r="I104" s="24">
        <f t="shared" si="2"/>
        <v>0</v>
      </c>
      <c r="J104" s="47"/>
    </row>
    <row r="105" spans="1:31" s="21" customFormat="1" ht="50.25" customHeight="1">
      <c r="A105" s="153"/>
      <c r="B105" s="152"/>
      <c r="C105" s="152"/>
      <c r="D105" s="22" t="s">
        <v>1040</v>
      </c>
      <c r="E105" s="45"/>
      <c r="F105" s="46"/>
      <c r="G105" s="2">
        <v>1</v>
      </c>
      <c r="H105" s="11"/>
      <c r="I105" s="24">
        <f t="shared" si="2"/>
        <v>0</v>
      </c>
      <c r="J105" s="47"/>
    </row>
    <row r="106" spans="1:31" s="21" customFormat="1" ht="43.5" customHeight="1">
      <c r="A106" s="23" t="s">
        <v>662</v>
      </c>
      <c r="B106" s="153"/>
      <c r="C106" s="153"/>
      <c r="D106" s="22" t="s">
        <v>1041</v>
      </c>
      <c r="E106" s="45"/>
      <c r="F106" s="46"/>
      <c r="G106" s="2">
        <v>1</v>
      </c>
      <c r="H106" s="11"/>
      <c r="I106" s="24">
        <f t="shared" si="2"/>
        <v>0</v>
      </c>
      <c r="J106" s="47"/>
    </row>
    <row r="107" spans="1:31" s="21" customFormat="1" ht="51.75" customHeight="1">
      <c r="A107" s="151" t="s">
        <v>850</v>
      </c>
      <c r="B107" s="151">
        <v>2</v>
      </c>
      <c r="C107" s="151" t="s">
        <v>1042</v>
      </c>
      <c r="D107" s="22" t="s">
        <v>1043</v>
      </c>
      <c r="E107" s="45"/>
      <c r="F107" s="46"/>
      <c r="G107" s="2">
        <v>1</v>
      </c>
      <c r="H107" s="11"/>
      <c r="I107" s="24">
        <f t="shared" si="2"/>
        <v>0</v>
      </c>
      <c r="J107" s="47"/>
    </row>
    <row r="108" spans="1:31" s="28" customFormat="1" ht="38.25" customHeight="1">
      <c r="A108" s="153"/>
      <c r="B108" s="152"/>
      <c r="C108" s="152"/>
      <c r="D108" s="22" t="s">
        <v>1044</v>
      </c>
      <c r="E108" s="45"/>
      <c r="F108" s="46"/>
      <c r="G108" s="2">
        <v>1</v>
      </c>
      <c r="H108" s="12">
        <v>1</v>
      </c>
      <c r="I108" s="24">
        <f t="shared" si="2"/>
        <v>1</v>
      </c>
      <c r="J108" s="48"/>
      <c r="K108" s="21"/>
      <c r="L108" s="21"/>
      <c r="M108" s="21"/>
      <c r="N108" s="21"/>
      <c r="O108" s="21"/>
      <c r="P108" s="21"/>
      <c r="Q108" s="21"/>
      <c r="R108" s="21"/>
      <c r="S108" s="21"/>
      <c r="T108" s="21"/>
      <c r="U108" s="21"/>
      <c r="V108" s="21"/>
      <c r="W108" s="21"/>
      <c r="X108" s="21"/>
      <c r="Y108" s="21"/>
      <c r="Z108" s="21"/>
      <c r="AA108" s="21"/>
      <c r="AB108" s="21"/>
      <c r="AC108" s="21"/>
      <c r="AD108" s="21"/>
      <c r="AE108" s="21"/>
    </row>
    <row r="109" spans="1:31" s="21" customFormat="1" ht="39.75" customHeight="1">
      <c r="A109" s="151" t="s">
        <v>662</v>
      </c>
      <c r="B109" s="152"/>
      <c r="C109" s="152"/>
      <c r="D109" s="6" t="s">
        <v>1045</v>
      </c>
      <c r="E109" s="45"/>
      <c r="F109" s="46"/>
      <c r="G109" s="2">
        <v>1</v>
      </c>
      <c r="H109" s="68"/>
      <c r="I109" s="24">
        <f t="shared" si="2"/>
        <v>0</v>
      </c>
      <c r="J109" s="81"/>
    </row>
    <row r="110" spans="1:31" s="21" customFormat="1" ht="54.75" customHeight="1">
      <c r="A110" s="153"/>
      <c r="B110" s="153"/>
      <c r="C110" s="153"/>
      <c r="D110" s="6" t="s">
        <v>1046</v>
      </c>
      <c r="E110" s="45"/>
      <c r="F110" s="46"/>
      <c r="G110" s="2">
        <v>1</v>
      </c>
      <c r="H110" s="68"/>
      <c r="I110" s="24">
        <f t="shared" si="2"/>
        <v>0</v>
      </c>
      <c r="J110" s="81"/>
    </row>
    <row r="111" spans="1:31" s="21" customFormat="1" ht="43.5" customHeight="1">
      <c r="A111" s="23" t="s">
        <v>1032</v>
      </c>
      <c r="B111" s="151">
        <v>3</v>
      </c>
      <c r="C111" s="151" t="s">
        <v>1047</v>
      </c>
      <c r="D111" s="6" t="s">
        <v>1048</v>
      </c>
      <c r="E111" s="45"/>
      <c r="F111" s="46"/>
      <c r="G111" s="2">
        <v>1</v>
      </c>
      <c r="H111" s="68"/>
      <c r="I111" s="24">
        <f t="shared" si="2"/>
        <v>0</v>
      </c>
      <c r="J111" s="81"/>
    </row>
    <row r="112" spans="1:31" s="21" customFormat="1" ht="39.75" customHeight="1">
      <c r="A112" s="151" t="s">
        <v>850</v>
      </c>
      <c r="B112" s="152"/>
      <c r="C112" s="152"/>
      <c r="D112" s="6" t="s">
        <v>1049</v>
      </c>
      <c r="E112" s="45"/>
      <c r="F112" s="46"/>
      <c r="G112" s="2">
        <v>1</v>
      </c>
      <c r="H112" s="68"/>
      <c r="I112" s="24">
        <f t="shared" si="2"/>
        <v>0</v>
      </c>
      <c r="J112" s="81"/>
    </row>
    <row r="113" spans="1:10" s="21" customFormat="1" ht="69" customHeight="1">
      <c r="A113" s="153"/>
      <c r="B113" s="152"/>
      <c r="C113" s="152"/>
      <c r="D113" s="6" t="s">
        <v>1050</v>
      </c>
      <c r="E113" s="45"/>
      <c r="F113" s="46"/>
      <c r="G113" s="2">
        <v>1</v>
      </c>
      <c r="H113" s="68"/>
      <c r="I113" s="24">
        <f t="shared" si="2"/>
        <v>0</v>
      </c>
      <c r="J113" s="81"/>
    </row>
    <row r="114" spans="1:10" s="21" customFormat="1" ht="32.25" customHeight="1">
      <c r="A114" s="23" t="s">
        <v>835</v>
      </c>
      <c r="B114" s="152"/>
      <c r="C114" s="152"/>
      <c r="D114" s="6" t="s">
        <v>1051</v>
      </c>
      <c r="E114" s="45"/>
      <c r="F114" s="46"/>
      <c r="G114" s="2">
        <v>1</v>
      </c>
      <c r="H114" s="68"/>
      <c r="I114" s="24">
        <f t="shared" si="2"/>
        <v>0</v>
      </c>
      <c r="J114" s="81"/>
    </row>
    <row r="115" spans="1:10" s="21" customFormat="1" ht="51.75" customHeight="1">
      <c r="A115" s="23" t="s">
        <v>662</v>
      </c>
      <c r="B115" s="152"/>
      <c r="C115" s="152"/>
      <c r="D115" s="6" t="s">
        <v>1052</v>
      </c>
      <c r="E115" s="45"/>
      <c r="F115" s="46"/>
      <c r="G115" s="2">
        <v>1</v>
      </c>
      <c r="H115" s="68"/>
      <c r="I115" s="24">
        <f t="shared" si="2"/>
        <v>0</v>
      </c>
      <c r="J115" s="81"/>
    </row>
    <row r="116" spans="1:10" s="21" customFormat="1" ht="43.5" customHeight="1">
      <c r="A116" s="23" t="s">
        <v>1053</v>
      </c>
      <c r="B116" s="152"/>
      <c r="C116" s="152"/>
      <c r="D116" s="6" t="s">
        <v>1054</v>
      </c>
      <c r="E116" s="45"/>
      <c r="F116" s="46"/>
      <c r="G116" s="2">
        <v>1</v>
      </c>
      <c r="H116" s="68"/>
      <c r="I116" s="24">
        <f t="shared" si="2"/>
        <v>0</v>
      </c>
      <c r="J116" s="81"/>
    </row>
    <row r="117" spans="1:10" s="21" customFormat="1" ht="39" customHeight="1">
      <c r="A117" s="23" t="s">
        <v>822</v>
      </c>
      <c r="B117" s="152"/>
      <c r="C117" s="152"/>
      <c r="D117" s="6" t="s">
        <v>1055</v>
      </c>
      <c r="E117" s="45"/>
      <c r="F117" s="46"/>
      <c r="G117" s="2">
        <v>1</v>
      </c>
      <c r="H117" s="68"/>
      <c r="I117" s="24">
        <f t="shared" si="2"/>
        <v>0</v>
      </c>
      <c r="J117" s="81"/>
    </row>
    <row r="118" spans="1:10" s="21" customFormat="1" ht="36.75" customHeight="1">
      <c r="A118" s="151" t="s">
        <v>662</v>
      </c>
      <c r="B118" s="152"/>
      <c r="C118" s="152"/>
      <c r="D118" s="6" t="s">
        <v>1056</v>
      </c>
      <c r="E118" s="45"/>
      <c r="F118" s="46"/>
      <c r="G118" s="2">
        <v>1</v>
      </c>
      <c r="H118" s="68"/>
      <c r="I118" s="24">
        <f t="shared" si="2"/>
        <v>0</v>
      </c>
      <c r="J118" s="81"/>
    </row>
    <row r="119" spans="1:10" s="21" customFormat="1" ht="37.5" customHeight="1">
      <c r="A119" s="152"/>
      <c r="B119" s="152"/>
      <c r="C119" s="152"/>
      <c r="D119" s="6" t="s">
        <v>1057</v>
      </c>
      <c r="E119" s="45"/>
      <c r="F119" s="46"/>
      <c r="G119" s="2">
        <v>1</v>
      </c>
      <c r="H119" s="68"/>
      <c r="I119" s="24">
        <f t="shared" si="2"/>
        <v>0</v>
      </c>
      <c r="J119" s="81"/>
    </row>
    <row r="120" spans="1:10" s="21" customFormat="1" ht="40.5" customHeight="1">
      <c r="A120" s="153"/>
      <c r="B120" s="153"/>
      <c r="C120" s="153"/>
      <c r="D120" s="6" t="s">
        <v>1058</v>
      </c>
      <c r="E120" s="45"/>
      <c r="F120" s="46"/>
      <c r="G120" s="2">
        <v>1</v>
      </c>
      <c r="H120" s="68"/>
      <c r="I120" s="24">
        <f t="shared" si="2"/>
        <v>0</v>
      </c>
      <c r="J120" s="81"/>
    </row>
    <row r="121" spans="1:10" s="21" customFormat="1" ht="40.5" customHeight="1">
      <c r="A121" s="23" t="s">
        <v>662</v>
      </c>
      <c r="B121" s="23">
        <v>4</v>
      </c>
      <c r="C121" s="23"/>
      <c r="D121" s="6" t="s">
        <v>1059</v>
      </c>
      <c r="E121" s="45"/>
      <c r="F121" s="46"/>
      <c r="G121" s="2">
        <v>1</v>
      </c>
      <c r="H121" s="68"/>
      <c r="I121" s="24">
        <f t="shared" si="2"/>
        <v>0</v>
      </c>
      <c r="J121" s="81"/>
    </row>
    <row r="122" spans="1:10" s="21" customFormat="1" ht="40.5" customHeight="1">
      <c r="A122" s="23" t="s">
        <v>662</v>
      </c>
      <c r="B122" s="23">
        <v>5</v>
      </c>
      <c r="C122" s="23"/>
      <c r="D122" s="6" t="s">
        <v>1060</v>
      </c>
      <c r="E122" s="45"/>
      <c r="F122" s="46"/>
      <c r="G122" s="23">
        <v>1</v>
      </c>
      <c r="H122" s="68"/>
      <c r="I122" s="34">
        <f t="shared" si="2"/>
        <v>0</v>
      </c>
      <c r="J122" s="81"/>
    </row>
    <row r="123" spans="1:10" s="21" customFormat="1" ht="33.75" customHeight="1">
      <c r="A123" s="164"/>
      <c r="B123" s="165"/>
      <c r="C123" s="165"/>
      <c r="D123" s="165"/>
      <c r="E123" s="165"/>
      <c r="F123" s="174"/>
      <c r="G123" s="37">
        <f>SUM(G100:G122)-SUMIF(H100:H122,"N/A",G100:G122)</f>
        <v>22</v>
      </c>
      <c r="H123" s="37"/>
      <c r="I123" s="38">
        <f>SUM(I100:I122)</f>
        <v>1</v>
      </c>
      <c r="J123" s="39">
        <f>I123/G123</f>
        <v>4.5454545454545456E-2</v>
      </c>
    </row>
    <row r="124" spans="1:10" s="21" customFormat="1" ht="33.75" customHeight="1">
      <c r="A124" s="221" t="s">
        <v>1061</v>
      </c>
      <c r="B124" s="193"/>
      <c r="C124" s="193"/>
      <c r="D124" s="193"/>
      <c r="E124" s="193"/>
      <c r="F124" s="193"/>
      <c r="G124" s="193"/>
      <c r="H124" s="193"/>
      <c r="I124" s="193"/>
      <c r="J124" s="194"/>
    </row>
    <row r="125" spans="1:10" s="21" customFormat="1" ht="40.5" customHeight="1">
      <c r="A125" s="151" t="s">
        <v>251</v>
      </c>
      <c r="B125" s="151">
        <v>1</v>
      </c>
      <c r="C125" s="151"/>
      <c r="D125" s="6" t="s">
        <v>84</v>
      </c>
      <c r="E125" s="45"/>
      <c r="F125" s="46"/>
      <c r="G125" s="4">
        <v>1</v>
      </c>
      <c r="H125" s="68"/>
      <c r="I125" s="34">
        <f t="shared" ref="I125:I138" si="3">IFERROR(G125*H125,"N/A")</f>
        <v>0</v>
      </c>
      <c r="J125" s="81"/>
    </row>
    <row r="126" spans="1:10" s="21" customFormat="1" ht="40.5" customHeight="1">
      <c r="A126" s="152"/>
      <c r="B126" s="152"/>
      <c r="C126" s="152"/>
      <c r="D126" s="6" t="s">
        <v>85</v>
      </c>
      <c r="E126" s="45"/>
      <c r="F126" s="46"/>
      <c r="G126" s="4">
        <v>1</v>
      </c>
      <c r="H126" s="68"/>
      <c r="I126" s="34">
        <f t="shared" si="3"/>
        <v>0</v>
      </c>
      <c r="J126" s="81"/>
    </row>
    <row r="127" spans="1:10" s="21" customFormat="1" ht="40.5" customHeight="1">
      <c r="A127" s="152"/>
      <c r="B127" s="152"/>
      <c r="C127" s="152"/>
      <c r="D127" s="6" t="s">
        <v>86</v>
      </c>
      <c r="E127" s="45"/>
      <c r="F127" s="46"/>
      <c r="G127" s="4">
        <v>1</v>
      </c>
      <c r="H127" s="68"/>
      <c r="I127" s="34">
        <f t="shared" si="3"/>
        <v>0</v>
      </c>
      <c r="J127" s="81"/>
    </row>
    <row r="128" spans="1:10" s="21" customFormat="1" ht="40.5" customHeight="1">
      <c r="A128" s="152"/>
      <c r="B128" s="152"/>
      <c r="C128" s="152"/>
      <c r="D128" s="6" t="s">
        <v>87</v>
      </c>
      <c r="E128" s="45"/>
      <c r="F128" s="46"/>
      <c r="G128" s="4">
        <v>1</v>
      </c>
      <c r="H128" s="68"/>
      <c r="I128" s="34">
        <f t="shared" si="3"/>
        <v>0</v>
      </c>
      <c r="J128" s="81"/>
    </row>
    <row r="129" spans="1:10" s="21" customFormat="1" ht="40.5" customHeight="1">
      <c r="A129" s="152"/>
      <c r="B129" s="152"/>
      <c r="C129" s="152"/>
      <c r="D129" s="6" t="s">
        <v>88</v>
      </c>
      <c r="E129" s="45"/>
      <c r="F129" s="46"/>
      <c r="G129" s="4">
        <v>1</v>
      </c>
      <c r="H129" s="68"/>
      <c r="I129" s="34">
        <f t="shared" si="3"/>
        <v>0</v>
      </c>
      <c r="J129" s="81"/>
    </row>
    <row r="130" spans="1:10" s="21" customFormat="1" ht="40.5" customHeight="1">
      <c r="A130" s="152"/>
      <c r="B130" s="152"/>
      <c r="C130" s="152"/>
      <c r="D130" s="6" t="s">
        <v>89</v>
      </c>
      <c r="E130" s="45"/>
      <c r="F130" s="46"/>
      <c r="G130" s="4">
        <v>1</v>
      </c>
      <c r="H130" s="68"/>
      <c r="I130" s="34">
        <f t="shared" si="3"/>
        <v>0</v>
      </c>
      <c r="J130" s="81"/>
    </row>
    <row r="131" spans="1:10" s="21" customFormat="1" ht="40.5" customHeight="1">
      <c r="A131" s="152"/>
      <c r="B131" s="152"/>
      <c r="C131" s="152"/>
      <c r="D131" s="6" t="s">
        <v>90</v>
      </c>
      <c r="E131" s="45"/>
      <c r="F131" s="46"/>
      <c r="G131" s="4">
        <v>1</v>
      </c>
      <c r="H131" s="68"/>
      <c r="I131" s="34">
        <f t="shared" si="3"/>
        <v>0</v>
      </c>
      <c r="J131" s="81"/>
    </row>
    <row r="132" spans="1:10" s="21" customFormat="1" ht="40.5" customHeight="1">
      <c r="A132" s="152"/>
      <c r="B132" s="152"/>
      <c r="C132" s="152"/>
      <c r="D132" s="6" t="s">
        <v>91</v>
      </c>
      <c r="E132" s="45"/>
      <c r="F132" s="46"/>
      <c r="G132" s="4">
        <v>1</v>
      </c>
      <c r="H132" s="68"/>
      <c r="I132" s="34">
        <f t="shared" si="3"/>
        <v>0</v>
      </c>
      <c r="J132" s="81"/>
    </row>
    <row r="133" spans="1:10" s="21" customFormat="1" ht="40.5" customHeight="1">
      <c r="A133" s="152"/>
      <c r="B133" s="152"/>
      <c r="C133" s="152"/>
      <c r="D133" s="6" t="s">
        <v>92</v>
      </c>
      <c r="E133" s="45"/>
      <c r="F133" s="46"/>
      <c r="G133" s="4">
        <v>1</v>
      </c>
      <c r="H133" s="68"/>
      <c r="I133" s="34">
        <f t="shared" si="3"/>
        <v>0</v>
      </c>
      <c r="J133" s="81"/>
    </row>
    <row r="134" spans="1:10" s="21" customFormat="1" ht="40.5" customHeight="1">
      <c r="A134" s="152"/>
      <c r="B134" s="152"/>
      <c r="C134" s="152"/>
      <c r="D134" s="6" t="s">
        <v>93</v>
      </c>
      <c r="E134" s="45"/>
      <c r="F134" s="46"/>
      <c r="G134" s="4">
        <v>1</v>
      </c>
      <c r="H134" s="68"/>
      <c r="I134" s="34">
        <f t="shared" si="3"/>
        <v>0</v>
      </c>
      <c r="J134" s="81"/>
    </row>
    <row r="135" spans="1:10" s="21" customFormat="1" ht="40.5" customHeight="1">
      <c r="A135" s="152"/>
      <c r="B135" s="152"/>
      <c r="C135" s="152"/>
      <c r="D135" s="22" t="s">
        <v>78</v>
      </c>
      <c r="E135" s="45"/>
      <c r="F135" s="46"/>
      <c r="G135" s="23">
        <v>1</v>
      </c>
      <c r="H135" s="12"/>
      <c r="I135" s="34">
        <f t="shared" si="3"/>
        <v>0</v>
      </c>
      <c r="J135" s="48"/>
    </row>
    <row r="136" spans="1:10" s="21" customFormat="1" ht="40.5" customHeight="1">
      <c r="A136" s="152"/>
      <c r="B136" s="152"/>
      <c r="C136" s="152"/>
      <c r="D136" s="22" t="s">
        <v>79</v>
      </c>
      <c r="E136" s="45"/>
      <c r="F136" s="46"/>
      <c r="G136" s="23">
        <v>1</v>
      </c>
      <c r="H136" s="12"/>
      <c r="I136" s="34">
        <f t="shared" si="3"/>
        <v>0</v>
      </c>
      <c r="J136" s="48"/>
    </row>
    <row r="137" spans="1:10" s="21" customFormat="1" ht="40.5" customHeight="1">
      <c r="A137" s="152"/>
      <c r="B137" s="152"/>
      <c r="C137" s="152"/>
      <c r="D137" s="22" t="s">
        <v>80</v>
      </c>
      <c r="E137" s="45"/>
      <c r="F137" s="46"/>
      <c r="G137" s="23">
        <v>1</v>
      </c>
      <c r="H137" s="12"/>
      <c r="I137" s="34">
        <f t="shared" si="3"/>
        <v>0</v>
      </c>
      <c r="J137" s="48"/>
    </row>
    <row r="138" spans="1:10" s="21" customFormat="1" ht="40.5" customHeight="1">
      <c r="A138" s="153"/>
      <c r="B138" s="153"/>
      <c r="C138" s="153"/>
      <c r="D138" s="22" t="s">
        <v>81</v>
      </c>
      <c r="E138" s="45"/>
      <c r="F138" s="46"/>
      <c r="G138" s="23">
        <v>1</v>
      </c>
      <c r="H138" s="12">
        <v>1</v>
      </c>
      <c r="I138" s="34">
        <f t="shared" si="3"/>
        <v>1</v>
      </c>
      <c r="J138" s="48"/>
    </row>
    <row r="139" spans="1:10" s="21" customFormat="1" ht="33.75" customHeight="1">
      <c r="A139" s="164"/>
      <c r="B139" s="165"/>
      <c r="C139" s="165"/>
      <c r="D139" s="165"/>
      <c r="E139" s="165"/>
      <c r="F139" s="174"/>
      <c r="G139" s="37">
        <f>SUM(G125:G138)-SUMIF(H125:H138,"N/A",G125:G138)</f>
        <v>14</v>
      </c>
      <c r="H139" s="37"/>
      <c r="I139" s="38">
        <f>SUM(I125:I138)</f>
        <v>1</v>
      </c>
      <c r="J139" s="39">
        <f>I139/G139</f>
        <v>7.1428571428571425E-2</v>
      </c>
    </row>
    <row r="140" spans="1:10" s="21" customFormat="1" ht="33.75" customHeight="1">
      <c r="A140" s="138" t="s">
        <v>150</v>
      </c>
      <c r="B140" s="177"/>
      <c r="C140" s="177"/>
      <c r="D140" s="177"/>
      <c r="E140" s="177"/>
      <c r="F140" s="177"/>
      <c r="G140" s="177"/>
      <c r="H140" s="177"/>
      <c r="I140" s="177"/>
      <c r="J140" s="178"/>
    </row>
    <row r="141" spans="1:10" s="21" customFormat="1" ht="33.75" customHeight="1">
      <c r="A141" s="138" t="s">
        <v>129</v>
      </c>
      <c r="B141" s="139"/>
      <c r="C141" s="139"/>
      <c r="D141" s="139"/>
      <c r="E141" s="139"/>
      <c r="F141" s="139"/>
      <c r="G141" s="139"/>
      <c r="H141" s="139"/>
      <c r="I141" s="139"/>
      <c r="J141" s="140"/>
    </row>
    <row r="142" spans="1:10" s="21" customFormat="1" ht="40.5" customHeight="1">
      <c r="A142" s="23"/>
      <c r="B142" s="23">
        <v>1</v>
      </c>
      <c r="C142" s="23"/>
      <c r="D142" s="29" t="s">
        <v>154</v>
      </c>
      <c r="E142" s="45"/>
      <c r="F142" s="46"/>
      <c r="G142" s="4">
        <v>1</v>
      </c>
      <c r="H142" s="68">
        <v>0.5</v>
      </c>
      <c r="I142" s="34">
        <f t="shared" ref="I142:I144" si="4">IFERROR(G142*H142,"N/A")</f>
        <v>0.5</v>
      </c>
      <c r="J142" s="81"/>
    </row>
    <row r="143" spans="1:10" s="21" customFormat="1" ht="40.5" customHeight="1">
      <c r="A143" s="23"/>
      <c r="B143" s="23">
        <v>2</v>
      </c>
      <c r="C143" s="23"/>
      <c r="D143" s="29" t="s">
        <v>152</v>
      </c>
      <c r="E143" s="45"/>
      <c r="F143" s="46"/>
      <c r="G143" s="4">
        <v>1</v>
      </c>
      <c r="H143" s="68">
        <v>1</v>
      </c>
      <c r="I143" s="34">
        <f t="shared" si="4"/>
        <v>1</v>
      </c>
      <c r="J143" s="81"/>
    </row>
    <row r="144" spans="1:10" s="21" customFormat="1" ht="40.5" customHeight="1">
      <c r="A144" s="23"/>
      <c r="B144" s="23">
        <v>3</v>
      </c>
      <c r="C144" s="23"/>
      <c r="D144" s="29" t="s">
        <v>153</v>
      </c>
      <c r="E144" s="45"/>
      <c r="F144" s="46"/>
      <c r="G144" s="4">
        <v>1</v>
      </c>
      <c r="H144" s="68">
        <v>1</v>
      </c>
      <c r="I144" s="34">
        <f t="shared" si="4"/>
        <v>1</v>
      </c>
      <c r="J144" s="81"/>
    </row>
    <row r="145" spans="1:10" s="21" customFormat="1" ht="33.75" customHeight="1">
      <c r="A145" s="164"/>
      <c r="B145" s="165"/>
      <c r="C145" s="165"/>
      <c r="D145" s="165"/>
      <c r="E145" s="165"/>
      <c r="F145" s="174"/>
      <c r="G145" s="37">
        <f>SUM(G142:G144)-SUMIF(H142:H144,"N/A",G142:G144)</f>
        <v>3</v>
      </c>
      <c r="H145" s="37"/>
      <c r="I145" s="38">
        <f>SUM(I142:I144)</f>
        <v>2.5</v>
      </c>
      <c r="J145" s="39">
        <f>I145/G145</f>
        <v>0.83333333333333337</v>
      </c>
    </row>
    <row r="146" spans="1:10" s="21" customFormat="1" ht="138" customHeight="1">
      <c r="A146" s="75"/>
      <c r="B146" s="41"/>
      <c r="C146" s="41"/>
      <c r="D146" s="85"/>
      <c r="E146" s="40"/>
      <c r="F146" s="43"/>
      <c r="G146" s="43"/>
      <c r="H146" s="44"/>
      <c r="I146" s="44"/>
      <c r="J146" s="17"/>
    </row>
    <row r="147" spans="1:10" s="21" customFormat="1" ht="57" customHeight="1">
      <c r="A147" s="75"/>
      <c r="B147" s="41"/>
      <c r="C147" s="41"/>
      <c r="D147" s="85"/>
      <c r="E147" s="40"/>
      <c r="F147" s="43"/>
      <c r="G147" s="43"/>
      <c r="H147" s="44"/>
      <c r="I147" s="44"/>
      <c r="J147" s="17"/>
    </row>
    <row r="148" spans="1:10" s="21" customFormat="1" ht="57" customHeight="1">
      <c r="A148" s="75"/>
      <c r="B148" s="41"/>
      <c r="C148" s="41"/>
      <c r="D148" s="85"/>
      <c r="E148" s="40"/>
      <c r="F148" s="43"/>
      <c r="G148" s="43"/>
      <c r="H148" s="44"/>
      <c r="I148" s="44"/>
      <c r="J148" s="17"/>
    </row>
    <row r="149" spans="1:10" s="21" customFormat="1" ht="57" customHeight="1">
      <c r="A149" s="75"/>
      <c r="B149" s="41"/>
      <c r="C149" s="41"/>
      <c r="D149" s="85"/>
      <c r="E149" s="40"/>
      <c r="F149" s="43"/>
      <c r="G149" s="43"/>
      <c r="H149" s="44"/>
      <c r="I149" s="44"/>
      <c r="J149" s="17"/>
    </row>
    <row r="150" spans="1:10" s="21" customFormat="1" ht="57" customHeight="1">
      <c r="A150" s="75"/>
      <c r="B150" s="41"/>
      <c r="C150" s="41"/>
      <c r="D150" s="85"/>
      <c r="E150" s="40"/>
      <c r="F150" s="43"/>
      <c r="G150" s="43"/>
      <c r="H150" s="44"/>
      <c r="I150" s="44"/>
      <c r="J150" s="17"/>
    </row>
    <row r="151" spans="1:10" s="21" customFormat="1" ht="57" customHeight="1">
      <c r="A151" s="75"/>
      <c r="B151" s="41"/>
      <c r="C151" s="41"/>
      <c r="D151" s="85"/>
      <c r="E151" s="40"/>
      <c r="F151" s="43"/>
      <c r="G151" s="43"/>
      <c r="H151" s="44"/>
      <c r="I151" s="44"/>
      <c r="J151" s="17"/>
    </row>
    <row r="152" spans="1:10" s="21" customFormat="1" ht="57" customHeight="1">
      <c r="A152" s="75"/>
      <c r="B152" s="41"/>
      <c r="C152" s="41"/>
      <c r="D152" s="85"/>
      <c r="E152" s="40"/>
      <c r="F152" s="43"/>
      <c r="G152" s="43"/>
      <c r="H152" s="44"/>
      <c r="I152" s="44"/>
      <c r="J152" s="17"/>
    </row>
    <row r="153" spans="1:10" s="21" customFormat="1" ht="57" customHeight="1">
      <c r="A153" s="75"/>
      <c r="B153" s="41"/>
      <c r="C153" s="41"/>
      <c r="D153" s="85"/>
      <c r="E153" s="40"/>
      <c r="F153" s="43"/>
      <c r="G153" s="43"/>
      <c r="H153" s="44"/>
      <c r="I153" s="44"/>
      <c r="J153" s="17"/>
    </row>
    <row r="154" spans="1:10" s="21" customFormat="1" ht="57" customHeight="1">
      <c r="A154" s="75"/>
      <c r="B154" s="41"/>
      <c r="C154" s="41"/>
      <c r="D154" s="85"/>
      <c r="E154" s="40"/>
      <c r="F154" s="43"/>
      <c r="G154" s="43"/>
      <c r="H154" s="44"/>
      <c r="I154" s="44"/>
      <c r="J154" s="17"/>
    </row>
    <row r="155" spans="1:10" s="21" customFormat="1" ht="51" customHeight="1">
      <c r="A155" s="75"/>
      <c r="B155" s="41"/>
      <c r="C155" s="41"/>
      <c r="D155" s="85"/>
      <c r="E155" s="40"/>
      <c r="F155" s="43"/>
      <c r="G155" s="43"/>
      <c r="H155" s="44"/>
      <c r="I155" s="44"/>
      <c r="J155" s="17"/>
    </row>
    <row r="156" spans="1:10" s="21" customFormat="1" ht="39" customHeight="1">
      <c r="A156" s="75"/>
      <c r="B156" s="41"/>
      <c r="C156" s="41"/>
      <c r="D156" s="85"/>
      <c r="E156" s="40"/>
      <c r="F156" s="43"/>
      <c r="G156" s="43"/>
      <c r="H156" s="44"/>
      <c r="I156" s="44"/>
      <c r="J156" s="17"/>
    </row>
    <row r="157" spans="1:10" s="21" customFormat="1" ht="40.5" customHeight="1">
      <c r="A157" s="75"/>
      <c r="B157" s="41"/>
      <c r="C157" s="41"/>
      <c r="D157" s="85"/>
      <c r="E157" s="40"/>
      <c r="F157" s="43"/>
      <c r="G157" s="43"/>
      <c r="H157" s="44"/>
      <c r="I157" s="44"/>
      <c r="J157" s="17"/>
    </row>
    <row r="158" spans="1:10" s="21" customFormat="1" ht="42" customHeight="1">
      <c r="A158" s="75"/>
      <c r="B158" s="41"/>
      <c r="C158" s="41"/>
      <c r="D158" s="85"/>
      <c r="E158" s="40"/>
      <c r="F158" s="43"/>
      <c r="G158" s="43"/>
      <c r="H158" s="44"/>
      <c r="I158" s="44"/>
      <c r="J158" s="17"/>
    </row>
    <row r="159" spans="1:10" s="21" customFormat="1" ht="33" customHeight="1">
      <c r="A159" s="75"/>
      <c r="B159" s="41"/>
      <c r="C159" s="41"/>
      <c r="D159" s="85"/>
      <c r="E159" s="40"/>
      <c r="F159" s="43"/>
      <c r="G159" s="43"/>
      <c r="H159" s="44"/>
      <c r="I159" s="44"/>
      <c r="J159" s="17"/>
    </row>
    <row r="160" spans="1:10" s="21" customFormat="1" ht="39.75" customHeight="1">
      <c r="A160" s="75"/>
      <c r="B160" s="41"/>
      <c r="C160" s="41"/>
      <c r="D160" s="85"/>
      <c r="E160" s="40"/>
      <c r="F160" s="43"/>
      <c r="G160" s="43"/>
      <c r="H160" s="44"/>
      <c r="I160" s="44"/>
      <c r="J160" s="17"/>
    </row>
    <row r="161" spans="1:10" s="21" customFormat="1" ht="44.25" customHeight="1">
      <c r="A161" s="75"/>
      <c r="B161" s="41"/>
      <c r="C161" s="41"/>
      <c r="D161" s="85"/>
      <c r="E161" s="40"/>
      <c r="F161" s="43"/>
      <c r="G161" s="43"/>
      <c r="H161" s="44"/>
      <c r="I161" s="44"/>
      <c r="J161" s="17"/>
    </row>
    <row r="162" spans="1:10" s="21" customFormat="1" ht="40.5" customHeight="1">
      <c r="A162" s="75"/>
      <c r="B162" s="41"/>
      <c r="C162" s="41"/>
      <c r="D162" s="85"/>
      <c r="E162" s="40"/>
      <c r="F162" s="43"/>
      <c r="G162" s="43"/>
      <c r="H162" s="44"/>
      <c r="I162" s="44"/>
      <c r="J162" s="17"/>
    </row>
    <row r="163" spans="1:10" s="21" customFormat="1" ht="40.5" customHeight="1">
      <c r="A163" s="75"/>
      <c r="B163" s="41"/>
      <c r="C163" s="41"/>
      <c r="D163" s="85"/>
      <c r="E163" s="40"/>
      <c r="F163" s="43"/>
      <c r="G163" s="43"/>
      <c r="H163" s="44"/>
      <c r="I163" s="44"/>
      <c r="J163" s="17"/>
    </row>
    <row r="164" spans="1:10" s="21" customFormat="1" ht="39" customHeight="1">
      <c r="A164" s="75"/>
      <c r="B164" s="41"/>
      <c r="C164" s="41"/>
      <c r="D164" s="85"/>
      <c r="E164" s="40"/>
      <c r="F164" s="43"/>
      <c r="G164" s="43"/>
      <c r="H164" s="44"/>
      <c r="I164" s="44"/>
      <c r="J164" s="17"/>
    </row>
    <row r="165" spans="1:10" s="21" customFormat="1" ht="39" customHeight="1">
      <c r="A165" s="75"/>
      <c r="B165" s="41"/>
      <c r="C165" s="41"/>
      <c r="D165" s="85"/>
      <c r="E165" s="40"/>
      <c r="F165" s="43"/>
      <c r="G165" s="43"/>
      <c r="H165" s="44"/>
      <c r="I165" s="44"/>
      <c r="J165" s="17"/>
    </row>
    <row r="166" spans="1:10" s="21" customFormat="1" ht="43.5" customHeight="1">
      <c r="A166" s="75"/>
      <c r="B166" s="41"/>
      <c r="C166" s="41"/>
      <c r="D166" s="85"/>
      <c r="E166" s="40"/>
      <c r="F166" s="43"/>
      <c r="G166" s="43"/>
      <c r="H166" s="44"/>
      <c r="I166" s="44"/>
      <c r="J166" s="17"/>
    </row>
    <row r="167" spans="1:10" s="21" customFormat="1" ht="39.75" customHeight="1">
      <c r="A167" s="75"/>
      <c r="B167" s="41"/>
      <c r="C167" s="41"/>
      <c r="D167" s="85"/>
      <c r="E167" s="40"/>
      <c r="F167" s="43"/>
      <c r="G167" s="43"/>
      <c r="H167" s="44"/>
      <c r="I167" s="44"/>
      <c r="J167" s="17"/>
    </row>
    <row r="168" spans="1:10" s="21" customFormat="1" ht="42.75" customHeight="1">
      <c r="A168" s="75"/>
      <c r="B168" s="41"/>
      <c r="C168" s="41"/>
      <c r="D168" s="85"/>
      <c r="E168" s="40"/>
      <c r="F168" s="43"/>
      <c r="G168" s="43"/>
      <c r="H168" s="44"/>
      <c r="I168" s="44"/>
      <c r="J168" s="17"/>
    </row>
    <row r="169" spans="1:10" s="21" customFormat="1" ht="34.5" customHeight="1">
      <c r="A169" s="75"/>
      <c r="B169" s="41"/>
      <c r="C169" s="41"/>
      <c r="D169" s="85"/>
      <c r="E169" s="40"/>
      <c r="F169" s="43"/>
      <c r="G169" s="43"/>
      <c r="H169" s="44"/>
      <c r="I169" s="44"/>
      <c r="J169" s="17"/>
    </row>
    <row r="170" spans="1:10" s="21" customFormat="1" ht="27.75" customHeight="1">
      <c r="A170" s="75"/>
      <c r="B170" s="41"/>
      <c r="C170" s="41"/>
      <c r="D170" s="85"/>
      <c r="E170" s="40"/>
      <c r="F170" s="43"/>
      <c r="G170" s="43"/>
      <c r="H170" s="44"/>
      <c r="I170" s="44"/>
      <c r="J170" s="17"/>
    </row>
    <row r="171" spans="1:10" s="21" customFormat="1" ht="72" hidden="1" customHeight="1">
      <c r="A171" s="75"/>
      <c r="B171" s="41"/>
      <c r="C171" s="41"/>
      <c r="D171" s="85"/>
      <c r="E171" s="40"/>
      <c r="F171" s="43"/>
      <c r="G171" s="43"/>
      <c r="H171" s="44"/>
      <c r="I171" s="44"/>
      <c r="J171" s="17"/>
    </row>
    <row r="172" spans="1:10" s="21" customFormat="1" ht="52.5" hidden="1" customHeight="1">
      <c r="A172" s="75"/>
      <c r="B172" s="41"/>
      <c r="C172" s="41"/>
      <c r="D172" s="85"/>
      <c r="E172" s="40"/>
      <c r="F172" s="43"/>
      <c r="G172" s="43"/>
      <c r="H172" s="44"/>
      <c r="I172" s="44"/>
      <c r="J172" s="17"/>
    </row>
    <row r="173" spans="1:10" s="21" customFormat="1" ht="54" hidden="1" customHeight="1">
      <c r="A173" s="75"/>
      <c r="B173" s="41"/>
      <c r="C173" s="41"/>
      <c r="D173" s="85"/>
      <c r="E173" s="40"/>
      <c r="F173" s="43"/>
      <c r="G173" s="43"/>
      <c r="H173" s="44"/>
      <c r="I173" s="44"/>
      <c r="J173" s="17"/>
    </row>
    <row r="174" spans="1:10" s="21" customFormat="1" ht="122.25" hidden="1" customHeight="1">
      <c r="A174" s="75"/>
      <c r="B174" s="41"/>
      <c r="C174" s="41"/>
      <c r="D174" s="85"/>
      <c r="E174" s="40"/>
      <c r="F174" s="43"/>
      <c r="G174" s="43"/>
      <c r="H174" s="44"/>
      <c r="I174" s="44"/>
      <c r="J174" s="17"/>
    </row>
    <row r="175" spans="1:10" s="21" customFormat="1" ht="83.25" customHeight="1">
      <c r="A175" s="75"/>
      <c r="B175" s="41"/>
      <c r="C175" s="41"/>
      <c r="D175" s="85"/>
      <c r="E175" s="40"/>
      <c r="F175" s="43"/>
      <c r="G175" s="43"/>
      <c r="H175" s="44"/>
      <c r="I175" s="44"/>
      <c r="J175" s="17"/>
    </row>
    <row r="176" spans="1:10" s="21" customFormat="1" ht="83.25" customHeight="1">
      <c r="A176" s="75"/>
      <c r="B176" s="41"/>
      <c r="C176" s="41"/>
      <c r="D176" s="85"/>
      <c r="E176" s="40"/>
      <c r="F176" s="43"/>
      <c r="G176" s="43"/>
      <c r="H176" s="44"/>
      <c r="I176" s="44"/>
      <c r="J176" s="17"/>
    </row>
    <row r="177" spans="1:10" s="21" customFormat="1" ht="83.25" customHeight="1">
      <c r="A177" s="75"/>
      <c r="B177" s="41"/>
      <c r="C177" s="41"/>
      <c r="D177" s="85"/>
      <c r="E177" s="40"/>
      <c r="F177" s="43"/>
      <c r="G177" s="43"/>
      <c r="H177" s="44"/>
      <c r="I177" s="44"/>
      <c r="J177" s="17"/>
    </row>
    <row r="178" spans="1:10" s="21" customFormat="1" ht="83.25" customHeight="1">
      <c r="A178" s="75"/>
      <c r="B178" s="41"/>
      <c r="C178" s="41"/>
      <c r="D178" s="85"/>
      <c r="E178" s="40"/>
      <c r="F178" s="43"/>
      <c r="G178" s="43"/>
      <c r="H178" s="44"/>
      <c r="I178" s="44"/>
      <c r="J178" s="17"/>
    </row>
    <row r="179" spans="1:10" s="21" customFormat="1" ht="83.25" customHeight="1">
      <c r="A179" s="75"/>
      <c r="B179" s="41"/>
      <c r="C179" s="41"/>
      <c r="D179" s="85"/>
      <c r="E179" s="40"/>
      <c r="F179" s="43"/>
      <c r="G179" s="43"/>
      <c r="H179" s="44"/>
      <c r="I179" s="44"/>
      <c r="J179" s="17"/>
    </row>
    <row r="180" spans="1:10" s="21" customFormat="1" ht="83.25" customHeight="1">
      <c r="A180" s="75"/>
      <c r="B180" s="41"/>
      <c r="C180" s="41"/>
      <c r="D180" s="85"/>
      <c r="E180" s="40"/>
      <c r="F180" s="43"/>
      <c r="G180" s="43"/>
      <c r="H180" s="44"/>
      <c r="I180" s="44"/>
      <c r="J180" s="17"/>
    </row>
    <row r="181" spans="1:10" s="21" customFormat="1" ht="83.25" customHeight="1">
      <c r="A181" s="75"/>
      <c r="B181" s="41"/>
      <c r="C181" s="41"/>
      <c r="D181" s="85"/>
      <c r="E181" s="40"/>
      <c r="F181" s="43"/>
      <c r="G181" s="43"/>
      <c r="H181" s="44"/>
      <c r="I181" s="44"/>
      <c r="J181" s="17"/>
    </row>
    <row r="182" spans="1:10" s="21" customFormat="1" ht="83.25" customHeight="1">
      <c r="A182" s="75"/>
      <c r="B182" s="41"/>
      <c r="C182" s="41"/>
      <c r="D182" s="85"/>
      <c r="E182" s="40"/>
      <c r="F182" s="43"/>
      <c r="G182" s="43"/>
      <c r="H182" s="44"/>
      <c r="I182" s="44"/>
      <c r="J182" s="17"/>
    </row>
    <row r="183" spans="1:10" s="21" customFormat="1" ht="83.25" customHeight="1">
      <c r="A183" s="75"/>
      <c r="B183" s="41"/>
      <c r="C183" s="41"/>
      <c r="D183" s="85"/>
      <c r="E183" s="40"/>
      <c r="F183" s="43"/>
      <c r="G183" s="43"/>
      <c r="H183" s="44"/>
      <c r="I183" s="44"/>
      <c r="J183" s="17"/>
    </row>
    <row r="184" spans="1:10" s="21" customFormat="1" ht="37.5" customHeight="1">
      <c r="A184" s="75"/>
      <c r="B184" s="41"/>
      <c r="C184" s="41"/>
      <c r="D184" s="85"/>
      <c r="E184" s="40"/>
      <c r="F184" s="43"/>
      <c r="G184" s="43"/>
      <c r="H184" s="44"/>
      <c r="I184" s="44"/>
      <c r="J184" s="17"/>
    </row>
    <row r="185" spans="1:10" s="21" customFormat="1" ht="39.75" customHeight="1">
      <c r="A185" s="75"/>
      <c r="B185" s="41"/>
      <c r="C185" s="41"/>
      <c r="D185" s="85"/>
      <c r="E185" s="40"/>
      <c r="F185" s="43"/>
      <c r="G185" s="43"/>
      <c r="H185" s="44"/>
      <c r="I185" s="44"/>
      <c r="J185" s="17"/>
    </row>
    <row r="186" spans="1:10" s="21" customFormat="1" ht="37.5" customHeight="1">
      <c r="A186" s="75"/>
      <c r="B186" s="41"/>
      <c r="C186" s="41"/>
      <c r="D186" s="85"/>
      <c r="E186" s="40"/>
      <c r="F186" s="43"/>
      <c r="G186" s="43"/>
      <c r="H186" s="44"/>
      <c r="I186" s="44"/>
      <c r="J186" s="17"/>
    </row>
    <row r="187" spans="1:10" s="21" customFormat="1" ht="35.25" customHeight="1">
      <c r="A187" s="75"/>
      <c r="B187" s="41"/>
      <c r="C187" s="41"/>
      <c r="D187" s="85"/>
      <c r="E187" s="40"/>
      <c r="F187" s="43"/>
      <c r="G187" s="43"/>
      <c r="H187" s="44"/>
      <c r="I187" s="44"/>
      <c r="J187" s="17"/>
    </row>
    <row r="188" spans="1:10" s="21" customFormat="1" ht="30.75" customHeight="1">
      <c r="A188" s="75"/>
      <c r="B188" s="41"/>
      <c r="C188" s="41"/>
      <c r="D188" s="85"/>
      <c r="E188" s="40"/>
      <c r="F188" s="43"/>
      <c r="G188" s="43"/>
      <c r="H188" s="44"/>
      <c r="I188" s="44"/>
      <c r="J188" s="17"/>
    </row>
    <row r="189" spans="1:10" s="21" customFormat="1" ht="27.75" customHeight="1">
      <c r="A189" s="75"/>
      <c r="B189" s="41"/>
      <c r="C189" s="41"/>
      <c r="D189" s="85"/>
      <c r="E189" s="40"/>
      <c r="F189" s="43"/>
      <c r="G189" s="43"/>
      <c r="H189" s="44"/>
      <c r="I189" s="44"/>
      <c r="J189" s="17"/>
    </row>
    <row r="190" spans="1:10" s="21" customFormat="1" ht="32.25" customHeight="1">
      <c r="A190" s="75"/>
      <c r="B190" s="41"/>
      <c r="C190" s="41"/>
      <c r="D190" s="85"/>
      <c r="E190" s="40"/>
      <c r="F190" s="43"/>
      <c r="G190" s="43"/>
      <c r="H190" s="44"/>
      <c r="I190" s="44"/>
      <c r="J190" s="17"/>
    </row>
    <row r="191" spans="1:10" s="21" customFormat="1" ht="31.5" customHeight="1">
      <c r="A191" s="75"/>
      <c r="B191" s="41"/>
      <c r="C191" s="41"/>
      <c r="D191" s="85"/>
      <c r="E191" s="40"/>
      <c r="F191" s="43"/>
      <c r="G191" s="43"/>
      <c r="H191" s="44"/>
      <c r="I191" s="44"/>
      <c r="J191" s="17"/>
    </row>
    <row r="192" spans="1:10" s="21" customFormat="1" ht="33" customHeight="1">
      <c r="A192" s="75"/>
      <c r="B192" s="41"/>
      <c r="C192" s="41"/>
      <c r="D192" s="85"/>
      <c r="E192" s="40"/>
      <c r="F192" s="43"/>
      <c r="G192" s="43"/>
      <c r="H192" s="44"/>
      <c r="I192" s="44"/>
      <c r="J192" s="17"/>
    </row>
    <row r="193" spans="1:10" s="21" customFormat="1" ht="28.5" customHeight="1">
      <c r="A193" s="75"/>
      <c r="B193" s="41"/>
      <c r="C193" s="41"/>
      <c r="D193" s="85"/>
      <c r="E193" s="40"/>
      <c r="F193" s="43"/>
      <c r="G193" s="43"/>
      <c r="H193" s="44"/>
      <c r="I193" s="44"/>
      <c r="J193" s="17"/>
    </row>
    <row r="194" spans="1:10" s="21" customFormat="1" ht="31.5" customHeight="1">
      <c r="A194" s="75"/>
      <c r="B194" s="41"/>
      <c r="C194" s="41"/>
      <c r="D194" s="85"/>
      <c r="E194" s="40"/>
      <c r="F194" s="43"/>
      <c r="G194" s="43"/>
      <c r="H194" s="44"/>
      <c r="I194" s="44"/>
      <c r="J194" s="17"/>
    </row>
    <row r="195" spans="1:10" s="21" customFormat="1" ht="35.25" customHeight="1">
      <c r="A195" s="75"/>
      <c r="B195" s="41"/>
      <c r="C195" s="41"/>
      <c r="D195" s="85"/>
      <c r="E195" s="40"/>
      <c r="F195" s="43"/>
      <c r="G195" s="43"/>
      <c r="H195" s="44"/>
      <c r="I195" s="44"/>
      <c r="J195" s="17"/>
    </row>
    <row r="196" spans="1:10" s="21" customFormat="1" ht="33" customHeight="1">
      <c r="A196" s="75"/>
      <c r="B196" s="41"/>
      <c r="C196" s="41"/>
      <c r="D196" s="85"/>
      <c r="E196" s="40"/>
      <c r="F196" s="43"/>
      <c r="G196" s="43"/>
      <c r="H196" s="44"/>
      <c r="I196" s="44"/>
      <c r="J196" s="17"/>
    </row>
    <row r="197" spans="1:10" s="21" customFormat="1" ht="150" customHeight="1">
      <c r="A197" s="75"/>
      <c r="B197" s="41"/>
      <c r="C197" s="41"/>
      <c r="D197" s="85"/>
      <c r="E197" s="40"/>
      <c r="F197" s="43"/>
      <c r="G197" s="43"/>
      <c r="H197" s="44"/>
      <c r="I197" s="44"/>
      <c r="J197" s="17"/>
    </row>
    <row r="198" spans="1:10" s="21" customFormat="1" ht="129.75" customHeight="1">
      <c r="A198" s="75"/>
      <c r="B198" s="41"/>
      <c r="C198" s="41"/>
      <c r="D198" s="85"/>
      <c r="E198" s="40"/>
      <c r="F198" s="43"/>
      <c r="G198" s="43"/>
      <c r="H198" s="44"/>
      <c r="I198" s="44"/>
      <c r="J198" s="17"/>
    </row>
    <row r="199" spans="1:10" s="21" customFormat="1" ht="94.5" customHeight="1">
      <c r="A199" s="75"/>
      <c r="B199" s="41"/>
      <c r="C199" s="41"/>
      <c r="D199" s="85"/>
      <c r="E199" s="40"/>
      <c r="F199" s="43"/>
      <c r="G199" s="43"/>
      <c r="H199" s="44"/>
      <c r="I199" s="44"/>
      <c r="J199" s="17"/>
    </row>
    <row r="200" spans="1:10" s="21" customFormat="1" ht="83.25" customHeight="1">
      <c r="A200" s="75"/>
      <c r="B200" s="41"/>
      <c r="C200" s="41"/>
      <c r="D200" s="85"/>
      <c r="E200" s="40"/>
      <c r="F200" s="43"/>
      <c r="G200" s="43"/>
      <c r="H200" s="44"/>
      <c r="I200" s="44"/>
      <c r="J200" s="17"/>
    </row>
    <row r="201" spans="1:10" s="21" customFormat="1" ht="93" customHeight="1">
      <c r="A201" s="75"/>
      <c r="B201" s="41"/>
      <c r="C201" s="41"/>
      <c r="D201" s="85"/>
      <c r="E201" s="40"/>
      <c r="F201" s="43"/>
      <c r="G201" s="43"/>
      <c r="H201" s="44"/>
      <c r="I201" s="44"/>
      <c r="J201" s="17"/>
    </row>
    <row r="202" spans="1:10" s="21" customFormat="1" ht="85.5" customHeight="1">
      <c r="A202" s="75"/>
      <c r="B202" s="41"/>
      <c r="C202" s="41"/>
      <c r="D202" s="85"/>
      <c r="E202" s="40"/>
      <c r="F202" s="43"/>
      <c r="G202" s="43"/>
      <c r="H202" s="44"/>
      <c r="I202" s="44"/>
      <c r="J202" s="17"/>
    </row>
    <row r="203" spans="1:10" s="21" customFormat="1" ht="53.25" customHeight="1">
      <c r="A203" s="75"/>
      <c r="B203" s="41"/>
      <c r="C203" s="41"/>
      <c r="D203" s="85"/>
      <c r="E203" s="40"/>
      <c r="F203" s="43"/>
      <c r="G203" s="43"/>
      <c r="H203" s="44"/>
      <c r="I203" s="44"/>
      <c r="J203" s="17"/>
    </row>
    <row r="204" spans="1:10" s="21" customFormat="1" ht="48.75" customHeight="1">
      <c r="A204" s="75"/>
      <c r="B204" s="41"/>
      <c r="C204" s="41"/>
      <c r="D204" s="85"/>
      <c r="E204" s="40"/>
      <c r="F204" s="43"/>
      <c r="G204" s="43"/>
      <c r="H204" s="44"/>
      <c r="I204" s="44"/>
      <c r="J204" s="17"/>
    </row>
    <row r="205" spans="1:10" s="21" customFormat="1" ht="110.25" customHeight="1">
      <c r="A205" s="75"/>
      <c r="B205" s="41"/>
      <c r="C205" s="41"/>
      <c r="D205" s="85"/>
      <c r="E205" s="40"/>
      <c r="F205" s="43"/>
      <c r="G205" s="43"/>
      <c r="H205" s="44"/>
      <c r="I205" s="44"/>
      <c r="J205" s="17"/>
    </row>
    <row r="206" spans="1:10" s="21" customFormat="1" ht="60.75" customHeight="1">
      <c r="A206" s="75"/>
      <c r="B206" s="41"/>
      <c r="C206" s="41"/>
      <c r="D206" s="85"/>
      <c r="E206" s="40"/>
      <c r="F206" s="43"/>
      <c r="G206" s="43"/>
      <c r="H206" s="44"/>
      <c r="I206" s="44"/>
      <c r="J206" s="17"/>
    </row>
    <row r="207" spans="1:10" s="21" customFormat="1" ht="189.75" customHeight="1">
      <c r="A207" s="75"/>
      <c r="B207" s="41"/>
      <c r="C207" s="41"/>
      <c r="D207" s="85"/>
      <c r="E207" s="40"/>
      <c r="F207" s="43"/>
      <c r="G207" s="43"/>
      <c r="H207" s="44"/>
      <c r="I207" s="44"/>
      <c r="J207" s="17"/>
    </row>
    <row r="208" spans="1:10" s="21" customFormat="1" ht="15">
      <c r="A208" s="75"/>
      <c r="B208" s="41"/>
      <c r="C208" s="41"/>
      <c r="D208" s="85"/>
      <c r="E208" s="40"/>
      <c r="F208" s="43"/>
      <c r="G208" s="43"/>
      <c r="H208" s="44"/>
      <c r="I208" s="44"/>
      <c r="J208" s="17"/>
    </row>
    <row r="209" spans="1:10" s="21" customFormat="1" ht="15">
      <c r="A209" s="75"/>
      <c r="B209" s="41"/>
      <c r="C209" s="41"/>
      <c r="D209" s="85"/>
      <c r="E209" s="40"/>
      <c r="F209" s="43"/>
      <c r="G209" s="43"/>
      <c r="H209" s="44"/>
      <c r="I209" s="44"/>
      <c r="J209" s="17"/>
    </row>
    <row r="210" spans="1:10" s="20" customFormat="1" ht="29.25" customHeight="1">
      <c r="A210" s="75"/>
      <c r="B210" s="41"/>
      <c r="C210" s="41"/>
      <c r="D210" s="85"/>
      <c r="E210" s="40"/>
      <c r="F210" s="43"/>
      <c r="G210" s="43"/>
      <c r="H210" s="44"/>
      <c r="I210" s="44"/>
      <c r="J210" s="17"/>
    </row>
  </sheetData>
  <sheetProtection selectLockedCells="1"/>
  <customSheetViews>
    <customSheetView guid="{A31E00A3-19DA-495D-AB72-8D4CD5A01C54}" scale="80" fitToPage="1" hiddenRows="1" topLeftCell="C94">
      <selection activeCell="J95" sqref="J9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topLeftCell="C94">
      <selection activeCell="J95" sqref="J9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topLeftCell="C94">
      <selection activeCell="J95" sqref="J95"/>
      <pageMargins left="0.70866141732283472" right="0.70866141732283472" top="0.74803149606299213" bottom="0.74803149606299213" header="0.31496062992125984" footer="0.31496062992125984"/>
      <pageSetup paperSize="9" scale="80" fitToHeight="8" orientation="landscape" r:id="rId3"/>
    </customSheetView>
  </customSheetViews>
  <mergeCells count="56">
    <mergeCell ref="B66:B89"/>
    <mergeCell ref="C66:C89"/>
    <mergeCell ref="A51:A54"/>
    <mergeCell ref="B51:B54"/>
    <mergeCell ref="C51:C54"/>
    <mergeCell ref="A57:A60"/>
    <mergeCell ref="B57:B60"/>
    <mergeCell ref="C57:C60"/>
    <mergeCell ref="A66:A89"/>
    <mergeCell ref="A24:A26"/>
    <mergeCell ref="B24:B26"/>
    <mergeCell ref="C24:C26"/>
    <mergeCell ref="A30:A31"/>
    <mergeCell ref="B30:B31"/>
    <mergeCell ref="C30:C31"/>
    <mergeCell ref="A140:J140"/>
    <mergeCell ref="A141:J141"/>
    <mergeCell ref="A145:F145"/>
    <mergeCell ref="A123:F123"/>
    <mergeCell ref="A124:J124"/>
    <mergeCell ref="A125:A138"/>
    <mergeCell ref="B125:B138"/>
    <mergeCell ref="C125:C138"/>
    <mergeCell ref="A139:F139"/>
    <mergeCell ref="A107:A108"/>
    <mergeCell ref="B107:B110"/>
    <mergeCell ref="C107:C110"/>
    <mergeCell ref="A109:A110"/>
    <mergeCell ref="B111:B120"/>
    <mergeCell ref="C111:C120"/>
    <mergeCell ref="A112:A113"/>
    <mergeCell ref="A118:A120"/>
    <mergeCell ref="B100:B106"/>
    <mergeCell ref="C100:C106"/>
    <mergeCell ref="A101:A102"/>
    <mergeCell ref="A103:A105"/>
    <mergeCell ref="A98:F98"/>
    <mergeCell ref="A99:J99"/>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97 H100:H122 H125:H138 H142:H144" xr:uid="{00000000-0002-0000-15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AD524-46CC-45AF-8CB5-AE70CF3A0440}">
  <sheetPr>
    <pageSetUpPr fitToPage="1"/>
  </sheetPr>
  <dimension ref="A1:AG198"/>
  <sheetViews>
    <sheetView topLeftCell="A139" zoomScale="80" zoomScaleNormal="80" workbookViewId="0">
      <selection activeCell="D81" sqref="D81"/>
    </sheetView>
  </sheetViews>
  <sheetFormatPr defaultColWidth="9" defaultRowHeight="24" customHeight="1"/>
  <cols>
    <col min="1" max="1" width="29.625" style="75" customWidth="1"/>
    <col min="2" max="2" width="6.375" style="41" customWidth="1"/>
    <col min="3" max="3" width="16.875" style="41" customWidth="1"/>
    <col min="4" max="4" width="58.5" style="42" customWidth="1"/>
    <col min="5" max="5" width="53" style="40" customWidth="1"/>
    <col min="6" max="6" width="15.625" style="43" customWidth="1"/>
    <col min="7" max="7" width="8.125" style="43" customWidth="1"/>
    <col min="8" max="8" width="9.25" style="44" customWidth="1"/>
    <col min="9" max="9" width="8.375" style="44" customWidth="1"/>
    <col min="10" max="10" width="21.5" style="17" customWidth="1"/>
    <col min="11" max="11" width="5.5" style="17" customWidth="1"/>
    <col min="12" max="16384" width="9" style="17"/>
  </cols>
  <sheetData>
    <row r="1" spans="1:10" ht="60.75" customHeight="1">
      <c r="A1" s="186" t="s">
        <v>1062</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75" customHeight="1">
      <c r="A3" s="18" t="s">
        <v>47</v>
      </c>
      <c r="B3" s="18" t="s">
        <v>3</v>
      </c>
      <c r="C3" s="18" t="s">
        <v>2</v>
      </c>
      <c r="D3" s="18" t="s">
        <v>0</v>
      </c>
      <c r="E3" s="18" t="s">
        <v>45</v>
      </c>
      <c r="F3" s="18" t="s">
        <v>155</v>
      </c>
      <c r="G3" s="18" t="s">
        <v>147</v>
      </c>
      <c r="H3" s="18" t="s">
        <v>1063</v>
      </c>
      <c r="I3" s="18" t="s">
        <v>148</v>
      </c>
      <c r="J3" s="19" t="s">
        <v>187</v>
      </c>
    </row>
    <row r="4" spans="1:10" s="21" customFormat="1" ht="33.75" customHeight="1">
      <c r="A4" s="205" t="s">
        <v>1064</v>
      </c>
      <c r="B4" s="172"/>
      <c r="C4" s="172"/>
      <c r="D4" s="172"/>
      <c r="E4" s="172"/>
      <c r="F4" s="172"/>
      <c r="G4" s="172"/>
      <c r="H4" s="172"/>
      <c r="I4" s="172"/>
      <c r="J4" s="173"/>
    </row>
    <row r="5" spans="1:10" s="21" customFormat="1" ht="62.25" customHeight="1">
      <c r="A5" s="22" t="s">
        <v>156</v>
      </c>
      <c r="B5" s="2">
        <v>1</v>
      </c>
      <c r="C5" s="2"/>
      <c r="D5" s="22" t="s">
        <v>51</v>
      </c>
      <c r="E5" s="45"/>
      <c r="F5" s="46"/>
      <c r="G5" s="2">
        <v>1</v>
      </c>
      <c r="H5" s="11"/>
      <c r="I5" s="34">
        <f t="shared" ref="I5:I68" si="0">IFERROR(G5*H5,"N/A")</f>
        <v>0</v>
      </c>
      <c r="J5" s="47"/>
    </row>
    <row r="6" spans="1:10" s="21" customFormat="1" ht="49.5" customHeight="1">
      <c r="A6" s="22" t="s">
        <v>157</v>
      </c>
      <c r="B6" s="2">
        <v>2</v>
      </c>
      <c r="C6" s="2"/>
      <c r="D6" s="22" t="s">
        <v>52</v>
      </c>
      <c r="E6" s="45"/>
      <c r="F6" s="46"/>
      <c r="G6" s="2">
        <v>1</v>
      </c>
      <c r="H6" s="11"/>
      <c r="I6" s="34">
        <f t="shared" si="0"/>
        <v>0</v>
      </c>
      <c r="J6" s="47"/>
    </row>
    <row r="7" spans="1:10" s="21" customFormat="1" ht="43.5" customHeight="1">
      <c r="A7" s="22" t="s">
        <v>158</v>
      </c>
      <c r="B7" s="2">
        <v>3</v>
      </c>
      <c r="C7" s="2"/>
      <c r="D7" s="22" t="s">
        <v>53</v>
      </c>
      <c r="E7" s="45"/>
      <c r="F7" s="46"/>
      <c r="G7" s="2">
        <v>1</v>
      </c>
      <c r="H7" s="11"/>
      <c r="I7" s="34">
        <f t="shared" si="0"/>
        <v>0</v>
      </c>
      <c r="J7" s="47"/>
    </row>
    <row r="8" spans="1:10" s="21" customFormat="1" ht="45.75" customHeight="1">
      <c r="A8" s="22" t="s">
        <v>159</v>
      </c>
      <c r="B8" s="2">
        <v>4</v>
      </c>
      <c r="C8" s="2"/>
      <c r="D8" s="22" t="s">
        <v>54</v>
      </c>
      <c r="E8" s="45"/>
      <c r="F8" s="46"/>
      <c r="G8" s="2">
        <v>1</v>
      </c>
      <c r="H8" s="11"/>
      <c r="I8" s="34">
        <f t="shared" si="0"/>
        <v>0</v>
      </c>
      <c r="J8" s="47"/>
    </row>
    <row r="9" spans="1:10" s="21" customFormat="1" ht="40.5" customHeight="1">
      <c r="A9" s="22" t="s">
        <v>159</v>
      </c>
      <c r="B9" s="2">
        <v>5</v>
      </c>
      <c r="C9" s="2"/>
      <c r="D9" s="22" t="s">
        <v>55</v>
      </c>
      <c r="E9" s="45"/>
      <c r="F9" s="46"/>
      <c r="G9" s="2">
        <v>1</v>
      </c>
      <c r="H9" s="11"/>
      <c r="I9" s="34">
        <f t="shared" si="0"/>
        <v>0</v>
      </c>
      <c r="J9" s="47"/>
    </row>
    <row r="10" spans="1:10" s="21" customFormat="1" ht="157.5" customHeight="1">
      <c r="A10" s="22" t="s">
        <v>196</v>
      </c>
      <c r="B10" s="2">
        <v>6</v>
      </c>
      <c r="C10" s="2"/>
      <c r="D10" s="22" t="s">
        <v>208</v>
      </c>
      <c r="E10" s="45"/>
      <c r="F10" s="46"/>
      <c r="G10" s="2">
        <v>1</v>
      </c>
      <c r="H10" s="11"/>
      <c r="I10" s="34">
        <f t="shared" si="0"/>
        <v>0</v>
      </c>
      <c r="J10" s="47"/>
    </row>
    <row r="11" spans="1:10" s="21" customFormat="1" ht="39.75" customHeight="1">
      <c r="A11" s="22" t="s">
        <v>161</v>
      </c>
      <c r="B11" s="2">
        <v>8</v>
      </c>
      <c r="C11" s="2"/>
      <c r="D11" s="22" t="s">
        <v>57</v>
      </c>
      <c r="E11" s="45"/>
      <c r="F11" s="46"/>
      <c r="G11" s="2">
        <v>1</v>
      </c>
      <c r="H11" s="11"/>
      <c r="I11" s="34">
        <f t="shared" si="0"/>
        <v>0</v>
      </c>
      <c r="J11" s="47"/>
    </row>
    <row r="12" spans="1:10" s="21" customFormat="1" ht="50.25" customHeight="1">
      <c r="A12" s="22" t="s">
        <v>162</v>
      </c>
      <c r="B12" s="2">
        <v>9</v>
      </c>
      <c r="C12" s="2"/>
      <c r="D12" s="22" t="s">
        <v>58</v>
      </c>
      <c r="E12" s="45"/>
      <c r="F12" s="46"/>
      <c r="G12" s="2">
        <v>1</v>
      </c>
      <c r="H12" s="11"/>
      <c r="I12" s="34">
        <f t="shared" si="0"/>
        <v>0</v>
      </c>
      <c r="J12" s="47"/>
    </row>
    <row r="13" spans="1:10" s="21" customFormat="1" ht="41.25" customHeight="1">
      <c r="A13" s="22" t="s">
        <v>163</v>
      </c>
      <c r="B13" s="2">
        <v>10</v>
      </c>
      <c r="C13" s="2"/>
      <c r="D13" s="22" t="s">
        <v>59</v>
      </c>
      <c r="E13" s="45"/>
      <c r="F13" s="46"/>
      <c r="G13" s="2">
        <v>1</v>
      </c>
      <c r="H13" s="11"/>
      <c r="I13" s="34">
        <f t="shared" si="0"/>
        <v>0</v>
      </c>
      <c r="J13" s="47"/>
    </row>
    <row r="14" spans="1:10" s="21" customFormat="1" ht="122.25" customHeight="1">
      <c r="A14" s="154" t="s">
        <v>164</v>
      </c>
      <c r="B14" s="151">
        <v>11</v>
      </c>
      <c r="C14" s="151"/>
      <c r="D14" s="22" t="s">
        <v>60</v>
      </c>
      <c r="E14" s="45"/>
      <c r="F14" s="46"/>
      <c r="G14" s="2">
        <v>1</v>
      </c>
      <c r="H14" s="11"/>
      <c r="I14" s="34">
        <f t="shared" si="0"/>
        <v>0</v>
      </c>
      <c r="J14" s="47"/>
    </row>
    <row r="15" spans="1:10" s="21" customFormat="1" ht="52.5" customHeight="1">
      <c r="A15" s="156"/>
      <c r="B15" s="153"/>
      <c r="C15" s="153"/>
      <c r="D15" s="22" t="s">
        <v>63</v>
      </c>
      <c r="E15" s="45"/>
      <c r="F15" s="46"/>
      <c r="G15" s="2">
        <v>1</v>
      </c>
      <c r="H15" s="11"/>
      <c r="I15" s="34">
        <f t="shared" si="0"/>
        <v>0</v>
      </c>
      <c r="J15" s="47"/>
    </row>
    <row r="16" spans="1:10" s="21" customFormat="1" ht="52.5" customHeight="1">
      <c r="A16" s="22" t="s">
        <v>165</v>
      </c>
      <c r="B16" s="2">
        <v>12</v>
      </c>
      <c r="C16" s="2"/>
      <c r="D16" s="22" t="s">
        <v>64</v>
      </c>
      <c r="E16" s="45"/>
      <c r="F16" s="46"/>
      <c r="G16" s="2">
        <v>1</v>
      </c>
      <c r="H16" s="11"/>
      <c r="I16" s="34">
        <f t="shared" si="0"/>
        <v>0</v>
      </c>
      <c r="J16" s="47"/>
    </row>
    <row r="17" spans="1:10" s="21" customFormat="1" ht="52.5" customHeight="1">
      <c r="A17" s="22" t="s">
        <v>166</v>
      </c>
      <c r="B17" s="2">
        <v>13</v>
      </c>
      <c r="C17" s="2"/>
      <c r="D17" s="22" t="s">
        <v>65</v>
      </c>
      <c r="E17" s="45"/>
      <c r="F17" s="46"/>
      <c r="G17" s="2">
        <v>1</v>
      </c>
      <c r="H17" s="11"/>
      <c r="I17" s="34">
        <f t="shared" si="0"/>
        <v>0</v>
      </c>
      <c r="J17" s="47"/>
    </row>
    <row r="18" spans="1:10" s="21" customFormat="1" ht="51" customHeight="1">
      <c r="A18" s="22" t="s">
        <v>167</v>
      </c>
      <c r="B18" s="2">
        <v>14</v>
      </c>
      <c r="C18" s="2"/>
      <c r="D18" s="22" t="s">
        <v>66</v>
      </c>
      <c r="E18" s="45"/>
      <c r="F18" s="46"/>
      <c r="G18" s="2">
        <v>1</v>
      </c>
      <c r="H18" s="11"/>
      <c r="I18" s="34">
        <f t="shared" si="0"/>
        <v>0</v>
      </c>
      <c r="J18" s="47"/>
    </row>
    <row r="19" spans="1:10" s="21" customFormat="1" ht="44.25" customHeight="1">
      <c r="A19" s="22" t="s">
        <v>168</v>
      </c>
      <c r="B19" s="2">
        <v>15</v>
      </c>
      <c r="C19" s="2"/>
      <c r="D19" s="22" t="s">
        <v>67</v>
      </c>
      <c r="E19" s="45"/>
      <c r="F19" s="46"/>
      <c r="G19" s="2">
        <v>1</v>
      </c>
      <c r="H19" s="11">
        <v>1</v>
      </c>
      <c r="I19" s="34">
        <f t="shared" si="0"/>
        <v>1</v>
      </c>
      <c r="J19" s="47"/>
    </row>
    <row r="20" spans="1:10" s="21" customFormat="1" ht="44.25" customHeight="1">
      <c r="A20" s="22" t="s">
        <v>169</v>
      </c>
      <c r="B20" s="2">
        <v>16</v>
      </c>
      <c r="C20" s="2"/>
      <c r="D20" s="22" t="s">
        <v>68</v>
      </c>
      <c r="E20" s="45"/>
      <c r="F20" s="46"/>
      <c r="G20" s="2">
        <v>1</v>
      </c>
      <c r="H20" s="11">
        <v>1</v>
      </c>
      <c r="I20" s="34">
        <f t="shared" si="0"/>
        <v>1</v>
      </c>
      <c r="J20" s="47"/>
    </row>
    <row r="21" spans="1:10" s="21" customFormat="1" ht="44.25" customHeight="1">
      <c r="A21" s="22" t="s">
        <v>170</v>
      </c>
      <c r="B21" s="2">
        <v>17</v>
      </c>
      <c r="C21" s="2"/>
      <c r="D21" s="22" t="s">
        <v>69</v>
      </c>
      <c r="E21" s="45"/>
      <c r="F21" s="46"/>
      <c r="G21" s="2">
        <v>1</v>
      </c>
      <c r="H21" s="11"/>
      <c r="I21" s="34">
        <f t="shared" si="0"/>
        <v>0</v>
      </c>
      <c r="J21" s="47"/>
    </row>
    <row r="22" spans="1:10" s="21" customFormat="1" ht="61.5" customHeight="1">
      <c r="A22" s="22" t="s">
        <v>159</v>
      </c>
      <c r="B22" s="2">
        <v>18</v>
      </c>
      <c r="C22" s="2"/>
      <c r="D22" s="22" t="s">
        <v>70</v>
      </c>
      <c r="E22" s="45"/>
      <c r="F22" s="46"/>
      <c r="G22" s="2">
        <v>1</v>
      </c>
      <c r="H22" s="11"/>
      <c r="I22" s="34">
        <f t="shared" si="0"/>
        <v>0</v>
      </c>
      <c r="J22" s="47"/>
    </row>
    <row r="23" spans="1:10" s="21" customFormat="1" ht="48" customHeight="1">
      <c r="A23" s="22" t="s">
        <v>171</v>
      </c>
      <c r="B23" s="2">
        <v>19</v>
      </c>
      <c r="C23" s="2"/>
      <c r="D23" s="22" t="s">
        <v>71</v>
      </c>
      <c r="E23" s="45"/>
      <c r="F23" s="46"/>
      <c r="G23" s="2">
        <v>1</v>
      </c>
      <c r="H23" s="11"/>
      <c r="I23" s="34">
        <f t="shared" si="0"/>
        <v>0</v>
      </c>
      <c r="J23" s="47"/>
    </row>
    <row r="24" spans="1:10" s="21" customFormat="1" ht="45" customHeight="1">
      <c r="A24" s="154" t="s">
        <v>159</v>
      </c>
      <c r="B24" s="151">
        <v>20</v>
      </c>
      <c r="C24" s="151"/>
      <c r="D24" s="22" t="s">
        <v>72</v>
      </c>
      <c r="E24" s="45"/>
      <c r="F24" s="46"/>
      <c r="G24" s="2">
        <v>1</v>
      </c>
      <c r="H24" s="11"/>
      <c r="I24" s="34">
        <f t="shared" si="0"/>
        <v>0</v>
      </c>
      <c r="J24" s="47"/>
    </row>
    <row r="25" spans="1:10" s="21" customFormat="1" ht="43.5" customHeight="1">
      <c r="A25" s="155"/>
      <c r="B25" s="152"/>
      <c r="C25" s="152"/>
      <c r="D25" s="22" t="s">
        <v>73</v>
      </c>
      <c r="E25" s="45"/>
      <c r="F25" s="46"/>
      <c r="G25" s="2">
        <v>1</v>
      </c>
      <c r="H25" s="11"/>
      <c r="I25" s="34">
        <f t="shared" si="0"/>
        <v>0</v>
      </c>
      <c r="J25" s="47"/>
    </row>
    <row r="26" spans="1:10" s="21" customFormat="1" ht="44.25" customHeight="1">
      <c r="A26" s="156"/>
      <c r="B26" s="153"/>
      <c r="C26" s="153"/>
      <c r="D26" s="22" t="s">
        <v>74</v>
      </c>
      <c r="E26" s="45"/>
      <c r="F26" s="46"/>
      <c r="G26" s="2">
        <v>1</v>
      </c>
      <c r="H26" s="11"/>
      <c r="I26" s="34">
        <f t="shared" si="0"/>
        <v>0</v>
      </c>
      <c r="J26" s="47"/>
    </row>
    <row r="27" spans="1:10" s="21" customFormat="1" ht="37.5" customHeight="1">
      <c r="A27" s="154" t="s">
        <v>172</v>
      </c>
      <c r="B27" s="151">
        <v>21</v>
      </c>
      <c r="C27" s="151"/>
      <c r="D27" s="22" t="s">
        <v>75</v>
      </c>
      <c r="E27" s="45"/>
      <c r="F27" s="46"/>
      <c r="G27" s="2">
        <v>1</v>
      </c>
      <c r="H27" s="11"/>
      <c r="I27" s="34">
        <f t="shared" si="0"/>
        <v>0</v>
      </c>
      <c r="J27" s="47"/>
    </row>
    <row r="28" spans="1:10" s="21" customFormat="1" ht="40.5" customHeight="1">
      <c r="A28" s="155"/>
      <c r="B28" s="152"/>
      <c r="C28" s="152"/>
      <c r="D28" s="22" t="s">
        <v>76</v>
      </c>
      <c r="E28" s="45"/>
      <c r="F28" s="46"/>
      <c r="G28" s="2">
        <v>1</v>
      </c>
      <c r="H28" s="11"/>
      <c r="I28" s="34">
        <f t="shared" si="0"/>
        <v>0</v>
      </c>
      <c r="J28" s="47"/>
    </row>
    <row r="29" spans="1:10" s="21" customFormat="1" ht="39.75" customHeight="1">
      <c r="A29" s="156"/>
      <c r="B29" s="153"/>
      <c r="C29" s="153"/>
      <c r="D29" s="22" t="s">
        <v>77</v>
      </c>
      <c r="E29" s="45"/>
      <c r="F29" s="46"/>
      <c r="G29" s="2">
        <v>1</v>
      </c>
      <c r="H29" s="11"/>
      <c r="I29" s="34">
        <f t="shared" si="0"/>
        <v>0</v>
      </c>
      <c r="J29" s="47"/>
    </row>
    <row r="30" spans="1:10" s="21" customFormat="1" ht="41.25" customHeight="1">
      <c r="A30" s="154" t="s">
        <v>173</v>
      </c>
      <c r="B30" s="151">
        <v>22</v>
      </c>
      <c r="C30" s="151"/>
      <c r="D30" s="22" t="s">
        <v>1550</v>
      </c>
      <c r="E30" s="45"/>
      <c r="F30" s="46"/>
      <c r="G30" s="2">
        <v>1</v>
      </c>
      <c r="H30" s="11"/>
      <c r="I30" s="34">
        <f t="shared" si="0"/>
        <v>0</v>
      </c>
      <c r="J30" s="47"/>
    </row>
    <row r="31" spans="1:10" s="21" customFormat="1" ht="45.75" customHeight="1">
      <c r="A31" s="156"/>
      <c r="B31" s="153"/>
      <c r="C31" s="153"/>
      <c r="D31" s="22" t="s">
        <v>83</v>
      </c>
      <c r="E31" s="45"/>
      <c r="F31" s="46"/>
      <c r="G31" s="2">
        <v>1</v>
      </c>
      <c r="H31" s="11"/>
      <c r="I31" s="34">
        <f t="shared" si="0"/>
        <v>0</v>
      </c>
      <c r="J31" s="47"/>
    </row>
    <row r="32" spans="1:10" s="21" customFormat="1" ht="39.75" customHeight="1">
      <c r="A32" s="154" t="s">
        <v>174</v>
      </c>
      <c r="B32" s="151">
        <v>23</v>
      </c>
      <c r="C32" s="151"/>
      <c r="D32" s="22" t="s">
        <v>94</v>
      </c>
      <c r="E32" s="45"/>
      <c r="F32" s="46"/>
      <c r="G32" s="2">
        <v>1</v>
      </c>
      <c r="H32" s="11"/>
      <c r="I32" s="34">
        <f t="shared" si="0"/>
        <v>0</v>
      </c>
      <c r="J32" s="47"/>
    </row>
    <row r="33" spans="1:10" s="21" customFormat="1" ht="37.5" customHeight="1">
      <c r="A33" s="156"/>
      <c r="B33" s="153"/>
      <c r="C33" s="153"/>
      <c r="D33" s="22" t="s">
        <v>95</v>
      </c>
      <c r="E33" s="45"/>
      <c r="F33" s="46"/>
      <c r="G33" s="2">
        <v>1</v>
      </c>
      <c r="H33" s="11"/>
      <c r="I33" s="34">
        <f t="shared" si="0"/>
        <v>0</v>
      </c>
      <c r="J33" s="47"/>
    </row>
    <row r="34" spans="1:10" s="21" customFormat="1" ht="39.75" customHeight="1">
      <c r="A34" s="22" t="s">
        <v>175</v>
      </c>
      <c r="B34" s="2">
        <v>24</v>
      </c>
      <c r="C34" s="2"/>
      <c r="D34" s="22" t="s">
        <v>96</v>
      </c>
      <c r="E34" s="45"/>
      <c r="F34" s="46"/>
      <c r="G34" s="2">
        <v>1</v>
      </c>
      <c r="H34" s="11"/>
      <c r="I34" s="34">
        <f t="shared" si="0"/>
        <v>0</v>
      </c>
      <c r="J34" s="47"/>
    </row>
    <row r="35" spans="1:10" s="21" customFormat="1" ht="41.25" customHeight="1">
      <c r="A35" s="22" t="s">
        <v>97</v>
      </c>
      <c r="B35" s="2">
        <v>25</v>
      </c>
      <c r="C35" s="2"/>
      <c r="D35" s="22" t="s">
        <v>98</v>
      </c>
      <c r="E35" s="45"/>
      <c r="F35" s="46"/>
      <c r="G35" s="2">
        <v>1</v>
      </c>
      <c r="H35" s="11"/>
      <c r="I35" s="34">
        <f t="shared" si="0"/>
        <v>0</v>
      </c>
      <c r="J35" s="47"/>
    </row>
    <row r="36" spans="1:10" s="21" customFormat="1" ht="42.75" customHeight="1">
      <c r="A36" s="154" t="s">
        <v>160</v>
      </c>
      <c r="B36" s="151">
        <v>26</v>
      </c>
      <c r="C36" s="151"/>
      <c r="D36" s="22" t="s">
        <v>99</v>
      </c>
      <c r="E36" s="45"/>
      <c r="F36" s="46"/>
      <c r="G36" s="2">
        <v>1</v>
      </c>
      <c r="H36" s="11"/>
      <c r="I36" s="34">
        <f t="shared" si="0"/>
        <v>0</v>
      </c>
      <c r="J36" s="47"/>
    </row>
    <row r="37" spans="1:10" s="21" customFormat="1" ht="321.75" customHeight="1">
      <c r="A37" s="155"/>
      <c r="B37" s="152"/>
      <c r="C37" s="152"/>
      <c r="D37" s="22" t="s">
        <v>100</v>
      </c>
      <c r="E37" s="45"/>
      <c r="F37" s="46"/>
      <c r="G37" s="2">
        <v>1</v>
      </c>
      <c r="H37" s="11"/>
      <c r="I37" s="34">
        <f t="shared" si="0"/>
        <v>0</v>
      </c>
      <c r="J37" s="47"/>
    </row>
    <row r="38" spans="1:10" s="21" customFormat="1" ht="52.5" customHeight="1">
      <c r="A38" s="155"/>
      <c r="B38" s="152"/>
      <c r="C38" s="152"/>
      <c r="D38" s="22" t="s">
        <v>1551</v>
      </c>
      <c r="E38" s="45"/>
      <c r="F38" s="46"/>
      <c r="G38" s="2">
        <v>1</v>
      </c>
      <c r="H38" s="11"/>
      <c r="I38" s="34">
        <f t="shared" si="0"/>
        <v>0</v>
      </c>
      <c r="J38" s="47"/>
    </row>
    <row r="39" spans="1:10" s="21" customFormat="1" ht="42" customHeight="1">
      <c r="A39" s="156"/>
      <c r="B39" s="153"/>
      <c r="C39" s="153"/>
      <c r="D39" s="22" t="s">
        <v>1620</v>
      </c>
      <c r="E39" s="45"/>
      <c r="F39" s="46"/>
      <c r="G39" s="2">
        <v>1</v>
      </c>
      <c r="H39" s="11"/>
      <c r="I39" s="34">
        <f t="shared" si="0"/>
        <v>0</v>
      </c>
      <c r="J39" s="47"/>
    </row>
    <row r="40" spans="1:10" s="21" customFormat="1" ht="41.25" customHeight="1">
      <c r="A40" s="154" t="s">
        <v>176</v>
      </c>
      <c r="B40" s="151">
        <v>27</v>
      </c>
      <c r="C40" s="151"/>
      <c r="D40" s="22" t="s">
        <v>103</v>
      </c>
      <c r="E40" s="45"/>
      <c r="F40" s="46"/>
      <c r="G40" s="2">
        <v>1</v>
      </c>
      <c r="H40" s="11"/>
      <c r="I40" s="34">
        <f t="shared" si="0"/>
        <v>0</v>
      </c>
      <c r="J40" s="47"/>
    </row>
    <row r="41" spans="1:10" s="21" customFormat="1" ht="41.25" customHeight="1">
      <c r="A41" s="155"/>
      <c r="B41" s="152"/>
      <c r="C41" s="152"/>
      <c r="D41" s="22" t="s">
        <v>104</v>
      </c>
      <c r="E41" s="45"/>
      <c r="F41" s="46"/>
      <c r="G41" s="2">
        <v>1</v>
      </c>
      <c r="H41" s="11"/>
      <c r="I41" s="34">
        <f t="shared" si="0"/>
        <v>0</v>
      </c>
      <c r="J41" s="47"/>
    </row>
    <row r="42" spans="1:10" s="21" customFormat="1" ht="40.5" customHeight="1">
      <c r="A42" s="155"/>
      <c r="B42" s="152"/>
      <c r="C42" s="152"/>
      <c r="D42" s="22" t="s">
        <v>105</v>
      </c>
      <c r="E42" s="45"/>
      <c r="F42" s="46"/>
      <c r="G42" s="2">
        <v>1</v>
      </c>
      <c r="H42" s="11"/>
      <c r="I42" s="34">
        <f t="shared" si="0"/>
        <v>0</v>
      </c>
      <c r="J42" s="47"/>
    </row>
    <row r="43" spans="1:10" s="21" customFormat="1" ht="42.75" customHeight="1">
      <c r="A43" s="155"/>
      <c r="B43" s="152"/>
      <c r="C43" s="152"/>
      <c r="D43" s="22" t="s">
        <v>106</v>
      </c>
      <c r="E43" s="45"/>
      <c r="F43" s="46"/>
      <c r="G43" s="2">
        <v>1</v>
      </c>
      <c r="H43" s="11"/>
      <c r="I43" s="34">
        <f t="shared" si="0"/>
        <v>0</v>
      </c>
      <c r="J43" s="47"/>
    </row>
    <row r="44" spans="1:10" s="21" customFormat="1" ht="42" customHeight="1">
      <c r="A44" s="156"/>
      <c r="B44" s="153"/>
      <c r="C44" s="153"/>
      <c r="D44" s="22" t="s">
        <v>1621</v>
      </c>
      <c r="E44" s="45"/>
      <c r="F44" s="46"/>
      <c r="G44" s="2">
        <v>1</v>
      </c>
      <c r="H44" s="11"/>
      <c r="I44" s="34">
        <f t="shared" si="0"/>
        <v>0</v>
      </c>
      <c r="J44" s="47"/>
    </row>
    <row r="45" spans="1:10" s="21" customFormat="1" ht="45" customHeight="1">
      <c r="A45" s="22" t="s">
        <v>177</v>
      </c>
      <c r="B45" s="2">
        <v>28</v>
      </c>
      <c r="C45" s="2"/>
      <c r="D45" s="22" t="s">
        <v>109</v>
      </c>
      <c r="E45" s="45"/>
      <c r="F45" s="46"/>
      <c r="G45" s="2">
        <v>1</v>
      </c>
      <c r="H45" s="11"/>
      <c r="I45" s="34">
        <f t="shared" si="0"/>
        <v>0</v>
      </c>
      <c r="J45" s="47"/>
    </row>
    <row r="46" spans="1:10" s="21" customFormat="1" ht="39" customHeight="1">
      <c r="A46" s="22" t="s">
        <v>178</v>
      </c>
      <c r="B46" s="2">
        <v>29</v>
      </c>
      <c r="C46" s="2"/>
      <c r="D46" s="22" t="s">
        <v>110</v>
      </c>
      <c r="E46" s="45"/>
      <c r="F46" s="46"/>
      <c r="G46" s="2">
        <v>1</v>
      </c>
      <c r="H46" s="11"/>
      <c r="I46" s="34">
        <f t="shared" si="0"/>
        <v>0</v>
      </c>
      <c r="J46" s="47"/>
    </row>
    <row r="47" spans="1:10" s="21" customFormat="1" ht="41.25" customHeight="1">
      <c r="A47" s="22" t="s">
        <v>178</v>
      </c>
      <c r="B47" s="2">
        <v>30</v>
      </c>
      <c r="C47" s="2"/>
      <c r="D47" s="22" t="s">
        <v>1552</v>
      </c>
      <c r="E47" s="45"/>
      <c r="F47" s="46"/>
      <c r="G47" s="2">
        <v>1</v>
      </c>
      <c r="H47" s="11"/>
      <c r="I47" s="34">
        <f t="shared" si="0"/>
        <v>0</v>
      </c>
      <c r="J47" s="47"/>
    </row>
    <row r="48" spans="1:10" s="21" customFormat="1" ht="39" customHeight="1">
      <c r="A48" s="22" t="s">
        <v>174</v>
      </c>
      <c r="B48" s="2">
        <v>31</v>
      </c>
      <c r="C48" s="2"/>
      <c r="D48" s="22" t="s">
        <v>112</v>
      </c>
      <c r="E48" s="45"/>
      <c r="F48" s="46"/>
      <c r="G48" s="2">
        <v>1</v>
      </c>
      <c r="H48" s="11"/>
      <c r="I48" s="34">
        <f t="shared" si="0"/>
        <v>0</v>
      </c>
      <c r="J48" s="47"/>
    </row>
    <row r="49" spans="1:10" s="21" customFormat="1" ht="43.5" customHeight="1">
      <c r="A49" s="22" t="s">
        <v>178</v>
      </c>
      <c r="B49" s="2">
        <v>32</v>
      </c>
      <c r="C49" s="2"/>
      <c r="D49" s="22" t="s">
        <v>113</v>
      </c>
      <c r="E49" s="45"/>
      <c r="F49" s="46"/>
      <c r="G49" s="2">
        <v>1</v>
      </c>
      <c r="H49" s="11"/>
      <c r="I49" s="34">
        <f t="shared" si="0"/>
        <v>0</v>
      </c>
      <c r="J49" s="47"/>
    </row>
    <row r="50" spans="1:10" s="21" customFormat="1" ht="39.75" customHeight="1">
      <c r="A50" s="22" t="s">
        <v>179</v>
      </c>
      <c r="B50" s="2">
        <v>33</v>
      </c>
      <c r="C50" s="2"/>
      <c r="D50" s="22" t="s">
        <v>114</v>
      </c>
      <c r="E50" s="45"/>
      <c r="F50" s="46"/>
      <c r="G50" s="2">
        <v>1</v>
      </c>
      <c r="H50" s="11"/>
      <c r="I50" s="34">
        <f t="shared" si="0"/>
        <v>0</v>
      </c>
      <c r="J50" s="47"/>
    </row>
    <row r="51" spans="1:10" s="21" customFormat="1" ht="42.75" customHeight="1">
      <c r="A51" s="154" t="s">
        <v>171</v>
      </c>
      <c r="B51" s="151">
        <v>34</v>
      </c>
      <c r="C51" s="151"/>
      <c r="D51" s="22" t="s">
        <v>115</v>
      </c>
      <c r="E51" s="45"/>
      <c r="F51" s="46"/>
      <c r="G51" s="2">
        <v>1</v>
      </c>
      <c r="H51" s="11"/>
      <c r="I51" s="34">
        <f t="shared" si="0"/>
        <v>0</v>
      </c>
      <c r="J51" s="47"/>
    </row>
    <row r="52" spans="1:10" s="21" customFormat="1" ht="42" customHeight="1">
      <c r="A52" s="155"/>
      <c r="B52" s="152"/>
      <c r="C52" s="152"/>
      <c r="D52" s="22" t="s">
        <v>116</v>
      </c>
      <c r="E52" s="45"/>
      <c r="F52" s="46"/>
      <c r="G52" s="2">
        <v>1</v>
      </c>
      <c r="H52" s="11"/>
      <c r="I52" s="34">
        <f t="shared" si="0"/>
        <v>0</v>
      </c>
      <c r="J52" s="47"/>
    </row>
    <row r="53" spans="1:10" s="21" customFormat="1" ht="36.75" customHeight="1">
      <c r="A53" s="155"/>
      <c r="B53" s="152"/>
      <c r="C53" s="152"/>
      <c r="D53" s="22" t="s">
        <v>117</v>
      </c>
      <c r="E53" s="45"/>
      <c r="F53" s="46"/>
      <c r="G53" s="2">
        <v>1</v>
      </c>
      <c r="H53" s="11"/>
      <c r="I53" s="34">
        <f t="shared" si="0"/>
        <v>0</v>
      </c>
      <c r="J53" s="47"/>
    </row>
    <row r="54" spans="1:10" s="21" customFormat="1" ht="55.5" customHeight="1">
      <c r="A54" s="156"/>
      <c r="B54" s="153"/>
      <c r="C54" s="153"/>
      <c r="D54" s="22" t="s">
        <v>118</v>
      </c>
      <c r="E54" s="45"/>
      <c r="F54" s="46"/>
      <c r="G54" s="2">
        <v>1</v>
      </c>
      <c r="H54" s="11"/>
      <c r="I54" s="34">
        <f t="shared" si="0"/>
        <v>0</v>
      </c>
      <c r="J54" s="47"/>
    </row>
    <row r="55" spans="1:10" s="21" customFormat="1" ht="41.25" customHeight="1">
      <c r="A55" s="22" t="s">
        <v>180</v>
      </c>
      <c r="B55" s="2">
        <v>35</v>
      </c>
      <c r="C55" s="2"/>
      <c r="D55" s="22" t="s">
        <v>119</v>
      </c>
      <c r="E55" s="45"/>
      <c r="F55" s="46"/>
      <c r="G55" s="2">
        <v>1</v>
      </c>
      <c r="H55" s="11"/>
      <c r="I55" s="34">
        <f t="shared" si="0"/>
        <v>0</v>
      </c>
      <c r="J55" s="47"/>
    </row>
    <row r="56" spans="1:10" s="21" customFormat="1" ht="40.5" customHeight="1">
      <c r="A56" s="22" t="s">
        <v>181</v>
      </c>
      <c r="B56" s="2">
        <v>36</v>
      </c>
      <c r="C56" s="2"/>
      <c r="D56" s="22" t="s">
        <v>1553</v>
      </c>
      <c r="E56" s="45"/>
      <c r="F56" s="46"/>
      <c r="G56" s="2">
        <v>1</v>
      </c>
      <c r="H56" s="11"/>
      <c r="I56" s="34">
        <f t="shared" si="0"/>
        <v>0</v>
      </c>
      <c r="J56" s="47"/>
    </row>
    <row r="57" spans="1:10" s="21" customFormat="1" ht="33.75" customHeight="1">
      <c r="A57" s="154" t="s">
        <v>182</v>
      </c>
      <c r="B57" s="151">
        <v>37</v>
      </c>
      <c r="C57" s="151"/>
      <c r="D57" s="22" t="s">
        <v>121</v>
      </c>
      <c r="E57" s="45"/>
      <c r="F57" s="46"/>
      <c r="G57" s="2">
        <v>1</v>
      </c>
      <c r="H57" s="11"/>
      <c r="I57" s="34">
        <f t="shared" si="0"/>
        <v>0</v>
      </c>
      <c r="J57" s="47"/>
    </row>
    <row r="58" spans="1:10" s="21" customFormat="1" ht="51.75" customHeight="1">
      <c r="A58" s="155"/>
      <c r="B58" s="152"/>
      <c r="C58" s="152"/>
      <c r="D58" s="22" t="s">
        <v>122</v>
      </c>
      <c r="E58" s="45"/>
      <c r="F58" s="46"/>
      <c r="G58" s="2">
        <v>1</v>
      </c>
      <c r="H58" s="11"/>
      <c r="I58" s="34">
        <f t="shared" si="0"/>
        <v>0</v>
      </c>
      <c r="J58" s="47"/>
    </row>
    <row r="59" spans="1:10" s="21" customFormat="1" ht="39.75" customHeight="1">
      <c r="A59" s="155"/>
      <c r="B59" s="152"/>
      <c r="C59" s="152"/>
      <c r="D59" s="22" t="s">
        <v>123</v>
      </c>
      <c r="E59" s="45"/>
      <c r="F59" s="46"/>
      <c r="G59" s="2">
        <v>1</v>
      </c>
      <c r="H59" s="11"/>
      <c r="I59" s="34">
        <f t="shared" si="0"/>
        <v>0</v>
      </c>
      <c r="J59" s="47"/>
    </row>
    <row r="60" spans="1:10" s="21" customFormat="1" ht="42" customHeight="1">
      <c r="A60" s="156"/>
      <c r="B60" s="153"/>
      <c r="C60" s="153"/>
      <c r="D60" s="22" t="s">
        <v>124</v>
      </c>
      <c r="E60" s="45"/>
      <c r="F60" s="46"/>
      <c r="G60" s="2">
        <v>1</v>
      </c>
      <c r="H60" s="11"/>
      <c r="I60" s="34">
        <f t="shared" si="0"/>
        <v>0</v>
      </c>
      <c r="J60" s="47"/>
    </row>
    <row r="61" spans="1:10" s="21" customFormat="1" ht="38.25" customHeight="1">
      <c r="A61" s="22" t="s">
        <v>169</v>
      </c>
      <c r="B61" s="2">
        <v>38</v>
      </c>
      <c r="C61" s="2"/>
      <c r="D61" s="22" t="s">
        <v>125</v>
      </c>
      <c r="E61" s="45"/>
      <c r="F61" s="46"/>
      <c r="G61" s="2">
        <v>1</v>
      </c>
      <c r="H61" s="11"/>
      <c r="I61" s="34">
        <f t="shared" si="0"/>
        <v>0</v>
      </c>
      <c r="J61" s="47"/>
    </row>
    <row r="62" spans="1:10" s="21" customFormat="1" ht="37.5" customHeight="1">
      <c r="A62" s="22" t="s">
        <v>162</v>
      </c>
      <c r="B62" s="2">
        <v>39</v>
      </c>
      <c r="C62" s="2"/>
      <c r="D62" s="22" t="s">
        <v>126</v>
      </c>
      <c r="E62" s="45"/>
      <c r="F62" s="46"/>
      <c r="G62" s="2">
        <v>1</v>
      </c>
      <c r="H62" s="11"/>
      <c r="I62" s="34">
        <f t="shared" si="0"/>
        <v>0</v>
      </c>
      <c r="J62" s="47"/>
    </row>
    <row r="63" spans="1:10" s="21" customFormat="1" ht="42.75" customHeight="1">
      <c r="A63" s="22" t="s">
        <v>183</v>
      </c>
      <c r="B63" s="2">
        <v>40</v>
      </c>
      <c r="C63" s="2"/>
      <c r="D63" s="22" t="s">
        <v>127</v>
      </c>
      <c r="E63" s="45"/>
      <c r="F63" s="46"/>
      <c r="G63" s="2">
        <v>1</v>
      </c>
      <c r="H63" s="11"/>
      <c r="I63" s="34">
        <f t="shared" si="0"/>
        <v>0</v>
      </c>
      <c r="J63" s="47"/>
    </row>
    <row r="64" spans="1:10" s="21" customFormat="1" ht="36.75" customHeight="1">
      <c r="A64" s="22" t="s">
        <v>184</v>
      </c>
      <c r="B64" s="2">
        <v>41</v>
      </c>
      <c r="C64" s="2"/>
      <c r="D64" s="22" t="s">
        <v>128</v>
      </c>
      <c r="E64" s="45"/>
      <c r="F64" s="46"/>
      <c r="G64" s="2">
        <v>1</v>
      </c>
      <c r="H64" s="11"/>
      <c r="I64" s="34">
        <f t="shared" si="0"/>
        <v>0</v>
      </c>
      <c r="J64" s="47"/>
    </row>
    <row r="65" spans="1:10" s="21" customFormat="1" ht="41.25" customHeight="1">
      <c r="A65" s="22" t="s">
        <v>185</v>
      </c>
      <c r="B65" s="23">
        <v>42</v>
      </c>
      <c r="C65" s="23"/>
      <c r="D65" s="22" t="s">
        <v>130</v>
      </c>
      <c r="E65" s="45"/>
      <c r="F65" s="46"/>
      <c r="G65" s="2">
        <v>1</v>
      </c>
      <c r="H65" s="11"/>
      <c r="I65" s="34">
        <f t="shared" si="0"/>
        <v>0</v>
      </c>
      <c r="J65" s="47"/>
    </row>
    <row r="66" spans="1:10" s="21" customFormat="1" ht="45.75" customHeight="1">
      <c r="A66" s="155" t="s">
        <v>272</v>
      </c>
      <c r="B66" s="152">
        <v>43</v>
      </c>
      <c r="C66" s="152"/>
      <c r="D66" s="22" t="s">
        <v>131</v>
      </c>
      <c r="E66" s="45"/>
      <c r="F66" s="46"/>
      <c r="G66" s="2">
        <v>1</v>
      </c>
      <c r="H66" s="11"/>
      <c r="I66" s="34">
        <f t="shared" si="0"/>
        <v>0</v>
      </c>
      <c r="J66" s="47"/>
    </row>
    <row r="67" spans="1:10" s="21" customFormat="1" ht="39" customHeight="1">
      <c r="A67" s="155"/>
      <c r="B67" s="152"/>
      <c r="C67" s="152"/>
      <c r="D67" s="22" t="s">
        <v>132</v>
      </c>
      <c r="E67" s="45"/>
      <c r="F67" s="46"/>
      <c r="G67" s="2">
        <v>1</v>
      </c>
      <c r="H67" s="11"/>
      <c r="I67" s="34">
        <f t="shared" si="0"/>
        <v>0</v>
      </c>
      <c r="J67" s="47"/>
    </row>
    <row r="68" spans="1:10" s="21" customFormat="1" ht="42" customHeight="1">
      <c r="A68" s="155"/>
      <c r="B68" s="152"/>
      <c r="C68" s="152"/>
      <c r="D68" s="22" t="s">
        <v>133</v>
      </c>
      <c r="E68" s="45"/>
      <c r="F68" s="46"/>
      <c r="G68" s="2">
        <v>1</v>
      </c>
      <c r="H68" s="11"/>
      <c r="I68" s="34">
        <f t="shared" si="0"/>
        <v>0</v>
      </c>
      <c r="J68" s="47"/>
    </row>
    <row r="69" spans="1:10" s="21" customFormat="1" ht="48" customHeight="1">
      <c r="A69" s="155"/>
      <c r="B69" s="152"/>
      <c r="C69" s="152"/>
      <c r="D69" s="22" t="s">
        <v>134</v>
      </c>
      <c r="E69" s="45"/>
      <c r="F69" s="46"/>
      <c r="G69" s="2">
        <v>1</v>
      </c>
      <c r="H69" s="11"/>
      <c r="I69" s="34">
        <f t="shared" ref="I69:I81" si="1">IFERROR(G69*H69,"N/A")</f>
        <v>0</v>
      </c>
      <c r="J69" s="47"/>
    </row>
    <row r="70" spans="1:10" s="21" customFormat="1" ht="42.75" customHeight="1">
      <c r="A70" s="155"/>
      <c r="B70" s="152"/>
      <c r="C70" s="152"/>
      <c r="D70" s="22" t="s">
        <v>135</v>
      </c>
      <c r="E70" s="45"/>
      <c r="F70" s="46"/>
      <c r="G70" s="2">
        <v>1</v>
      </c>
      <c r="H70" s="11"/>
      <c r="I70" s="34">
        <f t="shared" si="1"/>
        <v>0</v>
      </c>
      <c r="J70" s="47"/>
    </row>
    <row r="71" spans="1:10" s="21" customFormat="1" ht="37.5" customHeight="1">
      <c r="A71" s="155"/>
      <c r="B71" s="152"/>
      <c r="C71" s="152"/>
      <c r="D71" s="22" t="s">
        <v>136</v>
      </c>
      <c r="E71" s="45"/>
      <c r="F71" s="46"/>
      <c r="G71" s="2">
        <v>1</v>
      </c>
      <c r="H71" s="11"/>
      <c r="I71" s="34">
        <f t="shared" si="1"/>
        <v>0</v>
      </c>
      <c r="J71" s="47"/>
    </row>
    <row r="72" spans="1:10" s="21" customFormat="1" ht="35.25" customHeight="1">
      <c r="A72" s="155"/>
      <c r="B72" s="152"/>
      <c r="C72" s="152"/>
      <c r="D72" s="22" t="s">
        <v>137</v>
      </c>
      <c r="E72" s="45"/>
      <c r="F72" s="46"/>
      <c r="G72" s="2">
        <v>1</v>
      </c>
      <c r="H72" s="11"/>
      <c r="I72" s="34">
        <f t="shared" si="1"/>
        <v>0</v>
      </c>
      <c r="J72" s="47"/>
    </row>
    <row r="73" spans="1:10" s="21" customFormat="1" ht="45.75" customHeight="1">
      <c r="A73" s="156"/>
      <c r="B73" s="153"/>
      <c r="C73" s="153"/>
      <c r="D73" s="22" t="s">
        <v>138</v>
      </c>
      <c r="E73" s="45"/>
      <c r="F73" s="46"/>
      <c r="G73" s="2">
        <v>1</v>
      </c>
      <c r="H73" s="11"/>
      <c r="I73" s="34">
        <f t="shared" si="1"/>
        <v>0</v>
      </c>
      <c r="J73" s="47"/>
    </row>
    <row r="74" spans="1:10" s="21" customFormat="1" ht="39" customHeight="1">
      <c r="A74" s="22" t="s">
        <v>186</v>
      </c>
      <c r="B74" s="2">
        <v>44</v>
      </c>
      <c r="C74" s="2"/>
      <c r="D74" s="22" t="s">
        <v>139</v>
      </c>
      <c r="E74" s="45"/>
      <c r="F74" s="46"/>
      <c r="G74" s="2">
        <v>1</v>
      </c>
      <c r="H74" s="11"/>
      <c r="I74" s="34">
        <f t="shared" si="1"/>
        <v>0</v>
      </c>
      <c r="J74" s="47"/>
    </row>
    <row r="75" spans="1:10" s="21" customFormat="1" ht="40.5" customHeight="1">
      <c r="A75" s="22" t="s">
        <v>169</v>
      </c>
      <c r="B75" s="2">
        <v>45</v>
      </c>
      <c r="C75" s="2"/>
      <c r="D75" s="22" t="s">
        <v>140</v>
      </c>
      <c r="E75" s="45"/>
      <c r="F75" s="46"/>
      <c r="G75" s="2">
        <v>1</v>
      </c>
      <c r="H75" s="11"/>
      <c r="I75" s="34">
        <f t="shared" si="1"/>
        <v>0</v>
      </c>
      <c r="J75" s="47"/>
    </row>
    <row r="76" spans="1:10" s="21" customFormat="1" ht="42" customHeight="1">
      <c r="A76" s="57" t="s">
        <v>205</v>
      </c>
      <c r="B76" s="2">
        <v>46</v>
      </c>
      <c r="C76" s="2"/>
      <c r="D76" s="22" t="s">
        <v>141</v>
      </c>
      <c r="E76" s="45"/>
      <c r="F76" s="46"/>
      <c r="G76" s="2">
        <v>1</v>
      </c>
      <c r="H76" s="11"/>
      <c r="I76" s="34">
        <f t="shared" si="1"/>
        <v>0</v>
      </c>
      <c r="J76" s="47"/>
    </row>
    <row r="77" spans="1:10" s="21" customFormat="1" ht="48.75" customHeight="1">
      <c r="A77" s="57" t="s">
        <v>205</v>
      </c>
      <c r="B77" s="2">
        <v>47</v>
      </c>
      <c r="C77" s="2"/>
      <c r="D77" s="22" t="s">
        <v>142</v>
      </c>
      <c r="E77" s="45"/>
      <c r="F77" s="46"/>
      <c r="G77" s="2">
        <v>1</v>
      </c>
      <c r="H77" s="11"/>
      <c r="I77" s="34">
        <f t="shared" si="1"/>
        <v>0</v>
      </c>
      <c r="J77" s="47"/>
    </row>
    <row r="78" spans="1:10" s="21" customFormat="1" ht="34.5" customHeight="1">
      <c r="A78" s="57" t="s">
        <v>205</v>
      </c>
      <c r="B78" s="2">
        <v>48</v>
      </c>
      <c r="C78" s="2"/>
      <c r="D78" s="22" t="s">
        <v>143</v>
      </c>
      <c r="E78" s="45"/>
      <c r="F78" s="46"/>
      <c r="G78" s="2">
        <v>1</v>
      </c>
      <c r="H78" s="11"/>
      <c r="I78" s="34">
        <f t="shared" si="1"/>
        <v>0</v>
      </c>
      <c r="J78" s="47"/>
    </row>
    <row r="79" spans="1:10" s="21" customFormat="1" ht="43.5" customHeight="1">
      <c r="A79" s="57" t="s">
        <v>205</v>
      </c>
      <c r="B79" s="2">
        <v>49</v>
      </c>
      <c r="C79" s="2"/>
      <c r="D79" s="22" t="s">
        <v>144</v>
      </c>
      <c r="E79" s="45"/>
      <c r="F79" s="46"/>
      <c r="G79" s="2">
        <v>1</v>
      </c>
      <c r="H79" s="11"/>
      <c r="I79" s="34">
        <f t="shared" si="1"/>
        <v>0</v>
      </c>
      <c r="J79" s="47"/>
    </row>
    <row r="80" spans="1:10" s="21" customFormat="1" ht="39" customHeight="1">
      <c r="A80" s="3" t="s">
        <v>206</v>
      </c>
      <c r="B80" s="2">
        <v>50</v>
      </c>
      <c r="C80" s="2"/>
      <c r="D80" s="22" t="s">
        <v>145</v>
      </c>
      <c r="E80" s="45"/>
      <c r="F80" s="46"/>
      <c r="G80" s="2">
        <v>1</v>
      </c>
      <c r="H80" s="11"/>
      <c r="I80" s="34">
        <f t="shared" si="1"/>
        <v>0</v>
      </c>
      <c r="J80" s="47"/>
    </row>
    <row r="81" spans="1:33" s="21" customFormat="1" ht="37.5" customHeight="1">
      <c r="A81" s="22"/>
      <c r="B81" s="23">
        <v>51</v>
      </c>
      <c r="C81" s="23"/>
      <c r="D81" s="22" t="s">
        <v>1554</v>
      </c>
      <c r="E81" s="45"/>
      <c r="F81" s="46"/>
      <c r="G81" s="2">
        <v>1</v>
      </c>
      <c r="H81" s="11"/>
      <c r="I81" s="34">
        <f t="shared" si="1"/>
        <v>0</v>
      </c>
      <c r="J81" s="47"/>
    </row>
    <row r="82" spans="1:33" s="21" customFormat="1" ht="33.75" customHeight="1">
      <c r="A82" s="164"/>
      <c r="B82" s="165"/>
      <c r="C82" s="165"/>
      <c r="D82" s="165"/>
      <c r="E82" s="165"/>
      <c r="F82" s="174"/>
      <c r="G82" s="77">
        <f>SUM(G5:G81)-SUMIF(H5:H81,"N/A",G5:G81)</f>
        <v>77</v>
      </c>
      <c r="H82" s="14"/>
      <c r="I82" s="79">
        <f>SUM(I5:I81)</f>
        <v>2</v>
      </c>
      <c r="J82" s="80">
        <f>I82/G82</f>
        <v>2.5974025974025976E-2</v>
      </c>
    </row>
    <row r="83" spans="1:33" s="21" customFormat="1" ht="33.75" customHeight="1">
      <c r="A83" s="141" t="s">
        <v>209</v>
      </c>
      <c r="B83" s="175"/>
      <c r="C83" s="175"/>
      <c r="D83" s="175"/>
      <c r="E83" s="175"/>
      <c r="F83" s="175"/>
      <c r="G83" s="175"/>
      <c r="H83" s="175"/>
      <c r="I83" s="175"/>
      <c r="J83" s="176"/>
    </row>
    <row r="84" spans="1:33" s="21" customFormat="1" ht="45" customHeight="1">
      <c r="A84" s="154" t="s">
        <v>1065</v>
      </c>
      <c r="B84" s="151">
        <v>1</v>
      </c>
      <c r="C84" s="151"/>
      <c r="D84" s="26" t="s">
        <v>1066</v>
      </c>
      <c r="E84" s="45"/>
      <c r="F84" s="46"/>
      <c r="G84" s="2">
        <v>1</v>
      </c>
      <c r="H84" s="11">
        <v>1</v>
      </c>
      <c r="I84" s="24">
        <f t="shared" ref="I84:I110" si="2">IFERROR(G84*H84,"N/A")</f>
        <v>1</v>
      </c>
      <c r="J84" s="47"/>
    </row>
    <row r="85" spans="1:33" s="21" customFormat="1" ht="38.25" customHeight="1">
      <c r="A85" s="155"/>
      <c r="B85" s="152"/>
      <c r="C85" s="152"/>
      <c r="D85" s="26" t="s">
        <v>1067</v>
      </c>
      <c r="E85" s="45"/>
      <c r="F85" s="46"/>
      <c r="G85" s="2">
        <v>1</v>
      </c>
      <c r="H85" s="11"/>
      <c r="I85" s="24">
        <f t="shared" si="2"/>
        <v>0</v>
      </c>
      <c r="J85" s="47"/>
    </row>
    <row r="86" spans="1:33" s="21" customFormat="1" ht="34.5" customHeight="1">
      <c r="A86" s="155"/>
      <c r="B86" s="152"/>
      <c r="C86" s="152"/>
      <c r="D86" s="26" t="s">
        <v>1068</v>
      </c>
      <c r="E86" s="45"/>
      <c r="F86" s="46"/>
      <c r="G86" s="2">
        <v>1</v>
      </c>
      <c r="H86" s="11"/>
      <c r="I86" s="24">
        <f t="shared" si="2"/>
        <v>0</v>
      </c>
      <c r="J86" s="47"/>
    </row>
    <row r="87" spans="1:33" s="21" customFormat="1" ht="29.25" customHeight="1">
      <c r="A87" s="155"/>
      <c r="B87" s="152"/>
      <c r="C87" s="152"/>
      <c r="D87" s="26" t="s">
        <v>1069</v>
      </c>
      <c r="E87" s="45"/>
      <c r="F87" s="46"/>
      <c r="G87" s="2">
        <v>1</v>
      </c>
      <c r="H87" s="11"/>
      <c r="I87" s="24">
        <f t="shared" si="2"/>
        <v>0</v>
      </c>
      <c r="J87" s="47"/>
    </row>
    <row r="88" spans="1:33" s="21" customFormat="1" ht="31.5" customHeight="1">
      <c r="A88" s="155"/>
      <c r="B88" s="152"/>
      <c r="C88" s="152"/>
      <c r="D88" s="26" t="s">
        <v>1070</v>
      </c>
      <c r="E88" s="45"/>
      <c r="F88" s="46"/>
      <c r="G88" s="2">
        <v>1</v>
      </c>
      <c r="H88" s="11"/>
      <c r="I88" s="24">
        <f t="shared" si="2"/>
        <v>0</v>
      </c>
      <c r="J88" s="47"/>
    </row>
    <row r="89" spans="1:33" s="21" customFormat="1" ht="45" customHeight="1">
      <c r="A89" s="156"/>
      <c r="B89" s="153"/>
      <c r="C89" s="153"/>
      <c r="D89" s="26" t="s">
        <v>1071</v>
      </c>
      <c r="E89" s="45"/>
      <c r="F89" s="46"/>
      <c r="G89" s="2">
        <v>1</v>
      </c>
      <c r="H89" s="11"/>
      <c r="I89" s="24">
        <f t="shared" si="2"/>
        <v>0</v>
      </c>
      <c r="J89" s="47"/>
    </row>
    <row r="90" spans="1:33" s="21" customFormat="1" ht="42.75" customHeight="1">
      <c r="A90" s="151" t="s">
        <v>1072</v>
      </c>
      <c r="B90" s="151">
        <v>2</v>
      </c>
      <c r="C90" s="151" t="s">
        <v>1073</v>
      </c>
      <c r="D90" s="26" t="s">
        <v>1074</v>
      </c>
      <c r="E90" s="45"/>
      <c r="F90" s="46"/>
      <c r="G90" s="2">
        <v>1</v>
      </c>
      <c r="H90" s="11"/>
      <c r="I90" s="24">
        <f t="shared" si="2"/>
        <v>0</v>
      </c>
      <c r="J90" s="47"/>
    </row>
    <row r="91" spans="1:33" s="21" customFormat="1" ht="42.75" customHeight="1">
      <c r="A91" s="152"/>
      <c r="B91" s="152"/>
      <c r="C91" s="152"/>
      <c r="D91" s="26" t="s">
        <v>1075</v>
      </c>
      <c r="E91" s="45"/>
      <c r="F91" s="46"/>
      <c r="G91" s="2">
        <v>1</v>
      </c>
      <c r="H91" s="11"/>
      <c r="I91" s="24">
        <f t="shared" si="2"/>
        <v>0</v>
      </c>
      <c r="J91" s="47"/>
    </row>
    <row r="92" spans="1:33" s="28" customFormat="1" ht="49.5" customHeight="1">
      <c r="A92" s="152"/>
      <c r="B92" s="152"/>
      <c r="C92" s="152"/>
      <c r="D92" s="26" t="s">
        <v>1076</v>
      </c>
      <c r="E92" s="45"/>
      <c r="F92" s="46"/>
      <c r="G92" s="2">
        <v>1</v>
      </c>
      <c r="H92" s="12">
        <v>1</v>
      </c>
      <c r="I92" s="24">
        <f t="shared" si="2"/>
        <v>1</v>
      </c>
      <c r="J92" s="48"/>
      <c r="K92" s="21"/>
      <c r="L92" s="21"/>
      <c r="M92" s="21"/>
      <c r="N92" s="21"/>
      <c r="O92" s="21"/>
      <c r="P92" s="21"/>
      <c r="Q92" s="21"/>
      <c r="R92" s="21"/>
      <c r="S92" s="21"/>
      <c r="T92" s="21"/>
      <c r="U92" s="21"/>
      <c r="V92" s="21"/>
      <c r="W92" s="21"/>
      <c r="X92" s="21"/>
      <c r="Y92" s="21"/>
      <c r="Z92" s="21"/>
      <c r="AA92" s="21"/>
      <c r="AB92" s="21"/>
      <c r="AC92" s="21"/>
      <c r="AD92" s="21"/>
      <c r="AE92" s="21"/>
      <c r="AF92" s="21"/>
      <c r="AG92" s="21"/>
    </row>
    <row r="93" spans="1:33" s="21" customFormat="1" ht="32.25" customHeight="1">
      <c r="A93" s="152"/>
      <c r="B93" s="152"/>
      <c r="C93" s="152"/>
      <c r="D93" s="29" t="s">
        <v>1077</v>
      </c>
      <c r="E93" s="45"/>
      <c r="F93" s="46"/>
      <c r="G93" s="2">
        <v>1</v>
      </c>
      <c r="H93" s="68"/>
      <c r="I93" s="24">
        <f t="shared" si="2"/>
        <v>0</v>
      </c>
      <c r="J93" s="81"/>
    </row>
    <row r="94" spans="1:33" s="21" customFormat="1" ht="29.25" customHeight="1">
      <c r="A94" s="152"/>
      <c r="B94" s="152"/>
      <c r="C94" s="152"/>
      <c r="D94" s="29" t="s">
        <v>1078</v>
      </c>
      <c r="E94" s="45"/>
      <c r="F94" s="46"/>
      <c r="G94" s="2">
        <v>1</v>
      </c>
      <c r="H94" s="68"/>
      <c r="I94" s="24">
        <f t="shared" si="2"/>
        <v>0</v>
      </c>
      <c r="J94" s="81"/>
    </row>
    <row r="95" spans="1:33" s="21" customFormat="1" ht="36" customHeight="1">
      <c r="A95" s="152"/>
      <c r="B95" s="152"/>
      <c r="C95" s="152"/>
      <c r="D95" s="29" t="s">
        <v>1079</v>
      </c>
      <c r="E95" s="45"/>
      <c r="F95" s="46"/>
      <c r="G95" s="2">
        <v>1</v>
      </c>
      <c r="H95" s="68"/>
      <c r="I95" s="24">
        <f t="shared" si="2"/>
        <v>0</v>
      </c>
      <c r="J95" s="81"/>
    </row>
    <row r="96" spans="1:33" s="21" customFormat="1" ht="31.5" customHeight="1">
      <c r="A96" s="152"/>
      <c r="B96" s="152"/>
      <c r="C96" s="153"/>
      <c r="D96" s="29" t="s">
        <v>1080</v>
      </c>
      <c r="E96" s="45"/>
      <c r="F96" s="46"/>
      <c r="G96" s="2">
        <v>1</v>
      </c>
      <c r="H96" s="68"/>
      <c r="I96" s="24">
        <f t="shared" si="2"/>
        <v>0</v>
      </c>
      <c r="J96" s="81"/>
    </row>
    <row r="97" spans="1:10" s="21" customFormat="1" ht="26.25" customHeight="1">
      <c r="A97" s="152"/>
      <c r="B97" s="152"/>
      <c r="C97" s="151" t="s">
        <v>1081</v>
      </c>
      <c r="D97" s="29" t="s">
        <v>1082</v>
      </c>
      <c r="E97" s="45"/>
      <c r="F97" s="46"/>
      <c r="G97" s="2">
        <v>1</v>
      </c>
      <c r="H97" s="68"/>
      <c r="I97" s="24">
        <f t="shared" si="2"/>
        <v>0</v>
      </c>
      <c r="J97" s="81"/>
    </row>
    <row r="98" spans="1:10" s="21" customFormat="1" ht="32.25" customHeight="1">
      <c r="A98" s="152"/>
      <c r="B98" s="152"/>
      <c r="C98" s="152"/>
      <c r="D98" s="29" t="s">
        <v>1083</v>
      </c>
      <c r="E98" s="45"/>
      <c r="F98" s="46"/>
      <c r="G98" s="2">
        <v>1</v>
      </c>
      <c r="H98" s="68"/>
      <c r="I98" s="24">
        <f t="shared" si="2"/>
        <v>0</v>
      </c>
      <c r="J98" s="81"/>
    </row>
    <row r="99" spans="1:10" s="21" customFormat="1" ht="27" customHeight="1">
      <c r="A99" s="152"/>
      <c r="B99" s="152"/>
      <c r="C99" s="152"/>
      <c r="D99" s="29" t="s">
        <v>1084</v>
      </c>
      <c r="E99" s="45"/>
      <c r="F99" s="46"/>
      <c r="G99" s="2">
        <v>1</v>
      </c>
      <c r="H99" s="68"/>
      <c r="I99" s="24">
        <f t="shared" si="2"/>
        <v>0</v>
      </c>
      <c r="J99" s="81"/>
    </row>
    <row r="100" spans="1:10" s="21" customFormat="1" ht="52.5" customHeight="1">
      <c r="A100" s="153"/>
      <c r="B100" s="153"/>
      <c r="C100" s="153"/>
      <c r="D100" s="29" t="s">
        <v>1085</v>
      </c>
      <c r="E100" s="45"/>
      <c r="F100" s="46"/>
      <c r="G100" s="2">
        <v>1</v>
      </c>
      <c r="H100" s="68"/>
      <c r="I100" s="24">
        <f t="shared" si="2"/>
        <v>0</v>
      </c>
      <c r="J100" s="81"/>
    </row>
    <row r="101" spans="1:10" s="21" customFormat="1" ht="32.25" customHeight="1">
      <c r="A101" s="151" t="s">
        <v>236</v>
      </c>
      <c r="B101" s="151" t="s">
        <v>1086</v>
      </c>
      <c r="C101" s="151" t="s">
        <v>1087</v>
      </c>
      <c r="D101" s="29" t="s">
        <v>1088</v>
      </c>
      <c r="E101" s="45"/>
      <c r="F101" s="46"/>
      <c r="G101" s="2">
        <v>1</v>
      </c>
      <c r="H101" s="68"/>
      <c r="I101" s="24">
        <f t="shared" si="2"/>
        <v>0</v>
      </c>
      <c r="J101" s="81"/>
    </row>
    <row r="102" spans="1:10" s="21" customFormat="1" ht="40.5" customHeight="1">
      <c r="A102" s="152"/>
      <c r="B102" s="152"/>
      <c r="C102" s="152"/>
      <c r="D102" s="29" t="s">
        <v>1089</v>
      </c>
      <c r="E102" s="45"/>
      <c r="F102" s="46"/>
      <c r="G102" s="2">
        <v>1</v>
      </c>
      <c r="H102" s="68"/>
      <c r="I102" s="24">
        <f t="shared" si="2"/>
        <v>0</v>
      </c>
      <c r="J102" s="81"/>
    </row>
    <row r="103" spans="1:10" s="21" customFormat="1" ht="40.5" customHeight="1">
      <c r="A103" s="152"/>
      <c r="B103" s="152"/>
      <c r="C103" s="152"/>
      <c r="D103" s="29" t="s">
        <v>1090</v>
      </c>
      <c r="E103" s="45"/>
      <c r="F103" s="46"/>
      <c r="G103" s="2">
        <v>1</v>
      </c>
      <c r="H103" s="68"/>
      <c r="I103" s="24">
        <f t="shared" si="2"/>
        <v>0</v>
      </c>
      <c r="J103" s="81"/>
    </row>
    <row r="104" spans="1:10" s="21" customFormat="1" ht="40.5" customHeight="1">
      <c r="A104" s="152"/>
      <c r="B104" s="152"/>
      <c r="C104" s="152"/>
      <c r="D104" s="29" t="s">
        <v>1091</v>
      </c>
      <c r="E104" s="45"/>
      <c r="F104" s="46"/>
      <c r="G104" s="2">
        <v>1</v>
      </c>
      <c r="H104" s="68"/>
      <c r="I104" s="24">
        <f t="shared" si="2"/>
        <v>0</v>
      </c>
      <c r="J104" s="81"/>
    </row>
    <row r="105" spans="1:10" s="21" customFormat="1" ht="40.5" customHeight="1">
      <c r="A105" s="152"/>
      <c r="B105" s="152"/>
      <c r="C105" s="152"/>
      <c r="D105" s="29" t="s">
        <v>1092</v>
      </c>
      <c r="E105" s="45"/>
      <c r="F105" s="46"/>
      <c r="G105" s="2">
        <v>1</v>
      </c>
      <c r="H105" s="68"/>
      <c r="I105" s="24">
        <f t="shared" si="2"/>
        <v>0</v>
      </c>
      <c r="J105" s="81"/>
    </row>
    <row r="106" spans="1:10" s="21" customFormat="1" ht="40.5" customHeight="1">
      <c r="A106" s="152"/>
      <c r="B106" s="152"/>
      <c r="C106" s="152"/>
      <c r="D106" s="29" t="s">
        <v>1093</v>
      </c>
      <c r="E106" s="45"/>
      <c r="F106" s="46"/>
      <c r="G106" s="2">
        <v>1</v>
      </c>
      <c r="H106" s="68">
        <v>1</v>
      </c>
      <c r="I106" s="24">
        <f t="shared" si="2"/>
        <v>1</v>
      </c>
      <c r="J106" s="81"/>
    </row>
    <row r="107" spans="1:10" s="21" customFormat="1" ht="40.5" customHeight="1">
      <c r="A107" s="152"/>
      <c r="B107" s="152"/>
      <c r="C107" s="152"/>
      <c r="D107" s="29" t="s">
        <v>1094</v>
      </c>
      <c r="E107" s="45"/>
      <c r="F107" s="46"/>
      <c r="G107" s="2">
        <v>1</v>
      </c>
      <c r="H107" s="68">
        <v>0</v>
      </c>
      <c r="I107" s="24">
        <f t="shared" si="2"/>
        <v>0</v>
      </c>
      <c r="J107" s="81"/>
    </row>
    <row r="108" spans="1:10" s="21" customFormat="1" ht="40.5" customHeight="1">
      <c r="A108" s="152"/>
      <c r="B108" s="152"/>
      <c r="C108" s="153"/>
      <c r="D108" s="29" t="s">
        <v>1095</v>
      </c>
      <c r="E108" s="45"/>
      <c r="F108" s="46"/>
      <c r="G108" s="2">
        <v>1</v>
      </c>
      <c r="H108" s="68">
        <v>0</v>
      </c>
      <c r="I108" s="24">
        <f t="shared" si="2"/>
        <v>0</v>
      </c>
      <c r="J108" s="81"/>
    </row>
    <row r="109" spans="1:10" s="21" customFormat="1" ht="40.5" customHeight="1">
      <c r="A109" s="152"/>
      <c r="B109" s="152"/>
      <c r="C109" s="151" t="s">
        <v>1096</v>
      </c>
      <c r="D109" s="29" t="s">
        <v>1097</v>
      </c>
      <c r="E109" s="45"/>
      <c r="F109" s="46"/>
      <c r="G109" s="2">
        <v>1</v>
      </c>
      <c r="H109" s="68">
        <v>0.5</v>
      </c>
      <c r="I109" s="24">
        <f t="shared" si="2"/>
        <v>0.5</v>
      </c>
      <c r="J109" s="81"/>
    </row>
    <row r="110" spans="1:10" s="21" customFormat="1" ht="40.5" customHeight="1">
      <c r="A110" s="153"/>
      <c r="B110" s="153"/>
      <c r="C110" s="153"/>
      <c r="D110" s="29" t="s">
        <v>1098</v>
      </c>
      <c r="E110" s="45"/>
      <c r="F110" s="46"/>
      <c r="G110" s="2">
        <v>1</v>
      </c>
      <c r="H110" s="68">
        <v>1</v>
      </c>
      <c r="I110" s="24">
        <f t="shared" si="2"/>
        <v>1</v>
      </c>
      <c r="J110" s="81"/>
    </row>
    <row r="111" spans="1:10" s="21" customFormat="1" ht="33.75" customHeight="1">
      <c r="A111" s="164"/>
      <c r="B111" s="165"/>
      <c r="C111" s="165"/>
      <c r="D111" s="165"/>
      <c r="E111" s="165"/>
      <c r="F111" s="174"/>
      <c r="G111" s="25">
        <f>SUM(G84:G110)-SUMIF(H84:H110,"N/A",G84:G110)</f>
        <v>27</v>
      </c>
      <c r="H111" s="84"/>
      <c r="I111" s="32">
        <f>SUM(I84:I110)</f>
        <v>4.5</v>
      </c>
      <c r="J111" s="39">
        <f>I111/G111</f>
        <v>0.16666666666666666</v>
      </c>
    </row>
    <row r="112" spans="1:10" s="21" customFormat="1" ht="33.75" customHeight="1">
      <c r="A112" s="190" t="s">
        <v>250</v>
      </c>
      <c r="B112" s="193"/>
      <c r="C112" s="193"/>
      <c r="D112" s="193"/>
      <c r="E112" s="193"/>
      <c r="F112" s="193"/>
      <c r="G112" s="193"/>
      <c r="H112" s="193"/>
      <c r="I112" s="193"/>
      <c r="J112" s="194"/>
    </row>
    <row r="113" spans="1:10" s="21" customFormat="1" ht="40.5" customHeight="1">
      <c r="A113" s="151" t="s">
        <v>251</v>
      </c>
      <c r="B113" s="151">
        <v>1</v>
      </c>
      <c r="C113" s="151"/>
      <c r="D113" s="29" t="s">
        <v>84</v>
      </c>
      <c r="E113" s="45"/>
      <c r="F113" s="46"/>
      <c r="G113" s="4">
        <v>1</v>
      </c>
      <c r="H113" s="68"/>
      <c r="I113" s="24">
        <f t="shared" ref="I113:I126" si="3">IFERROR(G113*H113,"N/A")</f>
        <v>0</v>
      </c>
      <c r="J113" s="81"/>
    </row>
    <row r="114" spans="1:10" s="21" customFormat="1" ht="40.5" customHeight="1">
      <c r="A114" s="152"/>
      <c r="B114" s="152"/>
      <c r="C114" s="152"/>
      <c r="D114" s="29" t="s">
        <v>85</v>
      </c>
      <c r="E114" s="45"/>
      <c r="F114" s="46"/>
      <c r="G114" s="4">
        <v>1</v>
      </c>
      <c r="H114" s="68"/>
      <c r="I114" s="24">
        <f t="shared" si="3"/>
        <v>0</v>
      </c>
      <c r="J114" s="81"/>
    </row>
    <row r="115" spans="1:10" s="21" customFormat="1" ht="40.5" customHeight="1">
      <c r="A115" s="152"/>
      <c r="B115" s="152"/>
      <c r="C115" s="152"/>
      <c r="D115" s="29" t="s">
        <v>86</v>
      </c>
      <c r="E115" s="45"/>
      <c r="F115" s="46"/>
      <c r="G115" s="4">
        <v>1</v>
      </c>
      <c r="H115" s="68"/>
      <c r="I115" s="24">
        <f t="shared" si="3"/>
        <v>0</v>
      </c>
      <c r="J115" s="81"/>
    </row>
    <row r="116" spans="1:10" s="21" customFormat="1" ht="40.5" customHeight="1">
      <c r="A116" s="152"/>
      <c r="B116" s="152"/>
      <c r="C116" s="152"/>
      <c r="D116" s="29" t="s">
        <v>87</v>
      </c>
      <c r="E116" s="45"/>
      <c r="F116" s="46"/>
      <c r="G116" s="4">
        <v>1</v>
      </c>
      <c r="H116" s="68"/>
      <c r="I116" s="24">
        <f t="shared" si="3"/>
        <v>0</v>
      </c>
      <c r="J116" s="81"/>
    </row>
    <row r="117" spans="1:10" s="21" customFormat="1" ht="40.5" customHeight="1">
      <c r="A117" s="152"/>
      <c r="B117" s="152"/>
      <c r="C117" s="152"/>
      <c r="D117" s="29" t="s">
        <v>88</v>
      </c>
      <c r="E117" s="45"/>
      <c r="F117" s="46"/>
      <c r="G117" s="4">
        <v>1</v>
      </c>
      <c r="H117" s="68"/>
      <c r="I117" s="24">
        <f t="shared" si="3"/>
        <v>0</v>
      </c>
      <c r="J117" s="81"/>
    </row>
    <row r="118" spans="1:10" s="21" customFormat="1" ht="40.5" customHeight="1">
      <c r="A118" s="152"/>
      <c r="B118" s="152"/>
      <c r="C118" s="152"/>
      <c r="D118" s="29" t="s">
        <v>89</v>
      </c>
      <c r="E118" s="45"/>
      <c r="F118" s="46"/>
      <c r="G118" s="4">
        <v>1</v>
      </c>
      <c r="H118" s="68"/>
      <c r="I118" s="24">
        <f t="shared" si="3"/>
        <v>0</v>
      </c>
      <c r="J118" s="81"/>
    </row>
    <row r="119" spans="1:10" s="21" customFormat="1" ht="40.5" customHeight="1">
      <c r="A119" s="152"/>
      <c r="B119" s="152"/>
      <c r="C119" s="152"/>
      <c r="D119" s="29" t="s">
        <v>90</v>
      </c>
      <c r="E119" s="45"/>
      <c r="F119" s="46"/>
      <c r="G119" s="4">
        <v>1</v>
      </c>
      <c r="H119" s="68"/>
      <c r="I119" s="24">
        <f t="shared" si="3"/>
        <v>0</v>
      </c>
      <c r="J119" s="81"/>
    </row>
    <row r="120" spans="1:10" s="21" customFormat="1" ht="40.5" customHeight="1">
      <c r="A120" s="152"/>
      <c r="B120" s="152"/>
      <c r="C120" s="152"/>
      <c r="D120" s="29" t="s">
        <v>91</v>
      </c>
      <c r="E120" s="45"/>
      <c r="F120" s="46"/>
      <c r="G120" s="4">
        <v>1</v>
      </c>
      <c r="H120" s="68"/>
      <c r="I120" s="24">
        <f t="shared" si="3"/>
        <v>0</v>
      </c>
      <c r="J120" s="81"/>
    </row>
    <row r="121" spans="1:10" s="21" customFormat="1" ht="40.5" customHeight="1">
      <c r="A121" s="152"/>
      <c r="B121" s="152"/>
      <c r="C121" s="152"/>
      <c r="D121" s="29" t="s">
        <v>92</v>
      </c>
      <c r="E121" s="45"/>
      <c r="F121" s="46"/>
      <c r="G121" s="4">
        <v>1</v>
      </c>
      <c r="H121" s="68"/>
      <c r="I121" s="24">
        <f t="shared" si="3"/>
        <v>0</v>
      </c>
      <c r="J121" s="81"/>
    </row>
    <row r="122" spans="1:10" s="21" customFormat="1" ht="40.5" customHeight="1">
      <c r="A122" s="152"/>
      <c r="B122" s="152"/>
      <c r="C122" s="152"/>
      <c r="D122" s="30" t="s">
        <v>93</v>
      </c>
      <c r="E122" s="46"/>
      <c r="F122" s="46"/>
      <c r="G122" s="5">
        <v>1</v>
      </c>
      <c r="H122" s="69"/>
      <c r="I122" s="24">
        <f t="shared" si="3"/>
        <v>0</v>
      </c>
      <c r="J122" s="95"/>
    </row>
    <row r="123" spans="1:10" s="21" customFormat="1" ht="40.5" customHeight="1">
      <c r="A123" s="152"/>
      <c r="B123" s="152"/>
      <c r="C123" s="152"/>
      <c r="D123" s="26" t="s">
        <v>78</v>
      </c>
      <c r="E123" s="45"/>
      <c r="F123" s="46"/>
      <c r="G123" s="23">
        <v>1</v>
      </c>
      <c r="H123" s="12"/>
      <c r="I123" s="34">
        <f t="shared" si="3"/>
        <v>0</v>
      </c>
      <c r="J123" s="48"/>
    </row>
    <row r="124" spans="1:10" s="21" customFormat="1" ht="40.5" customHeight="1">
      <c r="A124" s="152"/>
      <c r="B124" s="152"/>
      <c r="C124" s="152"/>
      <c r="D124" s="26" t="s">
        <v>79</v>
      </c>
      <c r="E124" s="45"/>
      <c r="F124" s="46"/>
      <c r="G124" s="23">
        <v>1</v>
      </c>
      <c r="H124" s="12"/>
      <c r="I124" s="34">
        <f t="shared" si="3"/>
        <v>0</v>
      </c>
      <c r="J124" s="48"/>
    </row>
    <row r="125" spans="1:10" s="21" customFormat="1" ht="40.5" customHeight="1">
      <c r="A125" s="152"/>
      <c r="B125" s="152"/>
      <c r="C125" s="152"/>
      <c r="D125" s="26" t="s">
        <v>80</v>
      </c>
      <c r="E125" s="45"/>
      <c r="F125" s="46"/>
      <c r="G125" s="23">
        <v>1</v>
      </c>
      <c r="H125" s="12"/>
      <c r="I125" s="34">
        <f t="shared" si="3"/>
        <v>0</v>
      </c>
      <c r="J125" s="48"/>
    </row>
    <row r="126" spans="1:10" s="21" customFormat="1" ht="40.5" customHeight="1">
      <c r="A126" s="153"/>
      <c r="B126" s="153"/>
      <c r="C126" s="153"/>
      <c r="D126" s="26" t="s">
        <v>81</v>
      </c>
      <c r="E126" s="45"/>
      <c r="F126" s="46"/>
      <c r="G126" s="23">
        <v>1</v>
      </c>
      <c r="H126" s="12"/>
      <c r="I126" s="34">
        <f t="shared" si="3"/>
        <v>0</v>
      </c>
      <c r="J126" s="48"/>
    </row>
    <row r="127" spans="1:10" s="21" customFormat="1" ht="33.75" customHeight="1">
      <c r="A127" s="164"/>
      <c r="B127" s="165"/>
      <c r="C127" s="165"/>
      <c r="D127" s="165"/>
      <c r="E127" s="165"/>
      <c r="F127" s="174"/>
      <c r="G127" s="25">
        <f>SUM(G113:G126)-SUMIF(H113:H126,"N/A",G113:G126)</f>
        <v>14</v>
      </c>
      <c r="H127" s="84"/>
      <c r="I127" s="32">
        <f>SUM(I113:I126)</f>
        <v>0</v>
      </c>
      <c r="J127" s="33">
        <f>I127/G127</f>
        <v>0</v>
      </c>
    </row>
    <row r="128" spans="1:10" s="21" customFormat="1" ht="33.75" customHeight="1">
      <c r="A128" s="138" t="s">
        <v>150</v>
      </c>
      <c r="B128" s="177"/>
      <c r="C128" s="177"/>
      <c r="D128" s="177"/>
      <c r="E128" s="177"/>
      <c r="F128" s="177"/>
      <c r="G128" s="177"/>
      <c r="H128" s="177"/>
      <c r="I128" s="177"/>
      <c r="J128" s="178"/>
    </row>
    <row r="129" spans="1:15" s="21" customFormat="1" ht="33.75" customHeight="1">
      <c r="A129" s="138" t="s">
        <v>129</v>
      </c>
      <c r="B129" s="139"/>
      <c r="C129" s="139"/>
      <c r="D129" s="139"/>
      <c r="E129" s="139"/>
      <c r="F129" s="139"/>
      <c r="G129" s="139"/>
      <c r="H129" s="139"/>
      <c r="I129" s="139"/>
      <c r="J129" s="140"/>
    </row>
    <row r="130" spans="1:15" s="21" customFormat="1" ht="40.5" customHeight="1">
      <c r="A130" s="4"/>
      <c r="B130" s="4">
        <v>1</v>
      </c>
      <c r="C130" s="4"/>
      <c r="D130" s="29" t="s">
        <v>154</v>
      </c>
      <c r="E130" s="45"/>
      <c r="F130" s="46"/>
      <c r="G130" s="4">
        <v>1</v>
      </c>
      <c r="H130" s="68"/>
      <c r="I130" s="24">
        <f t="shared" ref="I130:I132" si="4">IFERROR(G130*H130,"N/A")</f>
        <v>0</v>
      </c>
      <c r="J130" s="81"/>
      <c r="N130" s="106"/>
      <c r="O130" s="106"/>
    </row>
    <row r="131" spans="1:15" s="21" customFormat="1" ht="40.5" customHeight="1">
      <c r="A131" s="4"/>
      <c r="B131" s="4">
        <v>2</v>
      </c>
      <c r="C131" s="4"/>
      <c r="D131" s="29" t="s">
        <v>152</v>
      </c>
      <c r="E131" s="45"/>
      <c r="F131" s="46"/>
      <c r="G131" s="4">
        <v>1</v>
      </c>
      <c r="H131" s="68">
        <v>1</v>
      </c>
      <c r="I131" s="24">
        <f t="shared" si="4"/>
        <v>1</v>
      </c>
      <c r="J131" s="81"/>
    </row>
    <row r="132" spans="1:15" s="21" customFormat="1" ht="40.5" customHeight="1">
      <c r="A132" s="4"/>
      <c r="B132" s="4">
        <v>3</v>
      </c>
      <c r="C132" s="4"/>
      <c r="D132" s="29" t="s">
        <v>153</v>
      </c>
      <c r="E132" s="45"/>
      <c r="F132" s="46"/>
      <c r="G132" s="4">
        <v>1</v>
      </c>
      <c r="H132" s="68">
        <v>1</v>
      </c>
      <c r="I132" s="34">
        <f t="shared" si="4"/>
        <v>1</v>
      </c>
      <c r="J132" s="81"/>
    </row>
    <row r="133" spans="1:15" s="21" customFormat="1" ht="33.75" customHeight="1">
      <c r="A133" s="164"/>
      <c r="B133" s="165"/>
      <c r="C133" s="165"/>
      <c r="D133" s="165"/>
      <c r="E133" s="165"/>
      <c r="F133" s="174"/>
      <c r="G133" s="37">
        <f>SUM(G130:G132)-SUMIF(H130:H132,"N/A",G130:G132)</f>
        <v>3</v>
      </c>
      <c r="H133" s="14"/>
      <c r="I133" s="38">
        <f>SUM(I130:I132)</f>
        <v>2</v>
      </c>
      <c r="J133" s="39">
        <f>I133/G133</f>
        <v>0.66666666666666663</v>
      </c>
    </row>
    <row r="134" spans="1:15" s="21" customFormat="1" ht="138" customHeight="1">
      <c r="A134" s="75"/>
      <c r="B134" s="41"/>
      <c r="C134" s="41"/>
      <c r="D134" s="42"/>
      <c r="E134" s="40"/>
      <c r="F134" s="43"/>
      <c r="G134" s="43"/>
      <c r="H134" s="44"/>
      <c r="I134" s="44"/>
      <c r="J134" s="17"/>
    </row>
    <row r="135" spans="1:15" s="21" customFormat="1" ht="57" customHeight="1">
      <c r="A135" s="75"/>
      <c r="B135" s="41"/>
      <c r="C135" s="41"/>
      <c r="D135" s="42"/>
      <c r="E135" s="40"/>
      <c r="F135" s="43"/>
      <c r="G135" s="43"/>
      <c r="H135" s="44"/>
      <c r="I135" s="44"/>
      <c r="J135" s="17"/>
    </row>
    <row r="136" spans="1:15" s="21" customFormat="1" ht="57" customHeight="1">
      <c r="A136" s="75"/>
      <c r="B136" s="41"/>
      <c r="C136" s="41"/>
      <c r="D136" s="42"/>
      <c r="E136" s="40"/>
      <c r="F136" s="43"/>
      <c r="G136" s="43"/>
      <c r="H136" s="44"/>
      <c r="I136" s="44"/>
      <c r="J136" s="17"/>
    </row>
    <row r="137" spans="1:15" s="21" customFormat="1" ht="57" customHeight="1">
      <c r="A137" s="75"/>
      <c r="B137" s="41"/>
      <c r="C137" s="41"/>
      <c r="D137" s="42"/>
      <c r="E137" s="40"/>
      <c r="F137" s="43"/>
      <c r="G137" s="43"/>
      <c r="H137" s="44"/>
      <c r="I137" s="44"/>
      <c r="J137" s="17"/>
    </row>
    <row r="138" spans="1:15" s="21" customFormat="1" ht="57" customHeight="1">
      <c r="A138" s="75"/>
      <c r="B138" s="41"/>
      <c r="C138" s="41"/>
      <c r="D138" s="42"/>
      <c r="E138" s="40"/>
      <c r="F138" s="43"/>
      <c r="G138" s="43"/>
      <c r="H138" s="44"/>
      <c r="I138" s="44"/>
      <c r="J138" s="17"/>
    </row>
    <row r="139" spans="1:15" s="21" customFormat="1" ht="57" customHeight="1">
      <c r="A139" s="75"/>
      <c r="B139" s="41"/>
      <c r="C139" s="41"/>
      <c r="D139" s="42"/>
      <c r="E139" s="40"/>
      <c r="F139" s="43"/>
      <c r="G139" s="43"/>
      <c r="H139" s="44"/>
      <c r="I139" s="44"/>
      <c r="J139" s="17"/>
    </row>
    <row r="140" spans="1:15" s="21" customFormat="1" ht="57" customHeight="1">
      <c r="A140" s="75"/>
      <c r="B140" s="41"/>
      <c r="C140" s="41"/>
      <c r="D140" s="42"/>
      <c r="E140" s="40"/>
      <c r="F140" s="43"/>
      <c r="G140" s="43"/>
      <c r="H140" s="44"/>
      <c r="I140" s="44"/>
      <c r="J140" s="17"/>
    </row>
    <row r="141" spans="1:15" s="21" customFormat="1" ht="57" customHeight="1">
      <c r="A141" s="75"/>
      <c r="B141" s="41"/>
      <c r="C141" s="41"/>
      <c r="D141" s="42"/>
      <c r="E141" s="40"/>
      <c r="F141" s="43"/>
      <c r="G141" s="43"/>
      <c r="H141" s="44"/>
      <c r="I141" s="44"/>
      <c r="J141" s="17"/>
    </row>
    <row r="142" spans="1:15" s="21" customFormat="1" ht="57" customHeight="1">
      <c r="A142" s="75"/>
      <c r="B142" s="41"/>
      <c r="C142" s="41"/>
      <c r="D142" s="42"/>
      <c r="E142" s="40"/>
      <c r="F142" s="43"/>
      <c r="G142" s="43"/>
      <c r="H142" s="44"/>
      <c r="I142" s="44"/>
      <c r="J142" s="17"/>
    </row>
    <row r="143" spans="1:15" s="21" customFormat="1" ht="51" customHeight="1">
      <c r="A143" s="75"/>
      <c r="B143" s="41"/>
      <c r="C143" s="41"/>
      <c r="D143" s="42"/>
      <c r="E143" s="40"/>
      <c r="F143" s="43"/>
      <c r="G143" s="43"/>
      <c r="H143" s="44"/>
      <c r="I143" s="44"/>
      <c r="J143" s="17"/>
    </row>
    <row r="144" spans="1:15" s="21" customFormat="1" ht="39" customHeight="1">
      <c r="A144" s="75"/>
      <c r="B144" s="41"/>
      <c r="C144" s="41"/>
      <c r="D144" s="42"/>
      <c r="E144" s="40"/>
      <c r="F144" s="43"/>
      <c r="G144" s="43"/>
      <c r="H144" s="44"/>
      <c r="I144" s="44"/>
      <c r="J144" s="17"/>
    </row>
    <row r="145" spans="1:10" s="21" customFormat="1" ht="40.5" customHeight="1">
      <c r="A145" s="75"/>
      <c r="B145" s="41"/>
      <c r="C145" s="41"/>
      <c r="D145" s="42"/>
      <c r="E145" s="40"/>
      <c r="F145" s="43"/>
      <c r="G145" s="43"/>
      <c r="H145" s="44"/>
      <c r="I145" s="44"/>
      <c r="J145" s="17"/>
    </row>
    <row r="146" spans="1:10" s="21" customFormat="1" ht="42" customHeight="1">
      <c r="A146" s="75"/>
      <c r="B146" s="41"/>
      <c r="C146" s="41"/>
      <c r="D146" s="42"/>
      <c r="E146" s="40"/>
      <c r="F146" s="43"/>
      <c r="G146" s="43"/>
      <c r="H146" s="44"/>
      <c r="I146" s="44"/>
      <c r="J146" s="17"/>
    </row>
    <row r="147" spans="1:10" s="21" customFormat="1" ht="33" customHeight="1">
      <c r="A147" s="75"/>
      <c r="B147" s="41"/>
      <c r="C147" s="41"/>
      <c r="D147" s="42"/>
      <c r="E147" s="40"/>
      <c r="F147" s="43"/>
      <c r="G147" s="43"/>
      <c r="H147" s="44"/>
      <c r="I147" s="44"/>
      <c r="J147" s="17"/>
    </row>
    <row r="148" spans="1:10" s="21" customFormat="1" ht="39.75" customHeight="1">
      <c r="A148" s="75"/>
      <c r="B148" s="41"/>
      <c r="C148" s="41"/>
      <c r="D148" s="42"/>
      <c r="E148" s="40"/>
      <c r="F148" s="43"/>
      <c r="G148" s="43"/>
      <c r="H148" s="44"/>
      <c r="I148" s="44"/>
      <c r="J148" s="17"/>
    </row>
    <row r="149" spans="1:10" s="21" customFormat="1" ht="44.25" customHeight="1">
      <c r="A149" s="75"/>
      <c r="B149" s="41"/>
      <c r="C149" s="41"/>
      <c r="D149" s="42"/>
      <c r="E149" s="40"/>
      <c r="F149" s="43"/>
      <c r="G149" s="43"/>
      <c r="H149" s="44"/>
      <c r="I149" s="44"/>
      <c r="J149" s="17"/>
    </row>
    <row r="150" spans="1:10" s="21" customFormat="1" ht="40.5" customHeight="1">
      <c r="A150" s="75"/>
      <c r="B150" s="41"/>
      <c r="C150" s="41"/>
      <c r="D150" s="42"/>
      <c r="E150" s="40"/>
      <c r="F150" s="43"/>
      <c r="G150" s="43"/>
      <c r="H150" s="44"/>
      <c r="I150" s="44"/>
      <c r="J150" s="17"/>
    </row>
    <row r="151" spans="1:10" s="21" customFormat="1" ht="40.5" customHeight="1">
      <c r="A151" s="75"/>
      <c r="B151" s="41"/>
      <c r="C151" s="41"/>
      <c r="D151" s="42"/>
      <c r="E151" s="40"/>
      <c r="F151" s="43"/>
      <c r="G151" s="43"/>
      <c r="H151" s="44"/>
      <c r="I151" s="44"/>
      <c r="J151" s="17"/>
    </row>
    <row r="152" spans="1:10" s="21" customFormat="1" ht="39" customHeight="1">
      <c r="A152" s="75"/>
      <c r="B152" s="41"/>
      <c r="C152" s="41"/>
      <c r="D152" s="42"/>
      <c r="E152" s="40"/>
      <c r="F152" s="43"/>
      <c r="G152" s="43"/>
      <c r="H152" s="44"/>
      <c r="I152" s="44"/>
      <c r="J152" s="17"/>
    </row>
    <row r="153" spans="1:10" s="21" customFormat="1" ht="39" customHeight="1">
      <c r="A153" s="75"/>
      <c r="B153" s="41"/>
      <c r="C153" s="41"/>
      <c r="D153" s="42"/>
      <c r="E153" s="40"/>
      <c r="F153" s="43"/>
      <c r="G153" s="43"/>
      <c r="H153" s="44"/>
      <c r="I153" s="44"/>
      <c r="J153" s="17"/>
    </row>
    <row r="154" spans="1:10" s="21" customFormat="1" ht="43.5" customHeight="1">
      <c r="A154" s="75"/>
      <c r="B154" s="41"/>
      <c r="C154" s="41"/>
      <c r="D154" s="42"/>
      <c r="E154" s="40"/>
      <c r="F154" s="43"/>
      <c r="G154" s="43"/>
      <c r="H154" s="44"/>
      <c r="I154" s="44"/>
      <c r="J154" s="17"/>
    </row>
    <row r="155" spans="1:10" s="21" customFormat="1" ht="39.75" customHeight="1">
      <c r="A155" s="75"/>
      <c r="B155" s="41"/>
      <c r="C155" s="41"/>
      <c r="D155" s="42"/>
      <c r="E155" s="40"/>
      <c r="F155" s="43"/>
      <c r="G155" s="43"/>
      <c r="H155" s="44"/>
      <c r="I155" s="44"/>
      <c r="J155" s="17"/>
    </row>
    <row r="156" spans="1:10" s="21" customFormat="1" ht="42.75" customHeight="1">
      <c r="A156" s="75"/>
      <c r="B156" s="41"/>
      <c r="C156" s="41"/>
      <c r="D156" s="42"/>
      <c r="E156" s="40"/>
      <c r="F156" s="43"/>
      <c r="G156" s="43"/>
      <c r="H156" s="44"/>
      <c r="I156" s="44"/>
      <c r="J156" s="17"/>
    </row>
    <row r="157" spans="1:10" s="21" customFormat="1" ht="34.5" customHeight="1">
      <c r="A157" s="75"/>
      <c r="B157" s="41"/>
      <c r="C157" s="41"/>
      <c r="D157" s="42"/>
      <c r="E157" s="40"/>
      <c r="F157" s="43"/>
      <c r="G157" s="43"/>
      <c r="H157" s="44"/>
      <c r="I157" s="44"/>
      <c r="J157" s="17"/>
    </row>
    <row r="158" spans="1:10" s="21" customFormat="1" ht="27.75" customHeight="1">
      <c r="A158" s="75"/>
      <c r="B158" s="41"/>
      <c r="C158" s="41"/>
      <c r="D158" s="42"/>
      <c r="E158" s="40"/>
      <c r="F158" s="43"/>
      <c r="G158" s="43"/>
      <c r="H158" s="44"/>
      <c r="I158" s="44"/>
      <c r="J158" s="17"/>
    </row>
    <row r="159" spans="1:10" s="21" customFormat="1" ht="72" hidden="1" customHeight="1">
      <c r="A159" s="75"/>
      <c r="B159" s="41"/>
      <c r="C159" s="41"/>
      <c r="D159" s="42"/>
      <c r="E159" s="40"/>
      <c r="F159" s="43"/>
      <c r="G159" s="43"/>
      <c r="H159" s="44"/>
      <c r="I159" s="44"/>
      <c r="J159" s="17"/>
    </row>
    <row r="160" spans="1:10" s="21" customFormat="1" ht="52.5" hidden="1" customHeight="1">
      <c r="A160" s="75"/>
      <c r="B160" s="41"/>
      <c r="C160" s="41"/>
      <c r="D160" s="42"/>
      <c r="E160" s="40"/>
      <c r="F160" s="43"/>
      <c r="G160" s="43"/>
      <c r="H160" s="44"/>
      <c r="I160" s="44"/>
      <c r="J160" s="17"/>
    </row>
    <row r="161" spans="1:10" s="21" customFormat="1" ht="54" hidden="1" customHeight="1">
      <c r="A161" s="75"/>
      <c r="B161" s="41"/>
      <c r="C161" s="41"/>
      <c r="D161" s="42"/>
      <c r="E161" s="40"/>
      <c r="F161" s="43"/>
      <c r="G161" s="43"/>
      <c r="H161" s="44"/>
      <c r="I161" s="44"/>
      <c r="J161" s="17"/>
    </row>
    <row r="162" spans="1:10" s="21" customFormat="1" ht="122.25" hidden="1" customHeight="1">
      <c r="A162" s="75"/>
      <c r="B162" s="41"/>
      <c r="C162" s="41"/>
      <c r="D162" s="42"/>
      <c r="E162" s="40"/>
      <c r="F162" s="43"/>
      <c r="G162" s="43"/>
      <c r="H162" s="44"/>
      <c r="I162" s="44"/>
      <c r="J162" s="17"/>
    </row>
    <row r="163" spans="1:10" s="21" customFormat="1" ht="83.25" customHeight="1">
      <c r="A163" s="75"/>
      <c r="B163" s="41"/>
      <c r="C163" s="41"/>
      <c r="D163" s="42"/>
      <c r="E163" s="40"/>
      <c r="F163" s="43"/>
      <c r="G163" s="43"/>
      <c r="H163" s="44"/>
      <c r="I163" s="44"/>
      <c r="J163" s="17"/>
    </row>
    <row r="164" spans="1:10" s="21" customFormat="1" ht="83.25" customHeight="1">
      <c r="A164" s="75"/>
      <c r="B164" s="41"/>
      <c r="C164" s="41"/>
      <c r="D164" s="42"/>
      <c r="E164" s="40"/>
      <c r="F164" s="43"/>
      <c r="G164" s="43"/>
      <c r="H164" s="44"/>
      <c r="I164" s="44"/>
      <c r="J164" s="17"/>
    </row>
    <row r="165" spans="1:10" s="21" customFormat="1" ht="83.25" customHeight="1">
      <c r="A165" s="75"/>
      <c r="B165" s="41"/>
      <c r="C165" s="41"/>
      <c r="D165" s="42"/>
      <c r="E165" s="40"/>
      <c r="F165" s="43"/>
      <c r="G165" s="43"/>
      <c r="H165" s="44"/>
      <c r="I165" s="44"/>
      <c r="J165" s="17"/>
    </row>
    <row r="166" spans="1:10" s="21" customFormat="1" ht="83.25" customHeight="1">
      <c r="A166" s="75"/>
      <c r="B166" s="41"/>
      <c r="C166" s="41"/>
      <c r="D166" s="42"/>
      <c r="E166" s="40"/>
      <c r="F166" s="43"/>
      <c r="G166" s="43"/>
      <c r="H166" s="44"/>
      <c r="I166" s="44"/>
      <c r="J166" s="17"/>
    </row>
    <row r="167" spans="1:10" s="21" customFormat="1" ht="83.25" customHeight="1">
      <c r="A167" s="75"/>
      <c r="B167" s="41"/>
      <c r="C167" s="41"/>
      <c r="D167" s="42"/>
      <c r="E167" s="40"/>
      <c r="F167" s="43"/>
      <c r="G167" s="43"/>
      <c r="H167" s="44"/>
      <c r="I167" s="44"/>
      <c r="J167" s="17"/>
    </row>
    <row r="168" spans="1:10" s="21" customFormat="1" ht="83.25" customHeight="1">
      <c r="A168" s="75"/>
      <c r="B168" s="41"/>
      <c r="C168" s="41"/>
      <c r="D168" s="42"/>
      <c r="E168" s="40"/>
      <c r="F168" s="43"/>
      <c r="G168" s="43"/>
      <c r="H168" s="44"/>
      <c r="I168" s="44"/>
      <c r="J168" s="17"/>
    </row>
    <row r="169" spans="1:10" s="21" customFormat="1" ht="83.25" customHeight="1">
      <c r="A169" s="75"/>
      <c r="B169" s="41"/>
      <c r="C169" s="41"/>
      <c r="D169" s="42"/>
      <c r="E169" s="40"/>
      <c r="F169" s="43"/>
      <c r="G169" s="43"/>
      <c r="H169" s="44"/>
      <c r="I169" s="44"/>
      <c r="J169" s="17"/>
    </row>
    <row r="170" spans="1:10" s="21" customFormat="1" ht="83.25" customHeight="1">
      <c r="A170" s="75"/>
      <c r="B170" s="41"/>
      <c r="C170" s="41"/>
      <c r="D170" s="42"/>
      <c r="E170" s="40"/>
      <c r="F170" s="43"/>
      <c r="G170" s="43"/>
      <c r="H170" s="44"/>
      <c r="I170" s="44"/>
      <c r="J170" s="17"/>
    </row>
    <row r="171" spans="1:10" s="21" customFormat="1" ht="83.25" customHeight="1">
      <c r="A171" s="75"/>
      <c r="B171" s="41"/>
      <c r="C171" s="41"/>
      <c r="D171" s="42"/>
      <c r="E171" s="40"/>
      <c r="F171" s="43"/>
      <c r="G171" s="43"/>
      <c r="H171" s="44"/>
      <c r="I171" s="44"/>
      <c r="J171" s="17"/>
    </row>
    <row r="172" spans="1:10" s="21" customFormat="1" ht="37.5" customHeight="1">
      <c r="A172" s="75"/>
      <c r="B172" s="41"/>
      <c r="C172" s="41"/>
      <c r="D172" s="42"/>
      <c r="E172" s="40"/>
      <c r="F172" s="43"/>
      <c r="G172" s="43"/>
      <c r="H172" s="44"/>
      <c r="I172" s="44"/>
      <c r="J172" s="17"/>
    </row>
    <row r="173" spans="1:10" s="21" customFormat="1" ht="39.75" customHeight="1">
      <c r="A173" s="75"/>
      <c r="B173" s="41"/>
      <c r="C173" s="41"/>
      <c r="D173" s="42"/>
      <c r="E173" s="40"/>
      <c r="F173" s="43"/>
      <c r="G173" s="43"/>
      <c r="H173" s="44"/>
      <c r="I173" s="44"/>
      <c r="J173" s="17"/>
    </row>
    <row r="174" spans="1:10" s="21" customFormat="1" ht="37.5" customHeight="1">
      <c r="A174" s="75"/>
      <c r="B174" s="41"/>
      <c r="C174" s="41"/>
      <c r="D174" s="42"/>
      <c r="E174" s="40"/>
      <c r="F174" s="43"/>
      <c r="G174" s="43"/>
      <c r="H174" s="44"/>
      <c r="I174" s="44"/>
      <c r="J174" s="17"/>
    </row>
    <row r="175" spans="1:10" s="21" customFormat="1" ht="35.25" customHeight="1">
      <c r="A175" s="75"/>
      <c r="B175" s="41"/>
      <c r="C175" s="41"/>
      <c r="D175" s="42"/>
      <c r="E175" s="40"/>
      <c r="F175" s="43"/>
      <c r="G175" s="43"/>
      <c r="H175" s="44"/>
      <c r="I175" s="44"/>
      <c r="J175" s="17"/>
    </row>
    <row r="176" spans="1:10" s="21" customFormat="1" ht="30.75" customHeight="1">
      <c r="A176" s="75"/>
      <c r="B176" s="41"/>
      <c r="C176" s="41"/>
      <c r="D176" s="42"/>
      <c r="E176" s="40"/>
      <c r="F176" s="43"/>
      <c r="G176" s="43"/>
      <c r="H176" s="44"/>
      <c r="I176" s="44"/>
      <c r="J176" s="17"/>
    </row>
    <row r="177" spans="1:10" s="21" customFormat="1" ht="27.75" customHeight="1">
      <c r="A177" s="75"/>
      <c r="B177" s="41"/>
      <c r="C177" s="41"/>
      <c r="D177" s="42"/>
      <c r="E177" s="40"/>
      <c r="F177" s="43"/>
      <c r="G177" s="43"/>
      <c r="H177" s="44"/>
      <c r="I177" s="44"/>
      <c r="J177" s="17"/>
    </row>
    <row r="178" spans="1:10" s="21" customFormat="1" ht="32.25" customHeight="1">
      <c r="A178" s="75"/>
      <c r="B178" s="41"/>
      <c r="C178" s="41"/>
      <c r="D178" s="42"/>
      <c r="E178" s="40"/>
      <c r="F178" s="43"/>
      <c r="G178" s="43"/>
      <c r="H178" s="44"/>
      <c r="I178" s="44"/>
      <c r="J178" s="17"/>
    </row>
    <row r="179" spans="1:10" s="21" customFormat="1" ht="31.5" customHeight="1">
      <c r="A179" s="75"/>
      <c r="B179" s="41"/>
      <c r="C179" s="41"/>
      <c r="D179" s="42"/>
      <c r="E179" s="40"/>
      <c r="F179" s="43"/>
      <c r="G179" s="43"/>
      <c r="H179" s="44"/>
      <c r="I179" s="44"/>
      <c r="J179" s="17"/>
    </row>
    <row r="180" spans="1:10" s="21" customFormat="1" ht="33" customHeight="1">
      <c r="A180" s="75"/>
      <c r="B180" s="41"/>
      <c r="C180" s="41"/>
      <c r="D180" s="42"/>
      <c r="E180" s="40"/>
      <c r="F180" s="43"/>
      <c r="G180" s="43"/>
      <c r="H180" s="44"/>
      <c r="I180" s="44"/>
      <c r="J180" s="17"/>
    </row>
    <row r="181" spans="1:10" s="21" customFormat="1" ht="28.5" customHeight="1">
      <c r="A181" s="75"/>
      <c r="B181" s="41"/>
      <c r="C181" s="41"/>
      <c r="D181" s="42"/>
      <c r="E181" s="40"/>
      <c r="F181" s="43"/>
      <c r="G181" s="43"/>
      <c r="H181" s="44"/>
      <c r="I181" s="44"/>
      <c r="J181" s="17"/>
    </row>
    <row r="182" spans="1:10" s="21" customFormat="1" ht="31.5" customHeight="1">
      <c r="A182" s="75"/>
      <c r="B182" s="41"/>
      <c r="C182" s="41"/>
      <c r="D182" s="42"/>
      <c r="E182" s="40"/>
      <c r="F182" s="43"/>
      <c r="G182" s="43"/>
      <c r="H182" s="44"/>
      <c r="I182" s="44"/>
      <c r="J182" s="17"/>
    </row>
    <row r="183" spans="1:10" s="21" customFormat="1" ht="35.25" customHeight="1">
      <c r="A183" s="75"/>
      <c r="B183" s="41"/>
      <c r="C183" s="41"/>
      <c r="D183" s="42"/>
      <c r="E183" s="40"/>
      <c r="F183" s="43"/>
      <c r="G183" s="43"/>
      <c r="H183" s="44"/>
      <c r="I183" s="44"/>
      <c r="J183" s="17"/>
    </row>
    <row r="184" spans="1:10" s="21" customFormat="1" ht="33" customHeight="1">
      <c r="A184" s="75"/>
      <c r="B184" s="41"/>
      <c r="C184" s="41"/>
      <c r="D184" s="42"/>
      <c r="E184" s="40"/>
      <c r="F184" s="43"/>
      <c r="G184" s="43"/>
      <c r="H184" s="44"/>
      <c r="I184" s="44"/>
      <c r="J184" s="17"/>
    </row>
    <row r="185" spans="1:10" s="21" customFormat="1" ht="150" customHeight="1">
      <c r="A185" s="75"/>
      <c r="B185" s="41"/>
      <c r="C185" s="41"/>
      <c r="D185" s="42"/>
      <c r="E185" s="40"/>
      <c r="F185" s="43"/>
      <c r="G185" s="43"/>
      <c r="H185" s="44"/>
      <c r="I185" s="44"/>
      <c r="J185" s="17"/>
    </row>
    <row r="186" spans="1:10" s="21" customFormat="1" ht="129.75" customHeight="1">
      <c r="A186" s="75"/>
      <c r="B186" s="41"/>
      <c r="C186" s="41"/>
      <c r="D186" s="42"/>
      <c r="E186" s="40"/>
      <c r="F186" s="43"/>
      <c r="G186" s="43"/>
      <c r="H186" s="44"/>
      <c r="I186" s="44"/>
      <c r="J186" s="17"/>
    </row>
    <row r="187" spans="1:10" s="21" customFormat="1" ht="94.5" customHeight="1">
      <c r="A187" s="75"/>
      <c r="B187" s="41"/>
      <c r="C187" s="41"/>
      <c r="D187" s="42"/>
      <c r="E187" s="40"/>
      <c r="F187" s="43"/>
      <c r="G187" s="43"/>
      <c r="H187" s="44"/>
      <c r="I187" s="44"/>
      <c r="J187" s="17"/>
    </row>
    <row r="188" spans="1:10" s="21" customFormat="1" ht="83.25" customHeight="1">
      <c r="A188" s="75"/>
      <c r="B188" s="41"/>
      <c r="C188" s="41"/>
      <c r="D188" s="42"/>
      <c r="E188" s="40"/>
      <c r="F188" s="43"/>
      <c r="G188" s="43"/>
      <c r="H188" s="44"/>
      <c r="I188" s="44"/>
      <c r="J188" s="17"/>
    </row>
    <row r="189" spans="1:10" s="21" customFormat="1" ht="93" customHeight="1">
      <c r="A189" s="75"/>
      <c r="B189" s="41"/>
      <c r="C189" s="41"/>
      <c r="D189" s="42"/>
      <c r="E189" s="40"/>
      <c r="F189" s="43"/>
      <c r="G189" s="43"/>
      <c r="H189" s="44"/>
      <c r="I189" s="44"/>
      <c r="J189" s="17"/>
    </row>
    <row r="190" spans="1:10" s="21" customFormat="1" ht="85.5" customHeight="1">
      <c r="A190" s="75"/>
      <c r="B190" s="41"/>
      <c r="C190" s="41"/>
      <c r="D190" s="42"/>
      <c r="E190" s="40"/>
      <c r="F190" s="43"/>
      <c r="G190" s="43"/>
      <c r="H190" s="44"/>
      <c r="I190" s="44"/>
      <c r="J190" s="17"/>
    </row>
    <row r="191" spans="1:10" s="21" customFormat="1" ht="53.25" customHeight="1">
      <c r="A191" s="75"/>
      <c r="B191" s="41"/>
      <c r="C191" s="41"/>
      <c r="D191" s="42"/>
      <c r="E191" s="40"/>
      <c r="F191" s="43"/>
      <c r="G191" s="43"/>
      <c r="H191" s="44"/>
      <c r="I191" s="44"/>
      <c r="J191" s="17"/>
    </row>
    <row r="192" spans="1:10" s="21" customFormat="1" ht="48.75" customHeight="1">
      <c r="A192" s="75"/>
      <c r="B192" s="41"/>
      <c r="C192" s="41"/>
      <c r="D192" s="42"/>
      <c r="E192" s="40"/>
      <c r="F192" s="43"/>
      <c r="G192" s="43"/>
      <c r="H192" s="44"/>
      <c r="I192" s="44"/>
      <c r="J192" s="17"/>
    </row>
    <row r="193" spans="1:10" s="21" customFormat="1" ht="110.25" customHeight="1">
      <c r="A193" s="75"/>
      <c r="B193" s="41"/>
      <c r="C193" s="41"/>
      <c r="D193" s="42"/>
      <c r="E193" s="40"/>
      <c r="F193" s="43"/>
      <c r="G193" s="43"/>
      <c r="H193" s="44"/>
      <c r="I193" s="44"/>
      <c r="J193" s="17"/>
    </row>
    <row r="194" spans="1:10" s="21" customFormat="1" ht="60.75" customHeight="1">
      <c r="A194" s="75"/>
      <c r="B194" s="41"/>
      <c r="C194" s="41"/>
      <c r="D194" s="42"/>
      <c r="E194" s="40"/>
      <c r="F194" s="43"/>
      <c r="G194" s="43"/>
      <c r="H194" s="44"/>
      <c r="I194" s="44"/>
      <c r="J194" s="17"/>
    </row>
    <row r="195" spans="1:10" s="21" customFormat="1" ht="189.75" customHeight="1">
      <c r="A195" s="75"/>
      <c r="B195" s="41"/>
      <c r="C195" s="41"/>
      <c r="D195" s="42"/>
      <c r="E195" s="40"/>
      <c r="F195" s="43"/>
      <c r="G195" s="43"/>
      <c r="H195" s="44"/>
      <c r="I195" s="44"/>
      <c r="J195" s="17"/>
    </row>
    <row r="196" spans="1:10" s="21" customFormat="1" ht="15">
      <c r="A196" s="75"/>
      <c r="B196" s="41"/>
      <c r="C196" s="41"/>
      <c r="D196" s="42"/>
      <c r="E196" s="40"/>
      <c r="F196" s="43"/>
      <c r="G196" s="43"/>
      <c r="H196" s="44"/>
      <c r="I196" s="44"/>
      <c r="J196" s="17"/>
    </row>
    <row r="197" spans="1:10" s="21" customFormat="1" ht="15">
      <c r="A197" s="75"/>
      <c r="B197" s="41"/>
      <c r="C197" s="41"/>
      <c r="D197" s="42"/>
      <c r="E197" s="40"/>
      <c r="F197" s="43"/>
      <c r="G197" s="43"/>
      <c r="H197" s="44"/>
      <c r="I197" s="44"/>
      <c r="J197" s="17"/>
    </row>
    <row r="198" spans="1:10" s="20" customFormat="1" ht="29.25" customHeight="1">
      <c r="A198" s="75"/>
      <c r="B198" s="41"/>
      <c r="C198" s="41"/>
      <c r="D198" s="42"/>
      <c r="E198" s="40"/>
      <c r="F198" s="43"/>
      <c r="G198" s="43"/>
      <c r="H198" s="44"/>
      <c r="I198" s="44"/>
      <c r="J198" s="17"/>
    </row>
  </sheetData>
  <sheetProtection selectLockedCells="1"/>
  <customSheetViews>
    <customSheetView guid="{A31E00A3-19DA-495D-AB72-8D4CD5A01C54}" scale="80" fitToPage="1" hiddenRows="1" topLeftCell="A103">
      <selection activeCell="E108" sqref="E108"/>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topLeftCell="A103">
      <selection activeCell="E108" sqref="E108"/>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topLeftCell="A103">
      <selection activeCell="E108" sqref="E108"/>
      <pageMargins left="0.70866141732283472" right="0.70866141732283472" top="0.74803149606299213" bottom="0.74803149606299213" header="0.31496062992125984" footer="0.31496062992125984"/>
      <pageSetup paperSize="9" scale="80" fitToHeight="8" orientation="landscape" r:id="rId3"/>
    </customSheetView>
  </customSheetViews>
  <mergeCells count="55">
    <mergeCell ref="C66:C73"/>
    <mergeCell ref="A51:A54"/>
    <mergeCell ref="B51:B54"/>
    <mergeCell ref="C51:C54"/>
    <mergeCell ref="A57:A60"/>
    <mergeCell ref="B57:B60"/>
    <mergeCell ref="C57:C60"/>
    <mergeCell ref="A66:A73"/>
    <mergeCell ref="B66:B73"/>
    <mergeCell ref="A24:A26"/>
    <mergeCell ref="B24:B26"/>
    <mergeCell ref="C24:C26"/>
    <mergeCell ref="A30:A31"/>
    <mergeCell ref="B30:B31"/>
    <mergeCell ref="C30:C31"/>
    <mergeCell ref="A128:J128"/>
    <mergeCell ref="A129:J129"/>
    <mergeCell ref="A133:F133"/>
    <mergeCell ref="A111:F111"/>
    <mergeCell ref="A112:J112"/>
    <mergeCell ref="A113:A126"/>
    <mergeCell ref="B113:B126"/>
    <mergeCell ref="C113:C126"/>
    <mergeCell ref="A127:F127"/>
    <mergeCell ref="A90:A100"/>
    <mergeCell ref="B90:B100"/>
    <mergeCell ref="C90:C96"/>
    <mergeCell ref="C97:C100"/>
    <mergeCell ref="A101:A110"/>
    <mergeCell ref="B101:B110"/>
    <mergeCell ref="C101:C108"/>
    <mergeCell ref="C109:C110"/>
    <mergeCell ref="A84:A89"/>
    <mergeCell ref="B84:B89"/>
    <mergeCell ref="C84:C89"/>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1 H113:H126 H84:H110 H130:H132" xr:uid="{00000000-0002-0000-16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EB7F3-286A-44BD-8679-6F02BC0F2FF2}">
  <sheetPr>
    <pageSetUpPr fitToPage="1"/>
  </sheetPr>
  <dimension ref="A1:Z265"/>
  <sheetViews>
    <sheetView topLeftCell="A193" zoomScale="80" zoomScaleNormal="80" workbookViewId="0">
      <selection activeCell="E90" sqref="E90"/>
    </sheetView>
  </sheetViews>
  <sheetFormatPr defaultColWidth="9" defaultRowHeight="24" customHeight="1"/>
  <cols>
    <col min="1" max="1" width="29.625" style="75" customWidth="1"/>
    <col min="2" max="2" width="6" style="41" customWidth="1"/>
    <col min="3" max="3" width="16.875" style="41" customWidth="1"/>
    <col min="4" max="4" width="47.375" style="85" customWidth="1"/>
    <col min="5" max="5" width="52.8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1099</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6" customHeight="1">
      <c r="A3" s="18" t="s">
        <v>47</v>
      </c>
      <c r="B3" s="18" t="s">
        <v>3</v>
      </c>
      <c r="C3" s="18" t="s">
        <v>2</v>
      </c>
      <c r="D3" s="18" t="s">
        <v>0</v>
      </c>
      <c r="E3" s="18" t="s">
        <v>45</v>
      </c>
      <c r="F3" s="18" t="s">
        <v>155</v>
      </c>
      <c r="G3" s="18" t="s">
        <v>211</v>
      </c>
      <c r="H3" s="18" t="s">
        <v>151</v>
      </c>
      <c r="I3" s="18" t="s">
        <v>148</v>
      </c>
      <c r="J3" s="19" t="s">
        <v>187</v>
      </c>
    </row>
    <row r="4" spans="1:10" s="21" customFormat="1" ht="33.75" customHeight="1">
      <c r="A4" s="161" t="s">
        <v>258</v>
      </c>
      <c r="B4" s="172"/>
      <c r="C4" s="172"/>
      <c r="D4" s="172"/>
      <c r="E4" s="172"/>
      <c r="F4" s="172"/>
      <c r="G4" s="172"/>
      <c r="H4" s="172"/>
      <c r="I4" s="172"/>
      <c r="J4" s="173"/>
    </row>
    <row r="5" spans="1:10" s="21" customFormat="1" ht="64.5" customHeight="1">
      <c r="A5" s="22" t="s">
        <v>156</v>
      </c>
      <c r="B5" s="2">
        <v>1</v>
      </c>
      <c r="C5" s="2"/>
      <c r="D5" s="22" t="s">
        <v>51</v>
      </c>
      <c r="E5" s="45"/>
      <c r="F5" s="46"/>
      <c r="G5" s="2">
        <v>1</v>
      </c>
      <c r="H5" s="11"/>
      <c r="I5" s="24">
        <f t="shared" ref="I5:I68" si="0">IFERROR(G5*H5,"N/A")</f>
        <v>0</v>
      </c>
      <c r="J5" s="47"/>
    </row>
    <row r="6" spans="1:10" s="21" customFormat="1" ht="63" customHeight="1">
      <c r="A6" s="22" t="s">
        <v>157</v>
      </c>
      <c r="B6" s="2">
        <v>2</v>
      </c>
      <c r="C6" s="2"/>
      <c r="D6" s="22" t="s">
        <v>52</v>
      </c>
      <c r="E6" s="45"/>
      <c r="F6" s="46"/>
      <c r="G6" s="2">
        <v>1</v>
      </c>
      <c r="H6" s="11"/>
      <c r="I6" s="24">
        <f t="shared" si="0"/>
        <v>0</v>
      </c>
      <c r="J6" s="47"/>
    </row>
    <row r="7" spans="1:10" s="21" customFormat="1" ht="51"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5.25"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0.25" customHeight="1">
      <c r="A12" s="22" t="s">
        <v>162</v>
      </c>
      <c r="B12" s="2">
        <v>9</v>
      </c>
      <c r="C12" s="2"/>
      <c r="D12" s="22" t="s">
        <v>58</v>
      </c>
      <c r="E12" s="45"/>
      <c r="F12" s="46"/>
      <c r="G12" s="2">
        <v>1</v>
      </c>
      <c r="H12" s="11"/>
      <c r="I12" s="24">
        <f t="shared" si="0"/>
        <v>0</v>
      </c>
      <c r="J12" s="47"/>
    </row>
    <row r="13" spans="1:10" s="21" customFormat="1" ht="52.5" customHeight="1">
      <c r="A13" s="22" t="s">
        <v>163</v>
      </c>
      <c r="B13" s="2">
        <v>10</v>
      </c>
      <c r="C13" s="2"/>
      <c r="D13" s="22" t="s">
        <v>59</v>
      </c>
      <c r="E13" s="45"/>
      <c r="F13" s="46"/>
      <c r="G13" s="2">
        <v>1</v>
      </c>
      <c r="H13" s="11"/>
      <c r="I13" s="24">
        <f t="shared" si="0"/>
        <v>0</v>
      </c>
      <c r="J13" s="47"/>
    </row>
    <row r="14" spans="1:10" s="21" customFormat="1" ht="130.5" customHeight="1">
      <c r="A14" s="154" t="s">
        <v>164</v>
      </c>
      <c r="B14" s="151">
        <v>11</v>
      </c>
      <c r="C14" s="151"/>
      <c r="D14" s="22" t="s">
        <v>60</v>
      </c>
      <c r="E14" s="45"/>
      <c r="F14" s="46"/>
      <c r="G14" s="2">
        <v>1</v>
      </c>
      <c r="H14" s="11"/>
      <c r="I14" s="24">
        <f t="shared" si="0"/>
        <v>0</v>
      </c>
      <c r="J14" s="47"/>
    </row>
    <row r="15" spans="1:10" s="21" customFormat="1" ht="52.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69"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85.5" customHeight="1">
      <c r="A22" s="22" t="s">
        <v>159</v>
      </c>
      <c r="B22" s="2">
        <v>18</v>
      </c>
      <c r="C22" s="2"/>
      <c r="D22" s="22" t="s">
        <v>70</v>
      </c>
      <c r="E22" s="45"/>
      <c r="F22" s="46"/>
      <c r="G22" s="2">
        <v>1</v>
      </c>
      <c r="H22" s="11"/>
      <c r="I22" s="24">
        <f t="shared" si="0"/>
        <v>0</v>
      </c>
      <c r="J22" s="47"/>
    </row>
    <row r="23" spans="1:10" s="21" customFormat="1" ht="56.25" customHeight="1">
      <c r="A23" s="22" t="s">
        <v>171</v>
      </c>
      <c r="B23" s="2">
        <v>19</v>
      </c>
      <c r="C23" s="2"/>
      <c r="D23" s="22" t="s">
        <v>71</v>
      </c>
      <c r="E23" s="45"/>
      <c r="F23" s="46"/>
      <c r="G23" s="2">
        <v>1</v>
      </c>
      <c r="H23" s="11"/>
      <c r="I23" s="24">
        <f t="shared" si="0"/>
        <v>0</v>
      </c>
      <c r="J23" s="47"/>
    </row>
    <row r="24" spans="1:10" s="21" customFormat="1" ht="66.75" customHeight="1">
      <c r="A24" s="154" t="s">
        <v>159</v>
      </c>
      <c r="B24" s="151">
        <v>20</v>
      </c>
      <c r="C24" s="151"/>
      <c r="D24" s="22" t="s">
        <v>72</v>
      </c>
      <c r="E24" s="45"/>
      <c r="F24" s="46"/>
      <c r="G24" s="2">
        <v>1</v>
      </c>
      <c r="H24" s="11"/>
      <c r="I24" s="24">
        <f t="shared" si="0"/>
        <v>0</v>
      </c>
      <c r="J24" s="47"/>
    </row>
    <row r="25" spans="1:10" s="21" customFormat="1" ht="42.75" customHeight="1">
      <c r="A25" s="155"/>
      <c r="B25" s="152"/>
      <c r="C25" s="152"/>
      <c r="D25" s="22" t="s">
        <v>73</v>
      </c>
      <c r="E25" s="45"/>
      <c r="F25" s="46"/>
      <c r="G25" s="2">
        <v>1</v>
      </c>
      <c r="H25" s="11"/>
      <c r="I25" s="24">
        <f t="shared" si="0"/>
        <v>0</v>
      </c>
      <c r="J25" s="47"/>
    </row>
    <row r="26" spans="1:10" s="21" customFormat="1" ht="45.75" customHeight="1">
      <c r="A26" s="156"/>
      <c r="B26" s="153"/>
      <c r="C26" s="153"/>
      <c r="D26" s="22" t="s">
        <v>74</v>
      </c>
      <c r="E26" s="45"/>
      <c r="F26" s="46"/>
      <c r="G26" s="2">
        <v>1</v>
      </c>
      <c r="H26" s="11"/>
      <c r="I26" s="24">
        <f t="shared" si="0"/>
        <v>0</v>
      </c>
      <c r="J26" s="47"/>
    </row>
    <row r="27" spans="1:10" s="21" customFormat="1" ht="39" customHeight="1">
      <c r="A27" s="154" t="s">
        <v>172</v>
      </c>
      <c r="B27" s="151">
        <v>21</v>
      </c>
      <c r="C27" s="151"/>
      <c r="D27" s="22" t="s">
        <v>75</v>
      </c>
      <c r="E27" s="45"/>
      <c r="F27" s="46"/>
      <c r="G27" s="2">
        <v>1</v>
      </c>
      <c r="H27" s="11"/>
      <c r="I27" s="24">
        <f t="shared" si="0"/>
        <v>0</v>
      </c>
      <c r="J27" s="47"/>
    </row>
    <row r="28" spans="1:10" s="21" customFormat="1" ht="42.75" customHeight="1">
      <c r="A28" s="155"/>
      <c r="B28" s="152"/>
      <c r="C28" s="152"/>
      <c r="D28" s="22" t="s">
        <v>76</v>
      </c>
      <c r="E28" s="45"/>
      <c r="F28" s="46"/>
      <c r="G28" s="2">
        <v>1</v>
      </c>
      <c r="H28" s="11"/>
      <c r="I28" s="24">
        <f t="shared" si="0"/>
        <v>0</v>
      </c>
      <c r="J28" s="47"/>
    </row>
    <row r="29" spans="1:10" s="21" customFormat="1" ht="42" customHeight="1">
      <c r="A29" s="156"/>
      <c r="B29" s="153"/>
      <c r="C29" s="153"/>
      <c r="D29" s="22" t="s">
        <v>77</v>
      </c>
      <c r="E29" s="45"/>
      <c r="F29" s="46"/>
      <c r="G29" s="2">
        <v>1</v>
      </c>
      <c r="H29" s="11"/>
      <c r="I29" s="24">
        <f t="shared" si="0"/>
        <v>0</v>
      </c>
      <c r="J29" s="47"/>
    </row>
    <row r="30" spans="1:10" s="21" customFormat="1" ht="42" customHeight="1">
      <c r="A30" s="154" t="s">
        <v>173</v>
      </c>
      <c r="B30" s="151">
        <v>22</v>
      </c>
      <c r="C30" s="151"/>
      <c r="D30" s="22" t="s">
        <v>1550</v>
      </c>
      <c r="E30" s="45"/>
      <c r="F30" s="46"/>
      <c r="G30" s="2">
        <v>1</v>
      </c>
      <c r="H30" s="11"/>
      <c r="I30" s="24">
        <f t="shared" si="0"/>
        <v>0</v>
      </c>
      <c r="J30" s="47"/>
    </row>
    <row r="31" spans="1:10" s="21" customFormat="1" ht="45.75" customHeight="1">
      <c r="A31" s="156"/>
      <c r="B31" s="153"/>
      <c r="C31" s="153"/>
      <c r="D31" s="22" t="s">
        <v>83</v>
      </c>
      <c r="E31" s="45"/>
      <c r="F31" s="46"/>
      <c r="G31" s="2">
        <v>1</v>
      </c>
      <c r="H31" s="11"/>
      <c r="I31" s="24">
        <f t="shared" si="0"/>
        <v>0</v>
      </c>
      <c r="J31" s="47"/>
    </row>
    <row r="32" spans="1:10" s="21" customFormat="1" ht="41.25" customHeight="1">
      <c r="A32" s="154" t="s">
        <v>174</v>
      </c>
      <c r="B32" s="151">
        <v>23</v>
      </c>
      <c r="C32" s="151"/>
      <c r="D32" s="22" t="s">
        <v>94</v>
      </c>
      <c r="E32" s="45"/>
      <c r="F32" s="46"/>
      <c r="G32" s="2">
        <v>1</v>
      </c>
      <c r="H32" s="11"/>
      <c r="I32" s="24">
        <f t="shared" si="0"/>
        <v>0</v>
      </c>
      <c r="J32" s="47"/>
    </row>
    <row r="33" spans="1:10" s="21" customFormat="1" ht="48" customHeight="1">
      <c r="A33" s="156"/>
      <c r="B33" s="153"/>
      <c r="C33" s="153"/>
      <c r="D33" s="22" t="s">
        <v>95</v>
      </c>
      <c r="E33" s="45"/>
      <c r="F33" s="46"/>
      <c r="G33" s="2">
        <v>1</v>
      </c>
      <c r="H33" s="11"/>
      <c r="I33" s="24">
        <f t="shared" si="0"/>
        <v>0</v>
      </c>
      <c r="J33" s="47"/>
    </row>
    <row r="34" spans="1:10" s="21" customFormat="1" ht="42.75" customHeight="1">
      <c r="A34" s="22" t="s">
        <v>175</v>
      </c>
      <c r="B34" s="2">
        <v>24</v>
      </c>
      <c r="C34" s="2"/>
      <c r="D34" s="22" t="s">
        <v>96</v>
      </c>
      <c r="E34" s="45"/>
      <c r="F34" s="46"/>
      <c r="G34" s="2">
        <v>1</v>
      </c>
      <c r="H34" s="11"/>
      <c r="I34" s="24">
        <f t="shared" si="0"/>
        <v>0</v>
      </c>
      <c r="J34" s="47"/>
    </row>
    <row r="35" spans="1:10" s="21" customFormat="1" ht="42.75" customHeight="1">
      <c r="A35" s="22" t="s">
        <v>97</v>
      </c>
      <c r="B35" s="2">
        <v>25</v>
      </c>
      <c r="C35" s="2"/>
      <c r="D35" s="22" t="s">
        <v>98</v>
      </c>
      <c r="E35" s="45"/>
      <c r="F35" s="46"/>
      <c r="G35" s="2">
        <v>1</v>
      </c>
      <c r="H35" s="11"/>
      <c r="I35" s="24">
        <f t="shared" si="0"/>
        <v>0</v>
      </c>
      <c r="J35" s="47"/>
    </row>
    <row r="36" spans="1:10" s="21" customFormat="1" ht="44.25" customHeight="1">
      <c r="A36" s="154" t="s">
        <v>160</v>
      </c>
      <c r="B36" s="151">
        <v>26</v>
      </c>
      <c r="C36" s="151"/>
      <c r="D36" s="22" t="s">
        <v>99</v>
      </c>
      <c r="E36" s="45"/>
      <c r="F36" s="46"/>
      <c r="G36" s="2">
        <v>1</v>
      </c>
      <c r="H36" s="11"/>
      <c r="I36" s="24">
        <f t="shared" si="0"/>
        <v>0</v>
      </c>
      <c r="J36" s="47"/>
    </row>
    <row r="37" spans="1:10" s="21" customFormat="1" ht="346.5" customHeight="1">
      <c r="A37" s="155"/>
      <c r="B37" s="152"/>
      <c r="C37" s="152"/>
      <c r="D37" s="22" t="s">
        <v>100</v>
      </c>
      <c r="E37" s="45"/>
      <c r="F37" s="46"/>
      <c r="G37" s="2">
        <v>1</v>
      </c>
      <c r="H37" s="11"/>
      <c r="I37" s="24">
        <f t="shared" si="0"/>
        <v>0</v>
      </c>
      <c r="J37" s="47"/>
    </row>
    <row r="38" spans="1:10" s="21" customFormat="1" ht="66.75" customHeight="1">
      <c r="A38" s="155"/>
      <c r="B38" s="152"/>
      <c r="C38" s="152"/>
      <c r="D38" s="22" t="s">
        <v>1551</v>
      </c>
      <c r="E38" s="45"/>
      <c r="F38" s="46"/>
      <c r="G38" s="2">
        <v>1</v>
      </c>
      <c r="H38" s="11"/>
      <c r="I38" s="24">
        <f t="shared" si="0"/>
        <v>0</v>
      </c>
      <c r="J38" s="47"/>
    </row>
    <row r="39" spans="1:10" s="21" customFormat="1" ht="52.5" customHeight="1">
      <c r="A39" s="156"/>
      <c r="B39" s="153"/>
      <c r="C39" s="153"/>
      <c r="D39" s="22" t="s">
        <v>1620</v>
      </c>
      <c r="E39" s="45"/>
      <c r="F39" s="46"/>
      <c r="G39" s="2">
        <v>1</v>
      </c>
      <c r="H39" s="11"/>
      <c r="I39" s="24">
        <f t="shared" si="0"/>
        <v>0</v>
      </c>
      <c r="J39" s="47"/>
    </row>
    <row r="40" spans="1:10" s="21" customFormat="1" ht="52.5" customHeight="1">
      <c r="A40" s="154" t="s">
        <v>176</v>
      </c>
      <c r="B40" s="151">
        <v>27</v>
      </c>
      <c r="C40" s="151"/>
      <c r="D40" s="22" t="s">
        <v>103</v>
      </c>
      <c r="E40" s="45"/>
      <c r="F40" s="46"/>
      <c r="G40" s="2">
        <v>1</v>
      </c>
      <c r="H40" s="11"/>
      <c r="I40" s="24">
        <f t="shared" si="0"/>
        <v>0</v>
      </c>
      <c r="J40" s="47"/>
    </row>
    <row r="41" spans="1:10" s="21" customFormat="1" ht="52.5" customHeight="1">
      <c r="A41" s="155"/>
      <c r="B41" s="152"/>
      <c r="C41" s="152"/>
      <c r="D41" s="22" t="s">
        <v>104</v>
      </c>
      <c r="E41" s="45"/>
      <c r="F41" s="46"/>
      <c r="G41" s="2">
        <v>1</v>
      </c>
      <c r="H41" s="11"/>
      <c r="I41" s="24">
        <f t="shared" si="0"/>
        <v>0</v>
      </c>
      <c r="J41" s="47"/>
    </row>
    <row r="42" spans="1:10" s="21" customFormat="1" ht="52.5" customHeight="1">
      <c r="A42" s="155"/>
      <c r="B42" s="152"/>
      <c r="C42" s="152"/>
      <c r="D42" s="22" t="s">
        <v>105</v>
      </c>
      <c r="E42" s="45"/>
      <c r="F42" s="46"/>
      <c r="G42" s="2">
        <v>1</v>
      </c>
      <c r="H42" s="11"/>
      <c r="I42" s="24">
        <f t="shared" si="0"/>
        <v>0</v>
      </c>
      <c r="J42" s="47"/>
    </row>
    <row r="43" spans="1:10" s="21" customFormat="1" ht="52.5" customHeight="1">
      <c r="A43" s="155"/>
      <c r="B43" s="152"/>
      <c r="C43" s="152"/>
      <c r="D43" s="22" t="s">
        <v>106</v>
      </c>
      <c r="E43" s="45"/>
      <c r="F43" s="46"/>
      <c r="G43" s="2">
        <v>1</v>
      </c>
      <c r="H43" s="11"/>
      <c r="I43" s="24">
        <f t="shared" si="0"/>
        <v>0</v>
      </c>
      <c r="J43" s="47"/>
    </row>
    <row r="44" spans="1:10" s="21" customFormat="1" ht="52.5" customHeight="1">
      <c r="A44" s="156"/>
      <c r="B44" s="153"/>
      <c r="C44" s="153"/>
      <c r="D44" s="22" t="s">
        <v>1621</v>
      </c>
      <c r="E44" s="45"/>
      <c r="F44" s="46"/>
      <c r="G44" s="2">
        <v>1</v>
      </c>
      <c r="H44" s="11"/>
      <c r="I44" s="24">
        <f t="shared" si="0"/>
        <v>0</v>
      </c>
      <c r="J44" s="47"/>
    </row>
    <row r="45" spans="1:10" s="21" customFormat="1" ht="52.5" customHeight="1">
      <c r="A45" s="22" t="s">
        <v>177</v>
      </c>
      <c r="B45" s="2">
        <v>28</v>
      </c>
      <c r="C45" s="2"/>
      <c r="D45" s="22" t="s">
        <v>109</v>
      </c>
      <c r="E45" s="45"/>
      <c r="F45" s="46"/>
      <c r="G45" s="2">
        <v>1</v>
      </c>
      <c r="H45" s="11"/>
      <c r="I45" s="24">
        <f t="shared" si="0"/>
        <v>0</v>
      </c>
      <c r="J45" s="47"/>
    </row>
    <row r="46" spans="1:10" s="21" customFormat="1" ht="52.5" customHeight="1">
      <c r="A46" s="22" t="s">
        <v>178</v>
      </c>
      <c r="B46" s="2">
        <v>29</v>
      </c>
      <c r="C46" s="2"/>
      <c r="D46" s="22" t="s">
        <v>110</v>
      </c>
      <c r="E46" s="45"/>
      <c r="F46" s="46"/>
      <c r="G46" s="2">
        <v>1</v>
      </c>
      <c r="H46" s="11"/>
      <c r="I46" s="24">
        <f t="shared" si="0"/>
        <v>0</v>
      </c>
      <c r="J46" s="47"/>
    </row>
    <row r="47" spans="1:10" s="21" customFormat="1" ht="52.5" customHeight="1">
      <c r="A47" s="22" t="s">
        <v>178</v>
      </c>
      <c r="B47" s="2">
        <v>30</v>
      </c>
      <c r="C47" s="2"/>
      <c r="D47" s="22" t="s">
        <v>1552</v>
      </c>
      <c r="E47" s="45"/>
      <c r="F47" s="46"/>
      <c r="G47" s="2">
        <v>1</v>
      </c>
      <c r="H47" s="11"/>
      <c r="I47" s="24">
        <f t="shared" si="0"/>
        <v>0</v>
      </c>
      <c r="J47" s="47"/>
    </row>
    <row r="48" spans="1:10" s="21" customFormat="1" ht="52.5" customHeight="1">
      <c r="A48" s="22" t="s">
        <v>174</v>
      </c>
      <c r="B48" s="2">
        <v>31</v>
      </c>
      <c r="C48" s="2"/>
      <c r="D48" s="22" t="s">
        <v>112</v>
      </c>
      <c r="E48" s="45"/>
      <c r="F48" s="46"/>
      <c r="G48" s="2">
        <v>1</v>
      </c>
      <c r="H48" s="11"/>
      <c r="I48" s="24">
        <f t="shared" si="0"/>
        <v>0</v>
      </c>
      <c r="J48" s="47"/>
    </row>
    <row r="49" spans="1:10" s="21" customFormat="1" ht="52.5" customHeight="1">
      <c r="A49" s="22" t="s">
        <v>178</v>
      </c>
      <c r="B49" s="2">
        <v>32</v>
      </c>
      <c r="C49" s="2"/>
      <c r="D49" s="22" t="s">
        <v>113</v>
      </c>
      <c r="E49" s="45"/>
      <c r="F49" s="46"/>
      <c r="G49" s="2">
        <v>1</v>
      </c>
      <c r="H49" s="11"/>
      <c r="I49" s="24">
        <f t="shared" si="0"/>
        <v>0</v>
      </c>
      <c r="J49" s="47"/>
    </row>
    <row r="50" spans="1:10" s="21" customFormat="1" ht="52.5" customHeight="1">
      <c r="A50" s="22" t="s">
        <v>179</v>
      </c>
      <c r="B50" s="2">
        <v>33</v>
      </c>
      <c r="C50" s="2"/>
      <c r="D50" s="22" t="s">
        <v>114</v>
      </c>
      <c r="E50" s="45"/>
      <c r="F50" s="46"/>
      <c r="G50" s="2">
        <v>1</v>
      </c>
      <c r="H50" s="11"/>
      <c r="I50" s="24">
        <f t="shared" si="0"/>
        <v>0</v>
      </c>
      <c r="J50" s="47"/>
    </row>
    <row r="51" spans="1:10" s="21" customFormat="1" ht="52.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77.25" customHeight="1">
      <c r="A54" s="156"/>
      <c r="B54" s="153"/>
      <c r="C54" s="153"/>
      <c r="D54" s="22" t="s">
        <v>118</v>
      </c>
      <c r="E54" s="45"/>
      <c r="F54" s="46"/>
      <c r="G54" s="2">
        <v>1</v>
      </c>
      <c r="H54" s="11"/>
      <c r="I54" s="24">
        <f t="shared" si="0"/>
        <v>0</v>
      </c>
      <c r="J54" s="47"/>
    </row>
    <row r="55" spans="1:10" s="21" customFormat="1" ht="52.5" customHeight="1">
      <c r="A55" s="22" t="s">
        <v>180</v>
      </c>
      <c r="B55" s="2">
        <v>35</v>
      </c>
      <c r="C55" s="2"/>
      <c r="D55" s="22" t="s">
        <v>119</v>
      </c>
      <c r="E55" s="45"/>
      <c r="F55" s="46"/>
      <c r="G55" s="2">
        <v>1</v>
      </c>
      <c r="H55" s="11"/>
      <c r="I55" s="24">
        <f t="shared" si="0"/>
        <v>0</v>
      </c>
      <c r="J55" s="47"/>
    </row>
    <row r="56" spans="1:10" s="21" customFormat="1" ht="52.5" customHeight="1">
      <c r="A56" s="22" t="s">
        <v>181</v>
      </c>
      <c r="B56" s="2">
        <v>36</v>
      </c>
      <c r="C56" s="2"/>
      <c r="D56" s="22" t="s">
        <v>1553</v>
      </c>
      <c r="E56" s="45"/>
      <c r="F56" s="46"/>
      <c r="G56" s="2">
        <v>1</v>
      </c>
      <c r="H56" s="11"/>
      <c r="I56" s="24">
        <f t="shared" si="0"/>
        <v>0</v>
      </c>
      <c r="J56" s="47"/>
    </row>
    <row r="57" spans="1:10" s="21" customFormat="1" ht="52.5" customHeight="1">
      <c r="A57" s="154" t="s">
        <v>182</v>
      </c>
      <c r="B57" s="151">
        <v>37</v>
      </c>
      <c r="C57" s="151"/>
      <c r="D57" s="22" t="s">
        <v>121</v>
      </c>
      <c r="E57" s="45"/>
      <c r="F57" s="46"/>
      <c r="G57" s="2">
        <v>1</v>
      </c>
      <c r="H57" s="11"/>
      <c r="I57" s="24">
        <f t="shared" si="0"/>
        <v>0</v>
      </c>
      <c r="J57" s="47"/>
    </row>
    <row r="58" spans="1:10" s="21" customFormat="1" ht="52.5" customHeight="1">
      <c r="A58" s="155"/>
      <c r="B58" s="152"/>
      <c r="C58" s="152"/>
      <c r="D58" s="22" t="s">
        <v>122</v>
      </c>
      <c r="E58" s="45"/>
      <c r="F58" s="46"/>
      <c r="G58" s="2">
        <v>1</v>
      </c>
      <c r="H58" s="11"/>
      <c r="I58" s="24">
        <f t="shared" si="0"/>
        <v>0</v>
      </c>
      <c r="J58" s="47"/>
    </row>
    <row r="59" spans="1:10" s="21" customFormat="1" ht="52.5" customHeight="1">
      <c r="A59" s="155"/>
      <c r="B59" s="152"/>
      <c r="C59" s="152"/>
      <c r="D59" s="22" t="s">
        <v>123</v>
      </c>
      <c r="E59" s="45"/>
      <c r="F59" s="46"/>
      <c r="G59" s="2">
        <v>1</v>
      </c>
      <c r="H59" s="11"/>
      <c r="I59" s="24">
        <f t="shared" si="0"/>
        <v>0</v>
      </c>
      <c r="J59" s="47"/>
    </row>
    <row r="60" spans="1:10" s="21" customFormat="1" ht="52.5" customHeight="1">
      <c r="A60" s="156"/>
      <c r="B60" s="153"/>
      <c r="C60" s="153"/>
      <c r="D60" s="22" t="s">
        <v>124</v>
      </c>
      <c r="E60" s="45"/>
      <c r="F60" s="46"/>
      <c r="G60" s="2">
        <v>1</v>
      </c>
      <c r="H60" s="11"/>
      <c r="I60" s="24">
        <f t="shared" si="0"/>
        <v>0</v>
      </c>
      <c r="J60" s="47"/>
    </row>
    <row r="61" spans="1:10" s="21" customFormat="1" ht="5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52.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52.5" customHeight="1">
      <c r="A66" s="155" t="s">
        <v>272</v>
      </c>
      <c r="B66" s="152">
        <v>43</v>
      </c>
      <c r="C66" s="152"/>
      <c r="D66" s="22" t="s">
        <v>131</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60.75" customHeight="1">
      <c r="A69" s="155"/>
      <c r="B69" s="152"/>
      <c r="C69" s="152"/>
      <c r="D69" s="22" t="s">
        <v>134</v>
      </c>
      <c r="E69" s="45"/>
      <c r="F69" s="46"/>
      <c r="G69" s="2">
        <v>1</v>
      </c>
      <c r="H69" s="11"/>
      <c r="I69" s="24">
        <f t="shared" ref="I69:I81" si="1">IFERROR(G69*H69,"N/A")</f>
        <v>0</v>
      </c>
      <c r="J69" s="47"/>
    </row>
    <row r="70" spans="1:10" s="21" customFormat="1" ht="59.25" customHeight="1">
      <c r="A70" s="155"/>
      <c r="B70" s="152"/>
      <c r="C70" s="152"/>
      <c r="D70" s="22" t="s">
        <v>135</v>
      </c>
      <c r="E70" s="45"/>
      <c r="F70" s="46"/>
      <c r="G70" s="2">
        <v>1</v>
      </c>
      <c r="H70" s="11"/>
      <c r="I70" s="24">
        <f t="shared" si="1"/>
        <v>0</v>
      </c>
      <c r="J70" s="47"/>
    </row>
    <row r="71" spans="1:10" s="21" customFormat="1" ht="71.25" customHeight="1">
      <c r="A71" s="155"/>
      <c r="B71" s="152"/>
      <c r="C71" s="152"/>
      <c r="D71" s="22" t="s">
        <v>136</v>
      </c>
      <c r="E71" s="45"/>
      <c r="F71" s="46"/>
      <c r="G71" s="2">
        <v>1</v>
      </c>
      <c r="H71" s="11"/>
      <c r="I71" s="24">
        <f t="shared" si="1"/>
        <v>0</v>
      </c>
      <c r="J71" s="47"/>
    </row>
    <row r="72" spans="1:10" s="21" customFormat="1" ht="63" customHeight="1">
      <c r="A72" s="155"/>
      <c r="B72" s="152"/>
      <c r="C72" s="152"/>
      <c r="D72" s="22" t="s">
        <v>137</v>
      </c>
      <c r="E72" s="45"/>
      <c r="F72" s="46"/>
      <c r="G72" s="2">
        <v>1</v>
      </c>
      <c r="H72" s="11"/>
      <c r="I72" s="24">
        <f t="shared" si="1"/>
        <v>0</v>
      </c>
      <c r="J72" s="47"/>
    </row>
    <row r="73" spans="1:10" s="21" customFormat="1" ht="68.25" customHeight="1">
      <c r="A73" s="156"/>
      <c r="B73" s="153"/>
      <c r="C73" s="153"/>
      <c r="D73" s="22" t="s">
        <v>138</v>
      </c>
      <c r="E73" s="45"/>
      <c r="F73" s="46"/>
      <c r="G73" s="2">
        <v>1</v>
      </c>
      <c r="H73" s="11"/>
      <c r="I73" s="24">
        <f t="shared" si="1"/>
        <v>0</v>
      </c>
      <c r="J73" s="47"/>
    </row>
    <row r="74" spans="1:10" s="21" customFormat="1" ht="45" customHeight="1">
      <c r="A74" s="22" t="s">
        <v>186</v>
      </c>
      <c r="B74" s="2">
        <v>44</v>
      </c>
      <c r="C74" s="2"/>
      <c r="D74" s="22" t="s">
        <v>139</v>
      </c>
      <c r="E74" s="45"/>
      <c r="F74" s="46"/>
      <c r="G74" s="2">
        <v>1</v>
      </c>
      <c r="H74" s="11"/>
      <c r="I74" s="24">
        <f t="shared" si="1"/>
        <v>0</v>
      </c>
      <c r="J74" s="47"/>
    </row>
    <row r="75" spans="1:10" s="21" customFormat="1" ht="42.75" customHeight="1">
      <c r="A75" s="22" t="s">
        <v>169</v>
      </c>
      <c r="B75" s="2">
        <v>45</v>
      </c>
      <c r="C75" s="2"/>
      <c r="D75" s="22" t="s">
        <v>140</v>
      </c>
      <c r="E75" s="45"/>
      <c r="F75" s="46"/>
      <c r="G75" s="2">
        <v>1</v>
      </c>
      <c r="H75" s="11"/>
      <c r="I75" s="24">
        <f t="shared" si="1"/>
        <v>0</v>
      </c>
      <c r="J75" s="47"/>
    </row>
    <row r="76" spans="1:10" s="21" customFormat="1" ht="42.75" customHeight="1">
      <c r="A76" s="57" t="s">
        <v>205</v>
      </c>
      <c r="B76" s="2">
        <v>46</v>
      </c>
      <c r="C76" s="2"/>
      <c r="D76" s="22" t="s">
        <v>141</v>
      </c>
      <c r="E76" s="45"/>
      <c r="F76" s="46"/>
      <c r="G76" s="2">
        <v>1</v>
      </c>
      <c r="H76" s="11"/>
      <c r="I76" s="24">
        <f t="shared" si="1"/>
        <v>0</v>
      </c>
      <c r="J76" s="47"/>
    </row>
    <row r="77" spans="1:10" s="21" customFormat="1" ht="56.25" customHeight="1">
      <c r="A77" s="57" t="s">
        <v>205</v>
      </c>
      <c r="B77" s="2">
        <v>47</v>
      </c>
      <c r="C77" s="2"/>
      <c r="D77" s="22" t="s">
        <v>142</v>
      </c>
      <c r="E77" s="45"/>
      <c r="F77" s="46"/>
      <c r="G77" s="2">
        <v>1</v>
      </c>
      <c r="H77" s="11"/>
      <c r="I77" s="24">
        <f t="shared" si="1"/>
        <v>0</v>
      </c>
      <c r="J77" s="47"/>
    </row>
    <row r="78" spans="1:10" s="21" customFormat="1" ht="52.5" customHeight="1">
      <c r="A78" s="57" t="s">
        <v>205</v>
      </c>
      <c r="B78" s="2">
        <v>48</v>
      </c>
      <c r="C78" s="2"/>
      <c r="D78" s="22" t="s">
        <v>143</v>
      </c>
      <c r="E78" s="45"/>
      <c r="F78" s="46"/>
      <c r="G78" s="2">
        <v>1</v>
      </c>
      <c r="H78" s="11"/>
      <c r="I78" s="24">
        <f t="shared" si="1"/>
        <v>0</v>
      </c>
      <c r="J78" s="47"/>
    </row>
    <row r="79" spans="1:10" s="21" customFormat="1" ht="52.5" customHeight="1">
      <c r="A79" s="57" t="s">
        <v>205</v>
      </c>
      <c r="B79" s="2">
        <v>49</v>
      </c>
      <c r="C79" s="2"/>
      <c r="D79" s="22" t="s">
        <v>144</v>
      </c>
      <c r="E79" s="45"/>
      <c r="F79" s="46"/>
      <c r="G79" s="2">
        <v>1</v>
      </c>
      <c r="H79" s="11"/>
      <c r="I79" s="24">
        <f t="shared" si="1"/>
        <v>0</v>
      </c>
      <c r="J79" s="47"/>
    </row>
    <row r="80" spans="1:10" s="21" customFormat="1" ht="52.5" customHeight="1">
      <c r="A80" s="3" t="s">
        <v>206</v>
      </c>
      <c r="B80" s="2">
        <v>50</v>
      </c>
      <c r="C80" s="2"/>
      <c r="D80" s="22" t="s">
        <v>145</v>
      </c>
      <c r="E80" s="45"/>
      <c r="F80" s="46"/>
      <c r="G80" s="2">
        <v>1</v>
      </c>
      <c r="H80" s="11"/>
      <c r="I80" s="24">
        <f t="shared" si="1"/>
        <v>0</v>
      </c>
      <c r="J80" s="47"/>
    </row>
    <row r="81" spans="1:26" s="21" customFormat="1" ht="52.5" customHeight="1">
      <c r="A81" s="22"/>
      <c r="B81" s="23">
        <v>51</v>
      </c>
      <c r="C81" s="23"/>
      <c r="D81" s="22" t="s">
        <v>1554</v>
      </c>
      <c r="E81" s="45"/>
      <c r="F81" s="46"/>
      <c r="G81" s="2">
        <v>1</v>
      </c>
      <c r="H81" s="11"/>
      <c r="I81" s="24">
        <f t="shared" si="1"/>
        <v>0</v>
      </c>
      <c r="J81" s="47"/>
    </row>
    <row r="82" spans="1:26" s="21" customFormat="1" ht="33.75" customHeight="1">
      <c r="A82" s="164"/>
      <c r="B82" s="165"/>
      <c r="C82" s="165"/>
      <c r="D82" s="165"/>
      <c r="E82" s="165"/>
      <c r="F82" s="174"/>
      <c r="G82" s="77">
        <f>SUM(G5:G81)-SUMIF(H5:H81,"N/A",G5:G81)</f>
        <v>77</v>
      </c>
      <c r="H82" s="107"/>
      <c r="I82" s="79">
        <f>SUM(I5:I81)</f>
        <v>0</v>
      </c>
      <c r="J82" s="80">
        <f>I82/G82</f>
        <v>0</v>
      </c>
    </row>
    <row r="83" spans="1:26" s="21" customFormat="1" ht="33.75" customHeight="1">
      <c r="A83" s="141" t="s">
        <v>209</v>
      </c>
      <c r="B83" s="175"/>
      <c r="C83" s="175"/>
      <c r="D83" s="175"/>
      <c r="E83" s="175"/>
      <c r="F83" s="175"/>
      <c r="G83" s="175"/>
      <c r="H83" s="175"/>
      <c r="I83" s="175"/>
      <c r="J83" s="176"/>
    </row>
    <row r="84" spans="1:26" s="21" customFormat="1" ht="52.5" customHeight="1">
      <c r="A84" s="23"/>
      <c r="B84" s="23">
        <v>1</v>
      </c>
      <c r="C84" s="23" t="s">
        <v>1100</v>
      </c>
      <c r="D84" s="22" t="s">
        <v>1101</v>
      </c>
      <c r="E84" s="45"/>
      <c r="F84" s="46"/>
      <c r="G84" s="2">
        <v>1</v>
      </c>
      <c r="H84" s="11">
        <v>1</v>
      </c>
      <c r="I84" s="24">
        <f t="shared" ref="I84:I147" si="2">IFERROR(G84*H84,"N/A")</f>
        <v>1</v>
      </c>
      <c r="J84" s="47"/>
    </row>
    <row r="85" spans="1:26" s="21" customFormat="1" ht="46.5" customHeight="1">
      <c r="A85" s="151" t="s">
        <v>1102</v>
      </c>
      <c r="B85" s="151">
        <v>2</v>
      </c>
      <c r="C85" s="151" t="s">
        <v>1103</v>
      </c>
      <c r="D85" s="22" t="s">
        <v>1104</v>
      </c>
      <c r="E85" s="45"/>
      <c r="F85" s="46"/>
      <c r="G85" s="2">
        <v>1</v>
      </c>
      <c r="H85" s="11"/>
      <c r="I85" s="24">
        <f t="shared" si="2"/>
        <v>0</v>
      </c>
      <c r="J85" s="47"/>
    </row>
    <row r="86" spans="1:26" s="21" customFormat="1" ht="40.5" customHeight="1">
      <c r="A86" s="152"/>
      <c r="B86" s="152"/>
      <c r="C86" s="152"/>
      <c r="D86" s="22" t="s">
        <v>1105</v>
      </c>
      <c r="E86" s="45"/>
      <c r="F86" s="46"/>
      <c r="G86" s="2">
        <v>1</v>
      </c>
      <c r="H86" s="11"/>
      <c r="I86" s="24">
        <f t="shared" si="2"/>
        <v>0</v>
      </c>
      <c r="J86" s="47"/>
    </row>
    <row r="87" spans="1:26" s="21" customFormat="1" ht="37.5" customHeight="1">
      <c r="A87" s="152"/>
      <c r="B87" s="152"/>
      <c r="C87" s="152"/>
      <c r="D87" s="22" t="s">
        <v>1106</v>
      </c>
      <c r="E87" s="45"/>
      <c r="F87" s="46"/>
      <c r="G87" s="2">
        <v>1</v>
      </c>
      <c r="H87" s="11"/>
      <c r="I87" s="24">
        <f t="shared" si="2"/>
        <v>0</v>
      </c>
      <c r="J87" s="47"/>
    </row>
    <row r="88" spans="1:26" s="21" customFormat="1" ht="42.75" customHeight="1">
      <c r="A88" s="152"/>
      <c r="B88" s="152"/>
      <c r="C88" s="152"/>
      <c r="D88" s="22" t="s">
        <v>1107</v>
      </c>
      <c r="E88" s="45"/>
      <c r="F88" s="46"/>
      <c r="G88" s="2">
        <v>1</v>
      </c>
      <c r="H88" s="11"/>
      <c r="I88" s="24">
        <f t="shared" si="2"/>
        <v>0</v>
      </c>
      <c r="J88" s="47"/>
    </row>
    <row r="89" spans="1:26" s="21" customFormat="1" ht="53.25" customHeight="1">
      <c r="A89" s="152"/>
      <c r="B89" s="152"/>
      <c r="C89" s="152"/>
      <c r="D89" s="22" t="s">
        <v>1108</v>
      </c>
      <c r="E89" s="45"/>
      <c r="F89" s="46"/>
      <c r="G89" s="2">
        <v>1</v>
      </c>
      <c r="H89" s="11"/>
      <c r="I89" s="24">
        <f t="shared" si="2"/>
        <v>0</v>
      </c>
      <c r="J89" s="47"/>
    </row>
    <row r="90" spans="1:26" s="21" customFormat="1" ht="43.5" customHeight="1">
      <c r="A90" s="152"/>
      <c r="B90" s="152"/>
      <c r="C90" s="152"/>
      <c r="D90" s="22" t="s">
        <v>1109</v>
      </c>
      <c r="E90" s="45"/>
      <c r="F90" s="46"/>
      <c r="G90" s="2">
        <v>1</v>
      </c>
      <c r="H90" s="11"/>
      <c r="I90" s="24">
        <f t="shared" si="2"/>
        <v>0</v>
      </c>
      <c r="J90" s="47"/>
    </row>
    <row r="91" spans="1:26" s="21" customFormat="1" ht="45" customHeight="1">
      <c r="A91" s="153"/>
      <c r="B91" s="153"/>
      <c r="C91" s="153"/>
      <c r="D91" s="22" t="s">
        <v>1110</v>
      </c>
      <c r="E91" s="45"/>
      <c r="F91" s="46"/>
      <c r="G91" s="2">
        <v>1</v>
      </c>
      <c r="H91" s="11"/>
      <c r="I91" s="24">
        <f t="shared" si="2"/>
        <v>0</v>
      </c>
      <c r="J91" s="47"/>
    </row>
    <row r="92" spans="1:26" s="28" customFormat="1" ht="49.5" customHeight="1">
      <c r="A92" s="151" t="s">
        <v>1102</v>
      </c>
      <c r="B92" s="151">
        <v>3</v>
      </c>
      <c r="C92" s="151" t="s">
        <v>1111</v>
      </c>
      <c r="D92" s="22" t="s">
        <v>1112</v>
      </c>
      <c r="E92" s="45"/>
      <c r="F92" s="46"/>
      <c r="G92" s="2">
        <v>1</v>
      </c>
      <c r="H92" s="12">
        <v>1</v>
      </c>
      <c r="I92" s="24">
        <f t="shared" si="2"/>
        <v>1</v>
      </c>
      <c r="J92" s="48"/>
      <c r="K92" s="21"/>
      <c r="L92" s="21"/>
      <c r="M92" s="21"/>
      <c r="N92" s="21"/>
      <c r="O92" s="21"/>
      <c r="P92" s="21"/>
      <c r="Q92" s="21"/>
      <c r="R92" s="21"/>
      <c r="S92" s="21"/>
      <c r="T92" s="21"/>
      <c r="U92" s="21"/>
      <c r="V92" s="21"/>
      <c r="W92" s="21"/>
      <c r="X92" s="21"/>
      <c r="Y92" s="21"/>
      <c r="Z92" s="21"/>
    </row>
    <row r="93" spans="1:26" s="21" customFormat="1" ht="47.25" customHeight="1">
      <c r="A93" s="152"/>
      <c r="B93" s="152"/>
      <c r="C93" s="152"/>
      <c r="D93" s="6" t="s">
        <v>1113</v>
      </c>
      <c r="E93" s="45"/>
      <c r="F93" s="46"/>
      <c r="G93" s="2">
        <v>1</v>
      </c>
      <c r="H93" s="68"/>
      <c r="I93" s="24">
        <f t="shared" si="2"/>
        <v>0</v>
      </c>
      <c r="J93" s="81"/>
    </row>
    <row r="94" spans="1:26" s="21" customFormat="1" ht="51" customHeight="1">
      <c r="A94" s="152"/>
      <c r="B94" s="152"/>
      <c r="C94" s="152"/>
      <c r="D94" s="6" t="s">
        <v>1114</v>
      </c>
      <c r="E94" s="45"/>
      <c r="F94" s="46"/>
      <c r="G94" s="2">
        <v>1</v>
      </c>
      <c r="H94" s="68"/>
      <c r="I94" s="24">
        <f t="shared" si="2"/>
        <v>0</v>
      </c>
      <c r="J94" s="81"/>
    </row>
    <row r="95" spans="1:26" s="21" customFormat="1" ht="61.5" customHeight="1">
      <c r="A95" s="152"/>
      <c r="B95" s="152"/>
      <c r="C95" s="152"/>
      <c r="D95" s="6" t="s">
        <v>1115</v>
      </c>
      <c r="E95" s="45"/>
      <c r="F95" s="46"/>
      <c r="G95" s="2">
        <v>1</v>
      </c>
      <c r="H95" s="68"/>
      <c r="I95" s="24">
        <f t="shared" si="2"/>
        <v>0</v>
      </c>
      <c r="J95" s="81"/>
    </row>
    <row r="96" spans="1:26" s="21" customFormat="1" ht="45" customHeight="1">
      <c r="A96" s="152"/>
      <c r="B96" s="152"/>
      <c r="C96" s="152"/>
      <c r="D96" s="6" t="s">
        <v>1116</v>
      </c>
      <c r="E96" s="45"/>
      <c r="F96" s="46"/>
      <c r="G96" s="2">
        <v>1</v>
      </c>
      <c r="H96" s="68"/>
      <c r="I96" s="24">
        <f t="shared" si="2"/>
        <v>0</v>
      </c>
      <c r="J96" s="81"/>
    </row>
    <row r="97" spans="1:10" s="21" customFormat="1" ht="56.25" customHeight="1">
      <c r="A97" s="152"/>
      <c r="B97" s="152"/>
      <c r="C97" s="152"/>
      <c r="D97" s="6" t="s">
        <v>1117</v>
      </c>
      <c r="E97" s="45"/>
      <c r="F97" s="46"/>
      <c r="G97" s="2">
        <v>1</v>
      </c>
      <c r="H97" s="68"/>
      <c r="I97" s="24">
        <f t="shared" si="2"/>
        <v>0</v>
      </c>
      <c r="J97" s="81"/>
    </row>
    <row r="98" spans="1:10" s="21" customFormat="1" ht="65.25" customHeight="1">
      <c r="A98" s="152"/>
      <c r="B98" s="152"/>
      <c r="C98" s="152"/>
      <c r="D98" s="6" t="s">
        <v>1118</v>
      </c>
      <c r="E98" s="45"/>
      <c r="F98" s="46"/>
      <c r="G98" s="2">
        <v>1</v>
      </c>
      <c r="H98" s="68"/>
      <c r="I98" s="24">
        <f t="shared" si="2"/>
        <v>0</v>
      </c>
      <c r="J98" s="81"/>
    </row>
    <row r="99" spans="1:10" s="21" customFormat="1" ht="55.5" customHeight="1">
      <c r="A99" s="152"/>
      <c r="B99" s="152"/>
      <c r="C99" s="152"/>
      <c r="D99" s="6" t="s">
        <v>1119</v>
      </c>
      <c r="E99" s="45"/>
      <c r="F99" s="46"/>
      <c r="G99" s="2">
        <v>1</v>
      </c>
      <c r="H99" s="68"/>
      <c r="I99" s="24">
        <f t="shared" si="2"/>
        <v>0</v>
      </c>
      <c r="J99" s="81"/>
    </row>
    <row r="100" spans="1:10" s="21" customFormat="1" ht="54" customHeight="1">
      <c r="A100" s="153"/>
      <c r="B100" s="153"/>
      <c r="C100" s="153"/>
      <c r="D100" s="6" t="s">
        <v>1120</v>
      </c>
      <c r="E100" s="45"/>
      <c r="F100" s="46"/>
      <c r="G100" s="2">
        <v>1</v>
      </c>
      <c r="H100" s="68"/>
      <c r="I100" s="24">
        <f t="shared" si="2"/>
        <v>0</v>
      </c>
      <c r="J100" s="81"/>
    </row>
    <row r="101" spans="1:10" s="21" customFormat="1" ht="49.5" customHeight="1">
      <c r="A101" s="151" t="s">
        <v>1053</v>
      </c>
      <c r="B101" s="151" t="s">
        <v>836</v>
      </c>
      <c r="C101" s="151" t="s">
        <v>1121</v>
      </c>
      <c r="D101" s="6" t="s">
        <v>1122</v>
      </c>
      <c r="E101" s="45"/>
      <c r="F101" s="46"/>
      <c r="G101" s="2">
        <v>1</v>
      </c>
      <c r="H101" s="68"/>
      <c r="I101" s="24">
        <f t="shared" si="2"/>
        <v>0</v>
      </c>
      <c r="J101" s="81"/>
    </row>
    <row r="102" spans="1:10" s="21" customFormat="1" ht="48" customHeight="1">
      <c r="A102" s="152"/>
      <c r="B102" s="152"/>
      <c r="C102" s="152"/>
      <c r="D102" s="6" t="s">
        <v>1123</v>
      </c>
      <c r="E102" s="45"/>
      <c r="F102" s="46"/>
      <c r="G102" s="2">
        <v>1</v>
      </c>
      <c r="H102" s="68"/>
      <c r="I102" s="24">
        <f t="shared" si="2"/>
        <v>0</v>
      </c>
      <c r="J102" s="81"/>
    </row>
    <row r="103" spans="1:10" s="21" customFormat="1" ht="46.5" customHeight="1">
      <c r="A103" s="152"/>
      <c r="B103" s="152"/>
      <c r="C103" s="152"/>
      <c r="D103" s="6" t="s">
        <v>1124</v>
      </c>
      <c r="E103" s="45"/>
      <c r="F103" s="46"/>
      <c r="G103" s="2">
        <v>1</v>
      </c>
      <c r="H103" s="68">
        <v>1</v>
      </c>
      <c r="I103" s="24">
        <f t="shared" si="2"/>
        <v>1</v>
      </c>
      <c r="J103" s="81"/>
    </row>
    <row r="104" spans="1:10" s="21" customFormat="1" ht="66" customHeight="1">
      <c r="A104" s="152"/>
      <c r="B104" s="152"/>
      <c r="C104" s="152"/>
      <c r="D104" s="6" t="s">
        <v>1125</v>
      </c>
      <c r="E104" s="45"/>
      <c r="F104" s="46"/>
      <c r="G104" s="2">
        <v>1</v>
      </c>
      <c r="H104" s="68"/>
      <c r="I104" s="24">
        <f t="shared" si="2"/>
        <v>0</v>
      </c>
      <c r="J104" s="81"/>
    </row>
    <row r="105" spans="1:10" s="21" customFormat="1" ht="50.25" customHeight="1">
      <c r="A105" s="153"/>
      <c r="B105" s="153"/>
      <c r="C105" s="153"/>
      <c r="D105" s="6" t="s">
        <v>1126</v>
      </c>
      <c r="E105" s="45"/>
      <c r="F105" s="46"/>
      <c r="G105" s="2">
        <v>1</v>
      </c>
      <c r="H105" s="68"/>
      <c r="I105" s="24">
        <f t="shared" si="2"/>
        <v>0</v>
      </c>
      <c r="J105" s="81"/>
    </row>
    <row r="106" spans="1:10" s="21" customFormat="1" ht="55.5" customHeight="1">
      <c r="A106" s="151" t="s">
        <v>1127</v>
      </c>
      <c r="B106" s="151">
        <v>5</v>
      </c>
      <c r="C106" s="151" t="s">
        <v>1128</v>
      </c>
      <c r="D106" s="6" t="s">
        <v>1129</v>
      </c>
      <c r="E106" s="45"/>
      <c r="F106" s="46"/>
      <c r="G106" s="2">
        <v>1</v>
      </c>
      <c r="H106" s="68"/>
      <c r="I106" s="24">
        <f t="shared" si="2"/>
        <v>0</v>
      </c>
      <c r="J106" s="81"/>
    </row>
    <row r="107" spans="1:10" s="21" customFormat="1" ht="48.75" customHeight="1">
      <c r="A107" s="152"/>
      <c r="B107" s="152"/>
      <c r="C107" s="152"/>
      <c r="D107" s="6" t="s">
        <v>1130</v>
      </c>
      <c r="E107" s="45"/>
      <c r="F107" s="46"/>
      <c r="G107" s="2">
        <v>1</v>
      </c>
      <c r="H107" s="68"/>
      <c r="I107" s="24">
        <f t="shared" si="2"/>
        <v>0</v>
      </c>
      <c r="J107" s="81"/>
    </row>
    <row r="108" spans="1:10" s="21" customFormat="1" ht="51.75" customHeight="1">
      <c r="A108" s="152"/>
      <c r="B108" s="152"/>
      <c r="C108" s="152"/>
      <c r="D108" s="6" t="s">
        <v>1131</v>
      </c>
      <c r="E108" s="45"/>
      <c r="F108" s="46"/>
      <c r="G108" s="2">
        <v>1</v>
      </c>
      <c r="H108" s="68"/>
      <c r="I108" s="24">
        <f t="shared" si="2"/>
        <v>0</v>
      </c>
      <c r="J108" s="81"/>
    </row>
    <row r="109" spans="1:10" s="21" customFormat="1" ht="47.25" customHeight="1">
      <c r="A109" s="152"/>
      <c r="B109" s="152"/>
      <c r="C109" s="152"/>
      <c r="D109" s="6" t="s">
        <v>1132</v>
      </c>
      <c r="E109" s="45"/>
      <c r="F109" s="46"/>
      <c r="G109" s="2">
        <v>1</v>
      </c>
      <c r="H109" s="68"/>
      <c r="I109" s="24">
        <f t="shared" si="2"/>
        <v>0</v>
      </c>
      <c r="J109" s="81"/>
    </row>
    <row r="110" spans="1:10" s="21" customFormat="1" ht="72.75" customHeight="1">
      <c r="A110" s="152"/>
      <c r="B110" s="152"/>
      <c r="C110" s="152"/>
      <c r="D110" s="6" t="s">
        <v>134</v>
      </c>
      <c r="E110" s="45"/>
      <c r="F110" s="46"/>
      <c r="G110" s="2">
        <v>1</v>
      </c>
      <c r="H110" s="68"/>
      <c r="I110" s="24">
        <f t="shared" si="2"/>
        <v>0</v>
      </c>
      <c r="J110" s="81"/>
    </row>
    <row r="111" spans="1:10" s="21" customFormat="1" ht="51" customHeight="1">
      <c r="A111" s="152"/>
      <c r="B111" s="152"/>
      <c r="C111" s="152"/>
      <c r="D111" s="6" t="s">
        <v>135</v>
      </c>
      <c r="E111" s="45"/>
      <c r="F111" s="46"/>
      <c r="G111" s="2">
        <v>1</v>
      </c>
      <c r="H111" s="68"/>
      <c r="I111" s="24">
        <f t="shared" si="2"/>
        <v>0</v>
      </c>
      <c r="J111" s="81"/>
    </row>
    <row r="112" spans="1:10" s="21" customFormat="1" ht="51.75" customHeight="1">
      <c r="A112" s="152"/>
      <c r="B112" s="152"/>
      <c r="C112" s="152"/>
      <c r="D112" s="6" t="s">
        <v>136</v>
      </c>
      <c r="E112" s="45"/>
      <c r="F112" s="46"/>
      <c r="G112" s="2">
        <v>1</v>
      </c>
      <c r="H112" s="68"/>
      <c r="I112" s="24">
        <f t="shared" si="2"/>
        <v>0</v>
      </c>
      <c r="J112" s="81"/>
    </row>
    <row r="113" spans="1:10" s="21" customFormat="1" ht="48.75" customHeight="1">
      <c r="A113" s="152"/>
      <c r="B113" s="152"/>
      <c r="C113" s="152"/>
      <c r="D113" s="6" t="s">
        <v>137</v>
      </c>
      <c r="E113" s="45"/>
      <c r="F113" s="46"/>
      <c r="G113" s="2">
        <v>1</v>
      </c>
      <c r="H113" s="68"/>
      <c r="I113" s="24">
        <f t="shared" si="2"/>
        <v>0</v>
      </c>
      <c r="J113" s="81"/>
    </row>
    <row r="114" spans="1:10" s="21" customFormat="1" ht="63.75" customHeight="1">
      <c r="A114" s="153"/>
      <c r="B114" s="153"/>
      <c r="C114" s="153"/>
      <c r="D114" s="6" t="s">
        <v>138</v>
      </c>
      <c r="E114" s="45"/>
      <c r="F114" s="46"/>
      <c r="G114" s="2">
        <v>1</v>
      </c>
      <c r="H114" s="68"/>
      <c r="I114" s="24">
        <f t="shared" si="2"/>
        <v>0</v>
      </c>
      <c r="J114" s="81"/>
    </row>
    <row r="115" spans="1:10" s="21" customFormat="1" ht="42.75" customHeight="1">
      <c r="A115" s="151" t="s">
        <v>1133</v>
      </c>
      <c r="B115" s="151">
        <v>6</v>
      </c>
      <c r="C115" s="151" t="s">
        <v>1134</v>
      </c>
      <c r="D115" s="6" t="s">
        <v>1135</v>
      </c>
      <c r="E115" s="45"/>
      <c r="F115" s="46"/>
      <c r="G115" s="2">
        <v>1</v>
      </c>
      <c r="H115" s="68"/>
      <c r="I115" s="24">
        <f t="shared" si="2"/>
        <v>0</v>
      </c>
      <c r="J115" s="81"/>
    </row>
    <row r="116" spans="1:10" s="21" customFormat="1" ht="41.25" customHeight="1">
      <c r="A116" s="152"/>
      <c r="B116" s="152"/>
      <c r="C116" s="152"/>
      <c r="D116" s="6" t="s">
        <v>1136</v>
      </c>
      <c r="E116" s="45"/>
      <c r="F116" s="46"/>
      <c r="G116" s="2">
        <v>1</v>
      </c>
      <c r="H116" s="68"/>
      <c r="I116" s="24">
        <f t="shared" si="2"/>
        <v>0</v>
      </c>
      <c r="J116" s="81"/>
    </row>
    <row r="117" spans="1:10" s="21" customFormat="1" ht="39" customHeight="1">
      <c r="A117" s="152"/>
      <c r="B117" s="152"/>
      <c r="C117" s="152"/>
      <c r="D117" s="6" t="s">
        <v>1137</v>
      </c>
      <c r="E117" s="45"/>
      <c r="F117" s="46"/>
      <c r="G117" s="2">
        <v>1</v>
      </c>
      <c r="H117" s="68"/>
      <c r="I117" s="24">
        <f t="shared" si="2"/>
        <v>0</v>
      </c>
      <c r="J117" s="81"/>
    </row>
    <row r="118" spans="1:10" s="21" customFormat="1" ht="39.75" customHeight="1">
      <c r="A118" s="152"/>
      <c r="B118" s="152"/>
      <c r="C118" s="152"/>
      <c r="D118" s="6" t="s">
        <v>1138</v>
      </c>
      <c r="E118" s="45"/>
      <c r="F118" s="46"/>
      <c r="G118" s="2">
        <v>1</v>
      </c>
      <c r="H118" s="68"/>
      <c r="I118" s="24">
        <f t="shared" si="2"/>
        <v>0</v>
      </c>
      <c r="J118" s="81"/>
    </row>
    <row r="119" spans="1:10" s="21" customFormat="1" ht="39" customHeight="1">
      <c r="A119" s="152"/>
      <c r="B119" s="152"/>
      <c r="C119" s="152"/>
      <c r="D119" s="6" t="s">
        <v>1139</v>
      </c>
      <c r="E119" s="45"/>
      <c r="F119" s="46"/>
      <c r="G119" s="2">
        <v>1</v>
      </c>
      <c r="H119" s="68"/>
      <c r="I119" s="24">
        <f t="shared" si="2"/>
        <v>0</v>
      </c>
      <c r="J119" s="81"/>
    </row>
    <row r="120" spans="1:10" s="21" customFormat="1" ht="54" customHeight="1">
      <c r="A120" s="152"/>
      <c r="B120" s="152"/>
      <c r="C120" s="152"/>
      <c r="D120" s="6" t="s">
        <v>1140</v>
      </c>
      <c r="E120" s="45"/>
      <c r="F120" s="46"/>
      <c r="G120" s="2">
        <v>1</v>
      </c>
      <c r="H120" s="68"/>
      <c r="I120" s="24">
        <f t="shared" si="2"/>
        <v>0</v>
      </c>
      <c r="J120" s="81"/>
    </row>
    <row r="121" spans="1:10" s="21" customFormat="1" ht="57" customHeight="1">
      <c r="A121" s="153"/>
      <c r="B121" s="153"/>
      <c r="C121" s="153"/>
      <c r="D121" s="6" t="s">
        <v>1141</v>
      </c>
      <c r="E121" s="45"/>
      <c r="F121" s="46"/>
      <c r="G121" s="2">
        <v>1</v>
      </c>
      <c r="H121" s="68"/>
      <c r="I121" s="24">
        <f t="shared" si="2"/>
        <v>0</v>
      </c>
      <c r="J121" s="81"/>
    </row>
    <row r="122" spans="1:10" s="21" customFormat="1" ht="43.5" customHeight="1">
      <c r="A122" s="151" t="s">
        <v>1142</v>
      </c>
      <c r="B122" s="151">
        <v>7</v>
      </c>
      <c r="C122" s="151" t="s">
        <v>1143</v>
      </c>
      <c r="D122" s="6" t="s">
        <v>1144</v>
      </c>
      <c r="E122" s="45"/>
      <c r="F122" s="46"/>
      <c r="G122" s="2">
        <v>1</v>
      </c>
      <c r="H122" s="68"/>
      <c r="I122" s="24">
        <f t="shared" si="2"/>
        <v>0</v>
      </c>
      <c r="J122" s="81"/>
    </row>
    <row r="123" spans="1:10" s="21" customFormat="1" ht="54" customHeight="1">
      <c r="A123" s="152"/>
      <c r="B123" s="152"/>
      <c r="C123" s="152"/>
      <c r="D123" s="6" t="s">
        <v>1145</v>
      </c>
      <c r="E123" s="45"/>
      <c r="F123" s="46"/>
      <c r="G123" s="2">
        <v>1</v>
      </c>
      <c r="H123" s="68"/>
      <c r="I123" s="24">
        <f t="shared" si="2"/>
        <v>0</v>
      </c>
      <c r="J123" s="81"/>
    </row>
    <row r="124" spans="1:10" s="21" customFormat="1" ht="44.25" customHeight="1">
      <c r="A124" s="152"/>
      <c r="B124" s="152"/>
      <c r="C124" s="152"/>
      <c r="D124" s="6" t="s">
        <v>1146</v>
      </c>
      <c r="E124" s="45"/>
      <c r="F124" s="46"/>
      <c r="G124" s="2">
        <v>1</v>
      </c>
      <c r="H124" s="68"/>
      <c r="I124" s="24">
        <f t="shared" si="2"/>
        <v>0</v>
      </c>
      <c r="J124" s="81"/>
    </row>
    <row r="125" spans="1:10" s="21" customFormat="1" ht="74.25" customHeight="1">
      <c r="A125" s="153"/>
      <c r="B125" s="153"/>
      <c r="C125" s="153"/>
      <c r="D125" s="6" t="s">
        <v>1147</v>
      </c>
      <c r="E125" s="45"/>
      <c r="F125" s="46"/>
      <c r="G125" s="2">
        <v>1</v>
      </c>
      <c r="H125" s="68"/>
      <c r="I125" s="24">
        <f t="shared" si="2"/>
        <v>0</v>
      </c>
      <c r="J125" s="81"/>
    </row>
    <row r="126" spans="1:10" s="21" customFormat="1" ht="39.75" customHeight="1">
      <c r="A126" s="151"/>
      <c r="B126" s="151">
        <v>8</v>
      </c>
      <c r="C126" s="151" t="s">
        <v>1148</v>
      </c>
      <c r="D126" s="6" t="s">
        <v>1148</v>
      </c>
      <c r="E126" s="45"/>
      <c r="F126" s="46"/>
      <c r="G126" s="2">
        <v>1</v>
      </c>
      <c r="H126" s="68"/>
      <c r="I126" s="24">
        <f t="shared" si="2"/>
        <v>0</v>
      </c>
      <c r="J126" s="81"/>
    </row>
    <row r="127" spans="1:10" s="21" customFormat="1" ht="57.75" customHeight="1">
      <c r="A127" s="152"/>
      <c r="B127" s="152"/>
      <c r="C127" s="152"/>
      <c r="D127" s="6" t="s">
        <v>1149</v>
      </c>
      <c r="E127" s="45"/>
      <c r="F127" s="46"/>
      <c r="G127" s="2">
        <v>1</v>
      </c>
      <c r="H127" s="68"/>
      <c r="I127" s="24">
        <f t="shared" si="2"/>
        <v>0</v>
      </c>
      <c r="J127" s="81"/>
    </row>
    <row r="128" spans="1:10" s="21" customFormat="1" ht="45" customHeight="1">
      <c r="A128" s="152"/>
      <c r="B128" s="152"/>
      <c r="C128" s="152"/>
      <c r="D128" s="6" t="s">
        <v>1150</v>
      </c>
      <c r="E128" s="45"/>
      <c r="F128" s="46"/>
      <c r="G128" s="2">
        <v>1</v>
      </c>
      <c r="H128" s="68"/>
      <c r="I128" s="24">
        <f t="shared" si="2"/>
        <v>0</v>
      </c>
      <c r="J128" s="81"/>
    </row>
    <row r="129" spans="1:10" s="21" customFormat="1" ht="51.75" customHeight="1">
      <c r="A129" s="153"/>
      <c r="B129" s="153"/>
      <c r="C129" s="153"/>
      <c r="D129" s="6" t="s">
        <v>1151</v>
      </c>
      <c r="E129" s="45"/>
      <c r="F129" s="46"/>
      <c r="G129" s="2">
        <v>1</v>
      </c>
      <c r="H129" s="68"/>
      <c r="I129" s="24">
        <f t="shared" si="2"/>
        <v>0</v>
      </c>
      <c r="J129" s="81"/>
    </row>
    <row r="130" spans="1:10" s="21" customFormat="1" ht="42.75" customHeight="1">
      <c r="A130" s="151" t="s">
        <v>251</v>
      </c>
      <c r="B130" s="151">
        <v>9</v>
      </c>
      <c r="C130" s="151" t="s">
        <v>1152</v>
      </c>
      <c r="D130" s="6" t="s">
        <v>1153</v>
      </c>
      <c r="E130" s="45"/>
      <c r="F130" s="46"/>
      <c r="G130" s="2">
        <v>1</v>
      </c>
      <c r="H130" s="68"/>
      <c r="I130" s="24">
        <f t="shared" si="2"/>
        <v>0</v>
      </c>
      <c r="J130" s="81"/>
    </row>
    <row r="131" spans="1:10" s="21" customFormat="1" ht="45" customHeight="1">
      <c r="A131" s="152"/>
      <c r="B131" s="152"/>
      <c r="C131" s="152"/>
      <c r="D131" s="6" t="s">
        <v>1154</v>
      </c>
      <c r="E131" s="45"/>
      <c r="F131" s="46"/>
      <c r="G131" s="2">
        <v>1</v>
      </c>
      <c r="H131" s="68"/>
      <c r="I131" s="24">
        <f t="shared" si="2"/>
        <v>0</v>
      </c>
      <c r="J131" s="81"/>
    </row>
    <row r="132" spans="1:10" s="21" customFormat="1" ht="45" customHeight="1">
      <c r="A132" s="152"/>
      <c r="B132" s="152"/>
      <c r="C132" s="152"/>
      <c r="D132" s="6" t="s">
        <v>1155</v>
      </c>
      <c r="E132" s="45"/>
      <c r="F132" s="46"/>
      <c r="G132" s="2">
        <v>1</v>
      </c>
      <c r="H132" s="68"/>
      <c r="I132" s="24">
        <f t="shared" si="2"/>
        <v>0</v>
      </c>
      <c r="J132" s="81"/>
    </row>
    <row r="133" spans="1:10" s="21" customFormat="1" ht="46.5" customHeight="1">
      <c r="A133" s="152"/>
      <c r="B133" s="152"/>
      <c r="C133" s="152"/>
      <c r="D133" s="6" t="s">
        <v>1156</v>
      </c>
      <c r="E133" s="45"/>
      <c r="F133" s="46"/>
      <c r="G133" s="2">
        <v>1</v>
      </c>
      <c r="H133" s="68"/>
      <c r="I133" s="24">
        <f t="shared" si="2"/>
        <v>0</v>
      </c>
      <c r="J133" s="81"/>
    </row>
    <row r="134" spans="1:10" s="21" customFormat="1" ht="41.25" customHeight="1">
      <c r="A134" s="152"/>
      <c r="B134" s="152"/>
      <c r="C134" s="152"/>
      <c r="D134" s="6" t="s">
        <v>1157</v>
      </c>
      <c r="E134" s="45"/>
      <c r="F134" s="46"/>
      <c r="G134" s="2">
        <v>1</v>
      </c>
      <c r="H134" s="68"/>
      <c r="I134" s="24">
        <f t="shared" si="2"/>
        <v>0</v>
      </c>
      <c r="J134" s="81"/>
    </row>
    <row r="135" spans="1:10" s="21" customFormat="1" ht="45" customHeight="1">
      <c r="A135" s="152"/>
      <c r="B135" s="152"/>
      <c r="C135" s="152"/>
      <c r="D135" s="6" t="s">
        <v>1158</v>
      </c>
      <c r="E135" s="45"/>
      <c r="F135" s="46"/>
      <c r="G135" s="2">
        <v>1</v>
      </c>
      <c r="H135" s="68"/>
      <c r="I135" s="24">
        <f t="shared" si="2"/>
        <v>0</v>
      </c>
      <c r="J135" s="81"/>
    </row>
    <row r="136" spans="1:10" s="21" customFormat="1" ht="39.75" customHeight="1">
      <c r="A136" s="152"/>
      <c r="B136" s="152"/>
      <c r="C136" s="152"/>
      <c r="D136" s="6" t="s">
        <v>1159</v>
      </c>
      <c r="E136" s="45"/>
      <c r="F136" s="46"/>
      <c r="G136" s="2">
        <v>1</v>
      </c>
      <c r="H136" s="68"/>
      <c r="I136" s="24">
        <f t="shared" si="2"/>
        <v>0</v>
      </c>
      <c r="J136" s="81"/>
    </row>
    <row r="137" spans="1:10" s="21" customFormat="1" ht="36.75" customHeight="1">
      <c r="A137" s="152"/>
      <c r="B137" s="152"/>
      <c r="C137" s="152"/>
      <c r="D137" s="6" t="s">
        <v>1160</v>
      </c>
      <c r="E137" s="45"/>
      <c r="F137" s="46"/>
      <c r="G137" s="2">
        <v>1</v>
      </c>
      <c r="H137" s="68"/>
      <c r="I137" s="24">
        <f t="shared" si="2"/>
        <v>0</v>
      </c>
      <c r="J137" s="81"/>
    </row>
    <row r="138" spans="1:10" s="21" customFormat="1" ht="39" customHeight="1">
      <c r="A138" s="152"/>
      <c r="B138" s="152"/>
      <c r="C138" s="152"/>
      <c r="D138" s="6" t="s">
        <v>1161</v>
      </c>
      <c r="E138" s="45"/>
      <c r="F138" s="46"/>
      <c r="G138" s="2">
        <v>1</v>
      </c>
      <c r="H138" s="68"/>
      <c r="I138" s="24">
        <f t="shared" si="2"/>
        <v>0</v>
      </c>
      <c r="J138" s="81"/>
    </row>
    <row r="139" spans="1:10" s="21" customFormat="1" ht="50.25" customHeight="1">
      <c r="A139" s="153"/>
      <c r="B139" s="153"/>
      <c r="C139" s="153"/>
      <c r="D139" s="6" t="s">
        <v>1162</v>
      </c>
      <c r="E139" s="45"/>
      <c r="F139" s="46"/>
      <c r="G139" s="2">
        <v>1</v>
      </c>
      <c r="H139" s="68"/>
      <c r="I139" s="24">
        <f t="shared" si="2"/>
        <v>0</v>
      </c>
      <c r="J139" s="81"/>
    </row>
    <row r="140" spans="1:10" s="21" customFormat="1" ht="39.75" customHeight="1">
      <c r="A140" s="151" t="s">
        <v>1163</v>
      </c>
      <c r="B140" s="151">
        <v>10</v>
      </c>
      <c r="C140" s="151" t="s">
        <v>1164</v>
      </c>
      <c r="D140" s="6" t="s">
        <v>1165</v>
      </c>
      <c r="E140" s="45"/>
      <c r="F140" s="46"/>
      <c r="G140" s="2">
        <v>1</v>
      </c>
      <c r="H140" s="68"/>
      <c r="I140" s="24">
        <f t="shared" si="2"/>
        <v>0</v>
      </c>
      <c r="J140" s="81"/>
    </row>
    <row r="141" spans="1:10" s="21" customFormat="1" ht="46.5" customHeight="1">
      <c r="A141" s="152"/>
      <c r="B141" s="152"/>
      <c r="C141" s="152"/>
      <c r="D141" s="6" t="s">
        <v>1166</v>
      </c>
      <c r="E141" s="45"/>
      <c r="F141" s="46"/>
      <c r="G141" s="2">
        <v>1</v>
      </c>
      <c r="H141" s="68"/>
      <c r="I141" s="24">
        <f t="shared" si="2"/>
        <v>0</v>
      </c>
      <c r="J141" s="81"/>
    </row>
    <row r="142" spans="1:10" s="21" customFormat="1" ht="40.5" customHeight="1">
      <c r="A142" s="152"/>
      <c r="B142" s="152"/>
      <c r="C142" s="152"/>
      <c r="D142" s="6" t="s">
        <v>1167</v>
      </c>
      <c r="E142" s="45"/>
      <c r="F142" s="46"/>
      <c r="G142" s="2">
        <v>1</v>
      </c>
      <c r="H142" s="68"/>
      <c r="I142" s="24">
        <f t="shared" si="2"/>
        <v>0</v>
      </c>
      <c r="J142" s="81"/>
    </row>
    <row r="143" spans="1:10" s="21" customFormat="1" ht="43.5" customHeight="1">
      <c r="A143" s="152"/>
      <c r="B143" s="152"/>
      <c r="C143" s="152"/>
      <c r="D143" s="6" t="s">
        <v>1157</v>
      </c>
      <c r="E143" s="45"/>
      <c r="F143" s="46"/>
      <c r="G143" s="2">
        <v>1</v>
      </c>
      <c r="H143" s="68"/>
      <c r="I143" s="24">
        <f t="shared" si="2"/>
        <v>0</v>
      </c>
      <c r="J143" s="81"/>
    </row>
    <row r="144" spans="1:10" s="21" customFormat="1" ht="43.5" customHeight="1">
      <c r="A144" s="152"/>
      <c r="B144" s="152"/>
      <c r="C144" s="152"/>
      <c r="D144" s="6" t="s">
        <v>1168</v>
      </c>
      <c r="E144" s="45"/>
      <c r="F144" s="46"/>
      <c r="G144" s="2">
        <v>1</v>
      </c>
      <c r="H144" s="68"/>
      <c r="I144" s="24">
        <f t="shared" si="2"/>
        <v>0</v>
      </c>
      <c r="J144" s="81"/>
    </row>
    <row r="145" spans="1:10" s="21" customFormat="1" ht="51" customHeight="1">
      <c r="A145" s="152"/>
      <c r="B145" s="152"/>
      <c r="C145" s="152"/>
      <c r="D145" s="6" t="s">
        <v>1169</v>
      </c>
      <c r="E145" s="45"/>
      <c r="F145" s="46"/>
      <c r="G145" s="2">
        <v>1</v>
      </c>
      <c r="H145" s="68"/>
      <c r="I145" s="24">
        <f t="shared" si="2"/>
        <v>0</v>
      </c>
      <c r="J145" s="81"/>
    </row>
    <row r="146" spans="1:10" s="21" customFormat="1" ht="42.75" customHeight="1">
      <c r="A146" s="152"/>
      <c r="B146" s="152"/>
      <c r="C146" s="152"/>
      <c r="D146" s="6" t="s">
        <v>1161</v>
      </c>
      <c r="E146" s="45"/>
      <c r="F146" s="46"/>
      <c r="G146" s="2">
        <v>1</v>
      </c>
      <c r="H146" s="68"/>
      <c r="I146" s="24">
        <f t="shared" si="2"/>
        <v>0</v>
      </c>
      <c r="J146" s="81"/>
    </row>
    <row r="147" spans="1:10" s="21" customFormat="1" ht="43.5" customHeight="1">
      <c r="A147" s="153"/>
      <c r="B147" s="153"/>
      <c r="C147" s="153"/>
      <c r="D147" s="6" t="s">
        <v>1162</v>
      </c>
      <c r="E147" s="45"/>
      <c r="F147" s="46"/>
      <c r="G147" s="2">
        <v>1</v>
      </c>
      <c r="H147" s="68"/>
      <c r="I147" s="24">
        <f t="shared" si="2"/>
        <v>0</v>
      </c>
      <c r="J147" s="81"/>
    </row>
    <row r="148" spans="1:10" s="21" customFormat="1" ht="51" customHeight="1">
      <c r="A148" s="151" t="s">
        <v>251</v>
      </c>
      <c r="B148" s="151">
        <v>11</v>
      </c>
      <c r="C148" s="151" t="s">
        <v>1170</v>
      </c>
      <c r="D148" s="6" t="s">
        <v>1171</v>
      </c>
      <c r="E148" s="45"/>
      <c r="F148" s="46"/>
      <c r="G148" s="2">
        <v>1</v>
      </c>
      <c r="H148" s="68"/>
      <c r="I148" s="24">
        <f t="shared" ref="I148:I177" si="3">IFERROR(G148*H148,"N/A")</f>
        <v>0</v>
      </c>
      <c r="J148" s="81"/>
    </row>
    <row r="149" spans="1:10" s="21" customFormat="1" ht="44.25" customHeight="1">
      <c r="A149" s="152"/>
      <c r="B149" s="152"/>
      <c r="C149" s="152"/>
      <c r="D149" s="6" t="s">
        <v>1172</v>
      </c>
      <c r="E149" s="45"/>
      <c r="F149" s="46"/>
      <c r="G149" s="2">
        <v>1</v>
      </c>
      <c r="H149" s="68"/>
      <c r="I149" s="24">
        <f t="shared" si="3"/>
        <v>0</v>
      </c>
      <c r="J149" s="81"/>
    </row>
    <row r="150" spans="1:10" s="21" customFormat="1" ht="45" customHeight="1">
      <c r="A150" s="152"/>
      <c r="B150" s="152"/>
      <c r="C150" s="152"/>
      <c r="D150" s="6" t="s">
        <v>1173</v>
      </c>
      <c r="E150" s="45"/>
      <c r="F150" s="46"/>
      <c r="G150" s="2">
        <v>1</v>
      </c>
      <c r="H150" s="68"/>
      <c r="I150" s="24">
        <f t="shared" si="3"/>
        <v>0</v>
      </c>
      <c r="J150" s="81"/>
    </row>
    <row r="151" spans="1:10" s="21" customFormat="1" ht="48.75" customHeight="1">
      <c r="A151" s="152"/>
      <c r="B151" s="152"/>
      <c r="C151" s="152"/>
      <c r="D151" s="6" t="s">
        <v>1174</v>
      </c>
      <c r="E151" s="45"/>
      <c r="F151" s="46"/>
      <c r="G151" s="2">
        <v>1</v>
      </c>
      <c r="H151" s="68"/>
      <c r="I151" s="24">
        <f t="shared" si="3"/>
        <v>0</v>
      </c>
      <c r="J151" s="81"/>
    </row>
    <row r="152" spans="1:10" s="21" customFormat="1" ht="42.75" customHeight="1">
      <c r="A152" s="152"/>
      <c r="B152" s="152"/>
      <c r="C152" s="152"/>
      <c r="D152" s="6" t="s">
        <v>1175</v>
      </c>
      <c r="E152" s="45"/>
      <c r="F152" s="46"/>
      <c r="G152" s="2">
        <v>1</v>
      </c>
      <c r="H152" s="68"/>
      <c r="I152" s="24">
        <f t="shared" si="3"/>
        <v>0</v>
      </c>
      <c r="J152" s="81"/>
    </row>
    <row r="153" spans="1:10" s="21" customFormat="1" ht="56.25" customHeight="1">
      <c r="A153" s="153"/>
      <c r="B153" s="153"/>
      <c r="C153" s="153"/>
      <c r="D153" s="6" t="s">
        <v>1176</v>
      </c>
      <c r="E153" s="45"/>
      <c r="F153" s="46"/>
      <c r="G153" s="2">
        <v>1</v>
      </c>
      <c r="H153" s="68"/>
      <c r="I153" s="24">
        <f t="shared" si="3"/>
        <v>0</v>
      </c>
      <c r="J153" s="81"/>
    </row>
    <row r="154" spans="1:10" s="21" customFormat="1" ht="41.25" customHeight="1">
      <c r="A154" s="151" t="s">
        <v>1177</v>
      </c>
      <c r="B154" s="151">
        <v>12</v>
      </c>
      <c r="C154" s="151" t="s">
        <v>1178</v>
      </c>
      <c r="D154" s="6" t="s">
        <v>1179</v>
      </c>
      <c r="E154" s="45"/>
      <c r="F154" s="46"/>
      <c r="G154" s="2">
        <v>1</v>
      </c>
      <c r="H154" s="68"/>
      <c r="I154" s="24">
        <f t="shared" si="3"/>
        <v>0</v>
      </c>
      <c r="J154" s="81"/>
    </row>
    <row r="155" spans="1:10" s="21" customFormat="1" ht="42.75" customHeight="1">
      <c r="A155" s="152"/>
      <c r="B155" s="152"/>
      <c r="C155" s="152"/>
      <c r="D155" s="6" t="s">
        <v>1180</v>
      </c>
      <c r="E155" s="45"/>
      <c r="F155" s="46"/>
      <c r="G155" s="2">
        <v>1</v>
      </c>
      <c r="H155" s="68"/>
      <c r="I155" s="24">
        <f t="shared" si="3"/>
        <v>0</v>
      </c>
      <c r="J155" s="81"/>
    </row>
    <row r="156" spans="1:10" s="21" customFormat="1" ht="46.5" customHeight="1">
      <c r="A156" s="152"/>
      <c r="B156" s="152"/>
      <c r="C156" s="152"/>
      <c r="D156" s="6" t="s">
        <v>1181</v>
      </c>
      <c r="E156" s="45"/>
      <c r="F156" s="46"/>
      <c r="G156" s="2">
        <v>1</v>
      </c>
      <c r="H156" s="68"/>
      <c r="I156" s="24">
        <f t="shared" si="3"/>
        <v>0</v>
      </c>
      <c r="J156" s="81"/>
    </row>
    <row r="157" spans="1:10" s="21" customFormat="1" ht="39.75" customHeight="1">
      <c r="A157" s="152"/>
      <c r="B157" s="152"/>
      <c r="C157" s="152"/>
      <c r="D157" s="6" t="s">
        <v>1182</v>
      </c>
      <c r="E157" s="45"/>
      <c r="F157" s="46"/>
      <c r="G157" s="2">
        <v>1</v>
      </c>
      <c r="H157" s="68"/>
      <c r="I157" s="24">
        <f t="shared" si="3"/>
        <v>0</v>
      </c>
      <c r="J157" s="81"/>
    </row>
    <row r="158" spans="1:10" s="21" customFormat="1" ht="53.25" customHeight="1">
      <c r="A158" s="152"/>
      <c r="B158" s="152"/>
      <c r="C158" s="152"/>
      <c r="D158" s="6" t="s">
        <v>1183</v>
      </c>
      <c r="E158" s="45"/>
      <c r="F158" s="46"/>
      <c r="G158" s="2">
        <v>1</v>
      </c>
      <c r="H158" s="68"/>
      <c r="I158" s="24">
        <f t="shared" si="3"/>
        <v>0</v>
      </c>
      <c r="J158" s="81"/>
    </row>
    <row r="159" spans="1:10" s="21" customFormat="1" ht="47.25" customHeight="1">
      <c r="A159" s="152"/>
      <c r="B159" s="152"/>
      <c r="C159" s="152"/>
      <c r="D159" s="6" t="s">
        <v>1184</v>
      </c>
      <c r="E159" s="45"/>
      <c r="F159" s="46"/>
      <c r="G159" s="2">
        <v>1</v>
      </c>
      <c r="H159" s="68"/>
      <c r="I159" s="24">
        <f t="shared" si="3"/>
        <v>0</v>
      </c>
      <c r="J159" s="81"/>
    </row>
    <row r="160" spans="1:10" s="21" customFormat="1" ht="46.5" customHeight="1">
      <c r="A160" s="153"/>
      <c r="B160" s="153"/>
      <c r="C160" s="153"/>
      <c r="D160" s="6" t="s">
        <v>1185</v>
      </c>
      <c r="E160" s="45"/>
      <c r="F160" s="46"/>
      <c r="G160" s="2">
        <v>1</v>
      </c>
      <c r="H160" s="68"/>
      <c r="I160" s="24">
        <f t="shared" si="3"/>
        <v>0</v>
      </c>
      <c r="J160" s="81"/>
    </row>
    <row r="161" spans="1:10" s="21" customFormat="1" ht="42.75" customHeight="1">
      <c r="A161" s="151" t="s">
        <v>251</v>
      </c>
      <c r="B161" s="151">
        <v>13</v>
      </c>
      <c r="C161" s="151" t="s">
        <v>1186</v>
      </c>
      <c r="D161" s="6" t="s">
        <v>1187</v>
      </c>
      <c r="E161" s="45"/>
      <c r="F161" s="46"/>
      <c r="G161" s="2">
        <v>1</v>
      </c>
      <c r="H161" s="68"/>
      <c r="I161" s="24">
        <f t="shared" si="3"/>
        <v>0</v>
      </c>
      <c r="J161" s="81"/>
    </row>
    <row r="162" spans="1:10" s="21" customFormat="1" ht="42.75" customHeight="1">
      <c r="A162" s="152"/>
      <c r="B162" s="152"/>
      <c r="C162" s="152"/>
      <c r="D162" s="6" t="s">
        <v>1188</v>
      </c>
      <c r="E162" s="45"/>
      <c r="F162" s="46"/>
      <c r="G162" s="2">
        <v>1</v>
      </c>
      <c r="H162" s="68"/>
      <c r="I162" s="24">
        <f t="shared" si="3"/>
        <v>0</v>
      </c>
      <c r="J162" s="81"/>
    </row>
    <row r="163" spans="1:10" s="21" customFormat="1" ht="41.25" customHeight="1">
      <c r="A163" s="152"/>
      <c r="B163" s="152"/>
      <c r="C163" s="152"/>
      <c r="D163" s="6" t="s">
        <v>1189</v>
      </c>
      <c r="E163" s="45"/>
      <c r="F163" s="46"/>
      <c r="G163" s="2">
        <v>1</v>
      </c>
      <c r="H163" s="68"/>
      <c r="I163" s="24">
        <f t="shared" si="3"/>
        <v>0</v>
      </c>
      <c r="J163" s="81"/>
    </row>
    <row r="164" spans="1:10" s="21" customFormat="1" ht="46.5" customHeight="1">
      <c r="A164" s="153"/>
      <c r="B164" s="153"/>
      <c r="C164" s="153"/>
      <c r="D164" s="6" t="s">
        <v>1190</v>
      </c>
      <c r="E164" s="45"/>
      <c r="F164" s="46"/>
      <c r="G164" s="2">
        <v>1</v>
      </c>
      <c r="H164" s="68"/>
      <c r="I164" s="24">
        <f t="shared" si="3"/>
        <v>0</v>
      </c>
      <c r="J164" s="81"/>
    </row>
    <row r="165" spans="1:10" s="21" customFormat="1" ht="52.5" customHeight="1">
      <c r="A165" s="151" t="s">
        <v>1191</v>
      </c>
      <c r="B165" s="151">
        <v>14</v>
      </c>
      <c r="C165" s="151" t="s">
        <v>1192</v>
      </c>
      <c r="D165" s="6" t="s">
        <v>131</v>
      </c>
      <c r="E165" s="45"/>
      <c r="F165" s="46"/>
      <c r="G165" s="2">
        <v>1</v>
      </c>
      <c r="H165" s="68"/>
      <c r="I165" s="24">
        <f t="shared" si="3"/>
        <v>0</v>
      </c>
      <c r="J165" s="81"/>
    </row>
    <row r="166" spans="1:10" s="21" customFormat="1" ht="48.75" customHeight="1">
      <c r="A166" s="152"/>
      <c r="B166" s="152"/>
      <c r="C166" s="152"/>
      <c r="D166" s="6" t="s">
        <v>131</v>
      </c>
      <c r="E166" s="45"/>
      <c r="F166" s="46"/>
      <c r="G166" s="2">
        <v>1</v>
      </c>
      <c r="H166" s="68"/>
      <c r="I166" s="24">
        <f t="shared" si="3"/>
        <v>0</v>
      </c>
      <c r="J166" s="81"/>
    </row>
    <row r="167" spans="1:10" s="21" customFormat="1" ht="65.25" customHeight="1">
      <c r="A167" s="152"/>
      <c r="B167" s="152"/>
      <c r="C167" s="152"/>
      <c r="D167" s="6" t="s">
        <v>132</v>
      </c>
      <c r="E167" s="45"/>
      <c r="F167" s="46"/>
      <c r="G167" s="2">
        <v>1</v>
      </c>
      <c r="H167" s="68"/>
      <c r="I167" s="24">
        <f t="shared" si="3"/>
        <v>0</v>
      </c>
      <c r="J167" s="81"/>
    </row>
    <row r="168" spans="1:10" s="21" customFormat="1" ht="69.75" customHeight="1">
      <c r="A168" s="152"/>
      <c r="B168" s="152"/>
      <c r="C168" s="152"/>
      <c r="D168" s="6" t="s">
        <v>132</v>
      </c>
      <c r="E168" s="45"/>
      <c r="F168" s="46"/>
      <c r="G168" s="2">
        <v>1</v>
      </c>
      <c r="H168" s="68"/>
      <c r="I168" s="24">
        <f t="shared" si="3"/>
        <v>0</v>
      </c>
      <c r="J168" s="81"/>
    </row>
    <row r="169" spans="1:10" s="21" customFormat="1" ht="71.25" customHeight="1">
      <c r="A169" s="152"/>
      <c r="B169" s="152"/>
      <c r="C169" s="152"/>
      <c r="D169" s="6" t="s">
        <v>134</v>
      </c>
      <c r="E169" s="45"/>
      <c r="F169" s="46"/>
      <c r="G169" s="2">
        <v>1</v>
      </c>
      <c r="H169" s="68"/>
      <c r="I169" s="24">
        <f t="shared" si="3"/>
        <v>0</v>
      </c>
      <c r="J169" s="81"/>
    </row>
    <row r="170" spans="1:10" s="21" customFormat="1" ht="51" customHeight="1">
      <c r="A170" s="152"/>
      <c r="B170" s="152"/>
      <c r="C170" s="152"/>
      <c r="D170" s="6" t="s">
        <v>135</v>
      </c>
      <c r="E170" s="45"/>
      <c r="F170" s="46"/>
      <c r="G170" s="2">
        <v>1</v>
      </c>
      <c r="H170" s="68"/>
      <c r="I170" s="24">
        <f t="shared" si="3"/>
        <v>0</v>
      </c>
      <c r="J170" s="81"/>
    </row>
    <row r="171" spans="1:10" s="21" customFormat="1" ht="50.25" customHeight="1">
      <c r="A171" s="152"/>
      <c r="B171" s="152"/>
      <c r="C171" s="152"/>
      <c r="D171" s="6" t="s">
        <v>135</v>
      </c>
      <c r="E171" s="45"/>
      <c r="F171" s="46"/>
      <c r="G171" s="2">
        <v>1</v>
      </c>
      <c r="H171" s="68"/>
      <c r="I171" s="24">
        <f t="shared" si="3"/>
        <v>0</v>
      </c>
      <c r="J171" s="81"/>
    </row>
    <row r="172" spans="1:10" s="21" customFormat="1" ht="46.5" customHeight="1">
      <c r="A172" s="152"/>
      <c r="B172" s="152"/>
      <c r="C172" s="152"/>
      <c r="D172" s="6" t="s">
        <v>137</v>
      </c>
      <c r="E172" s="45"/>
      <c r="F172" s="46"/>
      <c r="G172" s="2">
        <v>1</v>
      </c>
      <c r="H172" s="68"/>
      <c r="I172" s="24">
        <f t="shared" si="3"/>
        <v>0</v>
      </c>
      <c r="J172" s="81"/>
    </row>
    <row r="173" spans="1:10" s="21" customFormat="1" ht="61.5" customHeight="1">
      <c r="A173" s="153"/>
      <c r="B173" s="153"/>
      <c r="C173" s="153"/>
      <c r="D173" s="6" t="s">
        <v>138</v>
      </c>
      <c r="E173" s="45"/>
      <c r="F173" s="46"/>
      <c r="G173" s="2">
        <v>1</v>
      </c>
      <c r="H173" s="68"/>
      <c r="I173" s="24">
        <f t="shared" si="3"/>
        <v>0</v>
      </c>
      <c r="J173" s="81"/>
    </row>
    <row r="174" spans="1:10" s="21" customFormat="1" ht="61.5" customHeight="1">
      <c r="A174" s="151" t="s">
        <v>1032</v>
      </c>
      <c r="B174" s="151">
        <v>15</v>
      </c>
      <c r="C174" s="151">
        <v>9.1</v>
      </c>
      <c r="D174" s="6" t="s">
        <v>1193</v>
      </c>
      <c r="E174" s="45"/>
      <c r="F174" s="46"/>
      <c r="G174" s="2">
        <v>1</v>
      </c>
      <c r="H174" s="68"/>
      <c r="I174" s="24">
        <f t="shared" si="3"/>
        <v>0</v>
      </c>
      <c r="J174" s="81"/>
    </row>
    <row r="175" spans="1:10" s="21" customFormat="1" ht="60" customHeight="1">
      <c r="A175" s="152"/>
      <c r="B175" s="152"/>
      <c r="C175" s="152"/>
      <c r="D175" s="6" t="s">
        <v>1149</v>
      </c>
      <c r="E175" s="45"/>
      <c r="F175" s="46"/>
      <c r="G175" s="2">
        <v>1</v>
      </c>
      <c r="H175" s="68"/>
      <c r="I175" s="24">
        <f t="shared" si="3"/>
        <v>0</v>
      </c>
      <c r="J175" s="81"/>
    </row>
    <row r="176" spans="1:10" s="21" customFormat="1" ht="55.5" customHeight="1">
      <c r="A176" s="152"/>
      <c r="B176" s="152"/>
      <c r="C176" s="152"/>
      <c r="D176" s="6" t="s">
        <v>1150</v>
      </c>
      <c r="E176" s="45"/>
      <c r="F176" s="46"/>
      <c r="G176" s="2">
        <v>1</v>
      </c>
      <c r="H176" s="68"/>
      <c r="I176" s="24">
        <f t="shared" si="3"/>
        <v>0</v>
      </c>
      <c r="J176" s="81"/>
    </row>
    <row r="177" spans="1:10" s="21" customFormat="1" ht="47.25" customHeight="1">
      <c r="A177" s="153"/>
      <c r="B177" s="153"/>
      <c r="C177" s="153"/>
      <c r="D177" s="6" t="s">
        <v>1151</v>
      </c>
      <c r="E177" s="45"/>
      <c r="F177" s="46"/>
      <c r="G177" s="23">
        <v>1</v>
      </c>
      <c r="H177" s="68"/>
      <c r="I177" s="34">
        <f t="shared" si="3"/>
        <v>0</v>
      </c>
      <c r="J177" s="81"/>
    </row>
    <row r="178" spans="1:10" s="21" customFormat="1" ht="33.75" customHeight="1">
      <c r="A178" s="164"/>
      <c r="B178" s="165"/>
      <c r="C178" s="165"/>
      <c r="D178" s="165"/>
      <c r="E178" s="165"/>
      <c r="F178" s="174"/>
      <c r="G178" s="37">
        <f>SUM(G84:G177)-SUMIF(H84:H177,"N/A",G84:G177)</f>
        <v>94</v>
      </c>
      <c r="H178" s="108"/>
      <c r="I178" s="38">
        <f>SUM(I84:I177)</f>
        <v>3</v>
      </c>
      <c r="J178" s="39">
        <f>I178/G178</f>
        <v>3.1914893617021274E-2</v>
      </c>
    </row>
    <row r="179" spans="1:10" s="21" customFormat="1" ht="33.75" customHeight="1">
      <c r="A179" s="190" t="s">
        <v>250</v>
      </c>
      <c r="B179" s="193"/>
      <c r="C179" s="193"/>
      <c r="D179" s="193"/>
      <c r="E179" s="193"/>
      <c r="F179" s="193"/>
      <c r="G179" s="193"/>
      <c r="H179" s="193"/>
      <c r="I179" s="193"/>
      <c r="J179" s="194"/>
    </row>
    <row r="180" spans="1:10" s="21" customFormat="1" ht="33.75" customHeight="1">
      <c r="A180" s="151" t="s">
        <v>251</v>
      </c>
      <c r="B180" s="151">
        <v>1</v>
      </c>
      <c r="C180" s="151"/>
      <c r="D180" s="6" t="s">
        <v>84</v>
      </c>
      <c r="E180" s="45"/>
      <c r="F180" s="46"/>
      <c r="G180" s="4">
        <v>1</v>
      </c>
      <c r="H180" s="68"/>
      <c r="I180" s="34">
        <f t="shared" ref="I180:I193" si="4">IFERROR(G180*H180,"N/A")</f>
        <v>0</v>
      </c>
      <c r="J180" s="81"/>
    </row>
    <row r="181" spans="1:10" s="21" customFormat="1" ht="33.75" customHeight="1">
      <c r="A181" s="152"/>
      <c r="B181" s="152"/>
      <c r="C181" s="152"/>
      <c r="D181" s="6" t="s">
        <v>85</v>
      </c>
      <c r="E181" s="45"/>
      <c r="F181" s="46"/>
      <c r="G181" s="4">
        <v>1</v>
      </c>
      <c r="H181" s="68"/>
      <c r="I181" s="34">
        <f t="shared" si="4"/>
        <v>0</v>
      </c>
      <c r="J181" s="81"/>
    </row>
    <row r="182" spans="1:10" s="21" customFormat="1" ht="33.75" customHeight="1">
      <c r="A182" s="152"/>
      <c r="B182" s="152"/>
      <c r="C182" s="152"/>
      <c r="D182" s="6" t="s">
        <v>86</v>
      </c>
      <c r="E182" s="45"/>
      <c r="F182" s="46"/>
      <c r="G182" s="4">
        <v>1</v>
      </c>
      <c r="H182" s="68"/>
      <c r="I182" s="34">
        <f t="shared" si="4"/>
        <v>0</v>
      </c>
      <c r="J182" s="81"/>
    </row>
    <row r="183" spans="1:10" s="21" customFormat="1" ht="33.75" customHeight="1">
      <c r="A183" s="152"/>
      <c r="B183" s="152"/>
      <c r="C183" s="152"/>
      <c r="D183" s="6" t="s">
        <v>87</v>
      </c>
      <c r="E183" s="45"/>
      <c r="F183" s="46"/>
      <c r="G183" s="4">
        <v>1</v>
      </c>
      <c r="H183" s="68"/>
      <c r="I183" s="34">
        <f t="shared" si="4"/>
        <v>0</v>
      </c>
      <c r="J183" s="81"/>
    </row>
    <row r="184" spans="1:10" s="21" customFormat="1" ht="33.75" customHeight="1">
      <c r="A184" s="152"/>
      <c r="B184" s="152"/>
      <c r="C184" s="152"/>
      <c r="D184" s="6" t="s">
        <v>88</v>
      </c>
      <c r="E184" s="45"/>
      <c r="F184" s="46"/>
      <c r="G184" s="4">
        <v>1</v>
      </c>
      <c r="H184" s="68"/>
      <c r="I184" s="34">
        <f t="shared" si="4"/>
        <v>0</v>
      </c>
      <c r="J184" s="81"/>
    </row>
    <row r="185" spans="1:10" s="21" customFormat="1" ht="33.75" customHeight="1">
      <c r="A185" s="152"/>
      <c r="B185" s="152"/>
      <c r="C185" s="152"/>
      <c r="D185" s="6" t="s">
        <v>89</v>
      </c>
      <c r="E185" s="45"/>
      <c r="F185" s="46"/>
      <c r="G185" s="4">
        <v>1</v>
      </c>
      <c r="H185" s="68"/>
      <c r="I185" s="34">
        <f t="shared" si="4"/>
        <v>0</v>
      </c>
      <c r="J185" s="81"/>
    </row>
    <row r="186" spans="1:10" s="21" customFormat="1" ht="33.75" customHeight="1">
      <c r="A186" s="152"/>
      <c r="B186" s="152"/>
      <c r="C186" s="152"/>
      <c r="D186" s="6" t="s">
        <v>90</v>
      </c>
      <c r="E186" s="45"/>
      <c r="F186" s="46"/>
      <c r="G186" s="4">
        <v>1</v>
      </c>
      <c r="H186" s="68"/>
      <c r="I186" s="34">
        <f t="shared" si="4"/>
        <v>0</v>
      </c>
      <c r="J186" s="81"/>
    </row>
    <row r="187" spans="1:10" s="21" customFormat="1" ht="33.75" customHeight="1">
      <c r="A187" s="152"/>
      <c r="B187" s="152"/>
      <c r="C187" s="152"/>
      <c r="D187" s="6" t="s">
        <v>91</v>
      </c>
      <c r="E187" s="45"/>
      <c r="F187" s="46"/>
      <c r="G187" s="4">
        <v>1</v>
      </c>
      <c r="H187" s="68"/>
      <c r="I187" s="34">
        <f t="shared" si="4"/>
        <v>0</v>
      </c>
      <c r="J187" s="81"/>
    </row>
    <row r="188" spans="1:10" s="21" customFormat="1" ht="33.75" customHeight="1">
      <c r="A188" s="152"/>
      <c r="B188" s="152"/>
      <c r="C188" s="152"/>
      <c r="D188" s="6" t="s">
        <v>92</v>
      </c>
      <c r="E188" s="45"/>
      <c r="F188" s="46"/>
      <c r="G188" s="4">
        <v>1</v>
      </c>
      <c r="H188" s="68"/>
      <c r="I188" s="34">
        <f t="shared" si="4"/>
        <v>0</v>
      </c>
      <c r="J188" s="81"/>
    </row>
    <row r="189" spans="1:10" s="21" customFormat="1" ht="33.75" customHeight="1">
      <c r="A189" s="152"/>
      <c r="B189" s="152"/>
      <c r="C189" s="152"/>
      <c r="D189" s="6" t="s">
        <v>93</v>
      </c>
      <c r="E189" s="45"/>
      <c r="F189" s="46"/>
      <c r="G189" s="4">
        <v>1</v>
      </c>
      <c r="H189" s="68"/>
      <c r="I189" s="34">
        <f t="shared" si="4"/>
        <v>0</v>
      </c>
      <c r="J189" s="81"/>
    </row>
    <row r="190" spans="1:10" s="21" customFormat="1" ht="33.75" customHeight="1">
      <c r="A190" s="152"/>
      <c r="B190" s="152"/>
      <c r="C190" s="152"/>
      <c r="D190" s="22" t="s">
        <v>78</v>
      </c>
      <c r="E190" s="45"/>
      <c r="F190" s="46"/>
      <c r="G190" s="23">
        <v>1</v>
      </c>
      <c r="H190" s="12" t="s">
        <v>213</v>
      </c>
      <c r="I190" s="34" t="str">
        <f t="shared" si="4"/>
        <v>N/A</v>
      </c>
      <c r="J190" s="48"/>
    </row>
    <row r="191" spans="1:10" s="21" customFormat="1" ht="33.75" customHeight="1">
      <c r="A191" s="152"/>
      <c r="B191" s="152"/>
      <c r="C191" s="152"/>
      <c r="D191" s="22" t="s">
        <v>79</v>
      </c>
      <c r="E191" s="45"/>
      <c r="F191" s="46"/>
      <c r="G191" s="23">
        <v>1</v>
      </c>
      <c r="H191" s="12" t="s">
        <v>213</v>
      </c>
      <c r="I191" s="34" t="str">
        <f t="shared" si="4"/>
        <v>N/A</v>
      </c>
      <c r="J191" s="48"/>
    </row>
    <row r="192" spans="1:10" s="21" customFormat="1" ht="33.75" customHeight="1">
      <c r="A192" s="152"/>
      <c r="B192" s="152"/>
      <c r="C192" s="152"/>
      <c r="D192" s="22" t="s">
        <v>80</v>
      </c>
      <c r="E192" s="45"/>
      <c r="F192" s="46"/>
      <c r="G192" s="23">
        <v>1</v>
      </c>
      <c r="H192" s="12">
        <v>1</v>
      </c>
      <c r="I192" s="34">
        <f t="shared" si="4"/>
        <v>1</v>
      </c>
      <c r="J192" s="48"/>
    </row>
    <row r="193" spans="1:10" s="21" customFormat="1" ht="33.75" customHeight="1">
      <c r="A193" s="153"/>
      <c r="B193" s="153"/>
      <c r="C193" s="153"/>
      <c r="D193" s="22" t="s">
        <v>81</v>
      </c>
      <c r="E193" s="45"/>
      <c r="F193" s="46"/>
      <c r="G193" s="23">
        <v>1</v>
      </c>
      <c r="H193" s="12">
        <v>1</v>
      </c>
      <c r="I193" s="34">
        <f t="shared" si="4"/>
        <v>1</v>
      </c>
      <c r="J193" s="48"/>
    </row>
    <row r="194" spans="1:10" s="21" customFormat="1" ht="33.75" customHeight="1">
      <c r="A194" s="164"/>
      <c r="B194" s="165"/>
      <c r="C194" s="165"/>
      <c r="D194" s="165"/>
      <c r="E194" s="165"/>
      <c r="F194" s="174"/>
      <c r="G194" s="37">
        <f>SUM(G180:G193)-SUMIF(H180:H193,"N/A",G180:G193)</f>
        <v>12</v>
      </c>
      <c r="H194" s="108"/>
      <c r="I194" s="38">
        <f>SUM(I180:I193)</f>
        <v>2</v>
      </c>
      <c r="J194" s="39">
        <f>I194/G194</f>
        <v>0.16666666666666666</v>
      </c>
    </row>
    <row r="195" spans="1:10" s="21" customFormat="1" ht="33.75" customHeight="1">
      <c r="A195" s="138" t="s">
        <v>150</v>
      </c>
      <c r="B195" s="177"/>
      <c r="C195" s="177"/>
      <c r="D195" s="177"/>
      <c r="E195" s="177"/>
      <c r="F195" s="177"/>
      <c r="G195" s="177"/>
      <c r="H195" s="177"/>
      <c r="I195" s="177"/>
      <c r="J195" s="178"/>
    </row>
    <row r="196" spans="1:10" s="21" customFormat="1" ht="33.75" customHeight="1">
      <c r="A196" s="138" t="s">
        <v>129</v>
      </c>
      <c r="B196" s="139"/>
      <c r="C196" s="139"/>
      <c r="D196" s="139"/>
      <c r="E196" s="139"/>
      <c r="F196" s="139"/>
      <c r="G196" s="139"/>
      <c r="H196" s="139"/>
      <c r="I196" s="139"/>
      <c r="J196" s="140"/>
    </row>
    <row r="197" spans="1:10" s="21" customFormat="1" ht="33.75" customHeight="1">
      <c r="A197" s="4"/>
      <c r="B197" s="4">
        <v>1</v>
      </c>
      <c r="C197" s="4"/>
      <c r="D197" s="29" t="s">
        <v>154</v>
      </c>
      <c r="E197" s="45"/>
      <c r="F197" s="46"/>
      <c r="G197" s="4">
        <v>1</v>
      </c>
      <c r="H197" s="68"/>
      <c r="I197" s="34">
        <f t="shared" ref="I197:I199" si="5">IFERROR(G197*H197,"N/A")</f>
        <v>0</v>
      </c>
      <c r="J197" s="81"/>
    </row>
    <row r="198" spans="1:10" s="21" customFormat="1" ht="33.75" customHeight="1">
      <c r="A198" s="4"/>
      <c r="B198" s="4">
        <v>2</v>
      </c>
      <c r="C198" s="4"/>
      <c r="D198" s="29" t="s">
        <v>152</v>
      </c>
      <c r="E198" s="45"/>
      <c r="F198" s="46"/>
      <c r="G198" s="4">
        <v>1</v>
      </c>
      <c r="H198" s="68">
        <v>1</v>
      </c>
      <c r="I198" s="34">
        <f t="shared" si="5"/>
        <v>1</v>
      </c>
      <c r="J198" s="81"/>
    </row>
    <row r="199" spans="1:10" s="21" customFormat="1" ht="33.75" customHeight="1">
      <c r="A199" s="4"/>
      <c r="B199" s="4">
        <v>3</v>
      </c>
      <c r="C199" s="4"/>
      <c r="D199" s="29" t="s">
        <v>153</v>
      </c>
      <c r="E199" s="45"/>
      <c r="F199" s="46"/>
      <c r="G199" s="4">
        <v>1</v>
      </c>
      <c r="H199" s="68"/>
      <c r="I199" s="34">
        <f t="shared" si="5"/>
        <v>0</v>
      </c>
      <c r="J199" s="81"/>
    </row>
    <row r="200" spans="1:10" s="21" customFormat="1" ht="33.75" customHeight="1">
      <c r="A200" s="164"/>
      <c r="B200" s="165"/>
      <c r="C200" s="165"/>
      <c r="D200" s="165"/>
      <c r="E200" s="165"/>
      <c r="F200" s="174"/>
      <c r="G200" s="37">
        <f>SUM(G197:G199)-SUMIF(H197:H199,"N/A",G197:G199)</f>
        <v>3</v>
      </c>
      <c r="H200" s="108"/>
      <c r="I200" s="38">
        <f>SUM(I197:I199)</f>
        <v>1</v>
      </c>
      <c r="J200" s="39">
        <f>I200/G200</f>
        <v>0.33333333333333331</v>
      </c>
    </row>
    <row r="201" spans="1:10" s="21" customFormat="1" ht="138" customHeight="1">
      <c r="A201" s="75"/>
      <c r="B201" s="41"/>
      <c r="C201" s="41"/>
      <c r="D201" s="85"/>
      <c r="E201" s="40"/>
      <c r="F201" s="43"/>
      <c r="G201" s="43"/>
      <c r="H201" s="44"/>
      <c r="I201" s="44"/>
      <c r="J201" s="17"/>
    </row>
    <row r="202" spans="1:10" s="21" customFormat="1" ht="57" customHeight="1">
      <c r="A202" s="75"/>
      <c r="B202" s="41"/>
      <c r="C202" s="41"/>
      <c r="D202" s="85"/>
      <c r="E202" s="40"/>
      <c r="F202" s="43"/>
      <c r="G202" s="43"/>
      <c r="H202" s="44"/>
      <c r="I202" s="44"/>
      <c r="J202" s="17"/>
    </row>
    <row r="203" spans="1:10" s="21" customFormat="1" ht="57" customHeight="1">
      <c r="A203" s="75"/>
      <c r="B203" s="41"/>
      <c r="C203" s="41"/>
      <c r="D203" s="85"/>
      <c r="E203" s="40"/>
      <c r="F203" s="43"/>
      <c r="G203" s="43"/>
      <c r="H203" s="44"/>
      <c r="I203" s="44"/>
      <c r="J203" s="17"/>
    </row>
    <row r="204" spans="1:10" s="21" customFormat="1" ht="57" customHeight="1">
      <c r="A204" s="75"/>
      <c r="B204" s="41"/>
      <c r="C204" s="41"/>
      <c r="D204" s="85"/>
      <c r="E204" s="40"/>
      <c r="F204" s="43"/>
      <c r="G204" s="43"/>
      <c r="H204" s="44"/>
      <c r="I204" s="44"/>
      <c r="J204" s="17"/>
    </row>
    <row r="205" spans="1:10" s="21" customFormat="1" ht="57" customHeight="1">
      <c r="A205" s="75"/>
      <c r="B205" s="41"/>
      <c r="C205" s="41"/>
      <c r="D205" s="85"/>
      <c r="E205" s="40"/>
      <c r="F205" s="43"/>
      <c r="G205" s="43"/>
      <c r="H205" s="44"/>
      <c r="I205" s="44"/>
      <c r="J205" s="17"/>
    </row>
    <row r="206" spans="1:10" s="21" customFormat="1" ht="57" customHeight="1">
      <c r="A206" s="75"/>
      <c r="B206" s="41"/>
      <c r="C206" s="41"/>
      <c r="D206" s="85"/>
      <c r="E206" s="40"/>
      <c r="F206" s="43"/>
      <c r="G206" s="43"/>
      <c r="H206" s="44"/>
      <c r="I206" s="44"/>
      <c r="J206" s="17"/>
    </row>
    <row r="207" spans="1:10" s="21" customFormat="1" ht="57" customHeight="1">
      <c r="A207" s="75"/>
      <c r="B207" s="41"/>
      <c r="C207" s="41"/>
      <c r="D207" s="85"/>
      <c r="E207" s="40"/>
      <c r="F207" s="43"/>
      <c r="G207" s="43"/>
      <c r="H207" s="44"/>
      <c r="I207" s="44"/>
      <c r="J207" s="17"/>
    </row>
    <row r="208" spans="1:10" s="21" customFormat="1" ht="57" customHeight="1">
      <c r="A208" s="75"/>
      <c r="B208" s="41"/>
      <c r="C208" s="41"/>
      <c r="D208" s="85"/>
      <c r="E208" s="40"/>
      <c r="F208" s="43"/>
      <c r="G208" s="43"/>
      <c r="H208" s="44"/>
      <c r="I208" s="44"/>
      <c r="J208" s="17"/>
    </row>
    <row r="209" spans="1:10" s="21" customFormat="1" ht="57" customHeight="1">
      <c r="A209" s="75"/>
      <c r="B209" s="41"/>
      <c r="C209" s="41"/>
      <c r="D209" s="85"/>
      <c r="E209" s="40"/>
      <c r="F209" s="43"/>
      <c r="G209" s="43"/>
      <c r="H209" s="44"/>
      <c r="I209" s="44"/>
      <c r="J209" s="17"/>
    </row>
    <row r="210" spans="1:10" s="21" customFormat="1" ht="51" customHeight="1">
      <c r="A210" s="75"/>
      <c r="B210" s="41"/>
      <c r="C210" s="41"/>
      <c r="D210" s="85"/>
      <c r="E210" s="40"/>
      <c r="F210" s="43"/>
      <c r="G210" s="43"/>
      <c r="H210" s="44"/>
      <c r="I210" s="44"/>
      <c r="J210" s="17"/>
    </row>
    <row r="211" spans="1:10" s="21" customFormat="1" ht="39" customHeight="1">
      <c r="A211" s="75"/>
      <c r="B211" s="41"/>
      <c r="C211" s="41"/>
      <c r="D211" s="85"/>
      <c r="E211" s="40"/>
      <c r="F211" s="43"/>
      <c r="G211" s="43"/>
      <c r="H211" s="44"/>
      <c r="I211" s="44"/>
      <c r="J211" s="17"/>
    </row>
    <row r="212" spans="1:10" s="21" customFormat="1" ht="40.5" customHeight="1">
      <c r="A212" s="75"/>
      <c r="B212" s="41"/>
      <c r="C212" s="41"/>
      <c r="D212" s="85"/>
      <c r="E212" s="40"/>
      <c r="F212" s="43"/>
      <c r="G212" s="43"/>
      <c r="H212" s="44"/>
      <c r="I212" s="44"/>
      <c r="J212" s="17"/>
    </row>
    <row r="213" spans="1:10" s="21" customFormat="1" ht="42" customHeight="1">
      <c r="A213" s="75"/>
      <c r="B213" s="41"/>
      <c r="C213" s="41"/>
      <c r="D213" s="85"/>
      <c r="E213" s="40"/>
      <c r="F213" s="43"/>
      <c r="G213" s="43"/>
      <c r="H213" s="44"/>
      <c r="I213" s="44"/>
      <c r="J213" s="17"/>
    </row>
    <row r="214" spans="1:10" s="21" customFormat="1" ht="33" customHeight="1">
      <c r="A214" s="75"/>
      <c r="B214" s="41"/>
      <c r="C214" s="41"/>
      <c r="D214" s="85"/>
      <c r="E214" s="40"/>
      <c r="F214" s="43"/>
      <c r="G214" s="43"/>
      <c r="H214" s="44"/>
      <c r="I214" s="44"/>
      <c r="J214" s="17"/>
    </row>
    <row r="215" spans="1:10" s="21" customFormat="1" ht="39.75" customHeight="1">
      <c r="A215" s="75"/>
      <c r="B215" s="41"/>
      <c r="C215" s="41"/>
      <c r="D215" s="85"/>
      <c r="E215" s="40"/>
      <c r="F215" s="43"/>
      <c r="G215" s="43"/>
      <c r="H215" s="44"/>
      <c r="I215" s="44"/>
      <c r="J215" s="17"/>
    </row>
    <row r="216" spans="1:10" s="21" customFormat="1" ht="44.25" customHeight="1">
      <c r="A216" s="75"/>
      <c r="B216" s="41"/>
      <c r="C216" s="41"/>
      <c r="D216" s="85"/>
      <c r="E216" s="40"/>
      <c r="F216" s="43"/>
      <c r="G216" s="43"/>
      <c r="H216" s="44"/>
      <c r="I216" s="44"/>
      <c r="J216" s="17"/>
    </row>
    <row r="217" spans="1:10" s="21" customFormat="1" ht="40.5" customHeight="1">
      <c r="A217" s="75"/>
      <c r="B217" s="41"/>
      <c r="C217" s="41"/>
      <c r="D217" s="85"/>
      <c r="E217" s="40"/>
      <c r="F217" s="43"/>
      <c r="G217" s="43"/>
      <c r="H217" s="44"/>
      <c r="I217" s="44"/>
      <c r="J217" s="17"/>
    </row>
    <row r="218" spans="1:10" s="21" customFormat="1" ht="40.5" customHeight="1">
      <c r="A218" s="75"/>
      <c r="B218" s="41"/>
      <c r="C218" s="41"/>
      <c r="D218" s="85"/>
      <c r="E218" s="40"/>
      <c r="F218" s="43"/>
      <c r="G218" s="43"/>
      <c r="H218" s="44"/>
      <c r="I218" s="44"/>
      <c r="J218" s="17"/>
    </row>
    <row r="219" spans="1:10" s="21" customFormat="1" ht="39" customHeight="1">
      <c r="A219" s="75"/>
      <c r="B219" s="41"/>
      <c r="C219" s="41"/>
      <c r="D219" s="85"/>
      <c r="E219" s="40"/>
      <c r="F219" s="43"/>
      <c r="G219" s="43"/>
      <c r="H219" s="44"/>
      <c r="I219" s="44"/>
      <c r="J219" s="17"/>
    </row>
    <row r="220" spans="1:10" s="21" customFormat="1" ht="39" customHeight="1">
      <c r="A220" s="75"/>
      <c r="B220" s="41"/>
      <c r="C220" s="41"/>
      <c r="D220" s="85"/>
      <c r="E220" s="40"/>
      <c r="F220" s="43"/>
      <c r="G220" s="43"/>
      <c r="H220" s="44"/>
      <c r="I220" s="44"/>
      <c r="J220" s="17"/>
    </row>
    <row r="221" spans="1:10" s="21" customFormat="1" ht="43.5" customHeight="1">
      <c r="A221" s="75"/>
      <c r="B221" s="41"/>
      <c r="C221" s="41"/>
      <c r="D221" s="85"/>
      <c r="E221" s="40"/>
      <c r="F221" s="43"/>
      <c r="G221" s="43"/>
      <c r="H221" s="44"/>
      <c r="I221" s="44"/>
      <c r="J221" s="17"/>
    </row>
    <row r="222" spans="1:10" s="21" customFormat="1" ht="39.75" customHeight="1">
      <c r="A222" s="75"/>
      <c r="B222" s="41"/>
      <c r="C222" s="41"/>
      <c r="D222" s="85"/>
      <c r="E222" s="40"/>
      <c r="F222" s="43"/>
      <c r="G222" s="43"/>
      <c r="H222" s="44"/>
      <c r="I222" s="44"/>
      <c r="J222" s="17"/>
    </row>
    <row r="223" spans="1:10" s="21" customFormat="1" ht="42.75" customHeight="1">
      <c r="A223" s="75"/>
      <c r="B223" s="41"/>
      <c r="C223" s="41"/>
      <c r="D223" s="85"/>
      <c r="E223" s="40"/>
      <c r="F223" s="43"/>
      <c r="G223" s="43"/>
      <c r="H223" s="44"/>
      <c r="I223" s="44"/>
      <c r="J223" s="17"/>
    </row>
    <row r="224" spans="1:10" s="21" customFormat="1" ht="34.5" customHeight="1">
      <c r="A224" s="75"/>
      <c r="B224" s="41"/>
      <c r="C224" s="41"/>
      <c r="D224" s="85"/>
      <c r="E224" s="40"/>
      <c r="F224" s="43"/>
      <c r="G224" s="43"/>
      <c r="H224" s="44"/>
      <c r="I224" s="44"/>
      <c r="J224" s="17"/>
    </row>
    <row r="225" spans="1:10" s="21" customFormat="1" ht="27.75" customHeight="1">
      <c r="A225" s="75"/>
      <c r="B225" s="41"/>
      <c r="C225" s="41"/>
      <c r="D225" s="85"/>
      <c r="E225" s="40"/>
      <c r="F225" s="43"/>
      <c r="G225" s="43"/>
      <c r="H225" s="44"/>
      <c r="I225" s="44"/>
      <c r="J225" s="17"/>
    </row>
    <row r="226" spans="1:10" s="21" customFormat="1" ht="72" hidden="1" customHeight="1">
      <c r="A226" s="75"/>
      <c r="B226" s="41"/>
      <c r="C226" s="41"/>
      <c r="D226" s="85"/>
      <c r="E226" s="40"/>
      <c r="F226" s="43"/>
      <c r="G226" s="43"/>
      <c r="H226" s="44"/>
      <c r="I226" s="44"/>
      <c r="J226" s="17"/>
    </row>
    <row r="227" spans="1:10" s="21" customFormat="1" ht="52.5" hidden="1" customHeight="1">
      <c r="A227" s="75"/>
      <c r="B227" s="41"/>
      <c r="C227" s="41"/>
      <c r="D227" s="85"/>
      <c r="E227" s="40"/>
      <c r="F227" s="43"/>
      <c r="G227" s="43"/>
      <c r="H227" s="44"/>
      <c r="I227" s="44"/>
      <c r="J227" s="17"/>
    </row>
    <row r="228" spans="1:10" s="21" customFormat="1" ht="54" hidden="1" customHeight="1">
      <c r="A228" s="75"/>
      <c r="B228" s="41"/>
      <c r="C228" s="41"/>
      <c r="D228" s="85"/>
      <c r="E228" s="40"/>
      <c r="F228" s="43"/>
      <c r="G228" s="43"/>
      <c r="H228" s="44"/>
      <c r="I228" s="44"/>
      <c r="J228" s="17"/>
    </row>
    <row r="229" spans="1:10" s="21" customFormat="1" ht="122.25" hidden="1" customHeight="1">
      <c r="A229" s="75"/>
      <c r="B229" s="41"/>
      <c r="C229" s="41"/>
      <c r="D229" s="85"/>
      <c r="E229" s="40"/>
      <c r="F229" s="43"/>
      <c r="G229" s="43"/>
      <c r="H229" s="44"/>
      <c r="I229" s="44"/>
      <c r="J229" s="17"/>
    </row>
    <row r="230" spans="1:10" s="21" customFormat="1" ht="83.25" customHeight="1">
      <c r="A230" s="75"/>
      <c r="B230" s="41"/>
      <c r="C230" s="41"/>
      <c r="D230" s="85"/>
      <c r="E230" s="40"/>
      <c r="F230" s="43"/>
      <c r="G230" s="43"/>
      <c r="H230" s="44"/>
      <c r="I230" s="44"/>
      <c r="J230" s="17"/>
    </row>
    <row r="231" spans="1:10" s="21" customFormat="1" ht="83.25" customHeight="1">
      <c r="A231" s="75"/>
      <c r="B231" s="41"/>
      <c r="C231" s="41"/>
      <c r="D231" s="85"/>
      <c r="E231" s="40"/>
      <c r="F231" s="43"/>
      <c r="G231" s="43"/>
      <c r="H231" s="44"/>
      <c r="I231" s="44"/>
      <c r="J231" s="17"/>
    </row>
    <row r="232" spans="1:10" s="21" customFormat="1" ht="83.25" customHeight="1">
      <c r="A232" s="75"/>
      <c r="B232" s="41"/>
      <c r="C232" s="41"/>
      <c r="D232" s="85"/>
      <c r="E232" s="40"/>
      <c r="F232" s="43"/>
      <c r="G232" s="43"/>
      <c r="H232" s="44"/>
      <c r="I232" s="44"/>
      <c r="J232" s="17"/>
    </row>
    <row r="233" spans="1:10" s="21" customFormat="1" ht="83.25" customHeight="1">
      <c r="A233" s="75"/>
      <c r="B233" s="41"/>
      <c r="C233" s="41"/>
      <c r="D233" s="85"/>
      <c r="E233" s="40"/>
      <c r="F233" s="43"/>
      <c r="G233" s="43"/>
      <c r="H233" s="44"/>
      <c r="I233" s="44"/>
      <c r="J233" s="17"/>
    </row>
    <row r="234" spans="1:10" s="21" customFormat="1" ht="83.25" customHeight="1">
      <c r="A234" s="75"/>
      <c r="B234" s="41"/>
      <c r="C234" s="41"/>
      <c r="D234" s="85"/>
      <c r="E234" s="40"/>
      <c r="F234" s="43"/>
      <c r="G234" s="43"/>
      <c r="H234" s="44"/>
      <c r="I234" s="44"/>
      <c r="J234" s="17"/>
    </row>
    <row r="235" spans="1:10" s="21" customFormat="1" ht="83.25" customHeight="1">
      <c r="A235" s="75"/>
      <c r="B235" s="41"/>
      <c r="C235" s="41"/>
      <c r="D235" s="85"/>
      <c r="E235" s="40"/>
      <c r="F235" s="43"/>
      <c r="G235" s="43"/>
      <c r="H235" s="44"/>
      <c r="I235" s="44"/>
      <c r="J235" s="17"/>
    </row>
    <row r="236" spans="1:10" s="21" customFormat="1" ht="83.25" customHeight="1">
      <c r="A236" s="75"/>
      <c r="B236" s="41"/>
      <c r="C236" s="41"/>
      <c r="D236" s="85"/>
      <c r="E236" s="40"/>
      <c r="F236" s="43"/>
      <c r="G236" s="43"/>
      <c r="H236" s="44"/>
      <c r="I236" s="44"/>
      <c r="J236" s="17"/>
    </row>
    <row r="237" spans="1:10" s="21" customFormat="1" ht="83.25" customHeight="1">
      <c r="A237" s="75"/>
      <c r="B237" s="41"/>
      <c r="C237" s="41"/>
      <c r="D237" s="85"/>
      <c r="E237" s="40"/>
      <c r="F237" s="43"/>
      <c r="G237" s="43"/>
      <c r="H237" s="44"/>
      <c r="I237" s="44"/>
      <c r="J237" s="17"/>
    </row>
    <row r="238" spans="1:10" s="21" customFormat="1" ht="83.25" customHeight="1">
      <c r="A238" s="75"/>
      <c r="B238" s="41"/>
      <c r="C238" s="41"/>
      <c r="D238" s="85"/>
      <c r="E238" s="40"/>
      <c r="F238" s="43"/>
      <c r="G238" s="43"/>
      <c r="H238" s="44"/>
      <c r="I238" s="44"/>
      <c r="J238" s="17"/>
    </row>
    <row r="239" spans="1:10" s="21" customFormat="1" ht="37.5" customHeight="1">
      <c r="A239" s="75"/>
      <c r="B239" s="41"/>
      <c r="C239" s="41"/>
      <c r="D239" s="85"/>
      <c r="E239" s="40"/>
      <c r="F239" s="43"/>
      <c r="G239" s="43"/>
      <c r="H239" s="44"/>
      <c r="I239" s="44"/>
      <c r="J239" s="17"/>
    </row>
    <row r="240" spans="1:10" s="21" customFormat="1" ht="39.75" customHeight="1">
      <c r="A240" s="75"/>
      <c r="B240" s="41"/>
      <c r="C240" s="41"/>
      <c r="D240" s="85"/>
      <c r="E240" s="40"/>
      <c r="F240" s="43"/>
      <c r="G240" s="43"/>
      <c r="H240" s="44"/>
      <c r="I240" s="44"/>
      <c r="J240" s="17"/>
    </row>
    <row r="241" spans="1:10" s="21" customFormat="1" ht="37.5" customHeight="1">
      <c r="A241" s="75"/>
      <c r="B241" s="41"/>
      <c r="C241" s="41"/>
      <c r="D241" s="85"/>
      <c r="E241" s="40"/>
      <c r="F241" s="43"/>
      <c r="G241" s="43"/>
      <c r="H241" s="44"/>
      <c r="I241" s="44"/>
      <c r="J241" s="17"/>
    </row>
    <row r="242" spans="1:10" s="21" customFormat="1" ht="35.25" customHeight="1">
      <c r="A242" s="75"/>
      <c r="B242" s="41"/>
      <c r="C242" s="41"/>
      <c r="D242" s="85"/>
      <c r="E242" s="40"/>
      <c r="F242" s="43"/>
      <c r="G242" s="43"/>
      <c r="H242" s="44"/>
      <c r="I242" s="44"/>
      <c r="J242" s="17"/>
    </row>
    <row r="243" spans="1:10" s="21" customFormat="1" ht="30.75" customHeight="1">
      <c r="A243" s="75"/>
      <c r="B243" s="41"/>
      <c r="C243" s="41"/>
      <c r="D243" s="85"/>
      <c r="E243" s="40"/>
      <c r="F243" s="43"/>
      <c r="G243" s="43"/>
      <c r="H243" s="44"/>
      <c r="I243" s="44"/>
      <c r="J243" s="17"/>
    </row>
    <row r="244" spans="1:10" s="21" customFormat="1" ht="27.75" customHeight="1">
      <c r="A244" s="75"/>
      <c r="B244" s="41"/>
      <c r="C244" s="41"/>
      <c r="D244" s="85"/>
      <c r="E244" s="40"/>
      <c r="F244" s="43"/>
      <c r="G244" s="43"/>
      <c r="H244" s="44"/>
      <c r="I244" s="44"/>
      <c r="J244" s="17"/>
    </row>
    <row r="245" spans="1:10" s="21" customFormat="1" ht="32.25" customHeight="1">
      <c r="A245" s="75"/>
      <c r="B245" s="41"/>
      <c r="C245" s="41"/>
      <c r="D245" s="85"/>
      <c r="E245" s="40"/>
      <c r="F245" s="43"/>
      <c r="G245" s="43"/>
      <c r="H245" s="44"/>
      <c r="I245" s="44"/>
      <c r="J245" s="17"/>
    </row>
    <row r="246" spans="1:10" s="21" customFormat="1" ht="31.5" customHeight="1">
      <c r="A246" s="75"/>
      <c r="B246" s="41"/>
      <c r="C246" s="41"/>
      <c r="D246" s="85"/>
      <c r="E246" s="40"/>
      <c r="F246" s="43"/>
      <c r="G246" s="43"/>
      <c r="H246" s="44"/>
      <c r="I246" s="44"/>
      <c r="J246" s="17"/>
    </row>
    <row r="247" spans="1:10" s="21" customFormat="1" ht="33" customHeight="1">
      <c r="A247" s="75"/>
      <c r="B247" s="41"/>
      <c r="C247" s="41"/>
      <c r="D247" s="85"/>
      <c r="E247" s="40"/>
      <c r="F247" s="43"/>
      <c r="G247" s="43"/>
      <c r="H247" s="44"/>
      <c r="I247" s="44"/>
      <c r="J247" s="17"/>
    </row>
    <row r="248" spans="1:10" s="21" customFormat="1" ht="28.5" customHeight="1">
      <c r="A248" s="75"/>
      <c r="B248" s="41"/>
      <c r="C248" s="41"/>
      <c r="D248" s="85"/>
      <c r="E248" s="40"/>
      <c r="F248" s="43"/>
      <c r="G248" s="43"/>
      <c r="H248" s="44"/>
      <c r="I248" s="44"/>
      <c r="J248" s="17"/>
    </row>
    <row r="249" spans="1:10" s="21" customFormat="1" ht="31.5" customHeight="1">
      <c r="A249" s="75"/>
      <c r="B249" s="41"/>
      <c r="C249" s="41"/>
      <c r="D249" s="85"/>
      <c r="E249" s="40"/>
      <c r="F249" s="43"/>
      <c r="G249" s="43"/>
      <c r="H249" s="44"/>
      <c r="I249" s="44"/>
      <c r="J249" s="17"/>
    </row>
    <row r="250" spans="1:10" s="21" customFormat="1" ht="35.25" customHeight="1">
      <c r="A250" s="75"/>
      <c r="B250" s="41"/>
      <c r="C250" s="41"/>
      <c r="D250" s="85"/>
      <c r="E250" s="40"/>
      <c r="F250" s="43"/>
      <c r="G250" s="43"/>
      <c r="H250" s="44"/>
      <c r="I250" s="44"/>
      <c r="J250" s="17"/>
    </row>
    <row r="251" spans="1:10" s="21" customFormat="1" ht="33" customHeight="1">
      <c r="A251" s="75"/>
      <c r="B251" s="41"/>
      <c r="C251" s="41"/>
      <c r="D251" s="85"/>
      <c r="E251" s="40"/>
      <c r="F251" s="43"/>
      <c r="G251" s="43"/>
      <c r="H251" s="44"/>
      <c r="I251" s="44"/>
      <c r="J251" s="17"/>
    </row>
    <row r="252" spans="1:10" s="21" customFormat="1" ht="150" customHeight="1">
      <c r="A252" s="75"/>
      <c r="B252" s="41"/>
      <c r="C252" s="41"/>
      <c r="D252" s="85"/>
      <c r="E252" s="40"/>
      <c r="F252" s="43"/>
      <c r="G252" s="43"/>
      <c r="H252" s="44"/>
      <c r="I252" s="44"/>
      <c r="J252" s="17"/>
    </row>
    <row r="253" spans="1:10" s="21" customFormat="1" ht="129.75" customHeight="1">
      <c r="A253" s="75"/>
      <c r="B253" s="41"/>
      <c r="C253" s="41"/>
      <c r="D253" s="85"/>
      <c r="E253" s="40"/>
      <c r="F253" s="43"/>
      <c r="G253" s="43"/>
      <c r="H253" s="44"/>
      <c r="I253" s="44"/>
      <c r="J253" s="17"/>
    </row>
    <row r="254" spans="1:10" s="21" customFormat="1" ht="94.5" customHeight="1">
      <c r="A254" s="75"/>
      <c r="B254" s="41"/>
      <c r="C254" s="41"/>
      <c r="D254" s="85"/>
      <c r="E254" s="40"/>
      <c r="F254" s="43"/>
      <c r="G254" s="43"/>
      <c r="H254" s="44"/>
      <c r="I254" s="44"/>
      <c r="J254" s="17"/>
    </row>
    <row r="255" spans="1:10" s="21" customFormat="1" ht="83.25" customHeight="1">
      <c r="A255" s="75"/>
      <c r="B255" s="41"/>
      <c r="C255" s="41"/>
      <c r="D255" s="85"/>
      <c r="E255" s="40"/>
      <c r="F255" s="43"/>
      <c r="G255" s="43"/>
      <c r="H255" s="44"/>
      <c r="I255" s="44"/>
      <c r="J255" s="17"/>
    </row>
    <row r="256" spans="1:10" s="21" customFormat="1" ht="93" customHeight="1">
      <c r="A256" s="75"/>
      <c r="B256" s="41"/>
      <c r="C256" s="41"/>
      <c r="D256" s="85"/>
      <c r="E256" s="40"/>
      <c r="F256" s="43"/>
      <c r="G256" s="43"/>
      <c r="H256" s="44"/>
      <c r="I256" s="44"/>
      <c r="J256" s="17"/>
    </row>
    <row r="257" spans="1:10" s="21" customFormat="1" ht="85.5" customHeight="1">
      <c r="A257" s="75"/>
      <c r="B257" s="41"/>
      <c r="C257" s="41"/>
      <c r="D257" s="85"/>
      <c r="E257" s="40"/>
      <c r="F257" s="43"/>
      <c r="G257" s="43"/>
      <c r="H257" s="44"/>
      <c r="I257" s="44"/>
      <c r="J257" s="17"/>
    </row>
    <row r="258" spans="1:10" s="21" customFormat="1" ht="53.25" customHeight="1">
      <c r="A258" s="75"/>
      <c r="B258" s="41"/>
      <c r="C258" s="41"/>
      <c r="D258" s="85"/>
      <c r="E258" s="40"/>
      <c r="F258" s="43"/>
      <c r="G258" s="43"/>
      <c r="H258" s="44"/>
      <c r="I258" s="44"/>
      <c r="J258" s="17"/>
    </row>
    <row r="259" spans="1:10" s="21" customFormat="1" ht="48.75" customHeight="1">
      <c r="A259" s="75"/>
      <c r="B259" s="41"/>
      <c r="C259" s="41"/>
      <c r="D259" s="85"/>
      <c r="E259" s="40"/>
      <c r="F259" s="43"/>
      <c r="G259" s="43"/>
      <c r="H259" s="44"/>
      <c r="I259" s="44"/>
      <c r="J259" s="17"/>
    </row>
    <row r="260" spans="1:10" s="21" customFormat="1" ht="110.25" customHeight="1">
      <c r="A260" s="75"/>
      <c r="B260" s="41"/>
      <c r="C260" s="41"/>
      <c r="D260" s="85"/>
      <c r="E260" s="40"/>
      <c r="F260" s="43"/>
      <c r="G260" s="43"/>
      <c r="H260" s="44"/>
      <c r="I260" s="44"/>
      <c r="J260" s="17"/>
    </row>
    <row r="261" spans="1:10" s="21" customFormat="1" ht="60.75" customHeight="1">
      <c r="A261" s="75"/>
      <c r="B261" s="41"/>
      <c r="C261" s="41"/>
      <c r="D261" s="85"/>
      <c r="E261" s="40"/>
      <c r="F261" s="43"/>
      <c r="G261" s="43"/>
      <c r="H261" s="44"/>
      <c r="I261" s="44"/>
      <c r="J261" s="17"/>
    </row>
    <row r="262" spans="1:10" s="21" customFormat="1" ht="189.75" customHeight="1">
      <c r="A262" s="75"/>
      <c r="B262" s="41"/>
      <c r="C262" s="41"/>
      <c r="D262" s="85"/>
      <c r="E262" s="40"/>
      <c r="F262" s="43"/>
      <c r="G262" s="43"/>
      <c r="H262" s="44"/>
      <c r="I262" s="44"/>
      <c r="J262" s="17"/>
    </row>
    <row r="263" spans="1:10" s="21" customFormat="1" ht="15">
      <c r="A263" s="75"/>
      <c r="B263" s="41"/>
      <c r="C263" s="41"/>
      <c r="D263" s="85"/>
      <c r="E263" s="40"/>
      <c r="F263" s="43"/>
      <c r="G263" s="43"/>
      <c r="H263" s="44"/>
      <c r="I263" s="44"/>
      <c r="J263" s="17"/>
    </row>
    <row r="264" spans="1:10" s="21" customFormat="1" ht="15">
      <c r="A264" s="75"/>
      <c r="B264" s="41"/>
      <c r="C264" s="41"/>
      <c r="D264" s="85"/>
      <c r="E264" s="40"/>
      <c r="F264" s="43"/>
      <c r="G264" s="43"/>
      <c r="H264" s="44"/>
      <c r="I264" s="44"/>
      <c r="J264" s="17"/>
    </row>
    <row r="265" spans="1:10" s="20" customFormat="1" ht="29.25" customHeight="1">
      <c r="A265" s="75"/>
      <c r="B265" s="41"/>
      <c r="C265" s="41"/>
      <c r="D265" s="85"/>
      <c r="E265" s="40"/>
      <c r="F265" s="43"/>
      <c r="G265" s="43"/>
      <c r="H265" s="44"/>
      <c r="I265" s="44"/>
      <c r="J265" s="17"/>
    </row>
  </sheetData>
  <sheetProtection selectLockedCells="1"/>
  <customSheetViews>
    <customSheetView guid="{A31E00A3-19DA-495D-AB72-8D4CD5A01C54}" scale="80" fitToPage="1" hiddenRows="1" topLeftCell="A5">
      <selection activeCell="E5" sqref="E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topLeftCell="A5">
      <selection activeCell="E5" sqref="E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3"/>
    </customSheetView>
  </customSheetViews>
  <mergeCells count="86">
    <mergeCell ref="C66:C73"/>
    <mergeCell ref="A51:A54"/>
    <mergeCell ref="B51:B54"/>
    <mergeCell ref="C51:C54"/>
    <mergeCell ref="A57:A60"/>
    <mergeCell ref="B57:B60"/>
    <mergeCell ref="C57:C60"/>
    <mergeCell ref="A66:A73"/>
    <mergeCell ref="B66:B73"/>
    <mergeCell ref="A24:A26"/>
    <mergeCell ref="B24:B26"/>
    <mergeCell ref="C24:C26"/>
    <mergeCell ref="A30:A31"/>
    <mergeCell ref="B30:B31"/>
    <mergeCell ref="C30:C31"/>
    <mergeCell ref="A194:F194"/>
    <mergeCell ref="A195:J195"/>
    <mergeCell ref="A196:J196"/>
    <mergeCell ref="A200:F200"/>
    <mergeCell ref="A174:A177"/>
    <mergeCell ref="B174:B177"/>
    <mergeCell ref="C174:C177"/>
    <mergeCell ref="A178:F178"/>
    <mergeCell ref="A179:J179"/>
    <mergeCell ref="A180:A193"/>
    <mergeCell ref="B180:B193"/>
    <mergeCell ref="C180:C193"/>
    <mergeCell ref="A161:A164"/>
    <mergeCell ref="B161:B164"/>
    <mergeCell ref="C161:C164"/>
    <mergeCell ref="A165:A173"/>
    <mergeCell ref="B165:B173"/>
    <mergeCell ref="C165:C173"/>
    <mergeCell ref="A148:A153"/>
    <mergeCell ref="B148:B153"/>
    <mergeCell ref="C148:C153"/>
    <mergeCell ref="A154:A160"/>
    <mergeCell ref="B154:B160"/>
    <mergeCell ref="C154:C160"/>
    <mergeCell ref="A130:A139"/>
    <mergeCell ref="B130:B139"/>
    <mergeCell ref="C130:C139"/>
    <mergeCell ref="A140:A147"/>
    <mergeCell ref="B140:B147"/>
    <mergeCell ref="C140:C147"/>
    <mergeCell ref="A122:A125"/>
    <mergeCell ref="B122:B125"/>
    <mergeCell ref="C122:C125"/>
    <mergeCell ref="A126:A129"/>
    <mergeCell ref="B126:B129"/>
    <mergeCell ref="C126:C129"/>
    <mergeCell ref="A106:A114"/>
    <mergeCell ref="B106:B114"/>
    <mergeCell ref="C106:C114"/>
    <mergeCell ref="A115:A121"/>
    <mergeCell ref="B115:B121"/>
    <mergeCell ref="C115:C121"/>
    <mergeCell ref="A92:A100"/>
    <mergeCell ref="B92:B100"/>
    <mergeCell ref="C92:C100"/>
    <mergeCell ref="A101:A105"/>
    <mergeCell ref="B101:B105"/>
    <mergeCell ref="C101:C105"/>
    <mergeCell ref="A85:A91"/>
    <mergeCell ref="B85:B91"/>
    <mergeCell ref="C85:C91"/>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1 H180:H193 H197:H199 H84:H177" xr:uid="{00000000-0002-0000-17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C4212-C596-4B98-B8F7-5D85844F8BB7}">
  <sheetPr>
    <pageSetUpPr fitToPage="1"/>
  </sheetPr>
  <dimension ref="A1:Z213"/>
  <sheetViews>
    <sheetView workbookViewId="0">
      <selection activeCell="A3" sqref="A3:J3"/>
    </sheetView>
  </sheetViews>
  <sheetFormatPr defaultColWidth="9" defaultRowHeight="24" customHeight="1"/>
  <cols>
    <col min="1" max="1" width="29.625" style="75" customWidth="1"/>
    <col min="2" max="2" width="6.5" style="41" customWidth="1"/>
    <col min="3" max="3" width="16.875" style="41" customWidth="1"/>
    <col min="4" max="4" width="47.375" style="85" customWidth="1"/>
    <col min="5" max="5" width="52.625" style="40" customWidth="1"/>
    <col min="6" max="6" width="15.625" style="43" customWidth="1"/>
    <col min="7" max="7" width="8.125" style="43" customWidth="1"/>
    <col min="8" max="8" width="9.375" style="44" customWidth="1"/>
    <col min="9" max="9" width="8.375" style="44" customWidth="1"/>
    <col min="10" max="10" width="21.5" style="17" customWidth="1"/>
    <col min="11" max="11" width="5.5" style="17" customWidth="1"/>
    <col min="12" max="25" width="9" style="17"/>
    <col min="26" max="26" width="14.125" style="17" customWidth="1"/>
    <col min="27" max="16384" width="9" style="17"/>
  </cols>
  <sheetData>
    <row r="1" spans="1:26" ht="24" customHeight="1">
      <c r="A1" s="222" t="s">
        <v>1799</v>
      </c>
      <c r="B1" s="222"/>
      <c r="C1" s="222"/>
      <c r="D1" s="222"/>
      <c r="E1" s="222"/>
      <c r="F1" s="222"/>
      <c r="G1" s="222"/>
      <c r="H1" s="222"/>
      <c r="I1" s="222"/>
      <c r="J1" s="222"/>
      <c r="K1" s="222"/>
      <c r="L1" s="222"/>
      <c r="M1" s="222"/>
      <c r="N1" s="222"/>
      <c r="O1" s="222"/>
      <c r="P1" s="222"/>
      <c r="Q1" s="222"/>
      <c r="R1" s="222"/>
      <c r="S1" s="222"/>
      <c r="T1" s="222"/>
      <c r="U1" s="222"/>
      <c r="V1" s="222"/>
      <c r="W1" s="222"/>
      <c r="X1" s="222"/>
      <c r="Y1" s="222"/>
      <c r="Z1" s="223" t="s">
        <v>1800</v>
      </c>
    </row>
    <row r="2" spans="1:26" ht="24" customHeight="1">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row>
    <row r="3" spans="1:26" ht="60.75" customHeight="1">
      <c r="A3" s="186" t="s">
        <v>1227</v>
      </c>
      <c r="B3" s="187"/>
      <c r="C3" s="187"/>
      <c r="D3" s="187"/>
      <c r="E3" s="187"/>
      <c r="F3" s="187"/>
      <c r="G3" s="188"/>
      <c r="H3" s="188"/>
      <c r="I3" s="188"/>
      <c r="J3" s="188"/>
    </row>
    <row r="4" spans="1:26" ht="27" customHeight="1">
      <c r="A4" s="182" t="s">
        <v>254</v>
      </c>
      <c r="B4" s="182"/>
      <c r="C4" s="182"/>
      <c r="D4" s="182"/>
      <c r="E4" s="182"/>
      <c r="F4" s="182"/>
      <c r="G4" s="182"/>
      <c r="H4" s="182"/>
      <c r="I4" s="182"/>
      <c r="J4" s="182"/>
    </row>
    <row r="5" spans="1:26" s="20" customFormat="1" ht="33.75" customHeight="1">
      <c r="A5" s="18" t="s">
        <v>47</v>
      </c>
      <c r="B5" s="18" t="s">
        <v>3</v>
      </c>
      <c r="C5" s="18" t="s">
        <v>2</v>
      </c>
      <c r="D5" s="18" t="s">
        <v>0</v>
      </c>
      <c r="E5" s="18" t="s">
        <v>45</v>
      </c>
      <c r="F5" s="18" t="s">
        <v>155</v>
      </c>
      <c r="G5" s="18" t="s">
        <v>147</v>
      </c>
      <c r="H5" s="18" t="s">
        <v>1063</v>
      </c>
      <c r="I5" s="18" t="s">
        <v>1194</v>
      </c>
      <c r="J5" s="19" t="s">
        <v>187</v>
      </c>
    </row>
    <row r="6" spans="1:26" s="21" customFormat="1" ht="33.75" customHeight="1">
      <c r="A6" s="161" t="s">
        <v>212</v>
      </c>
      <c r="B6" s="162"/>
      <c r="C6" s="162"/>
      <c r="D6" s="162"/>
      <c r="E6" s="162"/>
      <c r="F6" s="162"/>
      <c r="G6" s="162"/>
      <c r="H6" s="162"/>
      <c r="I6" s="162"/>
      <c r="J6" s="163"/>
    </row>
    <row r="7" spans="1:26" s="21" customFormat="1" ht="67.5" customHeight="1">
      <c r="A7" s="22" t="s">
        <v>156</v>
      </c>
      <c r="B7" s="2">
        <v>1</v>
      </c>
      <c r="C7" s="2"/>
      <c r="D7" s="22" t="s">
        <v>51</v>
      </c>
      <c r="E7" s="45"/>
      <c r="F7" s="46"/>
      <c r="G7" s="2">
        <v>1</v>
      </c>
      <c r="H7" s="11"/>
      <c r="I7" s="24">
        <f t="shared" ref="I7:I38" si="0">IFERROR(G7*H7,"N/A")</f>
        <v>0</v>
      </c>
      <c r="J7" s="47"/>
    </row>
    <row r="8" spans="1:26" s="21" customFormat="1" ht="62.25" customHeight="1">
      <c r="A8" s="22" t="s">
        <v>157</v>
      </c>
      <c r="B8" s="2">
        <v>2</v>
      </c>
      <c r="C8" s="2"/>
      <c r="D8" s="22" t="s">
        <v>52</v>
      </c>
      <c r="E8" s="45"/>
      <c r="F8" s="46"/>
      <c r="G8" s="2">
        <v>1</v>
      </c>
      <c r="H8" s="11"/>
      <c r="I8" s="24">
        <f t="shared" si="0"/>
        <v>0</v>
      </c>
      <c r="J8" s="47"/>
    </row>
    <row r="9" spans="1:26" s="21" customFormat="1" ht="52.5" customHeight="1">
      <c r="A9" s="22" t="s">
        <v>158</v>
      </c>
      <c r="B9" s="2">
        <v>3</v>
      </c>
      <c r="C9" s="2"/>
      <c r="D9" s="22" t="s">
        <v>53</v>
      </c>
      <c r="E9" s="45"/>
      <c r="F9" s="46"/>
      <c r="G9" s="2">
        <v>1</v>
      </c>
      <c r="H9" s="11"/>
      <c r="I9" s="24">
        <f t="shared" si="0"/>
        <v>0</v>
      </c>
      <c r="J9" s="47"/>
    </row>
    <row r="10" spans="1:26" s="21" customFormat="1" ht="45.75" customHeight="1">
      <c r="A10" s="22" t="s">
        <v>159</v>
      </c>
      <c r="B10" s="2">
        <v>4</v>
      </c>
      <c r="C10" s="2"/>
      <c r="D10" s="22" t="s">
        <v>54</v>
      </c>
      <c r="E10" s="45"/>
      <c r="F10" s="46"/>
      <c r="G10" s="2">
        <v>1</v>
      </c>
      <c r="H10" s="11"/>
      <c r="I10" s="24">
        <f t="shared" si="0"/>
        <v>0</v>
      </c>
      <c r="J10" s="47"/>
    </row>
    <row r="11" spans="1:26" s="21" customFormat="1" ht="45" customHeight="1">
      <c r="A11" s="22" t="s">
        <v>159</v>
      </c>
      <c r="B11" s="2">
        <v>5</v>
      </c>
      <c r="C11" s="2"/>
      <c r="D11" s="22" t="s">
        <v>55</v>
      </c>
      <c r="E11" s="45"/>
      <c r="F11" s="46"/>
      <c r="G11" s="2">
        <v>1</v>
      </c>
      <c r="H11" s="11"/>
      <c r="I11" s="24">
        <f t="shared" si="0"/>
        <v>0</v>
      </c>
      <c r="J11" s="47"/>
    </row>
    <row r="12" spans="1:26" s="21" customFormat="1" ht="156.75" customHeight="1">
      <c r="A12" s="22" t="s">
        <v>196</v>
      </c>
      <c r="B12" s="2">
        <v>6</v>
      </c>
      <c r="C12" s="2"/>
      <c r="D12" s="22" t="s">
        <v>208</v>
      </c>
      <c r="E12" s="45"/>
      <c r="F12" s="46"/>
      <c r="G12" s="2">
        <v>1</v>
      </c>
      <c r="H12" s="11"/>
      <c r="I12" s="24">
        <f t="shared" si="0"/>
        <v>0</v>
      </c>
      <c r="J12" s="47"/>
    </row>
    <row r="13" spans="1:26" s="21" customFormat="1" ht="52.5" customHeight="1">
      <c r="A13" s="22" t="s">
        <v>161</v>
      </c>
      <c r="B13" s="2">
        <v>8</v>
      </c>
      <c r="C13" s="2"/>
      <c r="D13" s="22" t="s">
        <v>57</v>
      </c>
      <c r="E13" s="45"/>
      <c r="F13" s="46"/>
      <c r="G13" s="2">
        <v>1</v>
      </c>
      <c r="H13" s="11"/>
      <c r="I13" s="24">
        <f t="shared" si="0"/>
        <v>0</v>
      </c>
      <c r="J13" s="47"/>
    </row>
    <row r="14" spans="1:26" s="21" customFormat="1" ht="52.5" customHeight="1">
      <c r="A14" s="22" t="s">
        <v>162</v>
      </c>
      <c r="B14" s="2">
        <v>9</v>
      </c>
      <c r="C14" s="2"/>
      <c r="D14" s="22" t="s">
        <v>58</v>
      </c>
      <c r="E14" s="45"/>
      <c r="F14" s="46"/>
      <c r="G14" s="2">
        <v>1</v>
      </c>
      <c r="H14" s="11"/>
      <c r="I14" s="24">
        <f t="shared" si="0"/>
        <v>0</v>
      </c>
      <c r="J14" s="47"/>
    </row>
    <row r="15" spans="1:26" s="21" customFormat="1" ht="52.5" customHeight="1">
      <c r="A15" s="22" t="s">
        <v>163</v>
      </c>
      <c r="B15" s="2">
        <v>10</v>
      </c>
      <c r="C15" s="2"/>
      <c r="D15" s="22" t="s">
        <v>59</v>
      </c>
      <c r="E15" s="45"/>
      <c r="F15" s="46"/>
      <c r="G15" s="2">
        <v>1</v>
      </c>
      <c r="H15" s="11"/>
      <c r="I15" s="24">
        <f t="shared" si="0"/>
        <v>0</v>
      </c>
      <c r="J15" s="47"/>
    </row>
    <row r="16" spans="1:26" s="21" customFormat="1" ht="135" customHeight="1">
      <c r="A16" s="154" t="s">
        <v>164</v>
      </c>
      <c r="B16" s="151">
        <v>11</v>
      </c>
      <c r="C16" s="151"/>
      <c r="D16" s="22" t="s">
        <v>60</v>
      </c>
      <c r="E16" s="45"/>
      <c r="F16" s="46"/>
      <c r="G16" s="2">
        <v>1</v>
      </c>
      <c r="H16" s="11"/>
      <c r="I16" s="24">
        <f t="shared" si="0"/>
        <v>0</v>
      </c>
      <c r="J16" s="47"/>
    </row>
    <row r="17" spans="1:10" s="21" customFormat="1" ht="52.5" customHeight="1">
      <c r="A17" s="156"/>
      <c r="B17" s="153"/>
      <c r="C17" s="153"/>
      <c r="D17" s="22" t="s">
        <v>63</v>
      </c>
      <c r="E17" s="45"/>
      <c r="F17" s="46"/>
      <c r="G17" s="2">
        <v>1</v>
      </c>
      <c r="H17" s="11"/>
      <c r="I17" s="24">
        <f t="shared" si="0"/>
        <v>0</v>
      </c>
      <c r="J17" s="47"/>
    </row>
    <row r="18" spans="1:10" s="21" customFormat="1" ht="52.5" customHeight="1">
      <c r="A18" s="22" t="s">
        <v>165</v>
      </c>
      <c r="B18" s="2">
        <v>12</v>
      </c>
      <c r="C18" s="2"/>
      <c r="D18" s="22" t="s">
        <v>64</v>
      </c>
      <c r="E18" s="45"/>
      <c r="F18" s="46"/>
      <c r="G18" s="2">
        <v>1</v>
      </c>
      <c r="H18" s="11"/>
      <c r="I18" s="24">
        <f t="shared" si="0"/>
        <v>0</v>
      </c>
      <c r="J18" s="47"/>
    </row>
    <row r="19" spans="1:10" s="21" customFormat="1" ht="52.5" customHeight="1">
      <c r="A19" s="22" t="s">
        <v>166</v>
      </c>
      <c r="B19" s="2">
        <v>13</v>
      </c>
      <c r="C19" s="2"/>
      <c r="D19" s="22" t="s">
        <v>65</v>
      </c>
      <c r="E19" s="45"/>
      <c r="F19" s="46"/>
      <c r="G19" s="2">
        <v>1</v>
      </c>
      <c r="H19" s="11"/>
      <c r="I19" s="24">
        <f t="shared" si="0"/>
        <v>0</v>
      </c>
      <c r="J19" s="47"/>
    </row>
    <row r="20" spans="1:10" s="21" customFormat="1" ht="43.5" customHeight="1">
      <c r="A20" s="22" t="s">
        <v>167</v>
      </c>
      <c r="B20" s="2">
        <v>14</v>
      </c>
      <c r="C20" s="2"/>
      <c r="D20" s="22" t="s">
        <v>66</v>
      </c>
      <c r="E20" s="45"/>
      <c r="F20" s="46"/>
      <c r="G20" s="2">
        <v>1</v>
      </c>
      <c r="H20" s="11"/>
      <c r="I20" s="24">
        <f t="shared" si="0"/>
        <v>0</v>
      </c>
      <c r="J20" s="47"/>
    </row>
    <row r="21" spans="1:10" s="21" customFormat="1" ht="52.5" customHeight="1">
      <c r="A21" s="22" t="s">
        <v>168</v>
      </c>
      <c r="B21" s="2">
        <v>15</v>
      </c>
      <c r="C21" s="2"/>
      <c r="D21" s="22" t="s">
        <v>67</v>
      </c>
      <c r="E21" s="45"/>
      <c r="F21" s="46"/>
      <c r="G21" s="2">
        <v>1</v>
      </c>
      <c r="H21" s="11"/>
      <c r="I21" s="24">
        <f t="shared" si="0"/>
        <v>0</v>
      </c>
      <c r="J21" s="47"/>
    </row>
    <row r="22" spans="1:10" s="21" customFormat="1" ht="52.5" customHeight="1">
      <c r="A22" s="22" t="s">
        <v>169</v>
      </c>
      <c r="B22" s="2">
        <v>16</v>
      </c>
      <c r="C22" s="2"/>
      <c r="D22" s="22" t="s">
        <v>68</v>
      </c>
      <c r="E22" s="45"/>
      <c r="F22" s="46"/>
      <c r="G22" s="2">
        <v>1</v>
      </c>
      <c r="H22" s="11"/>
      <c r="I22" s="24">
        <f t="shared" si="0"/>
        <v>0</v>
      </c>
      <c r="J22" s="47"/>
    </row>
    <row r="23" spans="1:10" s="21" customFormat="1" ht="52.5" customHeight="1">
      <c r="A23" s="22" t="s">
        <v>170</v>
      </c>
      <c r="B23" s="2">
        <v>17</v>
      </c>
      <c r="C23" s="2"/>
      <c r="D23" s="22" t="s">
        <v>69</v>
      </c>
      <c r="E23" s="45"/>
      <c r="F23" s="46"/>
      <c r="G23" s="2">
        <v>1</v>
      </c>
      <c r="H23" s="11"/>
      <c r="I23" s="24">
        <f t="shared" si="0"/>
        <v>0</v>
      </c>
      <c r="J23" s="47"/>
    </row>
    <row r="24" spans="1:10" s="21" customFormat="1" ht="85.5" customHeight="1">
      <c r="A24" s="22" t="s">
        <v>159</v>
      </c>
      <c r="B24" s="2">
        <v>18</v>
      </c>
      <c r="C24" s="2"/>
      <c r="D24" s="22" t="s">
        <v>70</v>
      </c>
      <c r="E24" s="45"/>
      <c r="F24" s="46"/>
      <c r="G24" s="2">
        <v>1</v>
      </c>
      <c r="H24" s="11"/>
      <c r="I24" s="24">
        <f t="shared" si="0"/>
        <v>0</v>
      </c>
      <c r="J24" s="47"/>
    </row>
    <row r="25" spans="1:10" s="21" customFormat="1" ht="52.5" customHeight="1">
      <c r="A25" s="22" t="s">
        <v>171</v>
      </c>
      <c r="B25" s="2">
        <v>19</v>
      </c>
      <c r="C25" s="2"/>
      <c r="D25" s="22" t="s">
        <v>71</v>
      </c>
      <c r="E25" s="45"/>
      <c r="F25" s="46"/>
      <c r="G25" s="2">
        <v>1</v>
      </c>
      <c r="H25" s="11"/>
      <c r="I25" s="24">
        <f t="shared" si="0"/>
        <v>0</v>
      </c>
      <c r="J25" s="47"/>
    </row>
    <row r="26" spans="1:10" s="21" customFormat="1" ht="74.25" customHeight="1">
      <c r="A26" s="154" t="s">
        <v>159</v>
      </c>
      <c r="B26" s="151">
        <v>20</v>
      </c>
      <c r="C26" s="151"/>
      <c r="D26" s="22" t="s">
        <v>72</v>
      </c>
      <c r="E26" s="45"/>
      <c r="F26" s="46"/>
      <c r="G26" s="2">
        <v>1</v>
      </c>
      <c r="H26" s="11"/>
      <c r="I26" s="24">
        <f t="shared" si="0"/>
        <v>0</v>
      </c>
      <c r="J26" s="47"/>
    </row>
    <row r="27" spans="1:10" s="21" customFormat="1" ht="52.5" customHeight="1">
      <c r="A27" s="155"/>
      <c r="B27" s="152"/>
      <c r="C27" s="152"/>
      <c r="D27" s="22" t="s">
        <v>73</v>
      </c>
      <c r="E27" s="45"/>
      <c r="F27" s="46"/>
      <c r="G27" s="2">
        <v>1</v>
      </c>
      <c r="H27" s="11"/>
      <c r="I27" s="24">
        <f t="shared" si="0"/>
        <v>0</v>
      </c>
      <c r="J27" s="47"/>
    </row>
    <row r="28" spans="1:10" s="21" customFormat="1" ht="52.5" customHeight="1">
      <c r="A28" s="156"/>
      <c r="B28" s="153"/>
      <c r="C28" s="153"/>
      <c r="D28" s="22" t="s">
        <v>74</v>
      </c>
      <c r="E28" s="45"/>
      <c r="F28" s="46"/>
      <c r="G28" s="2">
        <v>1</v>
      </c>
      <c r="H28" s="11"/>
      <c r="I28" s="24">
        <f t="shared" si="0"/>
        <v>0</v>
      </c>
      <c r="J28" s="47"/>
    </row>
    <row r="29" spans="1:10" s="21" customFormat="1" ht="52.5" customHeight="1">
      <c r="A29" s="154" t="s">
        <v>172</v>
      </c>
      <c r="B29" s="151">
        <v>21</v>
      </c>
      <c r="C29" s="151"/>
      <c r="D29" s="22" t="s">
        <v>75</v>
      </c>
      <c r="E29" s="45"/>
      <c r="F29" s="46"/>
      <c r="G29" s="2">
        <v>1</v>
      </c>
      <c r="H29" s="11"/>
      <c r="I29" s="24">
        <f t="shared" si="0"/>
        <v>0</v>
      </c>
      <c r="J29" s="47"/>
    </row>
    <row r="30" spans="1:10" s="21" customFormat="1" ht="52.5" customHeight="1">
      <c r="A30" s="155"/>
      <c r="B30" s="152"/>
      <c r="C30" s="152"/>
      <c r="D30" s="22" t="s">
        <v>76</v>
      </c>
      <c r="E30" s="45"/>
      <c r="F30" s="46"/>
      <c r="G30" s="2">
        <v>1</v>
      </c>
      <c r="H30" s="11"/>
      <c r="I30" s="24">
        <f t="shared" si="0"/>
        <v>0</v>
      </c>
      <c r="J30" s="47"/>
    </row>
    <row r="31" spans="1:10" s="21" customFormat="1" ht="52.5" customHeight="1">
      <c r="A31" s="156"/>
      <c r="B31" s="153"/>
      <c r="C31" s="153"/>
      <c r="D31" s="22" t="s">
        <v>77</v>
      </c>
      <c r="E31" s="45"/>
      <c r="F31" s="46"/>
      <c r="G31" s="2">
        <v>1</v>
      </c>
      <c r="H31" s="11"/>
      <c r="I31" s="24">
        <f t="shared" si="0"/>
        <v>0</v>
      </c>
      <c r="J31" s="47"/>
    </row>
    <row r="32" spans="1:10" s="21" customFormat="1" ht="45.75" customHeight="1">
      <c r="A32" s="154" t="s">
        <v>173</v>
      </c>
      <c r="B32" s="151">
        <v>22</v>
      </c>
      <c r="C32" s="151"/>
      <c r="D32" s="22" t="s">
        <v>1550</v>
      </c>
      <c r="E32" s="45"/>
      <c r="F32" s="46"/>
      <c r="G32" s="2">
        <v>1</v>
      </c>
      <c r="H32" s="11"/>
      <c r="I32" s="24">
        <f t="shared" si="0"/>
        <v>0</v>
      </c>
      <c r="J32" s="47"/>
    </row>
    <row r="33" spans="1:10" s="21" customFormat="1" ht="45" customHeight="1">
      <c r="A33" s="156"/>
      <c r="B33" s="153"/>
      <c r="C33" s="153"/>
      <c r="D33" s="22" t="s">
        <v>83</v>
      </c>
      <c r="E33" s="45"/>
      <c r="F33" s="46"/>
      <c r="G33" s="2">
        <v>1</v>
      </c>
      <c r="H33" s="11"/>
      <c r="I33" s="24">
        <f t="shared" si="0"/>
        <v>0</v>
      </c>
      <c r="J33" s="47"/>
    </row>
    <row r="34" spans="1:10" s="21" customFormat="1" ht="38.25" customHeight="1">
      <c r="A34" s="154" t="s">
        <v>174</v>
      </c>
      <c r="B34" s="151">
        <v>23</v>
      </c>
      <c r="C34" s="151"/>
      <c r="D34" s="22" t="s">
        <v>94</v>
      </c>
      <c r="E34" s="45"/>
      <c r="F34" s="46"/>
      <c r="G34" s="2">
        <v>1</v>
      </c>
      <c r="H34" s="11"/>
      <c r="I34" s="24">
        <f t="shared" si="0"/>
        <v>0</v>
      </c>
      <c r="J34" s="47"/>
    </row>
    <row r="35" spans="1:10" s="21" customFormat="1" ht="49.5" customHeight="1">
      <c r="A35" s="156"/>
      <c r="B35" s="153"/>
      <c r="C35" s="153"/>
      <c r="D35" s="22" t="s">
        <v>95</v>
      </c>
      <c r="E35" s="45"/>
      <c r="F35" s="46"/>
      <c r="G35" s="2">
        <v>1</v>
      </c>
      <c r="H35" s="11"/>
      <c r="I35" s="24">
        <f t="shared" si="0"/>
        <v>0</v>
      </c>
      <c r="J35" s="47"/>
    </row>
    <row r="36" spans="1:10" s="21" customFormat="1" ht="45.75" customHeight="1">
      <c r="A36" s="22" t="s">
        <v>175</v>
      </c>
      <c r="B36" s="2">
        <v>24</v>
      </c>
      <c r="C36" s="2"/>
      <c r="D36" s="22" t="s">
        <v>96</v>
      </c>
      <c r="E36" s="45"/>
      <c r="F36" s="46"/>
      <c r="G36" s="2">
        <v>1</v>
      </c>
      <c r="H36" s="11"/>
      <c r="I36" s="24">
        <f t="shared" si="0"/>
        <v>0</v>
      </c>
      <c r="J36" s="47"/>
    </row>
    <row r="37" spans="1:10" s="21" customFormat="1" ht="52.5" customHeight="1">
      <c r="A37" s="22" t="s">
        <v>97</v>
      </c>
      <c r="B37" s="2">
        <v>25</v>
      </c>
      <c r="C37" s="2"/>
      <c r="D37" s="22" t="s">
        <v>98</v>
      </c>
      <c r="E37" s="45"/>
      <c r="F37" s="46"/>
      <c r="G37" s="2">
        <v>1</v>
      </c>
      <c r="H37" s="11"/>
      <c r="I37" s="24">
        <f t="shared" si="0"/>
        <v>0</v>
      </c>
      <c r="J37" s="47"/>
    </row>
    <row r="38" spans="1:10" s="21" customFormat="1" ht="48" customHeight="1">
      <c r="A38" s="154" t="s">
        <v>160</v>
      </c>
      <c r="B38" s="151">
        <v>26</v>
      </c>
      <c r="C38" s="151"/>
      <c r="D38" s="22" t="s">
        <v>99</v>
      </c>
      <c r="E38" s="45"/>
      <c r="F38" s="46"/>
      <c r="G38" s="2">
        <v>1</v>
      </c>
      <c r="H38" s="11"/>
      <c r="I38" s="24">
        <f t="shared" si="0"/>
        <v>0</v>
      </c>
      <c r="J38" s="47"/>
    </row>
    <row r="39" spans="1:10" s="21" customFormat="1" ht="338.25" customHeight="1">
      <c r="A39" s="155"/>
      <c r="B39" s="152"/>
      <c r="C39" s="152"/>
      <c r="D39" s="22" t="s">
        <v>100</v>
      </c>
      <c r="E39" s="45"/>
      <c r="F39" s="46"/>
      <c r="G39" s="2">
        <v>1</v>
      </c>
      <c r="H39" s="11"/>
      <c r="I39" s="24">
        <f t="shared" ref="I39:I70" si="1">IFERROR(G39*H39,"N/A")</f>
        <v>0</v>
      </c>
      <c r="J39" s="47"/>
    </row>
    <row r="40" spans="1:10" s="21" customFormat="1" ht="74.25" customHeight="1">
      <c r="A40" s="155"/>
      <c r="B40" s="152"/>
      <c r="C40" s="152"/>
      <c r="D40" s="22" t="s">
        <v>1551</v>
      </c>
      <c r="E40" s="45"/>
      <c r="F40" s="46"/>
      <c r="G40" s="2">
        <v>1</v>
      </c>
      <c r="H40" s="11"/>
      <c r="I40" s="24">
        <f t="shared" si="1"/>
        <v>0</v>
      </c>
      <c r="J40" s="47"/>
    </row>
    <row r="41" spans="1:10" s="21" customFormat="1" ht="52.5" customHeight="1">
      <c r="A41" s="156"/>
      <c r="B41" s="153"/>
      <c r="C41" s="153"/>
      <c r="D41" s="22" t="s">
        <v>1620</v>
      </c>
      <c r="E41" s="45"/>
      <c r="F41" s="46"/>
      <c r="G41" s="2">
        <v>1</v>
      </c>
      <c r="H41" s="11"/>
      <c r="I41" s="24">
        <f t="shared" si="1"/>
        <v>0</v>
      </c>
      <c r="J41" s="47"/>
    </row>
    <row r="42" spans="1:10" s="21" customFormat="1" ht="42.75" customHeight="1">
      <c r="A42" s="154" t="s">
        <v>176</v>
      </c>
      <c r="B42" s="151">
        <v>27</v>
      </c>
      <c r="C42" s="151"/>
      <c r="D42" s="22" t="s">
        <v>103</v>
      </c>
      <c r="E42" s="45"/>
      <c r="F42" s="46"/>
      <c r="G42" s="2">
        <v>1</v>
      </c>
      <c r="H42" s="11"/>
      <c r="I42" s="24">
        <f t="shared" si="1"/>
        <v>0</v>
      </c>
      <c r="J42" s="47"/>
    </row>
    <row r="43" spans="1:10" s="21" customFormat="1" ht="47.25" customHeight="1">
      <c r="A43" s="155"/>
      <c r="B43" s="152"/>
      <c r="C43" s="152"/>
      <c r="D43" s="22" t="s">
        <v>104</v>
      </c>
      <c r="E43" s="45"/>
      <c r="F43" s="46"/>
      <c r="G43" s="2">
        <v>1</v>
      </c>
      <c r="H43" s="11"/>
      <c r="I43" s="24">
        <f t="shared" si="1"/>
        <v>0</v>
      </c>
      <c r="J43" s="47"/>
    </row>
    <row r="44" spans="1:10" s="21" customFormat="1" ht="44.25" customHeight="1">
      <c r="A44" s="155"/>
      <c r="B44" s="152"/>
      <c r="C44" s="152"/>
      <c r="D44" s="22" t="s">
        <v>105</v>
      </c>
      <c r="E44" s="45"/>
      <c r="F44" s="46"/>
      <c r="G44" s="2">
        <v>1</v>
      </c>
      <c r="H44" s="11"/>
      <c r="I44" s="24">
        <f t="shared" si="1"/>
        <v>0</v>
      </c>
      <c r="J44" s="47"/>
    </row>
    <row r="45" spans="1:10" s="21" customFormat="1" ht="42.75" customHeight="1">
      <c r="A45" s="155"/>
      <c r="B45" s="152"/>
      <c r="C45" s="152"/>
      <c r="D45" s="22" t="s">
        <v>106</v>
      </c>
      <c r="E45" s="45"/>
      <c r="F45" s="46"/>
      <c r="G45" s="2">
        <v>1</v>
      </c>
      <c r="H45" s="11"/>
      <c r="I45" s="24">
        <f t="shared" si="1"/>
        <v>0</v>
      </c>
      <c r="J45" s="47"/>
    </row>
    <row r="46" spans="1:10" s="21" customFormat="1" ht="45" customHeight="1">
      <c r="A46" s="156"/>
      <c r="B46" s="153"/>
      <c r="C46" s="153"/>
      <c r="D46" s="22" t="s">
        <v>1621</v>
      </c>
      <c r="E46" s="45"/>
      <c r="F46" s="46"/>
      <c r="G46" s="2">
        <v>1</v>
      </c>
      <c r="H46" s="11"/>
      <c r="I46" s="24">
        <f t="shared" si="1"/>
        <v>0</v>
      </c>
      <c r="J46" s="47"/>
    </row>
    <row r="47" spans="1:10" s="21" customFormat="1" ht="45.75" customHeight="1">
      <c r="A47" s="22" t="s">
        <v>177</v>
      </c>
      <c r="B47" s="2">
        <v>28</v>
      </c>
      <c r="C47" s="2"/>
      <c r="D47" s="22" t="s">
        <v>109</v>
      </c>
      <c r="E47" s="45"/>
      <c r="F47" s="46"/>
      <c r="G47" s="2">
        <v>1</v>
      </c>
      <c r="H47" s="11"/>
      <c r="I47" s="24">
        <f t="shared" si="1"/>
        <v>0</v>
      </c>
      <c r="J47" s="47"/>
    </row>
    <row r="48" spans="1:10" s="21" customFormat="1" ht="42" customHeight="1">
      <c r="A48" s="22" t="s">
        <v>178</v>
      </c>
      <c r="B48" s="2">
        <v>29</v>
      </c>
      <c r="C48" s="2"/>
      <c r="D48" s="22" t="s">
        <v>110</v>
      </c>
      <c r="E48" s="45"/>
      <c r="F48" s="46"/>
      <c r="G48" s="2">
        <v>1</v>
      </c>
      <c r="H48" s="11"/>
      <c r="I48" s="24">
        <f t="shared" si="1"/>
        <v>0</v>
      </c>
      <c r="J48" s="47"/>
    </row>
    <row r="49" spans="1:10" s="21" customFormat="1" ht="44.25" customHeight="1">
      <c r="A49" s="22" t="s">
        <v>178</v>
      </c>
      <c r="B49" s="2">
        <v>30</v>
      </c>
      <c r="C49" s="2"/>
      <c r="D49" s="22" t="s">
        <v>1552</v>
      </c>
      <c r="E49" s="45"/>
      <c r="F49" s="46"/>
      <c r="G49" s="2">
        <v>1</v>
      </c>
      <c r="H49" s="11"/>
      <c r="I49" s="24">
        <f t="shared" si="1"/>
        <v>0</v>
      </c>
      <c r="J49" s="47"/>
    </row>
    <row r="50" spans="1:10" s="21" customFormat="1" ht="44.25" customHeight="1">
      <c r="A50" s="22" t="s">
        <v>174</v>
      </c>
      <c r="B50" s="2">
        <v>31</v>
      </c>
      <c r="C50" s="2"/>
      <c r="D50" s="22" t="s">
        <v>112</v>
      </c>
      <c r="E50" s="45"/>
      <c r="F50" s="46"/>
      <c r="G50" s="2">
        <v>1</v>
      </c>
      <c r="H50" s="11"/>
      <c r="I50" s="24">
        <f t="shared" si="1"/>
        <v>0</v>
      </c>
      <c r="J50" s="47"/>
    </row>
    <row r="51" spans="1:10" s="21" customFormat="1" ht="44.25" customHeight="1">
      <c r="A51" s="22" t="s">
        <v>178</v>
      </c>
      <c r="B51" s="2">
        <v>32</v>
      </c>
      <c r="C51" s="2"/>
      <c r="D51" s="22" t="s">
        <v>113</v>
      </c>
      <c r="E51" s="45"/>
      <c r="F51" s="46"/>
      <c r="G51" s="2">
        <v>1</v>
      </c>
      <c r="H51" s="11"/>
      <c r="I51" s="24">
        <f t="shared" si="1"/>
        <v>0</v>
      </c>
      <c r="J51" s="47"/>
    </row>
    <row r="52" spans="1:10" s="21" customFormat="1" ht="81.599999999999994" customHeight="1">
      <c r="A52" s="22" t="s">
        <v>179</v>
      </c>
      <c r="B52" s="2">
        <v>33</v>
      </c>
      <c r="C52" s="2"/>
      <c r="D52" s="22" t="s">
        <v>114</v>
      </c>
      <c r="E52" s="45"/>
      <c r="F52" s="46"/>
      <c r="G52" s="2">
        <v>1</v>
      </c>
      <c r="H52" s="11"/>
      <c r="I52" s="24">
        <f t="shared" si="1"/>
        <v>0</v>
      </c>
      <c r="J52" s="47"/>
    </row>
    <row r="53" spans="1:10" s="21" customFormat="1" ht="52.5" customHeight="1">
      <c r="A53" s="154" t="s">
        <v>171</v>
      </c>
      <c r="B53" s="151">
        <v>34</v>
      </c>
      <c r="C53" s="151"/>
      <c r="D53" s="22" t="s">
        <v>115</v>
      </c>
      <c r="E53" s="45"/>
      <c r="F53" s="46"/>
      <c r="G53" s="2">
        <v>1</v>
      </c>
      <c r="H53" s="11"/>
      <c r="I53" s="24">
        <f t="shared" si="1"/>
        <v>0</v>
      </c>
      <c r="J53" s="47"/>
    </row>
    <row r="54" spans="1:10" s="21" customFormat="1" ht="52.5" customHeight="1">
      <c r="A54" s="155"/>
      <c r="B54" s="152"/>
      <c r="C54" s="152"/>
      <c r="D54" s="22" t="s">
        <v>116</v>
      </c>
      <c r="E54" s="45"/>
      <c r="F54" s="46"/>
      <c r="G54" s="2">
        <v>1</v>
      </c>
      <c r="H54" s="11"/>
      <c r="I54" s="24">
        <f t="shared" si="1"/>
        <v>0</v>
      </c>
      <c r="J54" s="47"/>
    </row>
    <row r="55" spans="1:10" s="21" customFormat="1" ht="52.5" customHeight="1">
      <c r="A55" s="155"/>
      <c r="B55" s="152"/>
      <c r="C55" s="152"/>
      <c r="D55" s="22" t="s">
        <v>117</v>
      </c>
      <c r="E55" s="45"/>
      <c r="F55" s="46"/>
      <c r="G55" s="2">
        <v>1</v>
      </c>
      <c r="H55" s="11"/>
      <c r="I55" s="24">
        <f t="shared" si="1"/>
        <v>0</v>
      </c>
      <c r="J55" s="47"/>
    </row>
    <row r="56" spans="1:10" s="21" customFormat="1" ht="52.5" customHeight="1">
      <c r="A56" s="156"/>
      <c r="B56" s="153"/>
      <c r="C56" s="153"/>
      <c r="D56" s="22" t="s">
        <v>118</v>
      </c>
      <c r="E56" s="45"/>
      <c r="F56" s="46"/>
      <c r="G56" s="2">
        <v>1</v>
      </c>
      <c r="H56" s="11"/>
      <c r="I56" s="24">
        <f t="shared" si="1"/>
        <v>0</v>
      </c>
      <c r="J56" s="47"/>
    </row>
    <row r="57" spans="1:10" s="21" customFormat="1" ht="52.5" customHeight="1">
      <c r="A57" s="22" t="s">
        <v>180</v>
      </c>
      <c r="B57" s="2">
        <v>35</v>
      </c>
      <c r="C57" s="2"/>
      <c r="D57" s="22" t="s">
        <v>119</v>
      </c>
      <c r="E57" s="45"/>
      <c r="F57" s="46"/>
      <c r="G57" s="2">
        <v>1</v>
      </c>
      <c r="H57" s="11"/>
      <c r="I57" s="24">
        <f t="shared" si="1"/>
        <v>0</v>
      </c>
      <c r="J57" s="47"/>
    </row>
    <row r="58" spans="1:10" s="21" customFormat="1" ht="68.25" customHeight="1">
      <c r="A58" s="22" t="s">
        <v>181</v>
      </c>
      <c r="B58" s="2">
        <v>36</v>
      </c>
      <c r="C58" s="2"/>
      <c r="D58" s="22" t="s">
        <v>1553</v>
      </c>
      <c r="E58" s="45"/>
      <c r="F58" s="46"/>
      <c r="G58" s="2">
        <v>1</v>
      </c>
      <c r="H58" s="11"/>
      <c r="I58" s="24">
        <f t="shared" si="1"/>
        <v>0</v>
      </c>
      <c r="J58" s="47"/>
    </row>
    <row r="59" spans="1:10" s="21" customFormat="1" ht="52.5" customHeight="1">
      <c r="A59" s="154" t="s">
        <v>182</v>
      </c>
      <c r="B59" s="151">
        <v>37</v>
      </c>
      <c r="C59" s="151"/>
      <c r="D59" s="22" t="s">
        <v>121</v>
      </c>
      <c r="E59" s="45"/>
      <c r="F59" s="46"/>
      <c r="G59" s="2">
        <v>1</v>
      </c>
      <c r="H59" s="11"/>
      <c r="I59" s="24">
        <f t="shared" si="1"/>
        <v>0</v>
      </c>
      <c r="J59" s="47"/>
    </row>
    <row r="60" spans="1:10" s="21" customFormat="1" ht="52.5" customHeight="1">
      <c r="A60" s="155"/>
      <c r="B60" s="152"/>
      <c r="C60" s="152"/>
      <c r="D60" s="22" t="s">
        <v>122</v>
      </c>
      <c r="E60" s="45"/>
      <c r="F60" s="46"/>
      <c r="G60" s="2">
        <v>1</v>
      </c>
      <c r="H60" s="11"/>
      <c r="I60" s="24">
        <f t="shared" si="1"/>
        <v>0</v>
      </c>
      <c r="J60" s="47"/>
    </row>
    <row r="61" spans="1:10" s="21" customFormat="1" ht="52.5" customHeight="1">
      <c r="A61" s="155"/>
      <c r="B61" s="152"/>
      <c r="C61" s="152"/>
      <c r="D61" s="22" t="s">
        <v>123</v>
      </c>
      <c r="E61" s="45"/>
      <c r="F61" s="46"/>
      <c r="G61" s="2">
        <v>1</v>
      </c>
      <c r="H61" s="11"/>
      <c r="I61" s="24">
        <f t="shared" si="1"/>
        <v>0</v>
      </c>
      <c r="J61" s="47"/>
    </row>
    <row r="62" spans="1:10" s="21" customFormat="1" ht="66.75" customHeight="1">
      <c r="A62" s="156"/>
      <c r="B62" s="153"/>
      <c r="C62" s="153"/>
      <c r="D62" s="22" t="s">
        <v>124</v>
      </c>
      <c r="E62" s="45"/>
      <c r="F62" s="46"/>
      <c r="G62" s="2">
        <v>1</v>
      </c>
      <c r="H62" s="11"/>
      <c r="I62" s="24">
        <f t="shared" si="1"/>
        <v>0</v>
      </c>
      <c r="J62" s="47"/>
    </row>
    <row r="63" spans="1:10" s="21" customFormat="1" ht="52.5" customHeight="1">
      <c r="A63" s="22" t="s">
        <v>169</v>
      </c>
      <c r="B63" s="2">
        <v>38</v>
      </c>
      <c r="C63" s="2"/>
      <c r="D63" s="22" t="s">
        <v>125</v>
      </c>
      <c r="E63" s="45"/>
      <c r="F63" s="46"/>
      <c r="G63" s="2">
        <v>1</v>
      </c>
      <c r="H63" s="11"/>
      <c r="I63" s="24">
        <f t="shared" si="1"/>
        <v>0</v>
      </c>
      <c r="J63" s="47"/>
    </row>
    <row r="64" spans="1:10" s="21" customFormat="1" ht="52.5" customHeight="1">
      <c r="A64" s="22" t="s">
        <v>162</v>
      </c>
      <c r="B64" s="2">
        <v>39</v>
      </c>
      <c r="C64" s="2"/>
      <c r="D64" s="22" t="s">
        <v>126</v>
      </c>
      <c r="E64" s="45"/>
      <c r="F64" s="46"/>
      <c r="G64" s="2">
        <v>1</v>
      </c>
      <c r="H64" s="11"/>
      <c r="I64" s="24">
        <f t="shared" si="1"/>
        <v>0</v>
      </c>
      <c r="J64" s="47"/>
    </row>
    <row r="65" spans="1:10" s="21" customFormat="1" ht="52.5" customHeight="1">
      <c r="A65" s="22" t="s">
        <v>183</v>
      </c>
      <c r="B65" s="2">
        <v>40</v>
      </c>
      <c r="C65" s="2"/>
      <c r="D65" s="22" t="s">
        <v>127</v>
      </c>
      <c r="E65" s="45"/>
      <c r="F65" s="46"/>
      <c r="G65" s="2">
        <v>1</v>
      </c>
      <c r="H65" s="11"/>
      <c r="I65" s="24">
        <f t="shared" si="1"/>
        <v>0</v>
      </c>
      <c r="J65" s="47"/>
    </row>
    <row r="66" spans="1:10" s="21" customFormat="1" ht="52.5" customHeight="1">
      <c r="A66" s="22" t="s">
        <v>184</v>
      </c>
      <c r="B66" s="2">
        <v>41</v>
      </c>
      <c r="C66" s="2"/>
      <c r="D66" s="22" t="s">
        <v>128</v>
      </c>
      <c r="E66" s="45"/>
      <c r="F66" s="46"/>
      <c r="G66" s="2">
        <v>1</v>
      </c>
      <c r="H66" s="11"/>
      <c r="I66" s="24">
        <f t="shared" si="1"/>
        <v>0</v>
      </c>
      <c r="J66" s="47"/>
    </row>
    <row r="67" spans="1:10" s="21" customFormat="1" ht="52.5" customHeight="1">
      <c r="A67" s="22" t="s">
        <v>185</v>
      </c>
      <c r="B67" s="23">
        <v>42</v>
      </c>
      <c r="C67" s="23"/>
      <c r="D67" s="22" t="s">
        <v>130</v>
      </c>
      <c r="E67" s="45"/>
      <c r="F67" s="46"/>
      <c r="G67" s="2">
        <v>1</v>
      </c>
      <c r="H67" s="11"/>
      <c r="I67" s="24">
        <f t="shared" si="1"/>
        <v>0</v>
      </c>
      <c r="J67" s="47"/>
    </row>
    <row r="68" spans="1:10" s="21" customFormat="1" ht="50.25" customHeight="1">
      <c r="A68" s="155" t="s">
        <v>272</v>
      </c>
      <c r="B68" s="152">
        <v>43</v>
      </c>
      <c r="C68" s="152"/>
      <c r="D68" s="22" t="s">
        <v>131</v>
      </c>
      <c r="E68" s="45"/>
      <c r="F68" s="46"/>
      <c r="G68" s="2">
        <v>1</v>
      </c>
      <c r="H68" s="11"/>
      <c r="I68" s="24">
        <f t="shared" si="1"/>
        <v>0</v>
      </c>
      <c r="J68" s="47"/>
    </row>
    <row r="69" spans="1:10" s="21" customFormat="1" ht="52.5" customHeight="1">
      <c r="A69" s="155"/>
      <c r="B69" s="152"/>
      <c r="C69" s="152"/>
      <c r="D69" s="22" t="s">
        <v>132</v>
      </c>
      <c r="E69" s="45"/>
      <c r="F69" s="46"/>
      <c r="G69" s="2">
        <v>1</v>
      </c>
      <c r="H69" s="11"/>
      <c r="I69" s="24">
        <f t="shared" si="1"/>
        <v>0</v>
      </c>
      <c r="J69" s="47"/>
    </row>
    <row r="70" spans="1:10" s="21" customFormat="1" ht="52.5" customHeight="1">
      <c r="A70" s="155"/>
      <c r="B70" s="152"/>
      <c r="C70" s="152"/>
      <c r="D70" s="22" t="s">
        <v>133</v>
      </c>
      <c r="E70" s="45"/>
      <c r="F70" s="46"/>
      <c r="G70" s="2">
        <v>1</v>
      </c>
      <c r="H70" s="11"/>
      <c r="I70" s="24">
        <f t="shared" si="1"/>
        <v>0</v>
      </c>
      <c r="J70" s="47"/>
    </row>
    <row r="71" spans="1:10" s="21" customFormat="1" ht="52.5" customHeight="1">
      <c r="A71" s="155"/>
      <c r="B71" s="152"/>
      <c r="C71" s="152"/>
      <c r="D71" s="22" t="s">
        <v>134</v>
      </c>
      <c r="E71" s="45"/>
      <c r="F71" s="46"/>
      <c r="G71" s="2">
        <v>1</v>
      </c>
      <c r="H71" s="11"/>
      <c r="I71" s="24">
        <f t="shared" ref="I71:I83" si="2">IFERROR(G71*H71,"N/A")</f>
        <v>0</v>
      </c>
      <c r="J71" s="47"/>
    </row>
    <row r="72" spans="1:10" s="21" customFormat="1" ht="52.5" customHeight="1">
      <c r="A72" s="155"/>
      <c r="B72" s="152"/>
      <c r="C72" s="152"/>
      <c r="D72" s="22" t="s">
        <v>135</v>
      </c>
      <c r="E72" s="45"/>
      <c r="F72" s="46"/>
      <c r="G72" s="2">
        <v>1</v>
      </c>
      <c r="H72" s="11"/>
      <c r="I72" s="24">
        <f t="shared" si="2"/>
        <v>0</v>
      </c>
      <c r="J72" s="47"/>
    </row>
    <row r="73" spans="1:10" s="21" customFormat="1" ht="52.5" customHeight="1">
      <c r="A73" s="155"/>
      <c r="B73" s="152"/>
      <c r="C73" s="152"/>
      <c r="D73" s="22" t="s">
        <v>136</v>
      </c>
      <c r="E73" s="45"/>
      <c r="F73" s="46"/>
      <c r="G73" s="2">
        <v>1</v>
      </c>
      <c r="H73" s="11"/>
      <c r="I73" s="24">
        <f t="shared" si="2"/>
        <v>0</v>
      </c>
      <c r="J73" s="47"/>
    </row>
    <row r="74" spans="1:10" s="21" customFormat="1" ht="52.5" customHeight="1">
      <c r="A74" s="155"/>
      <c r="B74" s="152"/>
      <c r="C74" s="152"/>
      <c r="D74" s="22" t="s">
        <v>137</v>
      </c>
      <c r="E74" s="45"/>
      <c r="F74" s="46"/>
      <c r="G74" s="2">
        <v>1</v>
      </c>
      <c r="H74" s="11"/>
      <c r="I74" s="24">
        <f t="shared" si="2"/>
        <v>0</v>
      </c>
      <c r="J74" s="47"/>
    </row>
    <row r="75" spans="1:10" s="21" customFormat="1" ht="52.5" customHeight="1">
      <c r="A75" s="156"/>
      <c r="B75" s="153"/>
      <c r="C75" s="153"/>
      <c r="D75" s="22" t="s">
        <v>138</v>
      </c>
      <c r="E75" s="45"/>
      <c r="F75" s="46"/>
      <c r="G75" s="2">
        <v>1</v>
      </c>
      <c r="H75" s="11"/>
      <c r="I75" s="24">
        <f t="shared" si="2"/>
        <v>0</v>
      </c>
      <c r="J75" s="47"/>
    </row>
    <row r="76" spans="1:10" s="21" customFormat="1" ht="52.5" customHeight="1">
      <c r="A76" s="22" t="s">
        <v>186</v>
      </c>
      <c r="B76" s="2">
        <v>44</v>
      </c>
      <c r="C76" s="2"/>
      <c r="D76" s="22" t="s">
        <v>139</v>
      </c>
      <c r="E76" s="45"/>
      <c r="F76" s="46"/>
      <c r="G76" s="2">
        <v>1</v>
      </c>
      <c r="H76" s="11"/>
      <c r="I76" s="24">
        <f t="shared" si="2"/>
        <v>0</v>
      </c>
      <c r="J76" s="47"/>
    </row>
    <row r="77" spans="1:10" s="21" customFormat="1" ht="52.5" customHeight="1">
      <c r="A77" s="22" t="s">
        <v>169</v>
      </c>
      <c r="B77" s="2">
        <v>45</v>
      </c>
      <c r="C77" s="2"/>
      <c r="D77" s="22" t="s">
        <v>140</v>
      </c>
      <c r="E77" s="45"/>
      <c r="F77" s="46"/>
      <c r="G77" s="2">
        <v>1</v>
      </c>
      <c r="H77" s="11"/>
      <c r="I77" s="24">
        <f t="shared" si="2"/>
        <v>0</v>
      </c>
      <c r="J77" s="47"/>
    </row>
    <row r="78" spans="1:10" s="21" customFormat="1" ht="52.5" customHeight="1">
      <c r="A78" s="57" t="s">
        <v>205</v>
      </c>
      <c r="B78" s="2">
        <v>46</v>
      </c>
      <c r="C78" s="2"/>
      <c r="D78" s="22" t="s">
        <v>141</v>
      </c>
      <c r="E78" s="45"/>
      <c r="F78" s="46"/>
      <c r="G78" s="2">
        <v>1</v>
      </c>
      <c r="H78" s="11"/>
      <c r="I78" s="24">
        <f t="shared" si="2"/>
        <v>0</v>
      </c>
      <c r="J78" s="47"/>
    </row>
    <row r="79" spans="1:10" s="21" customFormat="1" ht="52.5" customHeight="1">
      <c r="A79" s="57" t="s">
        <v>205</v>
      </c>
      <c r="B79" s="2">
        <v>47</v>
      </c>
      <c r="C79" s="2"/>
      <c r="D79" s="22" t="s">
        <v>142</v>
      </c>
      <c r="E79" s="45"/>
      <c r="F79" s="46"/>
      <c r="G79" s="2">
        <v>1</v>
      </c>
      <c r="H79" s="11"/>
      <c r="I79" s="24">
        <f t="shared" si="2"/>
        <v>0</v>
      </c>
      <c r="J79" s="47"/>
    </row>
    <row r="80" spans="1:10" s="21" customFormat="1" ht="52.5" customHeight="1">
      <c r="A80" s="57" t="s">
        <v>205</v>
      </c>
      <c r="B80" s="2">
        <v>48</v>
      </c>
      <c r="C80" s="2"/>
      <c r="D80" s="22" t="s">
        <v>143</v>
      </c>
      <c r="E80" s="45"/>
      <c r="F80" s="46"/>
      <c r="G80" s="2">
        <v>1</v>
      </c>
      <c r="H80" s="11"/>
      <c r="I80" s="24">
        <f t="shared" si="2"/>
        <v>0</v>
      </c>
      <c r="J80" s="47"/>
    </row>
    <row r="81" spans="1:26" s="21" customFormat="1" ht="52.5" customHeight="1">
      <c r="A81" s="57" t="s">
        <v>205</v>
      </c>
      <c r="B81" s="2">
        <v>49</v>
      </c>
      <c r="C81" s="2"/>
      <c r="D81" s="22" t="s">
        <v>144</v>
      </c>
      <c r="E81" s="45"/>
      <c r="F81" s="46"/>
      <c r="G81" s="2">
        <v>1</v>
      </c>
      <c r="H81" s="11"/>
      <c r="I81" s="24">
        <f t="shared" si="2"/>
        <v>0</v>
      </c>
      <c r="J81" s="47"/>
    </row>
    <row r="82" spans="1:26" s="21" customFormat="1" ht="52.5" customHeight="1">
      <c r="A82" s="3" t="s">
        <v>206</v>
      </c>
      <c r="B82" s="2">
        <v>50</v>
      </c>
      <c r="C82" s="2"/>
      <c r="D82" s="22" t="s">
        <v>145</v>
      </c>
      <c r="E82" s="45"/>
      <c r="F82" s="46"/>
      <c r="G82" s="2">
        <v>1</v>
      </c>
      <c r="H82" s="11"/>
      <c r="I82" s="24">
        <f t="shared" si="2"/>
        <v>0</v>
      </c>
      <c r="J82" s="47"/>
    </row>
    <row r="83" spans="1:26" s="21" customFormat="1" ht="52.5" customHeight="1">
      <c r="A83" s="22"/>
      <c r="B83" s="23">
        <v>51</v>
      </c>
      <c r="C83" s="23"/>
      <c r="D83" s="22" t="s">
        <v>1554</v>
      </c>
      <c r="E83" s="45"/>
      <c r="F83" s="46"/>
      <c r="G83" s="2">
        <v>1</v>
      </c>
      <c r="H83" s="11"/>
      <c r="I83" s="24">
        <f t="shared" si="2"/>
        <v>0</v>
      </c>
      <c r="J83" s="47"/>
    </row>
    <row r="84" spans="1:26" s="21" customFormat="1" ht="33.75" customHeight="1">
      <c r="A84" s="164"/>
      <c r="B84" s="165"/>
      <c r="C84" s="165"/>
      <c r="D84" s="165"/>
      <c r="E84" s="165"/>
      <c r="F84" s="174"/>
      <c r="G84" s="77">
        <f>SUM(G7:G83)-SUMIF(H7:H83,"N/A",G7:G83)</f>
        <v>77</v>
      </c>
      <c r="H84" s="14"/>
      <c r="I84" s="79">
        <f>SUM(I7:I83)</f>
        <v>0</v>
      </c>
      <c r="J84" s="80">
        <f>I84/G84</f>
        <v>0</v>
      </c>
    </row>
    <row r="85" spans="1:26" s="21" customFormat="1" ht="33.75" customHeight="1">
      <c r="A85" s="141" t="s">
        <v>209</v>
      </c>
      <c r="B85" s="175"/>
      <c r="C85" s="175"/>
      <c r="D85" s="175"/>
      <c r="E85" s="175"/>
      <c r="F85" s="175"/>
      <c r="G85" s="175"/>
      <c r="H85" s="175"/>
      <c r="I85" s="175"/>
      <c r="J85" s="176"/>
    </row>
    <row r="86" spans="1:26" s="21" customFormat="1" ht="52.5" customHeight="1">
      <c r="A86" s="154" t="s">
        <v>1228</v>
      </c>
      <c r="B86" s="151">
        <v>1</v>
      </c>
      <c r="C86" s="151" t="s">
        <v>1229</v>
      </c>
      <c r="D86" s="22" t="s">
        <v>1230</v>
      </c>
      <c r="E86" s="45"/>
      <c r="F86" s="46"/>
      <c r="G86" s="2">
        <v>1</v>
      </c>
      <c r="H86" s="11">
        <v>1</v>
      </c>
      <c r="I86" s="24">
        <f t="shared" ref="I86:I125" si="3">IFERROR(G86*H86,"N/A")</f>
        <v>1</v>
      </c>
      <c r="J86" s="47"/>
    </row>
    <row r="87" spans="1:26" s="21" customFormat="1" ht="38.25" customHeight="1">
      <c r="A87" s="155"/>
      <c r="B87" s="152"/>
      <c r="C87" s="152"/>
      <c r="D87" s="22" t="s">
        <v>1231</v>
      </c>
      <c r="E87" s="45"/>
      <c r="F87" s="46"/>
      <c r="G87" s="2">
        <v>1</v>
      </c>
      <c r="H87" s="11"/>
      <c r="I87" s="24">
        <f t="shared" si="3"/>
        <v>0</v>
      </c>
      <c r="J87" s="47"/>
    </row>
    <row r="88" spans="1:26" s="21" customFormat="1" ht="37.5" customHeight="1">
      <c r="A88" s="155"/>
      <c r="B88" s="152"/>
      <c r="C88" s="152"/>
      <c r="D88" s="22" t="s">
        <v>1232</v>
      </c>
      <c r="E88" s="45"/>
      <c r="F88" s="46"/>
      <c r="G88" s="2">
        <v>1</v>
      </c>
      <c r="H88" s="11"/>
      <c r="I88" s="24">
        <f t="shared" si="3"/>
        <v>0</v>
      </c>
      <c r="J88" s="47"/>
    </row>
    <row r="89" spans="1:26" s="21" customFormat="1" ht="41.25" customHeight="1">
      <c r="A89" s="155"/>
      <c r="B89" s="152"/>
      <c r="C89" s="152"/>
      <c r="D89" s="22" t="s">
        <v>1233</v>
      </c>
      <c r="E89" s="45"/>
      <c r="F89" s="46"/>
      <c r="G89" s="2">
        <v>1</v>
      </c>
      <c r="H89" s="11"/>
      <c r="I89" s="24">
        <f t="shared" si="3"/>
        <v>0</v>
      </c>
      <c r="J89" s="47"/>
    </row>
    <row r="90" spans="1:26" s="21" customFormat="1" ht="44.25" customHeight="1">
      <c r="A90" s="156"/>
      <c r="B90" s="153"/>
      <c r="C90" s="153"/>
      <c r="D90" s="22" t="s">
        <v>1234</v>
      </c>
      <c r="E90" s="45"/>
      <c r="F90" s="46"/>
      <c r="G90" s="2">
        <v>1</v>
      </c>
      <c r="H90" s="11"/>
      <c r="I90" s="24">
        <f t="shared" si="3"/>
        <v>0</v>
      </c>
      <c r="J90" s="47"/>
    </row>
    <row r="91" spans="1:26" s="21" customFormat="1" ht="49.5" customHeight="1">
      <c r="A91" s="154" t="s">
        <v>1235</v>
      </c>
      <c r="B91" s="151">
        <v>2</v>
      </c>
      <c r="C91" s="151" t="s">
        <v>1236</v>
      </c>
      <c r="D91" s="22" t="s">
        <v>1237</v>
      </c>
      <c r="E91" s="45"/>
      <c r="F91" s="46"/>
      <c r="G91" s="2">
        <v>1</v>
      </c>
      <c r="H91" s="11"/>
      <c r="I91" s="24">
        <f t="shared" si="3"/>
        <v>0</v>
      </c>
      <c r="J91" s="47"/>
    </row>
    <row r="92" spans="1:26" s="21" customFormat="1" ht="42.75" customHeight="1">
      <c r="A92" s="155"/>
      <c r="B92" s="152"/>
      <c r="C92" s="152"/>
      <c r="D92" s="22" t="s">
        <v>1238</v>
      </c>
      <c r="E92" s="45"/>
      <c r="F92" s="46"/>
      <c r="G92" s="2">
        <v>1</v>
      </c>
      <c r="H92" s="11"/>
      <c r="I92" s="24">
        <f t="shared" si="3"/>
        <v>0</v>
      </c>
      <c r="J92" s="47"/>
    </row>
    <row r="93" spans="1:26" s="21" customFormat="1" ht="42.75" customHeight="1">
      <c r="A93" s="155"/>
      <c r="B93" s="152"/>
      <c r="C93" s="152"/>
      <c r="D93" s="22" t="s">
        <v>1239</v>
      </c>
      <c r="E93" s="45"/>
      <c r="F93" s="46"/>
      <c r="G93" s="2">
        <v>1</v>
      </c>
      <c r="H93" s="11"/>
      <c r="I93" s="24">
        <f t="shared" si="3"/>
        <v>0</v>
      </c>
      <c r="J93" s="47"/>
    </row>
    <row r="94" spans="1:26" s="28" customFormat="1" ht="49.5" customHeight="1">
      <c r="A94" s="155"/>
      <c r="B94" s="152"/>
      <c r="C94" s="153"/>
      <c r="D94" s="22" t="s">
        <v>1240</v>
      </c>
      <c r="E94" s="45"/>
      <c r="F94" s="46"/>
      <c r="G94" s="2">
        <v>1</v>
      </c>
      <c r="H94" s="12">
        <v>1</v>
      </c>
      <c r="I94" s="24">
        <f t="shared" si="3"/>
        <v>1</v>
      </c>
      <c r="J94" s="48"/>
      <c r="K94" s="21"/>
      <c r="L94" s="21"/>
      <c r="M94" s="21"/>
      <c r="N94" s="21"/>
      <c r="O94" s="21"/>
      <c r="P94" s="21"/>
      <c r="Q94" s="21"/>
      <c r="R94" s="21"/>
      <c r="S94" s="21"/>
      <c r="T94" s="21"/>
      <c r="U94" s="21"/>
      <c r="V94" s="21"/>
      <c r="W94" s="21"/>
      <c r="X94" s="21"/>
      <c r="Y94" s="21"/>
      <c r="Z94" s="21"/>
    </row>
    <row r="95" spans="1:26" s="21" customFormat="1" ht="44.25" customHeight="1">
      <c r="A95" s="155"/>
      <c r="B95" s="152"/>
      <c r="C95" s="151" t="s">
        <v>1241</v>
      </c>
      <c r="D95" s="6" t="s">
        <v>1242</v>
      </c>
      <c r="E95" s="45"/>
      <c r="F95" s="46"/>
      <c r="G95" s="2">
        <v>1</v>
      </c>
      <c r="H95" s="68"/>
      <c r="I95" s="24">
        <f t="shared" si="3"/>
        <v>0</v>
      </c>
      <c r="J95" s="81"/>
    </row>
    <row r="96" spans="1:26" s="21" customFormat="1" ht="44.25" customHeight="1">
      <c r="A96" s="155"/>
      <c r="B96" s="152"/>
      <c r="C96" s="152"/>
      <c r="D96" s="6" t="s">
        <v>1243</v>
      </c>
      <c r="E96" s="45"/>
      <c r="F96" s="46"/>
      <c r="G96" s="2">
        <v>1</v>
      </c>
      <c r="H96" s="68"/>
      <c r="I96" s="24">
        <f t="shared" si="3"/>
        <v>0</v>
      </c>
      <c r="J96" s="81"/>
    </row>
    <row r="97" spans="1:10" s="21" customFormat="1" ht="48.75" customHeight="1">
      <c r="A97" s="155"/>
      <c r="B97" s="152"/>
      <c r="C97" s="152"/>
      <c r="D97" s="6" t="s">
        <v>1244</v>
      </c>
      <c r="E97" s="45"/>
      <c r="F97" s="46"/>
      <c r="G97" s="2">
        <v>1</v>
      </c>
      <c r="H97" s="68"/>
      <c r="I97" s="24">
        <f t="shared" si="3"/>
        <v>0</v>
      </c>
      <c r="J97" s="81"/>
    </row>
    <row r="98" spans="1:10" s="21" customFormat="1" ht="48.75" customHeight="1">
      <c r="A98" s="156"/>
      <c r="B98" s="153"/>
      <c r="C98" s="153"/>
      <c r="D98" s="6" t="s">
        <v>1245</v>
      </c>
      <c r="E98" s="45"/>
      <c r="F98" s="46"/>
      <c r="G98" s="2">
        <v>1</v>
      </c>
      <c r="H98" s="68"/>
      <c r="I98" s="24">
        <f t="shared" si="3"/>
        <v>0</v>
      </c>
      <c r="J98" s="81"/>
    </row>
    <row r="99" spans="1:10" s="21" customFormat="1" ht="41.25" customHeight="1">
      <c r="A99" s="151" t="s">
        <v>1246</v>
      </c>
      <c r="B99" s="151">
        <v>3</v>
      </c>
      <c r="C99" s="151" t="s">
        <v>1247</v>
      </c>
      <c r="D99" s="6" t="s">
        <v>1248</v>
      </c>
      <c r="E99" s="45"/>
      <c r="F99" s="46"/>
      <c r="G99" s="2">
        <v>1</v>
      </c>
      <c r="H99" s="68"/>
      <c r="I99" s="24">
        <f t="shared" si="3"/>
        <v>0</v>
      </c>
      <c r="J99" s="81"/>
    </row>
    <row r="100" spans="1:10" s="21" customFormat="1" ht="42" customHeight="1">
      <c r="A100" s="152"/>
      <c r="B100" s="152"/>
      <c r="C100" s="152"/>
      <c r="D100" s="6" t="s">
        <v>1249</v>
      </c>
      <c r="E100" s="45"/>
      <c r="F100" s="46"/>
      <c r="G100" s="2">
        <v>1</v>
      </c>
      <c r="H100" s="68"/>
      <c r="I100" s="24">
        <f t="shared" si="3"/>
        <v>0</v>
      </c>
      <c r="J100" s="81"/>
    </row>
    <row r="101" spans="1:10" s="21" customFormat="1" ht="44.25" customHeight="1">
      <c r="A101" s="152"/>
      <c r="B101" s="152"/>
      <c r="C101" s="152"/>
      <c r="D101" s="6" t="s">
        <v>1250</v>
      </c>
      <c r="E101" s="45"/>
      <c r="F101" s="46"/>
      <c r="G101" s="2">
        <v>1</v>
      </c>
      <c r="H101" s="68"/>
      <c r="I101" s="24">
        <f t="shared" si="3"/>
        <v>0</v>
      </c>
      <c r="J101" s="81"/>
    </row>
    <row r="102" spans="1:10" s="21" customFormat="1" ht="45.75" customHeight="1">
      <c r="A102" s="153"/>
      <c r="B102" s="153"/>
      <c r="C102" s="153"/>
      <c r="D102" s="6" t="s">
        <v>1251</v>
      </c>
      <c r="E102" s="45"/>
      <c r="F102" s="46"/>
      <c r="G102" s="2">
        <v>1</v>
      </c>
      <c r="H102" s="68"/>
      <c r="I102" s="24">
        <f t="shared" si="3"/>
        <v>0</v>
      </c>
      <c r="J102" s="81"/>
    </row>
    <row r="103" spans="1:10" s="21" customFormat="1" ht="46.5" customHeight="1">
      <c r="A103" s="151" t="s">
        <v>1252</v>
      </c>
      <c r="B103" s="151" t="s">
        <v>836</v>
      </c>
      <c r="C103" s="151" t="s">
        <v>1253</v>
      </c>
      <c r="D103" s="6" t="s">
        <v>1254</v>
      </c>
      <c r="E103" s="45"/>
      <c r="F103" s="46"/>
      <c r="G103" s="2">
        <v>1</v>
      </c>
      <c r="H103" s="68"/>
      <c r="I103" s="24">
        <f t="shared" si="3"/>
        <v>0</v>
      </c>
      <c r="J103" s="81"/>
    </row>
    <row r="104" spans="1:10" s="21" customFormat="1" ht="50.25" customHeight="1">
      <c r="A104" s="152"/>
      <c r="B104" s="152"/>
      <c r="C104" s="152"/>
      <c r="D104" s="6" t="s">
        <v>1255</v>
      </c>
      <c r="E104" s="45"/>
      <c r="F104" s="46"/>
      <c r="G104" s="2">
        <v>1</v>
      </c>
      <c r="H104" s="68"/>
      <c r="I104" s="24">
        <f t="shared" si="3"/>
        <v>0</v>
      </c>
      <c r="J104" s="81"/>
    </row>
    <row r="105" spans="1:10" s="21" customFormat="1" ht="45" customHeight="1">
      <c r="A105" s="152"/>
      <c r="B105" s="152"/>
      <c r="C105" s="152"/>
      <c r="D105" s="6" t="s">
        <v>1256</v>
      </c>
      <c r="E105" s="45"/>
      <c r="F105" s="46"/>
      <c r="G105" s="2">
        <v>1</v>
      </c>
      <c r="H105" s="68">
        <v>1</v>
      </c>
      <c r="I105" s="24">
        <f t="shared" si="3"/>
        <v>1</v>
      </c>
      <c r="J105" s="81"/>
    </row>
    <row r="106" spans="1:10" s="21" customFormat="1" ht="51" customHeight="1">
      <c r="A106" s="153"/>
      <c r="B106" s="153"/>
      <c r="C106" s="153"/>
      <c r="D106" s="6" t="s">
        <v>1257</v>
      </c>
      <c r="E106" s="45"/>
      <c r="F106" s="46"/>
      <c r="G106" s="2">
        <v>1</v>
      </c>
      <c r="H106" s="68"/>
      <c r="I106" s="24">
        <f t="shared" si="3"/>
        <v>0</v>
      </c>
      <c r="J106" s="81"/>
    </row>
    <row r="107" spans="1:10" s="21" customFormat="1" ht="51.75" customHeight="1">
      <c r="A107" s="151" t="s">
        <v>1258</v>
      </c>
      <c r="B107" s="151">
        <v>5</v>
      </c>
      <c r="C107" s="151" t="s">
        <v>1259</v>
      </c>
      <c r="D107" s="6" t="s">
        <v>1260</v>
      </c>
      <c r="E107" s="45"/>
      <c r="F107" s="46"/>
      <c r="G107" s="2">
        <v>1</v>
      </c>
      <c r="H107" s="68"/>
      <c r="I107" s="24">
        <f t="shared" si="3"/>
        <v>0</v>
      </c>
      <c r="J107" s="81"/>
    </row>
    <row r="108" spans="1:10" s="21" customFormat="1" ht="46.5" customHeight="1">
      <c r="A108" s="152"/>
      <c r="B108" s="152"/>
      <c r="C108" s="152"/>
      <c r="D108" s="6" t="s">
        <v>1261</v>
      </c>
      <c r="E108" s="45"/>
      <c r="F108" s="46"/>
      <c r="G108" s="2">
        <v>1</v>
      </c>
      <c r="H108" s="68"/>
      <c r="I108" s="24">
        <f t="shared" si="3"/>
        <v>0</v>
      </c>
      <c r="J108" s="81"/>
    </row>
    <row r="109" spans="1:10" s="21" customFormat="1" ht="49.5" customHeight="1">
      <c r="A109" s="152"/>
      <c r="B109" s="152"/>
      <c r="C109" s="152"/>
      <c r="D109" s="6" t="s">
        <v>1262</v>
      </c>
      <c r="E109" s="45"/>
      <c r="F109" s="46"/>
      <c r="G109" s="2">
        <v>1</v>
      </c>
      <c r="H109" s="68"/>
      <c r="I109" s="24">
        <f t="shared" si="3"/>
        <v>0</v>
      </c>
      <c r="J109" s="81"/>
    </row>
    <row r="110" spans="1:10" s="21" customFormat="1" ht="51.75" customHeight="1">
      <c r="A110" s="152"/>
      <c r="B110" s="152"/>
      <c r="C110" s="152"/>
      <c r="D110" s="6" t="s">
        <v>1263</v>
      </c>
      <c r="E110" s="45"/>
      <c r="F110" s="46"/>
      <c r="G110" s="2">
        <v>1</v>
      </c>
      <c r="H110" s="68"/>
      <c r="I110" s="24">
        <f t="shared" si="3"/>
        <v>0</v>
      </c>
      <c r="J110" s="81"/>
    </row>
    <row r="111" spans="1:10" s="21" customFormat="1" ht="51" customHeight="1">
      <c r="A111" s="152"/>
      <c r="B111" s="152"/>
      <c r="C111" s="153"/>
      <c r="D111" s="6" t="s">
        <v>1264</v>
      </c>
      <c r="E111" s="45"/>
      <c r="F111" s="46"/>
      <c r="G111" s="2">
        <v>1</v>
      </c>
      <c r="H111" s="68"/>
      <c r="I111" s="24">
        <f t="shared" si="3"/>
        <v>0</v>
      </c>
      <c r="J111" s="81"/>
    </row>
    <row r="112" spans="1:10" s="21" customFormat="1" ht="52.5" customHeight="1">
      <c r="A112" s="152"/>
      <c r="B112" s="152"/>
      <c r="C112" s="151" t="s">
        <v>951</v>
      </c>
      <c r="D112" s="6" t="s">
        <v>1265</v>
      </c>
      <c r="E112" s="45"/>
      <c r="F112" s="46"/>
      <c r="G112" s="2">
        <v>1</v>
      </c>
      <c r="H112" s="68"/>
      <c r="I112" s="24">
        <f t="shared" si="3"/>
        <v>0</v>
      </c>
      <c r="J112" s="81"/>
    </row>
    <row r="113" spans="1:10" s="21" customFormat="1" ht="48" customHeight="1">
      <c r="A113" s="152"/>
      <c r="B113" s="152"/>
      <c r="C113" s="152"/>
      <c r="D113" s="6" t="s">
        <v>1266</v>
      </c>
      <c r="E113" s="45"/>
      <c r="F113" s="46"/>
      <c r="G113" s="2">
        <v>1</v>
      </c>
      <c r="H113" s="68"/>
      <c r="I113" s="24">
        <f t="shared" si="3"/>
        <v>0</v>
      </c>
      <c r="J113" s="81"/>
    </row>
    <row r="114" spans="1:10" s="21" customFormat="1" ht="49.5" customHeight="1">
      <c r="A114" s="152"/>
      <c r="B114" s="152"/>
      <c r="C114" s="152"/>
      <c r="D114" s="6" t="s">
        <v>1267</v>
      </c>
      <c r="E114" s="45"/>
      <c r="F114" s="46"/>
      <c r="G114" s="2">
        <v>1</v>
      </c>
      <c r="H114" s="68"/>
      <c r="I114" s="24">
        <f t="shared" si="3"/>
        <v>0</v>
      </c>
      <c r="J114" s="81"/>
    </row>
    <row r="115" spans="1:10" s="21" customFormat="1" ht="51" customHeight="1">
      <c r="A115" s="153"/>
      <c r="B115" s="153"/>
      <c r="C115" s="153"/>
      <c r="D115" s="6" t="s">
        <v>1268</v>
      </c>
      <c r="E115" s="45"/>
      <c r="F115" s="46"/>
      <c r="G115" s="2">
        <v>1</v>
      </c>
      <c r="H115" s="68"/>
      <c r="I115" s="24">
        <f t="shared" si="3"/>
        <v>0</v>
      </c>
      <c r="J115" s="81"/>
    </row>
    <row r="116" spans="1:10" s="21" customFormat="1" ht="53.25" customHeight="1">
      <c r="A116" s="151" t="s">
        <v>1269</v>
      </c>
      <c r="B116" s="151">
        <v>6</v>
      </c>
      <c r="C116" s="151" t="s">
        <v>1270</v>
      </c>
      <c r="D116" s="6" t="s">
        <v>1271</v>
      </c>
      <c r="E116" s="45"/>
      <c r="F116" s="46"/>
      <c r="G116" s="2">
        <v>1</v>
      </c>
      <c r="H116" s="68"/>
      <c r="I116" s="24">
        <f t="shared" si="3"/>
        <v>0</v>
      </c>
      <c r="J116" s="81"/>
    </row>
    <row r="117" spans="1:10" s="21" customFormat="1" ht="54" customHeight="1">
      <c r="A117" s="152"/>
      <c r="B117" s="152"/>
      <c r="C117" s="152"/>
      <c r="D117" s="6" t="s">
        <v>1272</v>
      </c>
      <c r="E117" s="45"/>
      <c r="F117" s="46"/>
      <c r="G117" s="2">
        <v>1</v>
      </c>
      <c r="H117" s="68"/>
      <c r="I117" s="24">
        <f t="shared" si="3"/>
        <v>0</v>
      </c>
      <c r="J117" s="81"/>
    </row>
    <row r="118" spans="1:10" s="21" customFormat="1" ht="36.75" customHeight="1">
      <c r="A118" s="152"/>
      <c r="B118" s="152"/>
      <c r="C118" s="152"/>
      <c r="D118" s="6" t="s">
        <v>1273</v>
      </c>
      <c r="E118" s="45"/>
      <c r="F118" s="46"/>
      <c r="G118" s="2">
        <v>1</v>
      </c>
      <c r="H118" s="68"/>
      <c r="I118" s="24">
        <f t="shared" si="3"/>
        <v>0</v>
      </c>
      <c r="J118" s="81"/>
    </row>
    <row r="119" spans="1:10" s="21" customFormat="1" ht="46.5" customHeight="1">
      <c r="A119" s="152"/>
      <c r="B119" s="152"/>
      <c r="C119" s="152"/>
      <c r="D119" s="6" t="s">
        <v>1274</v>
      </c>
      <c r="E119" s="45"/>
      <c r="F119" s="46"/>
      <c r="G119" s="2">
        <v>1</v>
      </c>
      <c r="H119" s="68"/>
      <c r="I119" s="24">
        <f t="shared" si="3"/>
        <v>0</v>
      </c>
      <c r="J119" s="81"/>
    </row>
    <row r="120" spans="1:10" s="21" customFormat="1" ht="53.25" customHeight="1">
      <c r="A120" s="152"/>
      <c r="B120" s="152"/>
      <c r="C120" s="152"/>
      <c r="D120" s="6" t="s">
        <v>1275</v>
      </c>
      <c r="E120" s="45"/>
      <c r="F120" s="46"/>
      <c r="G120" s="2">
        <v>1</v>
      </c>
      <c r="H120" s="68"/>
      <c r="I120" s="24">
        <f t="shared" si="3"/>
        <v>0</v>
      </c>
      <c r="J120" s="81"/>
    </row>
    <row r="121" spans="1:10" s="21" customFormat="1" ht="46.5" customHeight="1">
      <c r="A121" s="153"/>
      <c r="B121" s="153"/>
      <c r="C121" s="153"/>
      <c r="D121" s="6" t="s">
        <v>1276</v>
      </c>
      <c r="E121" s="45"/>
      <c r="F121" s="46"/>
      <c r="G121" s="2">
        <v>1</v>
      </c>
      <c r="H121" s="68"/>
      <c r="I121" s="24">
        <f t="shared" si="3"/>
        <v>0</v>
      </c>
      <c r="J121" s="81"/>
    </row>
    <row r="122" spans="1:10" s="21" customFormat="1" ht="45.75" customHeight="1">
      <c r="A122" s="151" t="s">
        <v>1269</v>
      </c>
      <c r="B122" s="151">
        <v>7</v>
      </c>
      <c r="C122" s="151" t="s">
        <v>1277</v>
      </c>
      <c r="D122" s="6" t="s">
        <v>1278</v>
      </c>
      <c r="E122" s="45"/>
      <c r="F122" s="46"/>
      <c r="G122" s="2">
        <v>1</v>
      </c>
      <c r="H122" s="68"/>
      <c r="I122" s="24">
        <f t="shared" si="3"/>
        <v>0</v>
      </c>
      <c r="J122" s="81"/>
    </row>
    <row r="123" spans="1:10" s="21" customFormat="1" ht="48" customHeight="1">
      <c r="A123" s="152"/>
      <c r="B123" s="152"/>
      <c r="C123" s="152"/>
      <c r="D123" s="6" t="s">
        <v>1279</v>
      </c>
      <c r="E123" s="45"/>
      <c r="F123" s="46"/>
      <c r="G123" s="2">
        <v>1</v>
      </c>
      <c r="H123" s="68"/>
      <c r="I123" s="24">
        <f t="shared" si="3"/>
        <v>0</v>
      </c>
      <c r="J123" s="81"/>
    </row>
    <row r="124" spans="1:10" s="21" customFormat="1" ht="45.75" customHeight="1">
      <c r="A124" s="152"/>
      <c r="B124" s="152"/>
      <c r="C124" s="152"/>
      <c r="D124" s="6" t="s">
        <v>1280</v>
      </c>
      <c r="E124" s="45"/>
      <c r="F124" s="46"/>
      <c r="G124" s="2">
        <v>1</v>
      </c>
      <c r="H124" s="68"/>
      <c r="I124" s="24">
        <f t="shared" si="3"/>
        <v>0</v>
      </c>
      <c r="J124" s="81"/>
    </row>
    <row r="125" spans="1:10" s="21" customFormat="1" ht="51" customHeight="1">
      <c r="A125" s="153"/>
      <c r="B125" s="153"/>
      <c r="C125" s="153"/>
      <c r="D125" s="6" t="s">
        <v>1281</v>
      </c>
      <c r="E125" s="45"/>
      <c r="F125" s="46"/>
      <c r="G125" s="2">
        <v>1</v>
      </c>
      <c r="H125" s="68"/>
      <c r="I125" s="24">
        <f t="shared" si="3"/>
        <v>0</v>
      </c>
      <c r="J125" s="81"/>
    </row>
    <row r="126" spans="1:10" s="21" customFormat="1" ht="33.75" customHeight="1">
      <c r="A126" s="164"/>
      <c r="B126" s="165"/>
      <c r="C126" s="165"/>
      <c r="D126" s="165"/>
      <c r="E126" s="165"/>
      <c r="F126" s="174"/>
      <c r="G126" s="25">
        <f>SUM(G86:G125)-SUMIF(H86:H125,"N/A",G86:G125)</f>
        <v>40</v>
      </c>
      <c r="H126" s="84"/>
      <c r="I126" s="38">
        <f>SUM(I86:I125)</f>
        <v>3</v>
      </c>
      <c r="J126" s="39">
        <f>I126/G126</f>
        <v>7.4999999999999997E-2</v>
      </c>
    </row>
    <row r="127" spans="1:10" s="21" customFormat="1" ht="33.75" customHeight="1">
      <c r="A127" s="190" t="s">
        <v>250</v>
      </c>
      <c r="B127" s="193"/>
      <c r="C127" s="193"/>
      <c r="D127" s="193"/>
      <c r="E127" s="193"/>
      <c r="F127" s="193"/>
      <c r="G127" s="193"/>
      <c r="H127" s="193"/>
      <c r="I127" s="193"/>
      <c r="J127" s="194"/>
    </row>
    <row r="128" spans="1:10" s="21" customFormat="1" ht="33.75" customHeight="1">
      <c r="A128" s="151" t="s">
        <v>251</v>
      </c>
      <c r="B128" s="151">
        <v>1</v>
      </c>
      <c r="C128" s="151"/>
      <c r="D128" s="4" t="s">
        <v>84</v>
      </c>
      <c r="E128" s="45"/>
      <c r="F128" s="46"/>
      <c r="G128" s="4">
        <v>1</v>
      </c>
      <c r="H128" s="68"/>
      <c r="I128" s="24">
        <f t="shared" ref="I128:I141" si="4">IFERROR(G128*H128,"N/A")</f>
        <v>0</v>
      </c>
      <c r="J128" s="81"/>
    </row>
    <row r="129" spans="1:10" s="21" customFormat="1" ht="33.75" customHeight="1">
      <c r="A129" s="152"/>
      <c r="B129" s="152"/>
      <c r="C129" s="152"/>
      <c r="D129" s="4" t="s">
        <v>85</v>
      </c>
      <c r="E129" s="45"/>
      <c r="F129" s="46"/>
      <c r="G129" s="4">
        <v>1</v>
      </c>
      <c r="H129" s="68"/>
      <c r="I129" s="24">
        <f t="shared" si="4"/>
        <v>0</v>
      </c>
      <c r="J129" s="81"/>
    </row>
    <row r="130" spans="1:10" s="21" customFormat="1" ht="33.75" customHeight="1">
      <c r="A130" s="152"/>
      <c r="B130" s="152"/>
      <c r="C130" s="152"/>
      <c r="D130" s="4" t="s">
        <v>86</v>
      </c>
      <c r="E130" s="45"/>
      <c r="F130" s="46"/>
      <c r="G130" s="4">
        <v>1</v>
      </c>
      <c r="H130" s="68"/>
      <c r="I130" s="24">
        <f t="shared" si="4"/>
        <v>0</v>
      </c>
      <c r="J130" s="81"/>
    </row>
    <row r="131" spans="1:10" s="21" customFormat="1" ht="33.75" customHeight="1">
      <c r="A131" s="152"/>
      <c r="B131" s="152"/>
      <c r="C131" s="152"/>
      <c r="D131" s="4" t="s">
        <v>87</v>
      </c>
      <c r="E131" s="45"/>
      <c r="F131" s="46"/>
      <c r="G131" s="4">
        <v>1</v>
      </c>
      <c r="H131" s="68"/>
      <c r="I131" s="24">
        <f t="shared" si="4"/>
        <v>0</v>
      </c>
      <c r="J131" s="81"/>
    </row>
    <row r="132" spans="1:10" s="21" customFormat="1" ht="33.75" customHeight="1">
      <c r="A132" s="152"/>
      <c r="B132" s="152"/>
      <c r="C132" s="152"/>
      <c r="D132" s="4" t="s">
        <v>88</v>
      </c>
      <c r="E132" s="45"/>
      <c r="F132" s="46"/>
      <c r="G132" s="4">
        <v>1</v>
      </c>
      <c r="H132" s="68"/>
      <c r="I132" s="24">
        <f t="shared" si="4"/>
        <v>0</v>
      </c>
      <c r="J132" s="81"/>
    </row>
    <row r="133" spans="1:10" s="21" customFormat="1" ht="33.75" customHeight="1">
      <c r="A133" s="152"/>
      <c r="B133" s="152"/>
      <c r="C133" s="152"/>
      <c r="D133" s="4" t="s">
        <v>89</v>
      </c>
      <c r="E133" s="45"/>
      <c r="F133" s="46"/>
      <c r="G133" s="4">
        <v>1</v>
      </c>
      <c r="H133" s="68"/>
      <c r="I133" s="24">
        <f t="shared" si="4"/>
        <v>0</v>
      </c>
      <c r="J133" s="81"/>
    </row>
    <row r="134" spans="1:10" s="21" customFormat="1" ht="33.75" customHeight="1">
      <c r="A134" s="152"/>
      <c r="B134" s="152"/>
      <c r="C134" s="152"/>
      <c r="D134" s="4" t="s">
        <v>90</v>
      </c>
      <c r="E134" s="45"/>
      <c r="F134" s="46"/>
      <c r="G134" s="4">
        <v>1</v>
      </c>
      <c r="H134" s="68"/>
      <c r="I134" s="24">
        <f t="shared" si="4"/>
        <v>0</v>
      </c>
      <c r="J134" s="81"/>
    </row>
    <row r="135" spans="1:10" s="21" customFormat="1" ht="33.75" customHeight="1">
      <c r="A135" s="152"/>
      <c r="B135" s="152"/>
      <c r="C135" s="152"/>
      <c r="D135" s="4" t="s">
        <v>91</v>
      </c>
      <c r="E135" s="45"/>
      <c r="F135" s="46"/>
      <c r="G135" s="4">
        <v>1</v>
      </c>
      <c r="H135" s="68"/>
      <c r="I135" s="24">
        <f t="shared" si="4"/>
        <v>0</v>
      </c>
      <c r="J135" s="81"/>
    </row>
    <row r="136" spans="1:10" s="21" customFormat="1" ht="33.75" customHeight="1">
      <c r="A136" s="152"/>
      <c r="B136" s="152"/>
      <c r="C136" s="152"/>
      <c r="D136" s="4" t="s">
        <v>92</v>
      </c>
      <c r="E136" s="45"/>
      <c r="F136" s="46"/>
      <c r="G136" s="4">
        <v>1</v>
      </c>
      <c r="H136" s="68"/>
      <c r="I136" s="24">
        <f t="shared" si="4"/>
        <v>0</v>
      </c>
      <c r="J136" s="81"/>
    </row>
    <row r="137" spans="1:10" s="21" customFormat="1" ht="33.75" customHeight="1">
      <c r="A137" s="152"/>
      <c r="B137" s="152"/>
      <c r="C137" s="152"/>
      <c r="D137" s="4" t="s">
        <v>93</v>
      </c>
      <c r="E137" s="45"/>
      <c r="F137" s="46"/>
      <c r="G137" s="4">
        <v>1</v>
      </c>
      <c r="H137" s="68"/>
      <c r="I137" s="34">
        <f t="shared" si="4"/>
        <v>0</v>
      </c>
      <c r="J137" s="81"/>
    </row>
    <row r="138" spans="1:10" s="21" customFormat="1" ht="33.75" customHeight="1">
      <c r="A138" s="152"/>
      <c r="B138" s="152"/>
      <c r="C138" s="152"/>
      <c r="D138" s="22" t="s">
        <v>78</v>
      </c>
      <c r="E138" s="45"/>
      <c r="F138" s="46"/>
      <c r="G138" s="4">
        <v>1</v>
      </c>
      <c r="H138" s="68"/>
      <c r="I138" s="34">
        <f t="shared" si="4"/>
        <v>0</v>
      </c>
      <c r="J138" s="81"/>
    </row>
    <row r="139" spans="1:10" s="21" customFormat="1" ht="33.75" customHeight="1">
      <c r="A139" s="152"/>
      <c r="B139" s="152"/>
      <c r="C139" s="152"/>
      <c r="D139" s="22" t="s">
        <v>79</v>
      </c>
      <c r="E139" s="45"/>
      <c r="F139" s="46"/>
      <c r="G139" s="4">
        <v>1</v>
      </c>
      <c r="H139" s="68"/>
      <c r="I139" s="34">
        <f t="shared" si="4"/>
        <v>0</v>
      </c>
      <c r="J139" s="81"/>
    </row>
    <row r="140" spans="1:10" s="21" customFormat="1" ht="33.75" customHeight="1">
      <c r="A140" s="152"/>
      <c r="B140" s="152"/>
      <c r="C140" s="152"/>
      <c r="D140" s="22" t="s">
        <v>80</v>
      </c>
      <c r="E140" s="45"/>
      <c r="F140" s="46"/>
      <c r="G140" s="4">
        <v>1</v>
      </c>
      <c r="H140" s="68"/>
      <c r="I140" s="34">
        <f t="shared" si="4"/>
        <v>0</v>
      </c>
      <c r="J140" s="81"/>
    </row>
    <row r="141" spans="1:10" s="21" customFormat="1" ht="33.75" customHeight="1">
      <c r="A141" s="153"/>
      <c r="B141" s="153"/>
      <c r="C141" s="153"/>
      <c r="D141" s="22" t="s">
        <v>81</v>
      </c>
      <c r="E141" s="45"/>
      <c r="F141" s="46"/>
      <c r="G141" s="4">
        <v>1</v>
      </c>
      <c r="H141" s="68" t="s">
        <v>213</v>
      </c>
      <c r="I141" s="34" t="str">
        <f t="shared" si="4"/>
        <v>N/A</v>
      </c>
      <c r="J141" s="81"/>
    </row>
    <row r="142" spans="1:10" s="21" customFormat="1" ht="33.75" customHeight="1">
      <c r="A142" s="164"/>
      <c r="B142" s="165"/>
      <c r="C142" s="165"/>
      <c r="D142" s="165"/>
      <c r="E142" s="165"/>
      <c r="F142" s="174"/>
      <c r="G142" s="37">
        <f>SUM(G128:G141)-SUMIF(H128:H141,"N/A",G128:G141)</f>
        <v>13</v>
      </c>
      <c r="H142" s="84"/>
      <c r="I142" s="38">
        <f>SUM(I128:I141)</f>
        <v>0</v>
      </c>
      <c r="J142" s="39">
        <f>I142/G142</f>
        <v>0</v>
      </c>
    </row>
    <row r="143" spans="1:10" s="21" customFormat="1" ht="33.75" customHeight="1">
      <c r="A143" s="138" t="s">
        <v>150</v>
      </c>
      <c r="B143" s="177"/>
      <c r="C143" s="177"/>
      <c r="D143" s="177"/>
      <c r="E143" s="177"/>
      <c r="F143" s="177"/>
      <c r="G143" s="177"/>
      <c r="H143" s="177"/>
      <c r="I143" s="177"/>
      <c r="J143" s="178"/>
    </row>
    <row r="144" spans="1:10" s="21" customFormat="1" ht="33.75" customHeight="1">
      <c r="A144" s="138" t="s">
        <v>129</v>
      </c>
      <c r="B144" s="139"/>
      <c r="C144" s="139"/>
      <c r="D144" s="139"/>
      <c r="E144" s="139"/>
      <c r="F144" s="139"/>
      <c r="G144" s="139"/>
      <c r="H144" s="139"/>
      <c r="I144" s="139"/>
      <c r="J144" s="140"/>
    </row>
    <row r="145" spans="1:10" s="21" customFormat="1" ht="33.75" customHeight="1">
      <c r="A145" s="23"/>
      <c r="B145" s="23">
        <v>1</v>
      </c>
      <c r="C145" s="23"/>
      <c r="D145" s="29" t="s">
        <v>154</v>
      </c>
      <c r="E145" s="45"/>
      <c r="F145" s="46"/>
      <c r="G145" s="4">
        <v>1</v>
      </c>
      <c r="H145" s="68"/>
      <c r="I145" s="24">
        <f>IFERROR(G145*H145,"N/A")</f>
        <v>0</v>
      </c>
      <c r="J145" s="81"/>
    </row>
    <row r="146" spans="1:10" s="21" customFormat="1" ht="33.75" customHeight="1">
      <c r="A146" s="23"/>
      <c r="B146" s="23">
        <v>2</v>
      </c>
      <c r="C146" s="23"/>
      <c r="D146" s="29" t="s">
        <v>152</v>
      </c>
      <c r="E146" s="45"/>
      <c r="F146" s="46"/>
      <c r="G146" s="4">
        <v>1</v>
      </c>
      <c r="H146" s="68"/>
      <c r="I146" s="24">
        <f>IFERROR(G146*H146,"N/A")</f>
        <v>0</v>
      </c>
      <c r="J146" s="81"/>
    </row>
    <row r="147" spans="1:10" s="21" customFormat="1" ht="33.75" customHeight="1">
      <c r="A147" s="23"/>
      <c r="B147" s="23">
        <v>3</v>
      </c>
      <c r="C147" s="23"/>
      <c r="D147" s="29" t="s">
        <v>153</v>
      </c>
      <c r="E147" s="45"/>
      <c r="F147" s="46"/>
      <c r="G147" s="4">
        <v>1</v>
      </c>
      <c r="H147" s="68"/>
      <c r="I147" s="24">
        <f>IFERROR(G147*H147,"N/A")</f>
        <v>0</v>
      </c>
      <c r="J147" s="81"/>
    </row>
    <row r="148" spans="1:10" s="21" customFormat="1" ht="33.75" customHeight="1">
      <c r="A148" s="164"/>
      <c r="B148" s="165"/>
      <c r="C148" s="165"/>
      <c r="D148" s="165"/>
      <c r="E148" s="165"/>
      <c r="F148" s="174"/>
      <c r="G148" s="37">
        <f>SUM(G145:G147)-SUMIF(H145:H147,"N/A",G145:G147)</f>
        <v>3</v>
      </c>
      <c r="H148" s="14"/>
      <c r="I148" s="32">
        <f>SUM(I145:I147)</f>
        <v>0</v>
      </c>
      <c r="J148" s="39">
        <f>I148/G148</f>
        <v>0</v>
      </c>
    </row>
    <row r="149" spans="1:10" s="21" customFormat="1" ht="138" customHeight="1">
      <c r="A149" s="75"/>
      <c r="B149" s="41"/>
      <c r="C149" s="41"/>
      <c r="D149" s="85"/>
      <c r="E149" s="40"/>
      <c r="F149" s="43"/>
      <c r="G149" s="43"/>
      <c r="H149" s="44"/>
      <c r="I149" s="44"/>
      <c r="J149" s="17"/>
    </row>
    <row r="150" spans="1:10" s="21" customFormat="1" ht="57" customHeight="1">
      <c r="A150" s="75"/>
      <c r="B150" s="41"/>
      <c r="C150" s="41"/>
      <c r="D150" s="85"/>
      <c r="E150" s="40"/>
      <c r="F150" s="43"/>
      <c r="G150" s="43"/>
      <c r="H150" s="44"/>
      <c r="I150" s="44"/>
      <c r="J150" s="17"/>
    </row>
    <row r="151" spans="1:10" s="21" customFormat="1" ht="57" customHeight="1">
      <c r="A151" s="75"/>
      <c r="B151" s="41"/>
      <c r="C151" s="41"/>
      <c r="D151" s="85"/>
      <c r="E151" s="40"/>
      <c r="F151" s="43"/>
      <c r="G151" s="43"/>
      <c r="H151" s="44"/>
      <c r="I151" s="44"/>
      <c r="J151" s="17"/>
    </row>
    <row r="152" spans="1:10" s="21" customFormat="1" ht="57" customHeight="1">
      <c r="A152" s="75"/>
      <c r="B152" s="41"/>
      <c r="C152" s="41"/>
      <c r="D152" s="85"/>
      <c r="E152" s="40"/>
      <c r="F152" s="43"/>
      <c r="G152" s="43"/>
      <c r="H152" s="44"/>
      <c r="I152" s="44"/>
      <c r="J152" s="17"/>
    </row>
    <row r="153" spans="1:10" s="21" customFormat="1" ht="57" customHeight="1">
      <c r="A153" s="75"/>
      <c r="B153" s="41"/>
      <c r="C153" s="41"/>
      <c r="D153" s="85"/>
      <c r="E153" s="40"/>
      <c r="F153" s="43"/>
      <c r="G153" s="43"/>
      <c r="H153" s="44"/>
      <c r="I153" s="44"/>
      <c r="J153" s="17"/>
    </row>
    <row r="154" spans="1:10" s="21" customFormat="1" ht="57" customHeight="1">
      <c r="A154" s="75"/>
      <c r="B154" s="41"/>
      <c r="C154" s="41"/>
      <c r="D154" s="85"/>
      <c r="E154" s="40"/>
      <c r="F154" s="43"/>
      <c r="G154" s="43"/>
      <c r="H154" s="44"/>
      <c r="I154" s="44"/>
      <c r="J154" s="17"/>
    </row>
    <row r="155" spans="1:10" s="21" customFormat="1" ht="57" customHeight="1">
      <c r="A155" s="75"/>
      <c r="B155" s="41"/>
      <c r="C155" s="41"/>
      <c r="D155" s="85"/>
      <c r="E155" s="40"/>
      <c r="F155" s="43"/>
      <c r="G155" s="43"/>
      <c r="H155" s="44"/>
      <c r="I155" s="44"/>
      <c r="J155" s="17"/>
    </row>
    <row r="156" spans="1:10" s="21" customFormat="1" ht="57" customHeight="1">
      <c r="A156" s="75"/>
      <c r="B156" s="41"/>
      <c r="C156" s="41"/>
      <c r="D156" s="85"/>
      <c r="E156" s="40"/>
      <c r="F156" s="43"/>
      <c r="G156" s="43"/>
      <c r="H156" s="44"/>
      <c r="I156" s="44"/>
      <c r="J156" s="17"/>
    </row>
    <row r="157" spans="1:10" s="21" customFormat="1" ht="57" customHeight="1">
      <c r="A157" s="75"/>
      <c r="B157" s="41"/>
      <c r="C157" s="41"/>
      <c r="D157" s="85"/>
      <c r="E157" s="40"/>
      <c r="F157" s="43"/>
      <c r="G157" s="43"/>
      <c r="H157" s="44"/>
      <c r="I157" s="44"/>
      <c r="J157" s="17"/>
    </row>
    <row r="158" spans="1:10" s="21" customFormat="1" ht="51" customHeight="1">
      <c r="A158" s="75"/>
      <c r="B158" s="41"/>
      <c r="C158" s="41"/>
      <c r="D158" s="85"/>
      <c r="E158" s="40"/>
      <c r="F158" s="43"/>
      <c r="G158" s="43"/>
      <c r="H158" s="44"/>
      <c r="I158" s="44"/>
      <c r="J158" s="17"/>
    </row>
    <row r="159" spans="1:10" s="21" customFormat="1" ht="39" customHeight="1">
      <c r="A159" s="75"/>
      <c r="B159" s="41"/>
      <c r="C159" s="41"/>
      <c r="D159" s="85"/>
      <c r="E159" s="40"/>
      <c r="F159" s="43"/>
      <c r="G159" s="43"/>
      <c r="H159" s="44"/>
      <c r="I159" s="44"/>
      <c r="J159" s="17"/>
    </row>
    <row r="160" spans="1:10" s="21" customFormat="1" ht="40.5" customHeight="1">
      <c r="A160" s="75"/>
      <c r="B160" s="41"/>
      <c r="C160" s="41"/>
      <c r="D160" s="85"/>
      <c r="E160" s="40"/>
      <c r="F160" s="43"/>
      <c r="G160" s="43"/>
      <c r="H160" s="44"/>
      <c r="I160" s="44"/>
      <c r="J160" s="17"/>
    </row>
    <row r="161" spans="1:10" s="21" customFormat="1" ht="42" customHeight="1">
      <c r="A161" s="75"/>
      <c r="B161" s="41"/>
      <c r="C161" s="41"/>
      <c r="D161" s="85"/>
      <c r="E161" s="40"/>
      <c r="F161" s="43"/>
      <c r="G161" s="43"/>
      <c r="H161" s="44"/>
      <c r="I161" s="44"/>
      <c r="J161" s="17"/>
    </row>
    <row r="162" spans="1:10" s="21" customFormat="1" ht="33" customHeight="1">
      <c r="A162" s="75"/>
      <c r="B162" s="41"/>
      <c r="C162" s="41"/>
      <c r="D162" s="85"/>
      <c r="E162" s="40"/>
      <c r="F162" s="43"/>
      <c r="G162" s="43"/>
      <c r="H162" s="44"/>
      <c r="I162" s="44"/>
      <c r="J162" s="17"/>
    </row>
    <row r="163" spans="1:10" s="21" customFormat="1" ht="39.75" customHeight="1">
      <c r="A163" s="75"/>
      <c r="B163" s="41"/>
      <c r="C163" s="41"/>
      <c r="D163" s="85"/>
      <c r="E163" s="40"/>
      <c r="F163" s="43"/>
      <c r="G163" s="43"/>
      <c r="H163" s="44"/>
      <c r="I163" s="44"/>
      <c r="J163" s="17"/>
    </row>
    <row r="164" spans="1:10" s="21" customFormat="1" ht="44.25" customHeight="1">
      <c r="A164" s="75"/>
      <c r="B164" s="41"/>
      <c r="C164" s="41"/>
      <c r="D164" s="85"/>
      <c r="E164" s="40"/>
      <c r="F164" s="43"/>
      <c r="G164" s="43"/>
      <c r="H164" s="44"/>
      <c r="I164" s="44"/>
      <c r="J164" s="17"/>
    </row>
    <row r="165" spans="1:10" s="21" customFormat="1" ht="40.5" customHeight="1">
      <c r="A165" s="75"/>
      <c r="B165" s="41"/>
      <c r="C165" s="41"/>
      <c r="D165" s="85"/>
      <c r="E165" s="40"/>
      <c r="F165" s="43"/>
      <c r="G165" s="43"/>
      <c r="H165" s="44"/>
      <c r="I165" s="44"/>
      <c r="J165" s="17"/>
    </row>
    <row r="166" spans="1:10" s="21" customFormat="1" ht="40.5" customHeight="1">
      <c r="A166" s="75"/>
      <c r="B166" s="41"/>
      <c r="C166" s="41"/>
      <c r="D166" s="85"/>
      <c r="E166" s="40"/>
      <c r="F166" s="43"/>
      <c r="G166" s="43"/>
      <c r="H166" s="44"/>
      <c r="I166" s="44"/>
      <c r="J166" s="17"/>
    </row>
    <row r="167" spans="1:10" s="21" customFormat="1" ht="39" customHeight="1">
      <c r="A167" s="75"/>
      <c r="B167" s="41"/>
      <c r="C167" s="41"/>
      <c r="D167" s="85"/>
      <c r="E167" s="40"/>
      <c r="F167" s="43"/>
      <c r="G167" s="43"/>
      <c r="H167" s="44"/>
      <c r="I167" s="44"/>
      <c r="J167" s="17"/>
    </row>
    <row r="168" spans="1:10" s="21" customFormat="1" ht="39" customHeight="1">
      <c r="A168" s="75"/>
      <c r="B168" s="41"/>
      <c r="C168" s="41"/>
      <c r="D168" s="85"/>
      <c r="E168" s="40"/>
      <c r="F168" s="43"/>
      <c r="G168" s="43"/>
      <c r="H168" s="44"/>
      <c r="I168" s="44"/>
      <c r="J168" s="17"/>
    </row>
    <row r="169" spans="1:10" s="21" customFormat="1" ht="43.5" customHeight="1">
      <c r="A169" s="75"/>
      <c r="B169" s="41"/>
      <c r="C169" s="41"/>
      <c r="D169" s="85"/>
      <c r="E169" s="40"/>
      <c r="F169" s="43"/>
      <c r="G169" s="43"/>
      <c r="H169" s="44"/>
      <c r="I169" s="44"/>
      <c r="J169" s="17"/>
    </row>
    <row r="170" spans="1:10" s="21" customFormat="1" ht="39.75" customHeight="1">
      <c r="A170" s="75"/>
      <c r="B170" s="41"/>
      <c r="C170" s="41"/>
      <c r="D170" s="85"/>
      <c r="E170" s="40"/>
      <c r="F170" s="43"/>
      <c r="G170" s="43"/>
      <c r="H170" s="44"/>
      <c r="I170" s="44"/>
      <c r="J170" s="17"/>
    </row>
    <row r="171" spans="1:10" s="21" customFormat="1" ht="42.75" customHeight="1">
      <c r="A171" s="75"/>
      <c r="B171" s="41"/>
      <c r="C171" s="41"/>
      <c r="D171" s="85"/>
      <c r="E171" s="40"/>
      <c r="F171" s="43"/>
      <c r="G171" s="43"/>
      <c r="H171" s="44"/>
      <c r="I171" s="44"/>
      <c r="J171" s="17"/>
    </row>
    <row r="172" spans="1:10" s="21" customFormat="1" ht="34.5" customHeight="1">
      <c r="A172" s="75"/>
      <c r="B172" s="41"/>
      <c r="C172" s="41"/>
      <c r="D172" s="85"/>
      <c r="E172" s="40"/>
      <c r="F172" s="43"/>
      <c r="G172" s="43"/>
      <c r="H172" s="44"/>
      <c r="I172" s="44"/>
      <c r="J172" s="17"/>
    </row>
    <row r="173" spans="1:10" s="21" customFormat="1" ht="27.75" customHeight="1">
      <c r="A173" s="75"/>
      <c r="B173" s="41"/>
      <c r="C173" s="41"/>
      <c r="D173" s="85"/>
      <c r="E173" s="40"/>
      <c r="F173" s="43"/>
      <c r="G173" s="43"/>
      <c r="H173" s="44"/>
      <c r="I173" s="44"/>
      <c r="J173" s="17"/>
    </row>
    <row r="174" spans="1:10" s="21" customFormat="1" ht="72" hidden="1" customHeight="1">
      <c r="A174" s="75"/>
      <c r="B174" s="41"/>
      <c r="C174" s="41"/>
      <c r="D174" s="85"/>
      <c r="E174" s="40"/>
      <c r="F174" s="43"/>
      <c r="G174" s="43"/>
      <c r="H174" s="44"/>
      <c r="I174" s="44"/>
      <c r="J174" s="17"/>
    </row>
    <row r="175" spans="1:10" s="21" customFormat="1" ht="52.5" hidden="1" customHeight="1">
      <c r="A175" s="75"/>
      <c r="B175" s="41"/>
      <c r="C175" s="41"/>
      <c r="D175" s="85"/>
      <c r="E175" s="40"/>
      <c r="F175" s="43"/>
      <c r="G175" s="43"/>
      <c r="H175" s="44"/>
      <c r="I175" s="44"/>
      <c r="J175" s="17"/>
    </row>
    <row r="176" spans="1:10" s="21" customFormat="1" ht="54" hidden="1" customHeight="1">
      <c r="A176" s="75"/>
      <c r="B176" s="41"/>
      <c r="C176" s="41"/>
      <c r="D176" s="85"/>
      <c r="E176" s="40"/>
      <c r="F176" s="43"/>
      <c r="G176" s="43"/>
      <c r="H176" s="44"/>
      <c r="I176" s="44"/>
      <c r="J176" s="17"/>
    </row>
    <row r="177" spans="1:10" s="21" customFormat="1" ht="122.25" hidden="1" customHeight="1">
      <c r="A177" s="75"/>
      <c r="B177" s="41"/>
      <c r="C177" s="41"/>
      <c r="D177" s="85"/>
      <c r="E177" s="40"/>
      <c r="F177" s="43"/>
      <c r="G177" s="43"/>
      <c r="H177" s="44"/>
      <c r="I177" s="44"/>
      <c r="J177" s="17"/>
    </row>
    <row r="178" spans="1:10" s="21" customFormat="1" ht="83.25" customHeight="1">
      <c r="A178" s="75"/>
      <c r="B178" s="41"/>
      <c r="C178" s="41"/>
      <c r="D178" s="85"/>
      <c r="E178" s="40"/>
      <c r="F178" s="43"/>
      <c r="G178" s="43"/>
      <c r="H178" s="44"/>
      <c r="I178" s="44"/>
      <c r="J178" s="17"/>
    </row>
    <row r="179" spans="1:10" s="21" customFormat="1" ht="83.25" customHeight="1">
      <c r="A179" s="75"/>
      <c r="B179" s="41"/>
      <c r="C179" s="41"/>
      <c r="D179" s="85"/>
      <c r="E179" s="40"/>
      <c r="F179" s="43"/>
      <c r="G179" s="43"/>
      <c r="H179" s="44"/>
      <c r="I179" s="44"/>
      <c r="J179" s="17"/>
    </row>
    <row r="180" spans="1:10" s="21" customFormat="1" ht="83.25" customHeight="1">
      <c r="A180" s="75"/>
      <c r="B180" s="41"/>
      <c r="C180" s="41"/>
      <c r="D180" s="85"/>
      <c r="E180" s="40"/>
      <c r="F180" s="43"/>
      <c r="G180" s="43"/>
      <c r="H180" s="44"/>
      <c r="I180" s="44"/>
      <c r="J180" s="17"/>
    </row>
    <row r="181" spans="1:10" s="21" customFormat="1" ht="83.25" customHeight="1">
      <c r="A181" s="75"/>
      <c r="B181" s="41"/>
      <c r="C181" s="41"/>
      <c r="D181" s="85"/>
      <c r="E181" s="40"/>
      <c r="F181" s="43"/>
      <c r="G181" s="43"/>
      <c r="H181" s="44"/>
      <c r="I181" s="44"/>
      <c r="J181" s="17"/>
    </row>
    <row r="182" spans="1:10" s="21" customFormat="1" ht="83.25" customHeight="1">
      <c r="A182" s="75"/>
      <c r="B182" s="41"/>
      <c r="C182" s="41"/>
      <c r="D182" s="85"/>
      <c r="E182" s="40"/>
      <c r="F182" s="43"/>
      <c r="G182" s="43"/>
      <c r="H182" s="44"/>
      <c r="I182" s="44"/>
      <c r="J182" s="17"/>
    </row>
    <row r="183" spans="1:10" s="21" customFormat="1" ht="83.25" customHeight="1">
      <c r="A183" s="75"/>
      <c r="B183" s="41"/>
      <c r="C183" s="41"/>
      <c r="D183" s="85"/>
      <c r="E183" s="40"/>
      <c r="F183" s="43"/>
      <c r="G183" s="43"/>
      <c r="H183" s="44"/>
      <c r="I183" s="44"/>
      <c r="J183" s="17"/>
    </row>
    <row r="184" spans="1:10" s="21" customFormat="1" ht="83.25" customHeight="1">
      <c r="A184" s="75"/>
      <c r="B184" s="41"/>
      <c r="C184" s="41"/>
      <c r="D184" s="85"/>
      <c r="E184" s="40"/>
      <c r="F184" s="43"/>
      <c r="G184" s="43"/>
      <c r="H184" s="44"/>
      <c r="I184" s="44"/>
      <c r="J184" s="17"/>
    </row>
    <row r="185" spans="1:10" s="21" customFormat="1" ht="83.25" customHeight="1">
      <c r="A185" s="75"/>
      <c r="B185" s="41"/>
      <c r="C185" s="41"/>
      <c r="D185" s="85"/>
      <c r="E185" s="40"/>
      <c r="F185" s="43"/>
      <c r="G185" s="43"/>
      <c r="H185" s="44"/>
      <c r="I185" s="44"/>
      <c r="J185" s="17"/>
    </row>
    <row r="186" spans="1:10" s="21" customFormat="1" ht="83.25" customHeight="1">
      <c r="A186" s="75"/>
      <c r="B186" s="41"/>
      <c r="C186" s="41"/>
      <c r="D186" s="85"/>
      <c r="E186" s="40"/>
      <c r="F186" s="43"/>
      <c r="G186" s="43"/>
      <c r="H186" s="44"/>
      <c r="I186" s="44"/>
      <c r="J186" s="17"/>
    </row>
    <row r="187" spans="1:10" s="21" customFormat="1" ht="37.5" customHeight="1">
      <c r="A187" s="75"/>
      <c r="B187" s="41"/>
      <c r="C187" s="41"/>
      <c r="D187" s="85"/>
      <c r="E187" s="40"/>
      <c r="F187" s="43"/>
      <c r="G187" s="43"/>
      <c r="H187" s="44"/>
      <c r="I187" s="44"/>
      <c r="J187" s="17"/>
    </row>
    <row r="188" spans="1:10" s="21" customFormat="1" ht="39.75" customHeight="1">
      <c r="A188" s="75"/>
      <c r="B188" s="41"/>
      <c r="C188" s="41"/>
      <c r="D188" s="85"/>
      <c r="E188" s="40"/>
      <c r="F188" s="43"/>
      <c r="G188" s="43"/>
      <c r="H188" s="44"/>
      <c r="I188" s="44"/>
      <c r="J188" s="17"/>
    </row>
    <row r="189" spans="1:10" s="21" customFormat="1" ht="37.5" customHeight="1">
      <c r="A189" s="75"/>
      <c r="B189" s="41"/>
      <c r="C189" s="41"/>
      <c r="D189" s="85"/>
      <c r="E189" s="40"/>
      <c r="F189" s="43"/>
      <c r="G189" s="43"/>
      <c r="H189" s="44"/>
      <c r="I189" s="44"/>
      <c r="J189" s="17"/>
    </row>
    <row r="190" spans="1:10" s="21" customFormat="1" ht="35.25" customHeight="1">
      <c r="A190" s="75"/>
      <c r="B190" s="41"/>
      <c r="C190" s="41"/>
      <c r="D190" s="85"/>
      <c r="E190" s="40"/>
      <c r="F190" s="43"/>
      <c r="G190" s="43"/>
      <c r="H190" s="44"/>
      <c r="I190" s="44"/>
      <c r="J190" s="17"/>
    </row>
    <row r="191" spans="1:10" s="21" customFormat="1" ht="30.75" customHeight="1">
      <c r="A191" s="75"/>
      <c r="B191" s="41"/>
      <c r="C191" s="41"/>
      <c r="D191" s="85"/>
      <c r="E191" s="40"/>
      <c r="F191" s="43"/>
      <c r="G191" s="43"/>
      <c r="H191" s="44"/>
      <c r="I191" s="44"/>
      <c r="J191" s="17"/>
    </row>
    <row r="192" spans="1:10" s="21" customFormat="1" ht="27.75" customHeight="1">
      <c r="A192" s="75"/>
      <c r="B192" s="41"/>
      <c r="C192" s="41"/>
      <c r="D192" s="85"/>
      <c r="E192" s="40"/>
      <c r="F192" s="43"/>
      <c r="G192" s="43"/>
      <c r="H192" s="44"/>
      <c r="I192" s="44"/>
      <c r="J192" s="17"/>
    </row>
    <row r="193" spans="1:10" s="21" customFormat="1" ht="32.25" customHeight="1">
      <c r="A193" s="75"/>
      <c r="B193" s="41"/>
      <c r="C193" s="41"/>
      <c r="D193" s="85"/>
      <c r="E193" s="40"/>
      <c r="F193" s="43"/>
      <c r="G193" s="43"/>
      <c r="H193" s="44"/>
      <c r="I193" s="44"/>
      <c r="J193" s="17"/>
    </row>
    <row r="194" spans="1:10" s="21" customFormat="1" ht="31.5" customHeight="1">
      <c r="A194" s="75"/>
      <c r="B194" s="41"/>
      <c r="C194" s="41"/>
      <c r="D194" s="85"/>
      <c r="E194" s="40"/>
      <c r="F194" s="43"/>
      <c r="G194" s="43"/>
      <c r="H194" s="44"/>
      <c r="I194" s="44"/>
      <c r="J194" s="17"/>
    </row>
    <row r="195" spans="1:10" s="21" customFormat="1" ht="33" customHeight="1">
      <c r="A195" s="75"/>
      <c r="B195" s="41"/>
      <c r="C195" s="41"/>
      <c r="D195" s="85"/>
      <c r="E195" s="40"/>
      <c r="F195" s="43"/>
      <c r="G195" s="43"/>
      <c r="H195" s="44"/>
      <c r="I195" s="44"/>
      <c r="J195" s="17"/>
    </row>
    <row r="196" spans="1:10" s="21" customFormat="1" ht="28.5" customHeight="1">
      <c r="A196" s="75"/>
      <c r="B196" s="41"/>
      <c r="C196" s="41"/>
      <c r="D196" s="85"/>
      <c r="E196" s="40"/>
      <c r="F196" s="43"/>
      <c r="G196" s="43"/>
      <c r="H196" s="44"/>
      <c r="I196" s="44"/>
      <c r="J196" s="17"/>
    </row>
    <row r="197" spans="1:10" s="21" customFormat="1" ht="31.5" customHeight="1">
      <c r="A197" s="75"/>
      <c r="B197" s="41"/>
      <c r="C197" s="41"/>
      <c r="D197" s="85"/>
      <c r="E197" s="40"/>
      <c r="F197" s="43"/>
      <c r="G197" s="43"/>
      <c r="H197" s="44"/>
      <c r="I197" s="44"/>
      <c r="J197" s="17"/>
    </row>
    <row r="198" spans="1:10" s="21" customFormat="1" ht="35.25" customHeight="1">
      <c r="A198" s="75"/>
      <c r="B198" s="41"/>
      <c r="C198" s="41"/>
      <c r="D198" s="85"/>
      <c r="E198" s="40"/>
      <c r="F198" s="43"/>
      <c r="G198" s="43"/>
      <c r="H198" s="44"/>
      <c r="I198" s="44"/>
      <c r="J198" s="17"/>
    </row>
    <row r="199" spans="1:10" s="21" customFormat="1" ht="33" customHeight="1">
      <c r="A199" s="75"/>
      <c r="B199" s="41"/>
      <c r="C199" s="41"/>
      <c r="D199" s="85"/>
      <c r="E199" s="40"/>
      <c r="F199" s="43"/>
      <c r="G199" s="43"/>
      <c r="H199" s="44"/>
      <c r="I199" s="44"/>
      <c r="J199" s="17"/>
    </row>
    <row r="200" spans="1:10" s="21" customFormat="1" ht="150" customHeight="1">
      <c r="A200" s="75"/>
      <c r="B200" s="41"/>
      <c r="C200" s="41"/>
      <c r="D200" s="85"/>
      <c r="E200" s="40"/>
      <c r="F200" s="43"/>
      <c r="G200" s="43"/>
      <c r="H200" s="44"/>
      <c r="I200" s="44"/>
      <c r="J200" s="17"/>
    </row>
    <row r="201" spans="1:10" s="21" customFormat="1" ht="129.75" customHeight="1">
      <c r="A201" s="75"/>
      <c r="B201" s="41"/>
      <c r="C201" s="41"/>
      <c r="D201" s="85"/>
      <c r="E201" s="40"/>
      <c r="F201" s="43"/>
      <c r="G201" s="43"/>
      <c r="H201" s="44"/>
      <c r="I201" s="44"/>
      <c r="J201" s="17"/>
    </row>
    <row r="202" spans="1:10" s="21" customFormat="1" ht="94.5" customHeight="1">
      <c r="A202" s="75"/>
      <c r="B202" s="41"/>
      <c r="C202" s="41"/>
      <c r="D202" s="85"/>
      <c r="E202" s="40"/>
      <c r="F202" s="43"/>
      <c r="G202" s="43"/>
      <c r="H202" s="44"/>
      <c r="I202" s="44"/>
      <c r="J202" s="17"/>
    </row>
    <row r="203" spans="1:10" s="21" customFormat="1" ht="83.25" customHeight="1">
      <c r="A203" s="75"/>
      <c r="B203" s="41"/>
      <c r="C203" s="41"/>
      <c r="D203" s="85"/>
      <c r="E203" s="40"/>
      <c r="F203" s="43"/>
      <c r="G203" s="43"/>
      <c r="H203" s="44"/>
      <c r="I203" s="44"/>
      <c r="J203" s="17"/>
    </row>
    <row r="204" spans="1:10" s="21" customFormat="1" ht="93" customHeight="1">
      <c r="A204" s="75"/>
      <c r="B204" s="41"/>
      <c r="C204" s="41"/>
      <c r="D204" s="85"/>
      <c r="E204" s="40"/>
      <c r="F204" s="43"/>
      <c r="G204" s="43"/>
      <c r="H204" s="44"/>
      <c r="I204" s="44"/>
      <c r="J204" s="17"/>
    </row>
    <row r="205" spans="1:10" s="21" customFormat="1" ht="85.5" customHeight="1">
      <c r="A205" s="75"/>
      <c r="B205" s="41"/>
      <c r="C205" s="41"/>
      <c r="D205" s="85"/>
      <c r="E205" s="40"/>
      <c r="F205" s="43"/>
      <c r="G205" s="43"/>
      <c r="H205" s="44"/>
      <c r="I205" s="44"/>
      <c r="J205" s="17"/>
    </row>
    <row r="206" spans="1:10" s="21" customFormat="1" ht="53.25" customHeight="1">
      <c r="A206" s="75"/>
      <c r="B206" s="41"/>
      <c r="C206" s="41"/>
      <c r="D206" s="85"/>
      <c r="E206" s="40"/>
      <c r="F206" s="43"/>
      <c r="G206" s="43"/>
      <c r="H206" s="44"/>
      <c r="I206" s="44"/>
      <c r="J206" s="17"/>
    </row>
    <row r="207" spans="1:10" s="21" customFormat="1" ht="48.75" customHeight="1">
      <c r="A207" s="75"/>
      <c r="B207" s="41"/>
      <c r="C207" s="41"/>
      <c r="D207" s="85"/>
      <c r="E207" s="40"/>
      <c r="F207" s="43"/>
      <c r="G207" s="43"/>
      <c r="H207" s="44"/>
      <c r="I207" s="44"/>
      <c r="J207" s="17"/>
    </row>
    <row r="208" spans="1:10" s="21" customFormat="1" ht="110.25" customHeight="1">
      <c r="A208" s="75"/>
      <c r="B208" s="41"/>
      <c r="C208" s="41"/>
      <c r="D208" s="85"/>
      <c r="E208" s="40"/>
      <c r="F208" s="43"/>
      <c r="G208" s="43"/>
      <c r="H208" s="44"/>
      <c r="I208" s="44"/>
      <c r="J208" s="17"/>
    </row>
    <row r="209" spans="1:10" s="21" customFormat="1" ht="60.75" customHeight="1">
      <c r="A209" s="75"/>
      <c r="B209" s="41"/>
      <c r="C209" s="41"/>
      <c r="D209" s="85"/>
      <c r="E209" s="40"/>
      <c r="F209" s="43"/>
      <c r="G209" s="43"/>
      <c r="H209" s="44"/>
      <c r="I209" s="44"/>
      <c r="J209" s="17"/>
    </row>
    <row r="210" spans="1:10" s="21" customFormat="1" ht="189.75" customHeight="1">
      <c r="A210" s="75"/>
      <c r="B210" s="41"/>
      <c r="C210" s="41"/>
      <c r="D210" s="85"/>
      <c r="E210" s="40"/>
      <c r="F210" s="43"/>
      <c r="G210" s="43"/>
      <c r="H210" s="44"/>
      <c r="I210" s="44"/>
      <c r="J210" s="17"/>
    </row>
    <row r="211" spans="1:10" s="21" customFormat="1" ht="15">
      <c r="A211" s="75"/>
      <c r="B211" s="41"/>
      <c r="C211" s="41"/>
      <c r="D211" s="85"/>
      <c r="E211" s="40"/>
      <c r="F211" s="43"/>
      <c r="G211" s="43"/>
      <c r="H211" s="44"/>
      <c r="I211" s="44"/>
      <c r="J211" s="17"/>
    </row>
    <row r="212" spans="1:10" s="21" customFormat="1" ht="15">
      <c r="A212" s="75"/>
      <c r="B212" s="41"/>
      <c r="C212" s="41"/>
      <c r="D212" s="85"/>
      <c r="E212" s="40"/>
      <c r="F212" s="43"/>
      <c r="G212" s="43"/>
      <c r="H212" s="44"/>
      <c r="I212" s="44"/>
      <c r="J212" s="17"/>
    </row>
    <row r="213" spans="1:10" s="20" customFormat="1" ht="29.25" customHeight="1">
      <c r="A213" s="75"/>
      <c r="B213" s="41"/>
      <c r="C213" s="41"/>
      <c r="D213" s="85"/>
      <c r="E213" s="40"/>
      <c r="F213" s="43"/>
      <c r="G213" s="43"/>
      <c r="H213" s="44"/>
      <c r="I213" s="44"/>
      <c r="J213" s="17"/>
    </row>
  </sheetData>
  <sheetProtection selectLockedCells="1"/>
  <mergeCells count="69">
    <mergeCell ref="A68:A75"/>
    <mergeCell ref="B68:B75"/>
    <mergeCell ref="C68:C75"/>
    <mergeCell ref="A143:J143"/>
    <mergeCell ref="A144:J144"/>
    <mergeCell ref="C116:C121"/>
    <mergeCell ref="A122:A125"/>
    <mergeCell ref="B122:B125"/>
    <mergeCell ref="C122:C125"/>
    <mergeCell ref="A103:A106"/>
    <mergeCell ref="B103:B106"/>
    <mergeCell ref="C103:C106"/>
    <mergeCell ref="A107:A115"/>
    <mergeCell ref="B107:B115"/>
    <mergeCell ref="C107:C111"/>
    <mergeCell ref="C112:C115"/>
    <mergeCell ref="A148:F148"/>
    <mergeCell ref="A16:A17"/>
    <mergeCell ref="B16:B17"/>
    <mergeCell ref="C16:C17"/>
    <mergeCell ref="A26:A28"/>
    <mergeCell ref="B26:B28"/>
    <mergeCell ref="C26:C28"/>
    <mergeCell ref="A32:A33"/>
    <mergeCell ref="A126:F126"/>
    <mergeCell ref="A127:J127"/>
    <mergeCell ref="A128:A141"/>
    <mergeCell ref="B128:B141"/>
    <mergeCell ref="C128:C141"/>
    <mergeCell ref="A142:F142"/>
    <mergeCell ref="A116:A121"/>
    <mergeCell ref="B116:B121"/>
    <mergeCell ref="A91:A98"/>
    <mergeCell ref="B91:B98"/>
    <mergeCell ref="C91:C94"/>
    <mergeCell ref="C95:C98"/>
    <mergeCell ref="A99:A102"/>
    <mergeCell ref="B99:B102"/>
    <mergeCell ref="C99:C102"/>
    <mergeCell ref="A84:F84"/>
    <mergeCell ref="A85:J85"/>
    <mergeCell ref="A86:A90"/>
    <mergeCell ref="B86:B90"/>
    <mergeCell ref="C86:C90"/>
    <mergeCell ref="A59:A62"/>
    <mergeCell ref="B59:B62"/>
    <mergeCell ref="C59:C62"/>
    <mergeCell ref="A38:A41"/>
    <mergeCell ref="B38:B41"/>
    <mergeCell ref="C38:C41"/>
    <mergeCell ref="A42:A46"/>
    <mergeCell ref="B42:B46"/>
    <mergeCell ref="C42:C46"/>
    <mergeCell ref="A53:A56"/>
    <mergeCell ref="B53:B56"/>
    <mergeCell ref="C53:C56"/>
    <mergeCell ref="A34:A35"/>
    <mergeCell ref="B34:B35"/>
    <mergeCell ref="C34:C35"/>
    <mergeCell ref="A29:A31"/>
    <mergeCell ref="B29:B31"/>
    <mergeCell ref="C29:C31"/>
    <mergeCell ref="B32:B33"/>
    <mergeCell ref="C32:C33"/>
    <mergeCell ref="A1:Y2"/>
    <mergeCell ref="Z1:Z2"/>
    <mergeCell ref="A3:J3"/>
    <mergeCell ref="A4:J4"/>
    <mergeCell ref="A6:J6"/>
  </mergeCells>
  <dataValidations count="1">
    <dataValidation type="list" allowBlank="1" showInputMessage="1" showErrorMessage="1" sqref="H7:H83 H128:H141 H86:H125 H145:H147" xr:uid="{00000000-0002-0000-1800-000000000000}">
      <formula1>"1,0.5,0,N/A"</formula1>
    </dataValidation>
  </dataValidations>
  <hyperlinks>
    <hyperlink ref="Z1" r:id="rId1" xr:uid="{00000000-0004-0000-1800-000000000000}"/>
  </hyperlinks>
  <pageMargins left="0.70866141732283472" right="0.70866141732283472" top="0.74803149606299213" bottom="0.74803149606299213" header="0.31496062992125984" footer="0.31496062992125984"/>
  <pageSetup paperSize="9" scale="80" fitToHeight="8" orientation="landscape" r:id="rId2"/>
  <drawing r:id="rId3"/>
  <legacyDrawing r:id="rId4"/>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8BC6B-2E27-4FCF-85BD-86BA0BB7DAAB}">
  <sheetPr>
    <pageSetUpPr fitToPage="1"/>
  </sheetPr>
  <dimension ref="A1:Z212"/>
  <sheetViews>
    <sheetView topLeftCell="A80" zoomScale="70" zoomScaleNormal="70" workbookViewId="0">
      <selection activeCell="F84" sqref="F84"/>
    </sheetView>
  </sheetViews>
  <sheetFormatPr defaultColWidth="9" defaultRowHeight="24" customHeight="1"/>
  <cols>
    <col min="1" max="1" width="29.625" style="75" customWidth="1"/>
    <col min="2" max="2" width="9.5" style="41" customWidth="1"/>
    <col min="3" max="3" width="16.875" style="41" customWidth="1"/>
    <col min="4" max="4" width="47.375" style="85" customWidth="1"/>
    <col min="5" max="5" width="37.12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1.5" customHeight="1">
      <c r="A1" s="186" t="s">
        <v>1282</v>
      </c>
      <c r="B1" s="187"/>
      <c r="C1" s="187"/>
      <c r="D1" s="187"/>
      <c r="E1" s="187"/>
      <c r="F1" s="187"/>
      <c r="G1" s="188"/>
      <c r="H1" s="188"/>
      <c r="I1" s="188"/>
      <c r="J1" s="188"/>
    </row>
    <row r="2" spans="1:10" ht="31.5" customHeight="1">
      <c r="A2" s="182" t="s">
        <v>254</v>
      </c>
      <c r="B2" s="182"/>
      <c r="C2" s="182"/>
      <c r="D2" s="182"/>
      <c r="E2" s="182"/>
      <c r="F2" s="182"/>
      <c r="G2" s="182"/>
      <c r="H2" s="182"/>
      <c r="I2" s="182"/>
      <c r="J2" s="182"/>
    </row>
    <row r="3" spans="1:10" s="20" customFormat="1" ht="29.25" customHeight="1">
      <c r="A3" s="18" t="s">
        <v>47</v>
      </c>
      <c r="B3" s="18" t="s">
        <v>3</v>
      </c>
      <c r="C3" s="18" t="s">
        <v>2</v>
      </c>
      <c r="D3" s="18" t="s">
        <v>0</v>
      </c>
      <c r="E3" s="18" t="s">
        <v>45</v>
      </c>
      <c r="F3" s="18" t="s">
        <v>155</v>
      </c>
      <c r="G3" s="18" t="s">
        <v>147</v>
      </c>
      <c r="H3" s="18" t="s">
        <v>1063</v>
      </c>
      <c r="I3" s="18" t="s">
        <v>1283</v>
      </c>
      <c r="J3" s="19" t="s">
        <v>187</v>
      </c>
    </row>
    <row r="4" spans="1:10" s="21" customFormat="1" ht="30.75" customHeight="1">
      <c r="A4" s="161" t="s">
        <v>258</v>
      </c>
      <c r="B4" s="172"/>
      <c r="C4" s="172"/>
      <c r="D4" s="172"/>
      <c r="E4" s="172"/>
      <c r="F4" s="172"/>
      <c r="G4" s="172"/>
      <c r="H4" s="172"/>
      <c r="I4" s="172"/>
      <c r="J4" s="173"/>
    </row>
    <row r="5" spans="1:10" s="21" customFormat="1" ht="64.5" customHeight="1">
      <c r="A5" s="22" t="s">
        <v>156</v>
      </c>
      <c r="B5" s="2">
        <v>1</v>
      </c>
      <c r="C5" s="2"/>
      <c r="D5" s="22" t="s">
        <v>51</v>
      </c>
      <c r="E5" s="45"/>
      <c r="F5" s="46"/>
      <c r="G5" s="2">
        <v>1</v>
      </c>
      <c r="H5" s="11"/>
      <c r="I5" s="24">
        <f t="shared" ref="I5:I68" si="0">IFERROR(G5*H5,"N/A")</f>
        <v>0</v>
      </c>
      <c r="J5" s="47"/>
    </row>
    <row r="6" spans="1:10" s="21" customFormat="1" ht="63" customHeight="1">
      <c r="A6" s="22" t="s">
        <v>157</v>
      </c>
      <c r="B6" s="2">
        <v>2</v>
      </c>
      <c r="C6" s="2"/>
      <c r="D6" s="22" t="s">
        <v>52</v>
      </c>
      <c r="E6" s="45"/>
      <c r="F6" s="46"/>
      <c r="G6" s="2">
        <v>1</v>
      </c>
      <c r="H6" s="11"/>
      <c r="I6" s="24">
        <f t="shared" si="0"/>
        <v>0</v>
      </c>
      <c r="J6" s="47"/>
    </row>
    <row r="7" spans="1:10" s="21" customFormat="1" ht="52.5"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53"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49.5" customHeight="1">
      <c r="A12" s="22" t="s">
        <v>162</v>
      </c>
      <c r="B12" s="2">
        <v>9</v>
      </c>
      <c r="C12" s="2"/>
      <c r="D12" s="22" t="s">
        <v>58</v>
      </c>
      <c r="E12" s="45"/>
      <c r="F12" s="46"/>
      <c r="G12" s="2">
        <v>1</v>
      </c>
      <c r="H12" s="11"/>
      <c r="I12" s="24">
        <f t="shared" si="0"/>
        <v>0</v>
      </c>
      <c r="J12" s="47"/>
    </row>
    <row r="13" spans="1:10" s="21" customFormat="1" ht="48" customHeight="1">
      <c r="A13" s="22" t="s">
        <v>163</v>
      </c>
      <c r="B13" s="2">
        <v>10</v>
      </c>
      <c r="C13" s="2"/>
      <c r="D13" s="22" t="s">
        <v>59</v>
      </c>
      <c r="E13" s="45"/>
      <c r="F13" s="46"/>
      <c r="G13" s="2">
        <v>1</v>
      </c>
      <c r="H13" s="11"/>
      <c r="I13" s="24">
        <f t="shared" si="0"/>
        <v>0</v>
      </c>
      <c r="J13" s="47"/>
    </row>
    <row r="14" spans="1:10" s="21" customFormat="1" ht="140.25" customHeight="1">
      <c r="A14" s="154" t="s">
        <v>164</v>
      </c>
      <c r="B14" s="151">
        <v>11</v>
      </c>
      <c r="C14" s="151"/>
      <c r="D14" s="22" t="s">
        <v>60</v>
      </c>
      <c r="E14" s="45"/>
      <c r="F14" s="46"/>
      <c r="G14" s="2">
        <v>1</v>
      </c>
      <c r="H14" s="11"/>
      <c r="I14" s="24">
        <f t="shared" si="0"/>
        <v>0</v>
      </c>
      <c r="J14" s="47"/>
    </row>
    <row r="15" spans="1:10" s="21" customFormat="1" ht="52.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45.75" customHeight="1">
      <c r="A18" s="22" t="s">
        <v>167</v>
      </c>
      <c r="B18" s="2">
        <v>14</v>
      </c>
      <c r="C18" s="2"/>
      <c r="D18" s="22" t="s">
        <v>66</v>
      </c>
      <c r="E18" s="45"/>
      <c r="F18" s="46"/>
      <c r="G18" s="2">
        <v>1</v>
      </c>
      <c r="H18" s="11"/>
      <c r="I18" s="24">
        <f t="shared" si="0"/>
        <v>0</v>
      </c>
      <c r="J18" s="47"/>
    </row>
    <row r="19" spans="1:10" s="21" customFormat="1" ht="50.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78"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63.7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52.5" customHeight="1">
      <c r="A27" s="154" t="s">
        <v>172</v>
      </c>
      <c r="B27" s="151">
        <v>21</v>
      </c>
      <c r="C27" s="151"/>
      <c r="D27" s="22" t="s">
        <v>75</v>
      </c>
      <c r="E27" s="45"/>
      <c r="F27" s="46"/>
      <c r="G27" s="2">
        <v>1</v>
      </c>
      <c r="H27" s="11"/>
      <c r="I27" s="24">
        <f t="shared" si="0"/>
        <v>0</v>
      </c>
      <c r="J27" s="47"/>
    </row>
    <row r="28" spans="1:10" s="21" customFormat="1" ht="52.5" customHeight="1">
      <c r="A28" s="155"/>
      <c r="B28" s="152"/>
      <c r="C28" s="152"/>
      <c r="D28" s="22" t="s">
        <v>76</v>
      </c>
      <c r="E28" s="45"/>
      <c r="F28" s="46"/>
      <c r="G28" s="2">
        <v>1</v>
      </c>
      <c r="H28" s="11"/>
      <c r="I28" s="24">
        <f t="shared" si="0"/>
        <v>0</v>
      </c>
      <c r="J28" s="47"/>
    </row>
    <row r="29" spans="1:10" s="21" customFormat="1" ht="52.5"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52.5" customHeight="1">
      <c r="A32" s="154" t="s">
        <v>174</v>
      </c>
      <c r="B32" s="151">
        <v>23</v>
      </c>
      <c r="C32" s="151"/>
      <c r="D32" s="22" t="s">
        <v>94</v>
      </c>
      <c r="E32" s="45"/>
      <c r="F32" s="46"/>
      <c r="G32" s="2">
        <v>1</v>
      </c>
      <c r="H32" s="11"/>
      <c r="I32" s="24">
        <f t="shared" si="0"/>
        <v>0</v>
      </c>
      <c r="J32" s="47"/>
    </row>
    <row r="33" spans="1:10" s="21" customFormat="1" ht="52.5" customHeight="1">
      <c r="A33" s="156"/>
      <c r="B33" s="153"/>
      <c r="C33" s="153"/>
      <c r="D33" s="22" t="s">
        <v>95</v>
      </c>
      <c r="E33" s="45"/>
      <c r="F33" s="46"/>
      <c r="G33" s="2">
        <v>1</v>
      </c>
      <c r="H33" s="11"/>
      <c r="I33" s="24">
        <f t="shared" si="0"/>
        <v>0</v>
      </c>
      <c r="J33" s="47"/>
    </row>
    <row r="34" spans="1:10" s="21" customFormat="1" ht="52.5" customHeight="1">
      <c r="A34" s="22" t="s">
        <v>175</v>
      </c>
      <c r="B34" s="2">
        <v>24</v>
      </c>
      <c r="C34" s="2"/>
      <c r="D34" s="22" t="s">
        <v>96</v>
      </c>
      <c r="E34" s="45"/>
      <c r="F34" s="46"/>
      <c r="G34" s="2">
        <v>1</v>
      </c>
      <c r="H34" s="11"/>
      <c r="I34" s="24">
        <f t="shared" si="0"/>
        <v>0</v>
      </c>
      <c r="J34" s="47"/>
    </row>
    <row r="35" spans="1:10" s="21" customFormat="1" ht="52.5" customHeight="1">
      <c r="A35" s="22" t="s">
        <v>97</v>
      </c>
      <c r="B35" s="2">
        <v>25</v>
      </c>
      <c r="C35" s="2"/>
      <c r="D35" s="22" t="s">
        <v>98</v>
      </c>
      <c r="E35" s="45"/>
      <c r="F35" s="46"/>
      <c r="G35" s="2">
        <v>1</v>
      </c>
      <c r="H35" s="11"/>
      <c r="I35" s="24">
        <f t="shared" si="0"/>
        <v>0</v>
      </c>
      <c r="J35" s="47"/>
    </row>
    <row r="36" spans="1:10" s="21" customFormat="1" ht="52.5" customHeight="1">
      <c r="A36" s="154" t="s">
        <v>160</v>
      </c>
      <c r="B36" s="151">
        <v>26</v>
      </c>
      <c r="C36" s="151"/>
      <c r="D36" s="22" t="s">
        <v>99</v>
      </c>
      <c r="E36" s="45"/>
      <c r="F36" s="46"/>
      <c r="G36" s="2">
        <v>1</v>
      </c>
      <c r="H36" s="11"/>
      <c r="I36" s="24">
        <f t="shared" si="0"/>
        <v>0</v>
      </c>
      <c r="J36" s="47"/>
    </row>
    <row r="37" spans="1:10" s="21" customFormat="1" ht="336.75" customHeight="1">
      <c r="A37" s="155"/>
      <c r="B37" s="152"/>
      <c r="C37" s="152"/>
      <c r="D37" s="22" t="s">
        <v>100</v>
      </c>
      <c r="E37" s="45"/>
      <c r="F37" s="46"/>
      <c r="G37" s="2">
        <v>1</v>
      </c>
      <c r="H37" s="11"/>
      <c r="I37" s="24">
        <f t="shared" si="0"/>
        <v>0</v>
      </c>
      <c r="J37" s="47"/>
    </row>
    <row r="38" spans="1:10" s="21" customFormat="1" ht="68.25" customHeight="1">
      <c r="A38" s="155"/>
      <c r="B38" s="152"/>
      <c r="C38" s="152"/>
      <c r="D38" s="22" t="s">
        <v>1551</v>
      </c>
      <c r="E38" s="45"/>
      <c r="F38" s="46"/>
      <c r="G38" s="2">
        <v>1</v>
      </c>
      <c r="H38" s="11"/>
      <c r="I38" s="24">
        <f t="shared" si="0"/>
        <v>0</v>
      </c>
      <c r="J38" s="47"/>
    </row>
    <row r="39" spans="1:10" s="21" customFormat="1" ht="52.5" customHeight="1">
      <c r="A39" s="156"/>
      <c r="B39" s="153"/>
      <c r="C39" s="153"/>
      <c r="D39" s="22" t="s">
        <v>1620</v>
      </c>
      <c r="E39" s="45"/>
      <c r="F39" s="46"/>
      <c r="G39" s="2">
        <v>1</v>
      </c>
      <c r="H39" s="11"/>
      <c r="I39" s="24">
        <f t="shared" si="0"/>
        <v>0</v>
      </c>
      <c r="J39" s="47"/>
    </row>
    <row r="40" spans="1:10" s="21" customFormat="1" ht="52.5" customHeight="1">
      <c r="A40" s="154" t="s">
        <v>176</v>
      </c>
      <c r="B40" s="151">
        <v>27</v>
      </c>
      <c r="C40" s="151"/>
      <c r="D40" s="22" t="s">
        <v>103</v>
      </c>
      <c r="E40" s="45"/>
      <c r="F40" s="46"/>
      <c r="G40" s="2">
        <v>1</v>
      </c>
      <c r="H40" s="11"/>
      <c r="I40" s="24">
        <f t="shared" si="0"/>
        <v>0</v>
      </c>
      <c r="J40" s="47"/>
    </row>
    <row r="41" spans="1:10" s="21" customFormat="1" ht="52.5" customHeight="1">
      <c r="A41" s="155"/>
      <c r="B41" s="152"/>
      <c r="C41" s="152"/>
      <c r="D41" s="22" t="s">
        <v>104</v>
      </c>
      <c r="E41" s="45"/>
      <c r="F41" s="46"/>
      <c r="G41" s="2">
        <v>1</v>
      </c>
      <c r="H41" s="11"/>
      <c r="I41" s="24">
        <f t="shared" si="0"/>
        <v>0</v>
      </c>
      <c r="J41" s="47"/>
    </row>
    <row r="42" spans="1:10" s="21" customFormat="1" ht="52.5" customHeight="1">
      <c r="A42" s="155"/>
      <c r="B42" s="152"/>
      <c r="C42" s="152"/>
      <c r="D42" s="22" t="s">
        <v>105</v>
      </c>
      <c r="E42" s="45"/>
      <c r="F42" s="46"/>
      <c r="G42" s="2">
        <v>1</v>
      </c>
      <c r="H42" s="11"/>
      <c r="I42" s="24">
        <f t="shared" si="0"/>
        <v>0</v>
      </c>
      <c r="J42" s="47"/>
    </row>
    <row r="43" spans="1:10" s="21" customFormat="1" ht="52.5" customHeight="1">
      <c r="A43" s="155"/>
      <c r="B43" s="152"/>
      <c r="C43" s="152"/>
      <c r="D43" s="22" t="s">
        <v>106</v>
      </c>
      <c r="E43" s="45"/>
      <c r="F43" s="46"/>
      <c r="G43" s="2">
        <v>1</v>
      </c>
      <c r="H43" s="11"/>
      <c r="I43" s="24">
        <f t="shared" si="0"/>
        <v>0</v>
      </c>
      <c r="J43" s="47"/>
    </row>
    <row r="44" spans="1:10" s="21" customFormat="1" ht="52.5" customHeight="1">
      <c r="A44" s="156"/>
      <c r="B44" s="153"/>
      <c r="C44" s="153"/>
      <c r="D44" s="22" t="s">
        <v>1621</v>
      </c>
      <c r="E44" s="45"/>
      <c r="F44" s="46"/>
      <c r="G44" s="2">
        <v>1</v>
      </c>
      <c r="H44" s="11"/>
      <c r="I44" s="24">
        <f t="shared" si="0"/>
        <v>0</v>
      </c>
      <c r="J44" s="47"/>
    </row>
    <row r="45" spans="1:10" s="21" customFormat="1" ht="52.5" customHeight="1">
      <c r="A45" s="22" t="s">
        <v>177</v>
      </c>
      <c r="B45" s="2">
        <v>28</v>
      </c>
      <c r="C45" s="2"/>
      <c r="D45" s="22" t="s">
        <v>109</v>
      </c>
      <c r="E45" s="45"/>
      <c r="F45" s="46"/>
      <c r="G45" s="2">
        <v>1</v>
      </c>
      <c r="H45" s="11"/>
      <c r="I45" s="24">
        <f t="shared" si="0"/>
        <v>0</v>
      </c>
      <c r="J45" s="47"/>
    </row>
    <row r="46" spans="1:10" s="21" customFormat="1" ht="52.5" customHeight="1">
      <c r="A46" s="22" t="s">
        <v>178</v>
      </c>
      <c r="B46" s="2">
        <v>29</v>
      </c>
      <c r="C46" s="2"/>
      <c r="D46" s="22" t="s">
        <v>110</v>
      </c>
      <c r="E46" s="45"/>
      <c r="F46" s="46"/>
      <c r="G46" s="2">
        <v>1</v>
      </c>
      <c r="H46" s="11"/>
      <c r="I46" s="24">
        <f t="shared" si="0"/>
        <v>0</v>
      </c>
      <c r="J46" s="47"/>
    </row>
    <row r="47" spans="1:10" s="21" customFormat="1" ht="52.5" customHeight="1">
      <c r="A47" s="22" t="s">
        <v>178</v>
      </c>
      <c r="B47" s="2">
        <v>30</v>
      </c>
      <c r="C47" s="2"/>
      <c r="D47" s="22" t="s">
        <v>1552</v>
      </c>
      <c r="E47" s="45"/>
      <c r="F47" s="46"/>
      <c r="G47" s="2">
        <v>1</v>
      </c>
      <c r="H47" s="11"/>
      <c r="I47" s="24">
        <f t="shared" si="0"/>
        <v>0</v>
      </c>
      <c r="J47" s="47"/>
    </row>
    <row r="48" spans="1:10" s="21" customFormat="1" ht="52.5" customHeight="1">
      <c r="A48" s="22" t="s">
        <v>174</v>
      </c>
      <c r="B48" s="2">
        <v>31</v>
      </c>
      <c r="C48" s="2"/>
      <c r="D48" s="22" t="s">
        <v>112</v>
      </c>
      <c r="E48" s="45"/>
      <c r="F48" s="46"/>
      <c r="G48" s="2">
        <v>1</v>
      </c>
      <c r="H48" s="11"/>
      <c r="I48" s="24">
        <f t="shared" si="0"/>
        <v>0</v>
      </c>
      <c r="J48" s="47"/>
    </row>
    <row r="49" spans="1:10" s="21" customFormat="1" ht="52.5" customHeight="1">
      <c r="A49" s="22" t="s">
        <v>178</v>
      </c>
      <c r="B49" s="2">
        <v>32</v>
      </c>
      <c r="C49" s="2"/>
      <c r="D49" s="22" t="s">
        <v>113</v>
      </c>
      <c r="E49" s="45"/>
      <c r="F49" s="46"/>
      <c r="G49" s="2">
        <v>1</v>
      </c>
      <c r="H49" s="11"/>
      <c r="I49" s="24">
        <f t="shared" si="0"/>
        <v>0</v>
      </c>
      <c r="J49" s="47"/>
    </row>
    <row r="50" spans="1:10" s="21" customFormat="1" ht="52.5" customHeight="1">
      <c r="A50" s="22" t="s">
        <v>179</v>
      </c>
      <c r="B50" s="2">
        <v>33</v>
      </c>
      <c r="C50" s="2"/>
      <c r="D50" s="22" t="s">
        <v>114</v>
      </c>
      <c r="E50" s="45"/>
      <c r="F50" s="46"/>
      <c r="G50" s="2">
        <v>1</v>
      </c>
      <c r="H50" s="11"/>
      <c r="I50" s="24">
        <f t="shared" si="0"/>
        <v>0</v>
      </c>
      <c r="J50" s="47"/>
    </row>
    <row r="51" spans="1:10" s="21" customFormat="1" ht="52.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65.25" customHeight="1">
      <c r="A54" s="156"/>
      <c r="B54" s="153"/>
      <c r="C54" s="153"/>
      <c r="D54" s="22" t="s">
        <v>118</v>
      </c>
      <c r="E54" s="45"/>
      <c r="F54" s="46"/>
      <c r="G54" s="2">
        <v>1</v>
      </c>
      <c r="H54" s="11"/>
      <c r="I54" s="24">
        <f t="shared" si="0"/>
        <v>0</v>
      </c>
      <c r="J54" s="47"/>
    </row>
    <row r="55" spans="1:10" s="21" customFormat="1" ht="52.5" customHeight="1">
      <c r="A55" s="22" t="s">
        <v>180</v>
      </c>
      <c r="B55" s="2">
        <v>35</v>
      </c>
      <c r="C55" s="2"/>
      <c r="D55" s="22" t="s">
        <v>119</v>
      </c>
      <c r="E55" s="45"/>
      <c r="F55" s="46"/>
      <c r="G55" s="2">
        <v>1</v>
      </c>
      <c r="H55" s="11"/>
      <c r="I55" s="24">
        <f t="shared" si="0"/>
        <v>0</v>
      </c>
      <c r="J55" s="47"/>
    </row>
    <row r="56" spans="1:10" s="21" customFormat="1" ht="52.5" customHeight="1">
      <c r="A56" s="22" t="s">
        <v>181</v>
      </c>
      <c r="B56" s="2">
        <v>36</v>
      </c>
      <c r="C56" s="2"/>
      <c r="D56" s="22" t="s">
        <v>1553</v>
      </c>
      <c r="E56" s="45"/>
      <c r="F56" s="46"/>
      <c r="G56" s="2">
        <v>1</v>
      </c>
      <c r="H56" s="11"/>
      <c r="I56" s="24">
        <f t="shared" si="0"/>
        <v>0</v>
      </c>
      <c r="J56" s="47"/>
    </row>
    <row r="57" spans="1:10" s="21" customFormat="1" ht="52.5" customHeight="1">
      <c r="A57" s="154" t="s">
        <v>182</v>
      </c>
      <c r="B57" s="151">
        <v>37</v>
      </c>
      <c r="C57" s="151"/>
      <c r="D57" s="22" t="s">
        <v>121</v>
      </c>
      <c r="E57" s="45"/>
      <c r="F57" s="46"/>
      <c r="G57" s="2">
        <v>1</v>
      </c>
      <c r="H57" s="11"/>
      <c r="I57" s="24">
        <f t="shared" si="0"/>
        <v>0</v>
      </c>
      <c r="J57" s="47"/>
    </row>
    <row r="58" spans="1:10" s="21" customFormat="1" ht="67.5" customHeight="1">
      <c r="A58" s="155"/>
      <c r="B58" s="152"/>
      <c r="C58" s="152"/>
      <c r="D58" s="22" t="s">
        <v>122</v>
      </c>
      <c r="E58" s="45"/>
      <c r="F58" s="46"/>
      <c r="G58" s="2">
        <v>1</v>
      </c>
      <c r="H58" s="11"/>
      <c r="I58" s="24">
        <f t="shared" si="0"/>
        <v>0</v>
      </c>
      <c r="J58" s="47"/>
    </row>
    <row r="59" spans="1:10" s="21" customFormat="1" ht="52.5" customHeight="1">
      <c r="A59" s="155"/>
      <c r="B59" s="152"/>
      <c r="C59" s="152"/>
      <c r="D59" s="22" t="s">
        <v>123</v>
      </c>
      <c r="E59" s="45"/>
      <c r="F59" s="46"/>
      <c r="G59" s="2">
        <v>1</v>
      </c>
      <c r="H59" s="11"/>
      <c r="I59" s="24">
        <f t="shared" si="0"/>
        <v>0</v>
      </c>
      <c r="J59" s="47"/>
    </row>
    <row r="60" spans="1:10" s="21" customFormat="1" ht="52.5" customHeight="1">
      <c r="A60" s="156"/>
      <c r="B60" s="153"/>
      <c r="C60" s="153"/>
      <c r="D60" s="22" t="s">
        <v>124</v>
      </c>
      <c r="E60" s="45"/>
      <c r="F60" s="46"/>
      <c r="G60" s="2">
        <v>1</v>
      </c>
      <c r="H60" s="11"/>
      <c r="I60" s="24">
        <f t="shared" si="0"/>
        <v>0</v>
      </c>
      <c r="J60" s="47"/>
    </row>
    <row r="61" spans="1:10" s="21" customFormat="1" ht="5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52.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52.5" customHeight="1">
      <c r="A66" s="155" t="s">
        <v>272</v>
      </c>
      <c r="B66" s="152">
        <v>43</v>
      </c>
      <c r="C66" s="152"/>
      <c r="D66" s="22" t="s">
        <v>131</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81"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52.5" customHeight="1">
      <c r="A71" s="155"/>
      <c r="B71" s="152"/>
      <c r="C71" s="152"/>
      <c r="D71" s="22" t="s">
        <v>136</v>
      </c>
      <c r="E71" s="45"/>
      <c r="F71" s="46"/>
      <c r="G71" s="2">
        <v>1</v>
      </c>
      <c r="H71" s="11"/>
      <c r="I71" s="24">
        <f t="shared" si="1"/>
        <v>0</v>
      </c>
      <c r="J71" s="47"/>
    </row>
    <row r="72" spans="1:10" s="21" customFormat="1" ht="52.5" customHeight="1">
      <c r="A72" s="155"/>
      <c r="B72" s="152"/>
      <c r="C72" s="152"/>
      <c r="D72" s="22" t="s">
        <v>137</v>
      </c>
      <c r="E72" s="45"/>
      <c r="F72" s="46"/>
      <c r="G72" s="2">
        <v>1</v>
      </c>
      <c r="H72" s="11"/>
      <c r="I72" s="24">
        <f t="shared" si="1"/>
        <v>0</v>
      </c>
      <c r="J72" s="47"/>
    </row>
    <row r="73" spans="1:10" s="21" customFormat="1" ht="52.5" customHeight="1">
      <c r="A73" s="156"/>
      <c r="B73" s="153"/>
      <c r="C73" s="153"/>
      <c r="D73" s="22" t="s">
        <v>138</v>
      </c>
      <c r="E73" s="45"/>
      <c r="F73" s="46"/>
      <c r="G73" s="2">
        <v>1</v>
      </c>
      <c r="H73" s="11"/>
      <c r="I73" s="24">
        <f t="shared" si="1"/>
        <v>0</v>
      </c>
      <c r="J73" s="47"/>
    </row>
    <row r="74" spans="1:10" s="21" customFormat="1" ht="52.5" customHeight="1">
      <c r="A74" s="22" t="s">
        <v>186</v>
      </c>
      <c r="B74" s="2">
        <v>44</v>
      </c>
      <c r="C74" s="2"/>
      <c r="D74" s="22" t="s">
        <v>139</v>
      </c>
      <c r="E74" s="45"/>
      <c r="F74" s="46"/>
      <c r="G74" s="2">
        <v>1</v>
      </c>
      <c r="H74" s="11"/>
      <c r="I74" s="24">
        <f t="shared" si="1"/>
        <v>0</v>
      </c>
      <c r="J74" s="47"/>
    </row>
    <row r="75" spans="1:10" s="21" customFormat="1" ht="52.5" customHeight="1">
      <c r="A75" s="22" t="s">
        <v>169</v>
      </c>
      <c r="B75" s="2">
        <v>45</v>
      </c>
      <c r="C75" s="2"/>
      <c r="D75" s="22" t="s">
        <v>140</v>
      </c>
      <c r="E75" s="45"/>
      <c r="F75" s="46"/>
      <c r="G75" s="2">
        <v>1</v>
      </c>
      <c r="H75" s="11"/>
      <c r="I75" s="24">
        <f t="shared" si="1"/>
        <v>0</v>
      </c>
      <c r="J75" s="47"/>
    </row>
    <row r="76" spans="1:10" s="21" customFormat="1" ht="52.5" customHeight="1">
      <c r="A76" s="57" t="s">
        <v>205</v>
      </c>
      <c r="B76" s="2">
        <v>46</v>
      </c>
      <c r="C76" s="2"/>
      <c r="D76" s="22" t="s">
        <v>141</v>
      </c>
      <c r="E76" s="45"/>
      <c r="F76" s="46"/>
      <c r="G76" s="2">
        <v>1</v>
      </c>
      <c r="H76" s="11"/>
      <c r="I76" s="24">
        <f t="shared" si="1"/>
        <v>0</v>
      </c>
      <c r="J76" s="47"/>
    </row>
    <row r="77" spans="1:10" s="21" customFormat="1" ht="52.5" customHeight="1">
      <c r="A77" s="57" t="s">
        <v>205</v>
      </c>
      <c r="B77" s="2">
        <v>47</v>
      </c>
      <c r="C77" s="2"/>
      <c r="D77" s="22" t="s">
        <v>142</v>
      </c>
      <c r="E77" s="45"/>
      <c r="F77" s="46"/>
      <c r="G77" s="2">
        <v>1</v>
      </c>
      <c r="H77" s="11"/>
      <c r="I77" s="24">
        <f t="shared" si="1"/>
        <v>0</v>
      </c>
      <c r="J77" s="47"/>
    </row>
    <row r="78" spans="1:10" s="21" customFormat="1" ht="52.5" customHeight="1">
      <c r="A78" s="57" t="s">
        <v>205</v>
      </c>
      <c r="B78" s="2">
        <v>48</v>
      </c>
      <c r="C78" s="2"/>
      <c r="D78" s="22" t="s">
        <v>143</v>
      </c>
      <c r="E78" s="45"/>
      <c r="F78" s="46"/>
      <c r="G78" s="2">
        <v>1</v>
      </c>
      <c r="H78" s="11"/>
      <c r="I78" s="24">
        <f t="shared" si="1"/>
        <v>0</v>
      </c>
      <c r="J78" s="47"/>
    </row>
    <row r="79" spans="1:10" s="21" customFormat="1" ht="52.5" customHeight="1">
      <c r="A79" s="57" t="s">
        <v>205</v>
      </c>
      <c r="B79" s="2">
        <v>49</v>
      </c>
      <c r="C79" s="2"/>
      <c r="D79" s="22" t="s">
        <v>144</v>
      </c>
      <c r="E79" s="45"/>
      <c r="F79" s="46"/>
      <c r="G79" s="2">
        <v>1</v>
      </c>
      <c r="H79" s="11"/>
      <c r="I79" s="24">
        <f t="shared" si="1"/>
        <v>0</v>
      </c>
      <c r="J79" s="47"/>
    </row>
    <row r="80" spans="1:10" s="21" customFormat="1" ht="52.5" customHeight="1">
      <c r="A80" s="3" t="s">
        <v>206</v>
      </c>
      <c r="B80" s="2">
        <v>50</v>
      </c>
      <c r="C80" s="2"/>
      <c r="D80" s="22" t="s">
        <v>145</v>
      </c>
      <c r="E80" s="45"/>
      <c r="F80" s="46"/>
      <c r="G80" s="2">
        <v>1</v>
      </c>
      <c r="H80" s="11"/>
      <c r="I80" s="24">
        <f t="shared" si="1"/>
        <v>0</v>
      </c>
      <c r="J80" s="47"/>
    </row>
    <row r="81" spans="1:26" s="21" customFormat="1" ht="52.5" customHeight="1">
      <c r="A81" s="22"/>
      <c r="B81" s="23">
        <v>51</v>
      </c>
      <c r="C81" s="23"/>
      <c r="D81" s="22" t="s">
        <v>1554</v>
      </c>
      <c r="E81" s="45"/>
      <c r="F81" s="46"/>
      <c r="G81" s="2">
        <v>1</v>
      </c>
      <c r="H81" s="11"/>
      <c r="I81" s="24">
        <f t="shared" si="1"/>
        <v>0</v>
      </c>
      <c r="J81" s="47"/>
    </row>
    <row r="82" spans="1:26" s="21" customFormat="1" ht="36" customHeight="1">
      <c r="A82" s="164"/>
      <c r="B82" s="165"/>
      <c r="C82" s="165"/>
      <c r="D82" s="165"/>
      <c r="E82" s="165"/>
      <c r="F82" s="174"/>
      <c r="G82" s="77">
        <f>SUM(G5:G81)-SUMIF(H5:H81,"N/A",G5:G81)</f>
        <v>77</v>
      </c>
      <c r="H82" s="78"/>
      <c r="I82" s="79">
        <f>SUM(I5:I81)</f>
        <v>0</v>
      </c>
      <c r="J82" s="80">
        <f>I82/G82</f>
        <v>0</v>
      </c>
    </row>
    <row r="83" spans="1:26" s="21" customFormat="1" ht="39" customHeight="1">
      <c r="A83" s="141" t="s">
        <v>209</v>
      </c>
      <c r="B83" s="175"/>
      <c r="C83" s="175"/>
      <c r="D83" s="175"/>
      <c r="E83" s="175"/>
      <c r="F83" s="175"/>
      <c r="G83" s="175"/>
      <c r="H83" s="175"/>
      <c r="I83" s="175"/>
      <c r="J83" s="176"/>
    </row>
    <row r="84" spans="1:26" s="21" customFormat="1" ht="63" customHeight="1">
      <c r="A84" s="26" t="s">
        <v>1284</v>
      </c>
      <c r="B84" s="151">
        <v>1</v>
      </c>
      <c r="C84" s="151" t="s">
        <v>1285</v>
      </c>
      <c r="D84" s="22" t="s">
        <v>1286</v>
      </c>
      <c r="E84" s="45"/>
      <c r="F84" s="46"/>
      <c r="G84" s="2">
        <v>1</v>
      </c>
      <c r="H84" s="11">
        <v>1</v>
      </c>
      <c r="I84" s="24">
        <f t="shared" ref="I84:I124" si="2">IFERROR(G84*H84,"N/A")</f>
        <v>1</v>
      </c>
      <c r="J84" s="47"/>
    </row>
    <row r="85" spans="1:26" s="21" customFormat="1" ht="46.5" customHeight="1">
      <c r="A85" s="26" t="s">
        <v>174</v>
      </c>
      <c r="B85" s="152"/>
      <c r="C85" s="152"/>
      <c r="D85" s="22" t="s">
        <v>1287</v>
      </c>
      <c r="E85" s="45"/>
      <c r="F85" s="46"/>
      <c r="G85" s="2">
        <v>1</v>
      </c>
      <c r="H85" s="11"/>
      <c r="I85" s="24">
        <f t="shared" si="2"/>
        <v>0</v>
      </c>
      <c r="J85" s="47"/>
    </row>
    <row r="86" spans="1:26" s="21" customFormat="1" ht="44.25" customHeight="1">
      <c r="A86" s="224" t="s">
        <v>1288</v>
      </c>
      <c r="B86" s="152"/>
      <c r="C86" s="152"/>
      <c r="D86" s="22" t="s">
        <v>1289</v>
      </c>
      <c r="E86" s="45"/>
      <c r="F86" s="46"/>
      <c r="G86" s="2">
        <v>1</v>
      </c>
      <c r="H86" s="11"/>
      <c r="I86" s="24">
        <f t="shared" si="2"/>
        <v>0</v>
      </c>
      <c r="J86" s="47"/>
    </row>
    <row r="87" spans="1:26" s="21" customFormat="1" ht="46.5" customHeight="1">
      <c r="A87" s="225"/>
      <c r="B87" s="152"/>
      <c r="C87" s="152"/>
      <c r="D87" s="22" t="s">
        <v>1290</v>
      </c>
      <c r="E87" s="45"/>
      <c r="F87" s="46"/>
      <c r="G87" s="2">
        <v>1</v>
      </c>
      <c r="H87" s="11"/>
      <c r="I87" s="24">
        <f t="shared" si="2"/>
        <v>0</v>
      </c>
      <c r="J87" s="47"/>
    </row>
    <row r="88" spans="1:26" s="21" customFormat="1" ht="52.5" customHeight="1">
      <c r="A88" s="26" t="s">
        <v>174</v>
      </c>
      <c r="B88" s="152"/>
      <c r="C88" s="152"/>
      <c r="D88" s="22" t="s">
        <v>1291</v>
      </c>
      <c r="E88" s="45"/>
      <c r="F88" s="46"/>
      <c r="G88" s="2">
        <v>1</v>
      </c>
      <c r="H88" s="11"/>
      <c r="I88" s="24">
        <f t="shared" si="2"/>
        <v>0</v>
      </c>
      <c r="J88" s="47"/>
    </row>
    <row r="89" spans="1:26" s="21" customFormat="1" ht="54.75" customHeight="1">
      <c r="A89" s="26" t="s">
        <v>167</v>
      </c>
      <c r="B89" s="152"/>
      <c r="C89" s="152"/>
      <c r="D89" s="22" t="s">
        <v>1292</v>
      </c>
      <c r="E89" s="45"/>
      <c r="F89" s="46"/>
      <c r="G89" s="2">
        <v>1</v>
      </c>
      <c r="H89" s="11"/>
      <c r="I89" s="24">
        <f t="shared" si="2"/>
        <v>0</v>
      </c>
      <c r="J89" s="47"/>
    </row>
    <row r="90" spans="1:26" s="21" customFormat="1" ht="54.75" customHeight="1">
      <c r="A90" s="26" t="s">
        <v>169</v>
      </c>
      <c r="B90" s="153"/>
      <c r="C90" s="153"/>
      <c r="D90" s="22" t="s">
        <v>1293</v>
      </c>
      <c r="E90" s="45"/>
      <c r="F90" s="46"/>
      <c r="G90" s="2">
        <v>1</v>
      </c>
      <c r="H90" s="11"/>
      <c r="I90" s="24">
        <f t="shared" si="2"/>
        <v>0</v>
      </c>
      <c r="J90" s="47"/>
    </row>
    <row r="91" spans="1:26" s="21" customFormat="1" ht="49.5" customHeight="1">
      <c r="A91" s="224" t="s">
        <v>181</v>
      </c>
      <c r="B91" s="151">
        <v>2</v>
      </c>
      <c r="C91" s="151" t="s">
        <v>1294</v>
      </c>
      <c r="D91" s="22" t="s">
        <v>1295</v>
      </c>
      <c r="E91" s="45"/>
      <c r="F91" s="46"/>
      <c r="G91" s="2">
        <v>1</v>
      </c>
      <c r="H91" s="11"/>
      <c r="I91" s="24">
        <f t="shared" si="2"/>
        <v>0</v>
      </c>
      <c r="J91" s="47"/>
    </row>
    <row r="92" spans="1:26" s="28" customFormat="1" ht="54" customHeight="1">
      <c r="A92" s="226"/>
      <c r="B92" s="152"/>
      <c r="C92" s="152"/>
      <c r="D92" s="22" t="s">
        <v>1296</v>
      </c>
      <c r="E92" s="45"/>
      <c r="F92" s="46"/>
      <c r="G92" s="2">
        <v>1</v>
      </c>
      <c r="H92" s="12">
        <v>1</v>
      </c>
      <c r="I92" s="24">
        <f t="shared" si="2"/>
        <v>1</v>
      </c>
      <c r="J92" s="48"/>
      <c r="K92" s="21"/>
      <c r="L92" s="21"/>
      <c r="M92" s="21"/>
      <c r="N92" s="21"/>
      <c r="O92" s="21"/>
      <c r="P92" s="21"/>
      <c r="Q92" s="21"/>
      <c r="R92" s="21"/>
      <c r="S92" s="21"/>
      <c r="T92" s="21"/>
      <c r="U92" s="21"/>
      <c r="V92" s="21"/>
      <c r="W92" s="21"/>
      <c r="X92" s="21"/>
      <c r="Y92" s="21"/>
      <c r="Z92" s="21"/>
    </row>
    <row r="93" spans="1:26" s="21" customFormat="1" ht="59.25" customHeight="1">
      <c r="A93" s="225"/>
      <c r="B93" s="152"/>
      <c r="C93" s="152"/>
      <c r="D93" s="6" t="s">
        <v>1297</v>
      </c>
      <c r="E93" s="45"/>
      <c r="F93" s="46"/>
      <c r="G93" s="2">
        <v>1</v>
      </c>
      <c r="H93" s="68"/>
      <c r="I93" s="24">
        <f t="shared" si="2"/>
        <v>0</v>
      </c>
      <c r="J93" s="81"/>
    </row>
    <row r="94" spans="1:26" s="21" customFormat="1" ht="49.5" customHeight="1">
      <c r="A94" s="26" t="s">
        <v>1298</v>
      </c>
      <c r="B94" s="152"/>
      <c r="C94" s="152"/>
      <c r="D94" s="6" t="s">
        <v>1299</v>
      </c>
      <c r="E94" s="45"/>
      <c r="F94" s="46"/>
      <c r="G94" s="2">
        <v>1</v>
      </c>
      <c r="H94" s="68"/>
      <c r="I94" s="24">
        <f t="shared" si="2"/>
        <v>0</v>
      </c>
      <c r="J94" s="81"/>
    </row>
    <row r="95" spans="1:26" s="21" customFormat="1" ht="57.75" customHeight="1">
      <c r="A95" s="224" t="s">
        <v>1300</v>
      </c>
      <c r="B95" s="152"/>
      <c r="C95" s="152"/>
      <c r="D95" s="6" t="s">
        <v>1301</v>
      </c>
      <c r="E95" s="45"/>
      <c r="F95" s="46"/>
      <c r="G95" s="2">
        <v>1</v>
      </c>
      <c r="H95" s="68"/>
      <c r="I95" s="24">
        <f t="shared" si="2"/>
        <v>0</v>
      </c>
      <c r="J95" s="81"/>
    </row>
    <row r="96" spans="1:26" s="21" customFormat="1" ht="48.75" customHeight="1">
      <c r="A96" s="225"/>
      <c r="B96" s="152"/>
      <c r="C96" s="152"/>
      <c r="D96" s="6" t="s">
        <v>1302</v>
      </c>
      <c r="E96" s="45"/>
      <c r="F96" s="46"/>
      <c r="G96" s="2">
        <v>1</v>
      </c>
      <c r="H96" s="68"/>
      <c r="I96" s="24">
        <f t="shared" si="2"/>
        <v>0</v>
      </c>
      <c r="J96" s="81"/>
    </row>
    <row r="97" spans="1:10" s="21" customFormat="1" ht="44.25" customHeight="1">
      <c r="A97" s="26" t="s">
        <v>1298</v>
      </c>
      <c r="B97" s="152"/>
      <c r="C97" s="152"/>
      <c r="D97" s="6" t="s">
        <v>1303</v>
      </c>
      <c r="E97" s="45"/>
      <c r="F97" s="46"/>
      <c r="G97" s="2">
        <v>1</v>
      </c>
      <c r="H97" s="68"/>
      <c r="I97" s="24">
        <f t="shared" si="2"/>
        <v>0</v>
      </c>
      <c r="J97" s="81"/>
    </row>
    <row r="98" spans="1:10" s="21" customFormat="1" ht="54.75" customHeight="1">
      <c r="A98" s="224" t="s">
        <v>169</v>
      </c>
      <c r="B98" s="152"/>
      <c r="C98" s="152"/>
      <c r="D98" s="6" t="s">
        <v>1304</v>
      </c>
      <c r="E98" s="45"/>
      <c r="F98" s="46"/>
      <c r="G98" s="2">
        <v>1</v>
      </c>
      <c r="H98" s="68"/>
      <c r="I98" s="24">
        <f t="shared" si="2"/>
        <v>0</v>
      </c>
      <c r="J98" s="81"/>
    </row>
    <row r="99" spans="1:10" s="21" customFormat="1" ht="54" customHeight="1">
      <c r="A99" s="226"/>
      <c r="B99" s="152"/>
      <c r="C99" s="152"/>
      <c r="D99" s="6" t="s">
        <v>1305</v>
      </c>
      <c r="E99" s="45"/>
      <c r="F99" s="46"/>
      <c r="G99" s="2">
        <v>1</v>
      </c>
      <c r="H99" s="68"/>
      <c r="I99" s="24">
        <f t="shared" si="2"/>
        <v>0</v>
      </c>
      <c r="J99" s="81"/>
    </row>
    <row r="100" spans="1:10" s="21" customFormat="1" ht="63" customHeight="1">
      <c r="A100" s="226"/>
      <c r="B100" s="152"/>
      <c r="C100" s="152"/>
      <c r="D100" s="6" t="s">
        <v>1306</v>
      </c>
      <c r="E100" s="45"/>
      <c r="F100" s="46"/>
      <c r="G100" s="2">
        <v>1</v>
      </c>
      <c r="H100" s="68"/>
      <c r="I100" s="24">
        <f t="shared" si="2"/>
        <v>0</v>
      </c>
      <c r="J100" s="81"/>
    </row>
    <row r="101" spans="1:10" s="21" customFormat="1" ht="48.75" customHeight="1">
      <c r="A101" s="225"/>
      <c r="B101" s="152"/>
      <c r="C101" s="152"/>
      <c r="D101" s="6" t="s">
        <v>1307</v>
      </c>
      <c r="E101" s="45"/>
      <c r="F101" s="46"/>
      <c r="G101" s="2">
        <v>1</v>
      </c>
      <c r="H101" s="68"/>
      <c r="I101" s="24">
        <f t="shared" si="2"/>
        <v>0</v>
      </c>
      <c r="J101" s="81"/>
    </row>
    <row r="102" spans="1:10" s="21" customFormat="1" ht="54" customHeight="1">
      <c r="A102" s="26" t="s">
        <v>1308</v>
      </c>
      <c r="B102" s="152"/>
      <c r="C102" s="152"/>
      <c r="D102" s="6" t="s">
        <v>1309</v>
      </c>
      <c r="E102" s="45"/>
      <c r="F102" s="46"/>
      <c r="G102" s="2">
        <v>1</v>
      </c>
      <c r="H102" s="68"/>
      <c r="I102" s="24">
        <f t="shared" si="2"/>
        <v>0</v>
      </c>
      <c r="J102" s="81"/>
    </row>
    <row r="103" spans="1:10" s="21" customFormat="1" ht="55.5" customHeight="1">
      <c r="A103" s="26" t="s">
        <v>169</v>
      </c>
      <c r="B103" s="153"/>
      <c r="C103" s="153"/>
      <c r="D103" s="6" t="s">
        <v>1310</v>
      </c>
      <c r="E103" s="45"/>
      <c r="F103" s="46"/>
      <c r="G103" s="2">
        <v>1</v>
      </c>
      <c r="H103" s="68">
        <v>1</v>
      </c>
      <c r="I103" s="24">
        <f t="shared" si="2"/>
        <v>1</v>
      </c>
      <c r="J103" s="81"/>
    </row>
    <row r="104" spans="1:10" s="21" customFormat="1" ht="49.5" customHeight="1">
      <c r="A104" s="26" t="s">
        <v>1308</v>
      </c>
      <c r="B104" s="151">
        <v>3</v>
      </c>
      <c r="C104" s="151" t="s">
        <v>1311</v>
      </c>
      <c r="D104" s="6" t="s">
        <v>1312</v>
      </c>
      <c r="E104" s="45"/>
      <c r="F104" s="46"/>
      <c r="G104" s="2">
        <v>1</v>
      </c>
      <c r="H104" s="68"/>
      <c r="I104" s="24">
        <f t="shared" si="2"/>
        <v>0</v>
      </c>
      <c r="J104" s="81"/>
    </row>
    <row r="105" spans="1:10" s="21" customFormat="1" ht="55.5" customHeight="1">
      <c r="A105" s="224" t="s">
        <v>1298</v>
      </c>
      <c r="B105" s="152"/>
      <c r="C105" s="152"/>
      <c r="D105" s="6" t="s">
        <v>1313</v>
      </c>
      <c r="E105" s="45"/>
      <c r="F105" s="46"/>
      <c r="G105" s="2">
        <v>1</v>
      </c>
      <c r="H105" s="68"/>
      <c r="I105" s="24">
        <f t="shared" si="2"/>
        <v>0</v>
      </c>
      <c r="J105" s="81"/>
    </row>
    <row r="106" spans="1:10" s="21" customFormat="1" ht="58.5" customHeight="1">
      <c r="A106" s="225"/>
      <c r="B106" s="152"/>
      <c r="C106" s="152"/>
      <c r="D106" s="6" t="s">
        <v>1314</v>
      </c>
      <c r="E106" s="45"/>
      <c r="F106" s="46"/>
      <c r="G106" s="2">
        <v>1</v>
      </c>
      <c r="H106" s="68"/>
      <c r="I106" s="24">
        <f t="shared" si="2"/>
        <v>0</v>
      </c>
      <c r="J106" s="81"/>
    </row>
    <row r="107" spans="1:10" s="21" customFormat="1" ht="69.75" customHeight="1">
      <c r="A107" s="224" t="s">
        <v>169</v>
      </c>
      <c r="B107" s="152"/>
      <c r="C107" s="152"/>
      <c r="D107" s="6" t="s">
        <v>1315</v>
      </c>
      <c r="E107" s="45"/>
      <c r="F107" s="46"/>
      <c r="G107" s="2">
        <v>1</v>
      </c>
      <c r="H107" s="68"/>
      <c r="I107" s="24">
        <f t="shared" si="2"/>
        <v>0</v>
      </c>
      <c r="J107" s="81"/>
    </row>
    <row r="108" spans="1:10" s="21" customFormat="1" ht="68.25" customHeight="1">
      <c r="A108" s="226"/>
      <c r="B108" s="152"/>
      <c r="C108" s="152"/>
      <c r="D108" s="6" t="s">
        <v>1316</v>
      </c>
      <c r="E108" s="45"/>
      <c r="F108" s="46"/>
      <c r="G108" s="2">
        <v>1</v>
      </c>
      <c r="H108" s="68"/>
      <c r="I108" s="24">
        <f t="shared" si="2"/>
        <v>0</v>
      </c>
      <c r="J108" s="81"/>
    </row>
    <row r="109" spans="1:10" s="21" customFormat="1" ht="51.75" customHeight="1">
      <c r="A109" s="226"/>
      <c r="B109" s="152"/>
      <c r="C109" s="152"/>
      <c r="D109" s="6" t="s">
        <v>1317</v>
      </c>
      <c r="E109" s="45"/>
      <c r="F109" s="46"/>
      <c r="G109" s="2">
        <v>1</v>
      </c>
      <c r="H109" s="68"/>
      <c r="I109" s="24">
        <f t="shared" si="2"/>
        <v>0</v>
      </c>
      <c r="J109" s="81"/>
    </row>
    <row r="110" spans="1:10" s="21" customFormat="1" ht="57" customHeight="1">
      <c r="A110" s="225"/>
      <c r="B110" s="153"/>
      <c r="C110" s="153"/>
      <c r="D110" s="6" t="s">
        <v>1318</v>
      </c>
      <c r="E110" s="45"/>
      <c r="F110" s="46"/>
      <c r="G110" s="2">
        <v>1</v>
      </c>
      <c r="H110" s="68"/>
      <c r="I110" s="24">
        <f t="shared" si="2"/>
        <v>0</v>
      </c>
      <c r="J110" s="81"/>
    </row>
    <row r="111" spans="1:10" s="21" customFormat="1" ht="53.25" customHeight="1">
      <c r="A111" s="26" t="s">
        <v>167</v>
      </c>
      <c r="B111" s="151">
        <v>4</v>
      </c>
      <c r="C111" s="151" t="s">
        <v>1319</v>
      </c>
      <c r="D111" s="6" t="s">
        <v>1320</v>
      </c>
      <c r="E111" s="45"/>
      <c r="F111" s="46"/>
      <c r="G111" s="2">
        <v>1</v>
      </c>
      <c r="H111" s="68"/>
      <c r="I111" s="24">
        <f t="shared" si="2"/>
        <v>0</v>
      </c>
      <c r="J111" s="81"/>
    </row>
    <row r="112" spans="1:10" s="21" customFormat="1" ht="43.5" customHeight="1">
      <c r="A112" s="26" t="s">
        <v>1321</v>
      </c>
      <c r="B112" s="152"/>
      <c r="C112" s="152"/>
      <c r="D112" s="6" t="s">
        <v>1322</v>
      </c>
      <c r="E112" s="45"/>
      <c r="F112" s="46"/>
      <c r="G112" s="2">
        <v>1</v>
      </c>
      <c r="H112" s="68"/>
      <c r="I112" s="24">
        <f t="shared" si="2"/>
        <v>0</v>
      </c>
      <c r="J112" s="81"/>
    </row>
    <row r="113" spans="1:10" s="21" customFormat="1" ht="50.25" customHeight="1">
      <c r="A113" s="224" t="s">
        <v>1323</v>
      </c>
      <c r="B113" s="152"/>
      <c r="C113" s="152"/>
      <c r="D113" s="6" t="s">
        <v>1324</v>
      </c>
      <c r="E113" s="45"/>
      <c r="F113" s="46"/>
      <c r="G113" s="2">
        <v>1</v>
      </c>
      <c r="H113" s="68"/>
      <c r="I113" s="24">
        <f t="shared" si="2"/>
        <v>0</v>
      </c>
      <c r="J113" s="81"/>
    </row>
    <row r="114" spans="1:10" s="21" customFormat="1" ht="54" customHeight="1">
      <c r="A114" s="225"/>
      <c r="B114" s="152"/>
      <c r="C114" s="152"/>
      <c r="D114" s="6" t="s">
        <v>1325</v>
      </c>
      <c r="E114" s="45"/>
      <c r="F114" s="46"/>
      <c r="G114" s="2">
        <v>1</v>
      </c>
      <c r="H114" s="68"/>
      <c r="I114" s="24">
        <f t="shared" si="2"/>
        <v>0</v>
      </c>
      <c r="J114" s="81"/>
    </row>
    <row r="115" spans="1:10" s="21" customFormat="1" ht="46.5" customHeight="1">
      <c r="A115" s="224" t="s">
        <v>1326</v>
      </c>
      <c r="B115" s="152"/>
      <c r="C115" s="152"/>
      <c r="D115" s="6" t="s">
        <v>1327</v>
      </c>
      <c r="E115" s="45"/>
      <c r="F115" s="46"/>
      <c r="G115" s="2">
        <v>1</v>
      </c>
      <c r="H115" s="68"/>
      <c r="I115" s="24">
        <f t="shared" si="2"/>
        <v>0</v>
      </c>
      <c r="J115" s="81"/>
    </row>
    <row r="116" spans="1:10" s="21" customFormat="1" ht="69.75" customHeight="1">
      <c r="A116" s="226"/>
      <c r="B116" s="152"/>
      <c r="C116" s="152"/>
      <c r="D116" s="6" t="s">
        <v>1328</v>
      </c>
      <c r="E116" s="45"/>
      <c r="F116" s="46"/>
      <c r="G116" s="2">
        <v>1</v>
      </c>
      <c r="H116" s="68"/>
      <c r="I116" s="24">
        <f t="shared" si="2"/>
        <v>0</v>
      </c>
      <c r="J116" s="81"/>
    </row>
    <row r="117" spans="1:10" s="21" customFormat="1" ht="45" customHeight="1">
      <c r="A117" s="226"/>
      <c r="B117" s="152"/>
      <c r="C117" s="152"/>
      <c r="D117" s="6" t="s">
        <v>1329</v>
      </c>
      <c r="E117" s="45"/>
      <c r="F117" s="46"/>
      <c r="G117" s="2">
        <v>1</v>
      </c>
      <c r="H117" s="68"/>
      <c r="I117" s="24">
        <f t="shared" si="2"/>
        <v>0</v>
      </c>
      <c r="J117" s="81"/>
    </row>
    <row r="118" spans="1:10" s="21" customFormat="1" ht="43.5" customHeight="1">
      <c r="A118" s="226"/>
      <c r="B118" s="152"/>
      <c r="C118" s="152"/>
      <c r="D118" s="6" t="s">
        <v>1330</v>
      </c>
      <c r="E118" s="45"/>
      <c r="F118" s="46"/>
      <c r="G118" s="2">
        <v>1</v>
      </c>
      <c r="H118" s="68"/>
      <c r="I118" s="24">
        <f t="shared" si="2"/>
        <v>0</v>
      </c>
      <c r="J118" s="81"/>
    </row>
    <row r="119" spans="1:10" s="21" customFormat="1" ht="42" customHeight="1">
      <c r="A119" s="226"/>
      <c r="B119" s="152"/>
      <c r="C119" s="152"/>
      <c r="D119" s="6" t="s">
        <v>1331</v>
      </c>
      <c r="E119" s="45"/>
      <c r="F119" s="46"/>
      <c r="G119" s="2">
        <v>1</v>
      </c>
      <c r="H119" s="68"/>
      <c r="I119" s="24">
        <f t="shared" si="2"/>
        <v>0</v>
      </c>
      <c r="J119" s="81"/>
    </row>
    <row r="120" spans="1:10" s="21" customFormat="1" ht="56.25" customHeight="1">
      <c r="A120" s="225"/>
      <c r="B120" s="153"/>
      <c r="C120" s="153"/>
      <c r="D120" s="6" t="s">
        <v>1332</v>
      </c>
      <c r="E120" s="45"/>
      <c r="F120" s="46"/>
      <c r="G120" s="2">
        <v>1</v>
      </c>
      <c r="H120" s="68"/>
      <c r="I120" s="24">
        <f t="shared" si="2"/>
        <v>0</v>
      </c>
      <c r="J120" s="81"/>
    </row>
    <row r="121" spans="1:10" s="21" customFormat="1" ht="45" customHeight="1">
      <c r="A121" s="224" t="s">
        <v>1333</v>
      </c>
      <c r="B121" s="151">
        <v>5</v>
      </c>
      <c r="C121" s="151" t="s">
        <v>1334</v>
      </c>
      <c r="D121" s="6" t="s">
        <v>1335</v>
      </c>
      <c r="E121" s="45"/>
      <c r="F121" s="46"/>
      <c r="G121" s="2">
        <v>1</v>
      </c>
      <c r="H121" s="68"/>
      <c r="I121" s="24">
        <f t="shared" si="2"/>
        <v>0</v>
      </c>
      <c r="J121" s="81"/>
    </row>
    <row r="122" spans="1:10" s="21" customFormat="1" ht="45" customHeight="1">
      <c r="A122" s="226"/>
      <c r="B122" s="152"/>
      <c r="C122" s="152"/>
      <c r="D122" s="6" t="s">
        <v>1336</v>
      </c>
      <c r="E122" s="45"/>
      <c r="F122" s="46"/>
      <c r="G122" s="2">
        <v>1</v>
      </c>
      <c r="H122" s="68"/>
      <c r="I122" s="24">
        <f t="shared" si="2"/>
        <v>0</v>
      </c>
      <c r="J122" s="81"/>
    </row>
    <row r="123" spans="1:10" s="21" customFormat="1" ht="41.25" customHeight="1">
      <c r="A123" s="226"/>
      <c r="B123" s="152"/>
      <c r="C123" s="152"/>
      <c r="D123" s="6" t="s">
        <v>1337</v>
      </c>
      <c r="E123" s="45"/>
      <c r="F123" s="46"/>
      <c r="G123" s="2">
        <v>1</v>
      </c>
      <c r="H123" s="68" t="s">
        <v>213</v>
      </c>
      <c r="I123" s="24" t="str">
        <f t="shared" si="2"/>
        <v>N/A</v>
      </c>
      <c r="J123" s="81"/>
    </row>
    <row r="124" spans="1:10" s="21" customFormat="1" ht="53.25" customHeight="1">
      <c r="A124" s="225"/>
      <c r="B124" s="153"/>
      <c r="C124" s="153"/>
      <c r="D124" s="6" t="s">
        <v>1338</v>
      </c>
      <c r="E124" s="45"/>
      <c r="F124" s="46"/>
      <c r="G124" s="2">
        <v>1</v>
      </c>
      <c r="H124" s="68" t="s">
        <v>213</v>
      </c>
      <c r="I124" s="34" t="str">
        <f t="shared" si="2"/>
        <v>N/A</v>
      </c>
      <c r="J124" s="81"/>
    </row>
    <row r="125" spans="1:10" s="21" customFormat="1" ht="33.75" customHeight="1">
      <c r="A125" s="164"/>
      <c r="B125" s="165"/>
      <c r="C125" s="165"/>
      <c r="D125" s="165"/>
      <c r="E125" s="165"/>
      <c r="F125" s="174"/>
      <c r="G125" s="25">
        <f>SUM(G84:G124)-SUMIF(H84:H124,"N/A",G84:G124)</f>
        <v>39</v>
      </c>
      <c r="H125" s="82"/>
      <c r="I125" s="38">
        <f>SUM(I84:I124)</f>
        <v>3</v>
      </c>
      <c r="J125" s="39">
        <f>I125/G125</f>
        <v>7.6923076923076927E-2</v>
      </c>
    </row>
    <row r="126" spans="1:10" s="21" customFormat="1" ht="33.75" customHeight="1">
      <c r="A126" s="190" t="s">
        <v>250</v>
      </c>
      <c r="B126" s="193"/>
      <c r="C126" s="193"/>
      <c r="D126" s="193"/>
      <c r="E126" s="193"/>
      <c r="F126" s="193"/>
      <c r="G126" s="193"/>
      <c r="H126" s="193"/>
      <c r="I126" s="193"/>
      <c r="J126" s="194"/>
    </row>
    <row r="127" spans="1:10" s="21" customFormat="1" ht="41.25" customHeight="1">
      <c r="A127" s="154" t="s">
        <v>195</v>
      </c>
      <c r="B127" s="151">
        <v>1</v>
      </c>
      <c r="C127" s="151"/>
      <c r="D127" s="6" t="s">
        <v>84</v>
      </c>
      <c r="E127" s="45"/>
      <c r="F127" s="46"/>
      <c r="G127" s="4">
        <v>1</v>
      </c>
      <c r="H127" s="68"/>
      <c r="I127" s="24">
        <f t="shared" ref="I127:I140" si="3">IFERROR(G127*H127,"N/A")</f>
        <v>0</v>
      </c>
      <c r="J127" s="81"/>
    </row>
    <row r="128" spans="1:10" s="21" customFormat="1" ht="36.75" customHeight="1">
      <c r="A128" s="155"/>
      <c r="B128" s="152"/>
      <c r="C128" s="152"/>
      <c r="D128" s="6" t="s">
        <v>85</v>
      </c>
      <c r="E128" s="45"/>
      <c r="F128" s="46"/>
      <c r="G128" s="4">
        <v>1</v>
      </c>
      <c r="H128" s="68"/>
      <c r="I128" s="24">
        <f t="shared" si="3"/>
        <v>0</v>
      </c>
      <c r="J128" s="81"/>
    </row>
    <row r="129" spans="1:10" s="21" customFormat="1" ht="38.25" customHeight="1">
      <c r="A129" s="155"/>
      <c r="B129" s="152"/>
      <c r="C129" s="152"/>
      <c r="D129" s="6" t="s">
        <v>86</v>
      </c>
      <c r="E129" s="45"/>
      <c r="F129" s="46"/>
      <c r="G129" s="4">
        <v>1</v>
      </c>
      <c r="H129" s="68"/>
      <c r="I129" s="24">
        <f t="shared" si="3"/>
        <v>0</v>
      </c>
      <c r="J129" s="81"/>
    </row>
    <row r="130" spans="1:10" s="21" customFormat="1" ht="36" customHeight="1">
      <c r="A130" s="155"/>
      <c r="B130" s="152"/>
      <c r="C130" s="152"/>
      <c r="D130" s="6" t="s">
        <v>87</v>
      </c>
      <c r="E130" s="45"/>
      <c r="F130" s="46"/>
      <c r="G130" s="4">
        <v>1</v>
      </c>
      <c r="H130" s="68"/>
      <c r="I130" s="24">
        <f t="shared" si="3"/>
        <v>0</v>
      </c>
      <c r="J130" s="81"/>
    </row>
    <row r="131" spans="1:10" s="21" customFormat="1" ht="42" customHeight="1">
      <c r="A131" s="155"/>
      <c r="B131" s="152"/>
      <c r="C131" s="152"/>
      <c r="D131" s="6" t="s">
        <v>88</v>
      </c>
      <c r="E131" s="45"/>
      <c r="F131" s="46"/>
      <c r="G131" s="4">
        <v>1</v>
      </c>
      <c r="H131" s="68"/>
      <c r="I131" s="24">
        <f t="shared" si="3"/>
        <v>0</v>
      </c>
      <c r="J131" s="81"/>
    </row>
    <row r="132" spans="1:10" s="21" customFormat="1" ht="41.25" customHeight="1">
      <c r="A132" s="155"/>
      <c r="B132" s="152"/>
      <c r="C132" s="152"/>
      <c r="D132" s="6" t="s">
        <v>89</v>
      </c>
      <c r="E132" s="45"/>
      <c r="F132" s="46"/>
      <c r="G132" s="4">
        <v>1</v>
      </c>
      <c r="H132" s="68"/>
      <c r="I132" s="24">
        <f t="shared" si="3"/>
        <v>0</v>
      </c>
      <c r="J132" s="81"/>
    </row>
    <row r="133" spans="1:10" s="21" customFormat="1" ht="43.5" customHeight="1">
      <c r="A133" s="155"/>
      <c r="B133" s="152"/>
      <c r="C133" s="152"/>
      <c r="D133" s="6" t="s">
        <v>90</v>
      </c>
      <c r="E133" s="45"/>
      <c r="F133" s="46"/>
      <c r="G133" s="4">
        <v>1</v>
      </c>
      <c r="H133" s="68"/>
      <c r="I133" s="24">
        <f t="shared" si="3"/>
        <v>0</v>
      </c>
      <c r="J133" s="81"/>
    </row>
    <row r="134" spans="1:10" s="21" customFormat="1" ht="44.25" customHeight="1">
      <c r="A134" s="155"/>
      <c r="B134" s="152"/>
      <c r="C134" s="152"/>
      <c r="D134" s="6" t="s">
        <v>91</v>
      </c>
      <c r="E134" s="45"/>
      <c r="F134" s="46"/>
      <c r="G134" s="4">
        <v>1</v>
      </c>
      <c r="H134" s="68"/>
      <c r="I134" s="24">
        <f t="shared" si="3"/>
        <v>0</v>
      </c>
      <c r="J134" s="81"/>
    </row>
    <row r="135" spans="1:10" s="21" customFormat="1" ht="45.75" customHeight="1">
      <c r="A135" s="155"/>
      <c r="B135" s="152"/>
      <c r="C135" s="152"/>
      <c r="D135" s="6" t="s">
        <v>92</v>
      </c>
      <c r="E135" s="45"/>
      <c r="F135" s="46"/>
      <c r="G135" s="4">
        <v>1</v>
      </c>
      <c r="H135" s="68"/>
      <c r="I135" s="24">
        <f t="shared" si="3"/>
        <v>0</v>
      </c>
      <c r="J135" s="81"/>
    </row>
    <row r="136" spans="1:10" s="21" customFormat="1" ht="45.75" customHeight="1">
      <c r="A136" s="155"/>
      <c r="B136" s="152"/>
      <c r="C136" s="152"/>
      <c r="D136" s="6" t="s">
        <v>93</v>
      </c>
      <c r="E136" s="45"/>
      <c r="F136" s="46"/>
      <c r="G136" s="4">
        <v>1</v>
      </c>
      <c r="H136" s="68"/>
      <c r="I136" s="24">
        <f t="shared" si="3"/>
        <v>0</v>
      </c>
      <c r="J136" s="81"/>
    </row>
    <row r="137" spans="1:10" s="21" customFormat="1" ht="44.25" customHeight="1">
      <c r="A137" s="155"/>
      <c r="B137" s="152"/>
      <c r="C137" s="152"/>
      <c r="D137" s="22" t="s">
        <v>78</v>
      </c>
      <c r="E137" s="45"/>
      <c r="F137" s="46"/>
      <c r="G137" s="23">
        <v>1</v>
      </c>
      <c r="H137" s="12"/>
      <c r="I137" s="34">
        <f t="shared" si="3"/>
        <v>0</v>
      </c>
      <c r="J137" s="48"/>
    </row>
    <row r="138" spans="1:10" s="21" customFormat="1" ht="41.25" customHeight="1">
      <c r="A138" s="155"/>
      <c r="B138" s="152"/>
      <c r="C138" s="152"/>
      <c r="D138" s="22" t="s">
        <v>79</v>
      </c>
      <c r="E138" s="45"/>
      <c r="F138" s="46"/>
      <c r="G138" s="23">
        <v>1</v>
      </c>
      <c r="H138" s="12"/>
      <c r="I138" s="34">
        <f t="shared" si="3"/>
        <v>0</v>
      </c>
      <c r="J138" s="48"/>
    </row>
    <row r="139" spans="1:10" s="21" customFormat="1" ht="41.25" customHeight="1">
      <c r="A139" s="155"/>
      <c r="B139" s="152"/>
      <c r="C139" s="152"/>
      <c r="D139" s="22" t="s">
        <v>80</v>
      </c>
      <c r="E139" s="45"/>
      <c r="F139" s="46"/>
      <c r="G139" s="23">
        <v>1</v>
      </c>
      <c r="H139" s="12"/>
      <c r="I139" s="34">
        <f t="shared" si="3"/>
        <v>0</v>
      </c>
      <c r="J139" s="48"/>
    </row>
    <row r="140" spans="1:10" s="21" customFormat="1" ht="48.75" customHeight="1">
      <c r="A140" s="156"/>
      <c r="B140" s="153"/>
      <c r="C140" s="153"/>
      <c r="D140" s="22" t="s">
        <v>81</v>
      </c>
      <c r="E140" s="45"/>
      <c r="F140" s="46"/>
      <c r="G140" s="23">
        <v>1</v>
      </c>
      <c r="H140" s="12">
        <v>1</v>
      </c>
      <c r="I140" s="34">
        <f t="shared" si="3"/>
        <v>1</v>
      </c>
      <c r="J140" s="48"/>
    </row>
    <row r="141" spans="1:10" s="21" customFormat="1" ht="33.75" customHeight="1">
      <c r="A141" s="164"/>
      <c r="B141" s="165"/>
      <c r="C141" s="165"/>
      <c r="D141" s="165"/>
      <c r="E141" s="165"/>
      <c r="F141" s="174"/>
      <c r="G141" s="37">
        <f>SUM(G127:G140)-SUMIF(H127:H140,"N/A",G127:G140)</f>
        <v>14</v>
      </c>
      <c r="H141" s="82"/>
      <c r="I141" s="32">
        <f>SUM(I127:I140)</f>
        <v>1</v>
      </c>
      <c r="J141" s="39">
        <f>I141/G141</f>
        <v>7.1428571428571425E-2</v>
      </c>
    </row>
    <row r="142" spans="1:10" s="21" customFormat="1" ht="33.75" customHeight="1">
      <c r="A142" s="138" t="s">
        <v>150</v>
      </c>
      <c r="B142" s="177"/>
      <c r="C142" s="177"/>
      <c r="D142" s="177"/>
      <c r="E142" s="177"/>
      <c r="F142" s="177"/>
      <c r="G142" s="177"/>
      <c r="H142" s="177"/>
      <c r="I142" s="177"/>
      <c r="J142" s="178"/>
    </row>
    <row r="143" spans="1:10" s="21" customFormat="1" ht="33.75" customHeight="1">
      <c r="A143" s="138" t="s">
        <v>129</v>
      </c>
      <c r="B143" s="139"/>
      <c r="C143" s="139"/>
      <c r="D143" s="139"/>
      <c r="E143" s="139"/>
      <c r="F143" s="139"/>
      <c r="G143" s="139"/>
      <c r="H143" s="139"/>
      <c r="I143" s="139"/>
      <c r="J143" s="140"/>
    </row>
    <row r="144" spans="1:10" s="21" customFormat="1" ht="33.75" customHeight="1">
      <c r="A144" s="4"/>
      <c r="B144" s="23">
        <v>1</v>
      </c>
      <c r="C144" s="4"/>
      <c r="D144" s="29" t="s">
        <v>154</v>
      </c>
      <c r="E144" s="45"/>
      <c r="F144" s="46"/>
      <c r="G144" s="4">
        <v>1</v>
      </c>
      <c r="H144" s="68">
        <v>1</v>
      </c>
      <c r="I144" s="24">
        <f>IFERROR(G144*H144,"N/A")</f>
        <v>1</v>
      </c>
      <c r="J144" s="81"/>
    </row>
    <row r="145" spans="1:10" s="21" customFormat="1" ht="33.75" customHeight="1">
      <c r="A145" s="4"/>
      <c r="B145" s="23">
        <v>2</v>
      </c>
      <c r="C145" s="4"/>
      <c r="D145" s="29" t="s">
        <v>152</v>
      </c>
      <c r="E145" s="45"/>
      <c r="F145" s="46"/>
      <c r="G145" s="4">
        <v>1</v>
      </c>
      <c r="H145" s="68"/>
      <c r="I145" s="24">
        <f>IFERROR(G145*H145,"N/A")</f>
        <v>0</v>
      </c>
      <c r="J145" s="81"/>
    </row>
    <row r="146" spans="1:10" s="21" customFormat="1" ht="33.75" customHeight="1">
      <c r="A146" s="4"/>
      <c r="B146" s="23">
        <v>3</v>
      </c>
      <c r="C146" s="4"/>
      <c r="D146" s="29" t="s">
        <v>153</v>
      </c>
      <c r="E146" s="45"/>
      <c r="F146" s="46"/>
      <c r="G146" s="4">
        <v>1</v>
      </c>
      <c r="H146" s="68" t="s">
        <v>213</v>
      </c>
      <c r="I146" s="24" t="str">
        <f>IFERROR(G146*H146,"N/A")</f>
        <v>N/A</v>
      </c>
      <c r="J146" s="81"/>
    </row>
    <row r="147" spans="1:10" s="21" customFormat="1" ht="33.75" customHeight="1">
      <c r="A147" s="164"/>
      <c r="B147" s="165"/>
      <c r="C147" s="165"/>
      <c r="D147" s="165"/>
      <c r="E147" s="165"/>
      <c r="F147" s="174"/>
      <c r="G147" s="37">
        <f>SUM(G144:G146)-SUMIF(H144:H146,"N/A",G144:G146)</f>
        <v>2</v>
      </c>
      <c r="H147" s="82"/>
      <c r="I147" s="32">
        <f>SUM(I144:I146)</f>
        <v>1</v>
      </c>
      <c r="J147" s="39">
        <f>I147/G147</f>
        <v>0.5</v>
      </c>
    </row>
    <row r="148" spans="1:10" s="21" customFormat="1" ht="138" customHeight="1">
      <c r="A148" s="75"/>
      <c r="B148" s="41"/>
      <c r="C148" s="41"/>
      <c r="D148" s="85"/>
      <c r="E148" s="40"/>
      <c r="F148" s="43"/>
      <c r="G148" s="43"/>
      <c r="H148" s="44"/>
      <c r="I148" s="44"/>
      <c r="J148" s="17"/>
    </row>
    <row r="149" spans="1:10" s="21" customFormat="1" ht="57" customHeight="1">
      <c r="A149" s="75"/>
      <c r="B149" s="41"/>
      <c r="C149" s="41"/>
      <c r="D149" s="85"/>
      <c r="E149" s="40"/>
      <c r="F149" s="43"/>
      <c r="G149" s="43"/>
      <c r="H149" s="44"/>
      <c r="I149" s="44"/>
      <c r="J149" s="17"/>
    </row>
    <row r="150" spans="1:10" s="21" customFormat="1" ht="57" customHeight="1">
      <c r="A150" s="75"/>
      <c r="B150" s="41"/>
      <c r="C150" s="41"/>
      <c r="D150" s="85"/>
      <c r="E150" s="40"/>
      <c r="F150" s="43"/>
      <c r="G150" s="43"/>
      <c r="H150" s="44"/>
      <c r="I150" s="44"/>
      <c r="J150" s="17"/>
    </row>
    <row r="151" spans="1:10" s="21" customFormat="1" ht="57" customHeight="1">
      <c r="A151" s="75"/>
      <c r="B151" s="41"/>
      <c r="C151" s="41"/>
      <c r="D151" s="85"/>
      <c r="E151" s="40"/>
      <c r="F151" s="43"/>
      <c r="G151" s="43"/>
      <c r="H151" s="44"/>
      <c r="I151" s="44"/>
      <c r="J151" s="17"/>
    </row>
    <row r="152" spans="1:10" s="21" customFormat="1" ht="57" customHeight="1">
      <c r="A152" s="75"/>
      <c r="B152" s="41"/>
      <c r="C152" s="41"/>
      <c r="D152" s="85"/>
      <c r="E152" s="40"/>
      <c r="F152" s="43"/>
      <c r="G152" s="43"/>
      <c r="H152" s="44"/>
      <c r="I152" s="44"/>
      <c r="J152" s="17"/>
    </row>
    <row r="153" spans="1:10" s="21" customFormat="1" ht="57" customHeight="1">
      <c r="A153" s="75"/>
      <c r="B153" s="41"/>
      <c r="C153" s="41"/>
      <c r="D153" s="85"/>
      <c r="E153" s="40"/>
      <c r="F153" s="43"/>
      <c r="G153" s="43"/>
      <c r="H153" s="44"/>
      <c r="I153" s="44"/>
      <c r="J153" s="17"/>
    </row>
    <row r="154" spans="1:10" s="21" customFormat="1" ht="57" customHeight="1">
      <c r="A154" s="75"/>
      <c r="B154" s="41"/>
      <c r="C154" s="41"/>
      <c r="D154" s="85"/>
      <c r="E154" s="40"/>
      <c r="F154" s="43"/>
      <c r="G154" s="43"/>
      <c r="H154" s="44"/>
      <c r="I154" s="44"/>
      <c r="J154" s="17"/>
    </row>
    <row r="155" spans="1:10" s="21" customFormat="1" ht="57" customHeight="1">
      <c r="A155" s="75"/>
      <c r="B155" s="41"/>
      <c r="C155" s="41"/>
      <c r="D155" s="85"/>
      <c r="E155" s="40"/>
      <c r="F155" s="43"/>
      <c r="G155" s="43"/>
      <c r="H155" s="44"/>
      <c r="I155" s="44"/>
      <c r="J155" s="17"/>
    </row>
    <row r="156" spans="1:10" s="21" customFormat="1" ht="57" customHeight="1">
      <c r="A156" s="75"/>
      <c r="B156" s="41"/>
      <c r="C156" s="41"/>
      <c r="D156" s="85"/>
      <c r="E156" s="40"/>
      <c r="F156" s="43"/>
      <c r="G156" s="43"/>
      <c r="H156" s="44"/>
      <c r="I156" s="44"/>
      <c r="J156" s="17"/>
    </row>
    <row r="157" spans="1:10" s="21" customFormat="1" ht="51" customHeight="1">
      <c r="A157" s="75"/>
      <c r="B157" s="41"/>
      <c r="C157" s="41"/>
      <c r="D157" s="85"/>
      <c r="E157" s="40"/>
      <c r="F157" s="43"/>
      <c r="G157" s="43"/>
      <c r="H157" s="44"/>
      <c r="I157" s="44"/>
      <c r="J157" s="17"/>
    </row>
    <row r="158" spans="1:10" s="21" customFormat="1" ht="39" customHeight="1">
      <c r="A158" s="75"/>
      <c r="B158" s="41"/>
      <c r="C158" s="41"/>
      <c r="D158" s="85"/>
      <c r="E158" s="40"/>
      <c r="F158" s="43"/>
      <c r="G158" s="43"/>
      <c r="H158" s="44"/>
      <c r="I158" s="44"/>
      <c r="J158" s="17"/>
    </row>
    <row r="159" spans="1:10" s="21" customFormat="1" ht="40.5" customHeight="1">
      <c r="A159" s="75"/>
      <c r="B159" s="41"/>
      <c r="C159" s="41"/>
      <c r="D159" s="85"/>
      <c r="E159" s="40"/>
      <c r="F159" s="43"/>
      <c r="G159" s="43"/>
      <c r="H159" s="44"/>
      <c r="I159" s="44"/>
      <c r="J159" s="17"/>
    </row>
    <row r="160" spans="1:10" s="21" customFormat="1" ht="42" customHeight="1">
      <c r="A160" s="75"/>
      <c r="B160" s="41"/>
      <c r="C160" s="41"/>
      <c r="D160" s="85"/>
      <c r="E160" s="40"/>
      <c r="F160" s="43"/>
      <c r="G160" s="43"/>
      <c r="H160" s="44"/>
      <c r="I160" s="44"/>
      <c r="J160" s="17"/>
    </row>
    <row r="161" spans="1:10" s="21" customFormat="1" ht="33" customHeight="1">
      <c r="A161" s="75"/>
      <c r="B161" s="41"/>
      <c r="C161" s="41"/>
      <c r="D161" s="85"/>
      <c r="E161" s="40"/>
      <c r="F161" s="43"/>
      <c r="G161" s="43"/>
      <c r="H161" s="44"/>
      <c r="I161" s="44"/>
      <c r="J161" s="17"/>
    </row>
    <row r="162" spans="1:10" s="21" customFormat="1" ht="39.75" customHeight="1">
      <c r="A162" s="75"/>
      <c r="B162" s="41"/>
      <c r="C162" s="41"/>
      <c r="D162" s="85"/>
      <c r="E162" s="40"/>
      <c r="F162" s="43"/>
      <c r="G162" s="43"/>
      <c r="H162" s="44"/>
      <c r="I162" s="44"/>
      <c r="J162" s="17"/>
    </row>
    <row r="163" spans="1:10" s="21" customFormat="1" ht="44.25" customHeight="1">
      <c r="A163" s="75"/>
      <c r="B163" s="41"/>
      <c r="C163" s="41"/>
      <c r="D163" s="85"/>
      <c r="E163" s="40"/>
      <c r="F163" s="43"/>
      <c r="G163" s="43"/>
      <c r="H163" s="44"/>
      <c r="I163" s="44"/>
      <c r="J163" s="17"/>
    </row>
    <row r="164" spans="1:10" s="21" customFormat="1" ht="40.5" customHeight="1">
      <c r="A164" s="75"/>
      <c r="B164" s="41"/>
      <c r="C164" s="41"/>
      <c r="D164" s="85"/>
      <c r="E164" s="40"/>
      <c r="F164" s="43"/>
      <c r="G164" s="43"/>
      <c r="H164" s="44"/>
      <c r="I164" s="44"/>
      <c r="J164" s="17"/>
    </row>
    <row r="165" spans="1:10" s="21" customFormat="1" ht="40.5" customHeight="1">
      <c r="A165" s="75"/>
      <c r="B165" s="41"/>
      <c r="C165" s="41"/>
      <c r="D165" s="85"/>
      <c r="E165" s="40"/>
      <c r="F165" s="43"/>
      <c r="G165" s="43"/>
      <c r="H165" s="44"/>
      <c r="I165" s="44"/>
      <c r="J165" s="17"/>
    </row>
    <row r="166" spans="1:10" s="21" customFormat="1" ht="39" customHeight="1">
      <c r="A166" s="75"/>
      <c r="B166" s="41"/>
      <c r="C166" s="41"/>
      <c r="D166" s="85"/>
      <c r="E166" s="40"/>
      <c r="F166" s="43"/>
      <c r="G166" s="43"/>
      <c r="H166" s="44"/>
      <c r="I166" s="44"/>
      <c r="J166" s="17"/>
    </row>
    <row r="167" spans="1:10" s="21" customFormat="1" ht="39" customHeight="1">
      <c r="A167" s="75"/>
      <c r="B167" s="41"/>
      <c r="C167" s="41"/>
      <c r="D167" s="85"/>
      <c r="E167" s="40"/>
      <c r="F167" s="43"/>
      <c r="G167" s="43"/>
      <c r="H167" s="44"/>
      <c r="I167" s="44"/>
      <c r="J167" s="17"/>
    </row>
    <row r="168" spans="1:10" s="21" customFormat="1" ht="43.5" customHeight="1">
      <c r="A168" s="75"/>
      <c r="B168" s="41"/>
      <c r="C168" s="41"/>
      <c r="D168" s="85"/>
      <c r="E168" s="40"/>
      <c r="F168" s="43"/>
      <c r="G168" s="43"/>
      <c r="H168" s="44"/>
      <c r="I168" s="44"/>
      <c r="J168" s="17"/>
    </row>
    <row r="169" spans="1:10" s="21" customFormat="1" ht="39.75" customHeight="1">
      <c r="A169" s="75"/>
      <c r="B169" s="41"/>
      <c r="C169" s="41"/>
      <c r="D169" s="85"/>
      <c r="E169" s="40"/>
      <c r="F169" s="43"/>
      <c r="G169" s="43"/>
      <c r="H169" s="44"/>
      <c r="I169" s="44"/>
      <c r="J169" s="17"/>
    </row>
    <row r="170" spans="1:10" s="21" customFormat="1" ht="42.75" customHeight="1">
      <c r="A170" s="75"/>
      <c r="B170" s="41"/>
      <c r="C170" s="41"/>
      <c r="D170" s="85"/>
      <c r="E170" s="40"/>
      <c r="F170" s="43"/>
      <c r="G170" s="43"/>
      <c r="H170" s="44"/>
      <c r="I170" s="44"/>
      <c r="J170" s="17"/>
    </row>
    <row r="171" spans="1:10" s="21" customFormat="1" ht="34.5" customHeight="1">
      <c r="A171" s="75"/>
      <c r="B171" s="41"/>
      <c r="C171" s="41"/>
      <c r="D171" s="85"/>
      <c r="E171" s="40"/>
      <c r="F171" s="43"/>
      <c r="G171" s="43"/>
      <c r="H171" s="44"/>
      <c r="I171" s="44"/>
      <c r="J171" s="17"/>
    </row>
    <row r="172" spans="1:10" s="21" customFormat="1" ht="27.75" customHeight="1">
      <c r="A172" s="75"/>
      <c r="B172" s="41"/>
      <c r="C172" s="41"/>
      <c r="D172" s="85"/>
      <c r="E172" s="40"/>
      <c r="F172" s="43"/>
      <c r="G172" s="43"/>
      <c r="H172" s="44"/>
      <c r="I172" s="44"/>
      <c r="J172" s="17"/>
    </row>
    <row r="173" spans="1:10" s="21" customFormat="1" ht="72" hidden="1" customHeight="1">
      <c r="A173" s="75"/>
      <c r="B173" s="41"/>
      <c r="C173" s="41"/>
      <c r="D173" s="85"/>
      <c r="E173" s="40"/>
      <c r="F173" s="43"/>
      <c r="G173" s="43"/>
      <c r="H173" s="44"/>
      <c r="I173" s="44"/>
      <c r="J173" s="17"/>
    </row>
    <row r="174" spans="1:10" s="21" customFormat="1" ht="52.5" hidden="1" customHeight="1">
      <c r="A174" s="75"/>
      <c r="B174" s="41"/>
      <c r="C174" s="41"/>
      <c r="D174" s="85"/>
      <c r="E174" s="40"/>
      <c r="F174" s="43"/>
      <c r="G174" s="43"/>
      <c r="H174" s="44"/>
      <c r="I174" s="44"/>
      <c r="J174" s="17"/>
    </row>
    <row r="175" spans="1:10" s="21" customFormat="1" ht="54" hidden="1" customHeight="1">
      <c r="A175" s="75"/>
      <c r="B175" s="41"/>
      <c r="C175" s="41"/>
      <c r="D175" s="85"/>
      <c r="E175" s="40"/>
      <c r="F175" s="43"/>
      <c r="G175" s="43"/>
      <c r="H175" s="44"/>
      <c r="I175" s="44"/>
      <c r="J175" s="17"/>
    </row>
    <row r="176" spans="1:10" s="21" customFormat="1" ht="122.25" hidden="1" customHeight="1">
      <c r="A176" s="75"/>
      <c r="B176" s="41"/>
      <c r="C176" s="41"/>
      <c r="D176" s="85"/>
      <c r="E176" s="40"/>
      <c r="F176" s="43"/>
      <c r="G176" s="43"/>
      <c r="H176" s="44"/>
      <c r="I176" s="44"/>
      <c r="J176" s="17"/>
    </row>
    <row r="177" spans="1:10" s="21" customFormat="1" ht="83.25" customHeight="1">
      <c r="A177" s="75"/>
      <c r="B177" s="41"/>
      <c r="C177" s="41"/>
      <c r="D177" s="85"/>
      <c r="E177" s="40"/>
      <c r="F177" s="43"/>
      <c r="G177" s="43"/>
      <c r="H177" s="44"/>
      <c r="I177" s="44"/>
      <c r="J177" s="17"/>
    </row>
    <row r="178" spans="1:10" s="21" customFormat="1" ht="83.25" customHeight="1">
      <c r="A178" s="75"/>
      <c r="B178" s="41"/>
      <c r="C178" s="41"/>
      <c r="D178" s="85"/>
      <c r="E178" s="40"/>
      <c r="F178" s="43"/>
      <c r="G178" s="43"/>
      <c r="H178" s="44"/>
      <c r="I178" s="44"/>
      <c r="J178" s="17"/>
    </row>
    <row r="179" spans="1:10" s="21" customFormat="1" ht="83.25" customHeight="1">
      <c r="A179" s="75"/>
      <c r="B179" s="41"/>
      <c r="C179" s="41"/>
      <c r="D179" s="85"/>
      <c r="E179" s="40"/>
      <c r="F179" s="43"/>
      <c r="G179" s="43"/>
      <c r="H179" s="44"/>
      <c r="I179" s="44"/>
      <c r="J179" s="17"/>
    </row>
    <row r="180" spans="1:10" s="21" customFormat="1" ht="83.25" customHeight="1">
      <c r="A180" s="75"/>
      <c r="B180" s="41"/>
      <c r="C180" s="41"/>
      <c r="D180" s="85"/>
      <c r="E180" s="40"/>
      <c r="F180" s="43"/>
      <c r="G180" s="43"/>
      <c r="H180" s="44"/>
      <c r="I180" s="44"/>
      <c r="J180" s="17"/>
    </row>
    <row r="181" spans="1:10" s="21" customFormat="1" ht="83.25" customHeight="1">
      <c r="A181" s="75"/>
      <c r="B181" s="41"/>
      <c r="C181" s="41"/>
      <c r="D181" s="85"/>
      <c r="E181" s="40"/>
      <c r="F181" s="43"/>
      <c r="G181" s="43"/>
      <c r="H181" s="44"/>
      <c r="I181" s="44"/>
      <c r="J181" s="17"/>
    </row>
    <row r="182" spans="1:10" s="21" customFormat="1" ht="83.25" customHeight="1">
      <c r="A182" s="75"/>
      <c r="B182" s="41"/>
      <c r="C182" s="41"/>
      <c r="D182" s="85"/>
      <c r="E182" s="40"/>
      <c r="F182" s="43"/>
      <c r="G182" s="43"/>
      <c r="H182" s="44"/>
      <c r="I182" s="44"/>
      <c r="J182" s="17"/>
    </row>
    <row r="183" spans="1:10" s="21" customFormat="1" ht="83.25" customHeight="1">
      <c r="A183" s="75"/>
      <c r="B183" s="41"/>
      <c r="C183" s="41"/>
      <c r="D183" s="85"/>
      <c r="E183" s="40"/>
      <c r="F183" s="43"/>
      <c r="G183" s="43"/>
      <c r="H183" s="44"/>
      <c r="I183" s="44"/>
      <c r="J183" s="17"/>
    </row>
    <row r="184" spans="1:10" s="21" customFormat="1" ht="83.25" customHeight="1">
      <c r="A184" s="75"/>
      <c r="B184" s="41"/>
      <c r="C184" s="41"/>
      <c r="D184" s="85"/>
      <c r="E184" s="40"/>
      <c r="F184" s="43"/>
      <c r="G184" s="43"/>
      <c r="H184" s="44"/>
      <c r="I184" s="44"/>
      <c r="J184" s="17"/>
    </row>
    <row r="185" spans="1:10" s="21" customFormat="1" ht="83.25" customHeight="1">
      <c r="A185" s="75"/>
      <c r="B185" s="41"/>
      <c r="C185" s="41"/>
      <c r="D185" s="85"/>
      <c r="E185" s="40"/>
      <c r="F185" s="43"/>
      <c r="G185" s="43"/>
      <c r="H185" s="44"/>
      <c r="I185" s="44"/>
      <c r="J185" s="17"/>
    </row>
    <row r="186" spans="1:10" s="21" customFormat="1" ht="37.5" customHeight="1">
      <c r="A186" s="75"/>
      <c r="B186" s="41"/>
      <c r="C186" s="41"/>
      <c r="D186" s="85"/>
      <c r="E186" s="40"/>
      <c r="F186" s="43"/>
      <c r="G186" s="43"/>
      <c r="H186" s="44"/>
      <c r="I186" s="44"/>
      <c r="J186" s="17"/>
    </row>
    <row r="187" spans="1:10" s="21" customFormat="1" ht="39.75" customHeight="1">
      <c r="A187" s="75"/>
      <c r="B187" s="41"/>
      <c r="C187" s="41"/>
      <c r="D187" s="85"/>
      <c r="E187" s="40"/>
      <c r="F187" s="43"/>
      <c r="G187" s="43"/>
      <c r="H187" s="44"/>
      <c r="I187" s="44"/>
      <c r="J187" s="17"/>
    </row>
    <row r="188" spans="1:10" s="21" customFormat="1" ht="37.5" customHeight="1">
      <c r="A188" s="75"/>
      <c r="B188" s="41"/>
      <c r="C188" s="41"/>
      <c r="D188" s="85"/>
      <c r="E188" s="40"/>
      <c r="F188" s="43"/>
      <c r="G188" s="43"/>
      <c r="H188" s="44"/>
      <c r="I188" s="44"/>
      <c r="J188" s="17"/>
    </row>
    <row r="189" spans="1:10" s="21" customFormat="1" ht="35.25" customHeight="1">
      <c r="A189" s="75"/>
      <c r="B189" s="41"/>
      <c r="C189" s="41"/>
      <c r="D189" s="85"/>
      <c r="E189" s="40"/>
      <c r="F189" s="43"/>
      <c r="G189" s="43"/>
      <c r="H189" s="44"/>
      <c r="I189" s="44"/>
      <c r="J189" s="17"/>
    </row>
    <row r="190" spans="1:10" s="21" customFormat="1" ht="30.75" customHeight="1">
      <c r="A190" s="75"/>
      <c r="B190" s="41"/>
      <c r="C190" s="41"/>
      <c r="D190" s="85"/>
      <c r="E190" s="40"/>
      <c r="F190" s="43"/>
      <c r="G190" s="43"/>
      <c r="H190" s="44"/>
      <c r="I190" s="44"/>
      <c r="J190" s="17"/>
    </row>
    <row r="191" spans="1:10" s="21" customFormat="1" ht="27.75" customHeight="1">
      <c r="A191" s="75"/>
      <c r="B191" s="41"/>
      <c r="C191" s="41"/>
      <c r="D191" s="85"/>
      <c r="E191" s="40"/>
      <c r="F191" s="43"/>
      <c r="G191" s="43"/>
      <c r="H191" s="44"/>
      <c r="I191" s="44"/>
      <c r="J191" s="17"/>
    </row>
    <row r="192" spans="1:10" s="21" customFormat="1" ht="32.25" customHeight="1">
      <c r="A192" s="75"/>
      <c r="B192" s="41"/>
      <c r="C192" s="41"/>
      <c r="D192" s="85"/>
      <c r="E192" s="40"/>
      <c r="F192" s="43"/>
      <c r="G192" s="43"/>
      <c r="H192" s="44"/>
      <c r="I192" s="44"/>
      <c r="J192" s="17"/>
    </row>
    <row r="193" spans="1:10" s="21" customFormat="1" ht="31.5" customHeight="1">
      <c r="A193" s="75"/>
      <c r="B193" s="41"/>
      <c r="C193" s="41"/>
      <c r="D193" s="85"/>
      <c r="E193" s="40"/>
      <c r="F193" s="43"/>
      <c r="G193" s="43"/>
      <c r="H193" s="44"/>
      <c r="I193" s="44"/>
      <c r="J193" s="17"/>
    </row>
    <row r="194" spans="1:10" s="21" customFormat="1" ht="33" customHeight="1">
      <c r="A194" s="75"/>
      <c r="B194" s="41"/>
      <c r="C194" s="41"/>
      <c r="D194" s="85"/>
      <c r="E194" s="40"/>
      <c r="F194" s="43"/>
      <c r="G194" s="43"/>
      <c r="H194" s="44"/>
      <c r="I194" s="44"/>
      <c r="J194" s="17"/>
    </row>
    <row r="195" spans="1:10" s="21" customFormat="1" ht="28.5" customHeight="1">
      <c r="A195" s="75"/>
      <c r="B195" s="41"/>
      <c r="C195" s="41"/>
      <c r="D195" s="85"/>
      <c r="E195" s="40"/>
      <c r="F195" s="43"/>
      <c r="G195" s="43"/>
      <c r="H195" s="44"/>
      <c r="I195" s="44"/>
      <c r="J195" s="17"/>
    </row>
    <row r="196" spans="1:10" s="21" customFormat="1" ht="31.5" customHeight="1">
      <c r="A196" s="75"/>
      <c r="B196" s="41"/>
      <c r="C196" s="41"/>
      <c r="D196" s="85"/>
      <c r="E196" s="40"/>
      <c r="F196" s="43"/>
      <c r="G196" s="43"/>
      <c r="H196" s="44"/>
      <c r="I196" s="44"/>
      <c r="J196" s="17"/>
    </row>
    <row r="197" spans="1:10" s="21" customFormat="1" ht="35.25" customHeight="1">
      <c r="A197" s="75"/>
      <c r="B197" s="41"/>
      <c r="C197" s="41"/>
      <c r="D197" s="85"/>
      <c r="E197" s="40"/>
      <c r="F197" s="43"/>
      <c r="G197" s="43"/>
      <c r="H197" s="44"/>
      <c r="I197" s="44"/>
      <c r="J197" s="17"/>
    </row>
    <row r="198" spans="1:10" s="21" customFormat="1" ht="33" customHeight="1">
      <c r="A198" s="75"/>
      <c r="B198" s="41"/>
      <c r="C198" s="41"/>
      <c r="D198" s="85"/>
      <c r="E198" s="40"/>
      <c r="F198" s="43"/>
      <c r="G198" s="43"/>
      <c r="H198" s="44"/>
      <c r="I198" s="44"/>
      <c r="J198" s="17"/>
    </row>
    <row r="199" spans="1:10" s="21" customFormat="1" ht="150" customHeight="1">
      <c r="A199" s="75"/>
      <c r="B199" s="41"/>
      <c r="C199" s="41"/>
      <c r="D199" s="85"/>
      <c r="E199" s="40"/>
      <c r="F199" s="43"/>
      <c r="G199" s="43"/>
      <c r="H199" s="44"/>
      <c r="I199" s="44"/>
      <c r="J199" s="17"/>
    </row>
    <row r="200" spans="1:10" s="21" customFormat="1" ht="129.75" customHeight="1">
      <c r="A200" s="75"/>
      <c r="B200" s="41"/>
      <c r="C200" s="41"/>
      <c r="D200" s="85"/>
      <c r="E200" s="40"/>
      <c r="F200" s="43"/>
      <c r="G200" s="43"/>
      <c r="H200" s="44"/>
      <c r="I200" s="44"/>
      <c r="J200" s="17"/>
    </row>
    <row r="201" spans="1:10" s="21" customFormat="1" ht="94.5" customHeight="1">
      <c r="A201" s="75"/>
      <c r="B201" s="41"/>
      <c r="C201" s="41"/>
      <c r="D201" s="85"/>
      <c r="E201" s="40"/>
      <c r="F201" s="43"/>
      <c r="G201" s="43"/>
      <c r="H201" s="44"/>
      <c r="I201" s="44"/>
      <c r="J201" s="17"/>
    </row>
    <row r="202" spans="1:10" s="21" customFormat="1" ht="83.25" customHeight="1">
      <c r="A202" s="75"/>
      <c r="B202" s="41"/>
      <c r="C202" s="41"/>
      <c r="D202" s="85"/>
      <c r="E202" s="40"/>
      <c r="F202" s="43"/>
      <c r="G202" s="43"/>
      <c r="H202" s="44"/>
      <c r="I202" s="44"/>
      <c r="J202" s="17"/>
    </row>
    <row r="203" spans="1:10" s="21" customFormat="1" ht="93" customHeight="1">
      <c r="A203" s="75"/>
      <c r="B203" s="41"/>
      <c r="C203" s="41"/>
      <c r="D203" s="85"/>
      <c r="E203" s="40"/>
      <c r="F203" s="43"/>
      <c r="G203" s="43"/>
      <c r="H203" s="44"/>
      <c r="I203" s="44"/>
      <c r="J203" s="17"/>
    </row>
    <row r="204" spans="1:10" s="21" customFormat="1" ht="85.5" customHeight="1">
      <c r="A204" s="75"/>
      <c r="B204" s="41"/>
      <c r="C204" s="41"/>
      <c r="D204" s="85"/>
      <c r="E204" s="40"/>
      <c r="F204" s="43"/>
      <c r="G204" s="43"/>
      <c r="H204" s="44"/>
      <c r="I204" s="44"/>
      <c r="J204" s="17"/>
    </row>
    <row r="205" spans="1:10" s="21" customFormat="1" ht="53.25" customHeight="1">
      <c r="A205" s="75"/>
      <c r="B205" s="41"/>
      <c r="C205" s="41"/>
      <c r="D205" s="85"/>
      <c r="E205" s="40"/>
      <c r="F205" s="43"/>
      <c r="G205" s="43"/>
      <c r="H205" s="44"/>
      <c r="I205" s="44"/>
      <c r="J205" s="17"/>
    </row>
    <row r="206" spans="1:10" s="21" customFormat="1" ht="48.75" customHeight="1">
      <c r="A206" s="75"/>
      <c r="B206" s="41"/>
      <c r="C206" s="41"/>
      <c r="D206" s="85"/>
      <c r="E206" s="40"/>
      <c r="F206" s="43"/>
      <c r="G206" s="43"/>
      <c r="H206" s="44"/>
      <c r="I206" s="44"/>
      <c r="J206" s="17"/>
    </row>
    <row r="207" spans="1:10" s="21" customFormat="1" ht="110.25" customHeight="1">
      <c r="A207" s="75"/>
      <c r="B207" s="41"/>
      <c r="C207" s="41"/>
      <c r="D207" s="85"/>
      <c r="E207" s="40"/>
      <c r="F207" s="43"/>
      <c r="G207" s="43"/>
      <c r="H207" s="44"/>
      <c r="I207" s="44"/>
      <c r="J207" s="17"/>
    </row>
    <row r="208" spans="1:10" s="21" customFormat="1" ht="60.75" customHeight="1">
      <c r="A208" s="75"/>
      <c r="B208" s="41"/>
      <c r="C208" s="41"/>
      <c r="D208" s="85"/>
      <c r="E208" s="40"/>
      <c r="F208" s="43"/>
      <c r="G208" s="43"/>
      <c r="H208" s="44"/>
      <c r="I208" s="44"/>
      <c r="J208" s="17"/>
    </row>
    <row r="209" spans="1:10" s="21" customFormat="1" ht="189.75" customHeight="1">
      <c r="A209" s="75"/>
      <c r="B209" s="41"/>
      <c r="C209" s="41"/>
      <c r="D209" s="85"/>
      <c r="E209" s="40"/>
      <c r="F209" s="43"/>
      <c r="G209" s="43"/>
      <c r="H209" s="44"/>
      <c r="I209" s="44"/>
      <c r="J209" s="17"/>
    </row>
    <row r="210" spans="1:10" s="21" customFormat="1" ht="15">
      <c r="A210" s="75"/>
      <c r="B210" s="41"/>
      <c r="C210" s="41"/>
      <c r="D210" s="85"/>
      <c r="E210" s="40"/>
      <c r="F210" s="43"/>
      <c r="G210" s="43"/>
      <c r="H210" s="44"/>
      <c r="I210" s="44"/>
      <c r="J210" s="17"/>
    </row>
    <row r="211" spans="1:10" s="21" customFormat="1" ht="15">
      <c r="A211" s="75"/>
      <c r="B211" s="41"/>
      <c r="C211" s="41"/>
      <c r="D211" s="85"/>
      <c r="E211" s="40"/>
      <c r="F211" s="43"/>
      <c r="G211" s="43"/>
      <c r="H211" s="44"/>
      <c r="I211" s="44"/>
      <c r="J211" s="17"/>
    </row>
    <row r="212" spans="1:10" s="20" customFormat="1" ht="29.25" customHeight="1">
      <c r="A212" s="75"/>
      <c r="B212" s="41"/>
      <c r="C212" s="41"/>
      <c r="D212" s="85"/>
      <c r="E212" s="40"/>
      <c r="F212" s="43"/>
      <c r="G212" s="43"/>
      <c r="H212" s="44"/>
      <c r="I212" s="44"/>
      <c r="J212" s="17"/>
    </row>
  </sheetData>
  <sheetProtection selectLockedCells="1"/>
  <mergeCells count="63">
    <mergeCell ref="C66:C73"/>
    <mergeCell ref="B40:B44"/>
    <mergeCell ref="A66:A73"/>
    <mergeCell ref="B66:B73"/>
    <mergeCell ref="C40:C44"/>
    <mergeCell ref="A51:A54"/>
    <mergeCell ref="B51:B54"/>
    <mergeCell ref="C51:C54"/>
    <mergeCell ref="A57:A60"/>
    <mergeCell ref="B57:B60"/>
    <mergeCell ref="C57:C60"/>
    <mergeCell ref="A40:A44"/>
    <mergeCell ref="A142:J142"/>
    <mergeCell ref="A143:J143"/>
    <mergeCell ref="A147:F147"/>
    <mergeCell ref="A14:A15"/>
    <mergeCell ref="B14:B15"/>
    <mergeCell ref="C14:C15"/>
    <mergeCell ref="A24:A26"/>
    <mergeCell ref="B24:B26"/>
    <mergeCell ref="C24:C26"/>
    <mergeCell ref="A30:A31"/>
    <mergeCell ref="A125:F125"/>
    <mergeCell ref="A126:J126"/>
    <mergeCell ref="A127:A140"/>
    <mergeCell ref="B127:B140"/>
    <mergeCell ref="C127:C140"/>
    <mergeCell ref="A141:F141"/>
    <mergeCell ref="B111:B120"/>
    <mergeCell ref="C111:C120"/>
    <mergeCell ref="A113:A114"/>
    <mergeCell ref="A115:A120"/>
    <mergeCell ref="A121:A124"/>
    <mergeCell ref="B121:B124"/>
    <mergeCell ref="C121:C124"/>
    <mergeCell ref="B104:B110"/>
    <mergeCell ref="C104:C110"/>
    <mergeCell ref="A105:A106"/>
    <mergeCell ref="A107:A110"/>
    <mergeCell ref="A82:F82"/>
    <mergeCell ref="A83:J83"/>
    <mergeCell ref="B84:B90"/>
    <mergeCell ref="C84:C90"/>
    <mergeCell ref="A86:A87"/>
    <mergeCell ref="A91:A93"/>
    <mergeCell ref="B91:B103"/>
    <mergeCell ref="C91:C103"/>
    <mergeCell ref="A95:A96"/>
    <mergeCell ref="A98:A101"/>
    <mergeCell ref="B30:B31"/>
    <mergeCell ref="C30:C31"/>
    <mergeCell ref="A36:A39"/>
    <mergeCell ref="B36:B39"/>
    <mergeCell ref="C36:C39"/>
    <mergeCell ref="A32:A33"/>
    <mergeCell ref="B32:B33"/>
    <mergeCell ref="C32:C33"/>
    <mergeCell ref="A1:J1"/>
    <mergeCell ref="A2:J2"/>
    <mergeCell ref="A4:J4"/>
    <mergeCell ref="A27:A29"/>
    <mergeCell ref="B27:B29"/>
    <mergeCell ref="C27:C29"/>
  </mergeCells>
  <dataValidations count="1">
    <dataValidation type="list" allowBlank="1" showInputMessage="1" showErrorMessage="1" sqref="H5:H82 H84:H125 H144:H147 H127:H141" xr:uid="{00000000-0002-0000-19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A1D68-250F-4247-85BB-7652797F8A61}">
  <dimension ref="A1:AK211"/>
  <sheetViews>
    <sheetView topLeftCell="A79" zoomScale="80" zoomScaleNormal="80" workbookViewId="0">
      <selection activeCell="D81" sqref="D81"/>
    </sheetView>
  </sheetViews>
  <sheetFormatPr defaultColWidth="9" defaultRowHeight="24" customHeight="1"/>
  <cols>
    <col min="1" max="1" width="29.625" style="75" customWidth="1"/>
    <col min="2" max="2" width="6.375" style="41" customWidth="1"/>
    <col min="3" max="3" width="16.875" style="41" customWidth="1"/>
    <col min="4" max="4" width="47.375" style="42" customWidth="1"/>
    <col min="5" max="5" width="52.625" style="40" customWidth="1"/>
    <col min="6" max="6" width="15.625" style="43" customWidth="1"/>
    <col min="7" max="7" width="8.125" style="43" customWidth="1"/>
    <col min="8" max="8" width="9" style="44" customWidth="1"/>
    <col min="9" max="9" width="8.375" style="44" customWidth="1"/>
    <col min="10" max="10" width="21.5" style="17" customWidth="1"/>
    <col min="11" max="11" width="5.5" style="17" customWidth="1"/>
    <col min="12" max="16384" width="9" style="17"/>
  </cols>
  <sheetData>
    <row r="1" spans="1:10" ht="60.75" customHeight="1">
      <c r="A1" s="166" t="s">
        <v>1339</v>
      </c>
      <c r="B1" s="227"/>
      <c r="C1" s="227"/>
      <c r="D1" s="227"/>
      <c r="E1" s="227"/>
      <c r="F1" s="227"/>
      <c r="G1" s="227"/>
      <c r="H1" s="227"/>
      <c r="I1" s="227"/>
      <c r="J1" s="228"/>
    </row>
    <row r="2" spans="1:10" ht="27" customHeight="1">
      <c r="A2" s="229" t="s">
        <v>46</v>
      </c>
      <c r="B2" s="230"/>
      <c r="C2" s="230"/>
      <c r="D2" s="230"/>
      <c r="E2" s="230"/>
      <c r="F2" s="230"/>
      <c r="G2" s="230"/>
      <c r="H2" s="230"/>
      <c r="I2" s="230"/>
      <c r="J2" s="231"/>
    </row>
    <row r="3" spans="1:10" s="20" customFormat="1" ht="31.5" customHeight="1">
      <c r="A3" s="18" t="s">
        <v>47</v>
      </c>
      <c r="B3" s="18" t="s">
        <v>3</v>
      </c>
      <c r="C3" s="18" t="s">
        <v>2</v>
      </c>
      <c r="D3" s="18" t="s">
        <v>0</v>
      </c>
      <c r="E3" s="18" t="s">
        <v>45</v>
      </c>
      <c r="F3" s="18" t="s">
        <v>155</v>
      </c>
      <c r="G3" s="18" t="s">
        <v>211</v>
      </c>
      <c r="H3" s="18" t="s">
        <v>151</v>
      </c>
      <c r="I3" s="18" t="s">
        <v>148</v>
      </c>
      <c r="J3" s="19" t="s">
        <v>187</v>
      </c>
    </row>
    <row r="4" spans="1:10" s="21" customFormat="1" ht="40.5" customHeight="1">
      <c r="A4" s="161" t="s">
        <v>212</v>
      </c>
      <c r="B4" s="162"/>
      <c r="C4" s="162"/>
      <c r="D4" s="162"/>
      <c r="E4" s="162"/>
      <c r="F4" s="162"/>
      <c r="G4" s="162"/>
      <c r="H4" s="162"/>
      <c r="I4" s="162"/>
      <c r="J4" s="163"/>
    </row>
    <row r="5" spans="1:10" s="21" customFormat="1" ht="64.5" customHeight="1">
      <c r="A5" s="22" t="s">
        <v>156</v>
      </c>
      <c r="B5" s="2">
        <v>1</v>
      </c>
      <c r="C5" s="2"/>
      <c r="D5" s="22" t="s">
        <v>51</v>
      </c>
      <c r="E5" s="45"/>
      <c r="F5" s="46"/>
      <c r="G5" s="2">
        <v>1</v>
      </c>
      <c r="H5" s="11">
        <v>1</v>
      </c>
      <c r="I5" s="24">
        <f t="shared" ref="I5:I68" si="0">IFERROR(G5*H5,"N/A")</f>
        <v>1</v>
      </c>
      <c r="J5" s="47"/>
    </row>
    <row r="6" spans="1:10" s="21" customFormat="1" ht="64.5" customHeight="1">
      <c r="A6" s="22" t="s">
        <v>157</v>
      </c>
      <c r="B6" s="2">
        <v>2</v>
      </c>
      <c r="C6" s="2"/>
      <c r="D6" s="22" t="s">
        <v>52</v>
      </c>
      <c r="E6" s="45"/>
      <c r="F6" s="46"/>
      <c r="G6" s="2">
        <v>1</v>
      </c>
      <c r="H6" s="11"/>
      <c r="I6" s="24">
        <f t="shared" si="0"/>
        <v>0</v>
      </c>
      <c r="J6" s="47"/>
    </row>
    <row r="7" spans="1:10" s="21" customFormat="1" ht="54" customHeight="1">
      <c r="A7" s="22" t="s">
        <v>158</v>
      </c>
      <c r="B7" s="2">
        <v>3</v>
      </c>
      <c r="C7" s="2"/>
      <c r="D7" s="22" t="s">
        <v>53</v>
      </c>
      <c r="E7" s="45"/>
      <c r="F7" s="46"/>
      <c r="G7" s="2">
        <v>1</v>
      </c>
      <c r="H7" s="11"/>
      <c r="I7" s="24">
        <f t="shared" si="0"/>
        <v>0</v>
      </c>
      <c r="J7" s="47"/>
    </row>
    <row r="8" spans="1:10" s="21" customFormat="1" ht="52.5" customHeight="1">
      <c r="A8" s="22" t="s">
        <v>159</v>
      </c>
      <c r="B8" s="2">
        <v>4</v>
      </c>
      <c r="C8" s="2"/>
      <c r="D8" s="22" t="s">
        <v>54</v>
      </c>
      <c r="E8" s="45"/>
      <c r="F8" s="46"/>
      <c r="G8" s="2">
        <v>1</v>
      </c>
      <c r="H8" s="11"/>
      <c r="I8" s="24">
        <f t="shared" si="0"/>
        <v>0</v>
      </c>
      <c r="J8" s="47"/>
    </row>
    <row r="9" spans="1:10" s="21" customFormat="1" ht="52.5" customHeight="1">
      <c r="A9" s="22" t="s">
        <v>159</v>
      </c>
      <c r="B9" s="2">
        <v>5</v>
      </c>
      <c r="C9" s="2"/>
      <c r="D9" s="22" t="s">
        <v>55</v>
      </c>
      <c r="E9" s="45"/>
      <c r="F9" s="46"/>
      <c r="G9" s="2">
        <v>1</v>
      </c>
      <c r="H9" s="11"/>
      <c r="I9" s="24">
        <f t="shared" si="0"/>
        <v>0</v>
      </c>
      <c r="J9" s="47"/>
    </row>
    <row r="10" spans="1:10" s="21" customFormat="1" ht="166.5" customHeight="1">
      <c r="A10" s="22" t="s">
        <v>196</v>
      </c>
      <c r="B10" s="2">
        <v>6</v>
      </c>
      <c r="C10" s="2"/>
      <c r="D10" s="22" t="s">
        <v>208</v>
      </c>
      <c r="E10" s="45"/>
      <c r="F10" s="46"/>
      <c r="G10" s="2">
        <v>1</v>
      </c>
      <c r="H10" s="11"/>
      <c r="I10" s="24">
        <f t="shared" si="0"/>
        <v>0</v>
      </c>
      <c r="J10" s="47"/>
    </row>
    <row r="11" spans="1:10" s="21" customFormat="1" ht="52.5" customHeight="1">
      <c r="A11" s="22" t="s">
        <v>161</v>
      </c>
      <c r="B11" s="2">
        <v>8</v>
      </c>
      <c r="C11" s="2"/>
      <c r="D11" s="22" t="s">
        <v>57</v>
      </c>
      <c r="E11" s="45"/>
      <c r="F11" s="46"/>
      <c r="G11" s="2">
        <v>1</v>
      </c>
      <c r="H11" s="11"/>
      <c r="I11" s="24">
        <f t="shared" si="0"/>
        <v>0</v>
      </c>
      <c r="J11" s="47"/>
    </row>
    <row r="12" spans="1:10" s="21" customFormat="1" ht="52.5" customHeight="1">
      <c r="A12" s="22" t="s">
        <v>162</v>
      </c>
      <c r="B12" s="2">
        <v>9</v>
      </c>
      <c r="C12" s="2"/>
      <c r="D12" s="22" t="s">
        <v>58</v>
      </c>
      <c r="E12" s="45"/>
      <c r="F12" s="46"/>
      <c r="G12" s="2">
        <v>1</v>
      </c>
      <c r="H12" s="11"/>
      <c r="I12" s="24">
        <f t="shared" si="0"/>
        <v>0</v>
      </c>
      <c r="J12" s="47"/>
    </row>
    <row r="13" spans="1:10" s="21" customFormat="1" ht="52.5" customHeight="1">
      <c r="A13" s="22" t="s">
        <v>163</v>
      </c>
      <c r="B13" s="2">
        <v>10</v>
      </c>
      <c r="C13" s="2"/>
      <c r="D13" s="22" t="s">
        <v>59</v>
      </c>
      <c r="E13" s="45"/>
      <c r="F13" s="46"/>
      <c r="G13" s="2">
        <v>1</v>
      </c>
      <c r="H13" s="11"/>
      <c r="I13" s="24">
        <f t="shared" si="0"/>
        <v>0</v>
      </c>
      <c r="J13" s="47"/>
    </row>
    <row r="14" spans="1:10" s="21" customFormat="1" ht="142.5" customHeight="1">
      <c r="A14" s="154" t="s">
        <v>164</v>
      </c>
      <c r="B14" s="151">
        <v>11</v>
      </c>
      <c r="C14" s="151"/>
      <c r="D14" s="22" t="s">
        <v>60</v>
      </c>
      <c r="E14" s="45"/>
      <c r="F14" s="46"/>
      <c r="G14" s="2">
        <v>1</v>
      </c>
      <c r="H14" s="11"/>
      <c r="I14" s="24">
        <f t="shared" si="0"/>
        <v>0</v>
      </c>
      <c r="J14" s="47"/>
    </row>
    <row r="15" spans="1:10" s="21" customFormat="1" ht="52.5" customHeight="1">
      <c r="A15" s="156"/>
      <c r="B15" s="153"/>
      <c r="C15" s="153"/>
      <c r="D15" s="22" t="s">
        <v>63</v>
      </c>
      <c r="E15" s="45"/>
      <c r="F15" s="46"/>
      <c r="G15" s="2">
        <v>1</v>
      </c>
      <c r="H15" s="11"/>
      <c r="I15" s="24">
        <f t="shared" si="0"/>
        <v>0</v>
      </c>
      <c r="J15" s="47"/>
    </row>
    <row r="16" spans="1:10" s="21" customFormat="1" ht="52.5" customHeight="1">
      <c r="A16" s="22" t="s">
        <v>165</v>
      </c>
      <c r="B16" s="2">
        <v>12</v>
      </c>
      <c r="C16" s="2"/>
      <c r="D16" s="22" t="s">
        <v>64</v>
      </c>
      <c r="E16" s="45"/>
      <c r="F16" s="46"/>
      <c r="G16" s="2">
        <v>1</v>
      </c>
      <c r="H16" s="11"/>
      <c r="I16" s="24">
        <f t="shared" si="0"/>
        <v>0</v>
      </c>
      <c r="J16" s="47"/>
    </row>
    <row r="17" spans="1:10" s="21" customFormat="1" ht="52.5" customHeight="1">
      <c r="A17" s="22" t="s">
        <v>166</v>
      </c>
      <c r="B17" s="2">
        <v>13</v>
      </c>
      <c r="C17" s="2"/>
      <c r="D17" s="22" t="s">
        <v>65</v>
      </c>
      <c r="E17" s="45"/>
      <c r="F17" s="46"/>
      <c r="G17" s="2">
        <v>1</v>
      </c>
      <c r="H17" s="11"/>
      <c r="I17" s="24">
        <f t="shared" si="0"/>
        <v>0</v>
      </c>
      <c r="J17" s="47"/>
    </row>
    <row r="18" spans="1:10" s="21" customFormat="1" ht="50.25" customHeight="1">
      <c r="A18" s="22" t="s">
        <v>167</v>
      </c>
      <c r="B18" s="2">
        <v>14</v>
      </c>
      <c r="C18" s="2"/>
      <c r="D18" s="22" t="s">
        <v>66</v>
      </c>
      <c r="E18" s="45"/>
      <c r="F18" s="46"/>
      <c r="G18" s="2">
        <v>1</v>
      </c>
      <c r="H18" s="11"/>
      <c r="I18" s="24">
        <f t="shared" si="0"/>
        <v>0</v>
      </c>
      <c r="J18" s="47"/>
    </row>
    <row r="19" spans="1:10" s="21" customFormat="1" ht="52.5" customHeight="1">
      <c r="A19" s="22" t="s">
        <v>168</v>
      </c>
      <c r="B19" s="2">
        <v>15</v>
      </c>
      <c r="C19" s="2"/>
      <c r="D19" s="22" t="s">
        <v>67</v>
      </c>
      <c r="E19" s="45"/>
      <c r="F19" s="46"/>
      <c r="G19" s="2">
        <v>1</v>
      </c>
      <c r="H19" s="11"/>
      <c r="I19" s="24">
        <f t="shared" si="0"/>
        <v>0</v>
      </c>
      <c r="J19" s="47"/>
    </row>
    <row r="20" spans="1:10" s="21" customFormat="1" ht="52.5" customHeight="1">
      <c r="A20" s="22" t="s">
        <v>169</v>
      </c>
      <c r="B20" s="2">
        <v>16</v>
      </c>
      <c r="C20" s="2"/>
      <c r="D20" s="22" t="s">
        <v>68</v>
      </c>
      <c r="E20" s="45"/>
      <c r="F20" s="46"/>
      <c r="G20" s="2">
        <v>1</v>
      </c>
      <c r="H20" s="11"/>
      <c r="I20" s="24">
        <f t="shared" si="0"/>
        <v>0</v>
      </c>
      <c r="J20" s="47"/>
    </row>
    <row r="21" spans="1:10" s="21" customFormat="1" ht="52.5" customHeight="1">
      <c r="A21" s="22" t="s">
        <v>170</v>
      </c>
      <c r="B21" s="2">
        <v>17</v>
      </c>
      <c r="C21" s="2"/>
      <c r="D21" s="22" t="s">
        <v>69</v>
      </c>
      <c r="E21" s="45"/>
      <c r="F21" s="46"/>
      <c r="G21" s="2">
        <v>1</v>
      </c>
      <c r="H21" s="11"/>
      <c r="I21" s="24">
        <f t="shared" si="0"/>
        <v>0</v>
      </c>
      <c r="J21" s="47"/>
    </row>
    <row r="22" spans="1:10" s="21" customFormat="1" ht="78.75" customHeight="1">
      <c r="A22" s="22" t="s">
        <v>159</v>
      </c>
      <c r="B22" s="2">
        <v>18</v>
      </c>
      <c r="C22" s="2"/>
      <c r="D22" s="22" t="s">
        <v>70</v>
      </c>
      <c r="E22" s="45"/>
      <c r="F22" s="46"/>
      <c r="G22" s="2">
        <v>1</v>
      </c>
      <c r="H22" s="11"/>
      <c r="I22" s="24">
        <f t="shared" si="0"/>
        <v>0</v>
      </c>
      <c r="J22" s="47"/>
    </row>
    <row r="23" spans="1:10" s="21" customFormat="1" ht="52.5" customHeight="1">
      <c r="A23" s="22" t="s">
        <v>171</v>
      </c>
      <c r="B23" s="2">
        <v>19</v>
      </c>
      <c r="C23" s="2"/>
      <c r="D23" s="22" t="s">
        <v>71</v>
      </c>
      <c r="E23" s="45"/>
      <c r="F23" s="46"/>
      <c r="G23" s="2">
        <v>1</v>
      </c>
      <c r="H23" s="11"/>
      <c r="I23" s="24">
        <f t="shared" si="0"/>
        <v>0</v>
      </c>
      <c r="J23" s="47"/>
    </row>
    <row r="24" spans="1:10" s="21" customFormat="1" ht="72.75" customHeight="1">
      <c r="A24" s="154" t="s">
        <v>159</v>
      </c>
      <c r="B24" s="151">
        <v>20</v>
      </c>
      <c r="C24" s="151"/>
      <c r="D24" s="22" t="s">
        <v>72</v>
      </c>
      <c r="E24" s="45"/>
      <c r="F24" s="46"/>
      <c r="G24" s="2">
        <v>1</v>
      </c>
      <c r="H24" s="11"/>
      <c r="I24" s="24">
        <f t="shared" si="0"/>
        <v>0</v>
      </c>
      <c r="J24" s="47"/>
    </row>
    <row r="25" spans="1:10" s="21" customFormat="1" ht="52.5" customHeight="1">
      <c r="A25" s="155"/>
      <c r="B25" s="152"/>
      <c r="C25" s="152"/>
      <c r="D25" s="22" t="s">
        <v>73</v>
      </c>
      <c r="E25" s="45"/>
      <c r="F25" s="46"/>
      <c r="G25" s="2">
        <v>1</v>
      </c>
      <c r="H25" s="11"/>
      <c r="I25" s="24">
        <f t="shared" si="0"/>
        <v>0</v>
      </c>
      <c r="J25" s="47"/>
    </row>
    <row r="26" spans="1:10" s="21" customFormat="1" ht="52.5" customHeight="1">
      <c r="A26" s="156"/>
      <c r="B26" s="153"/>
      <c r="C26" s="153"/>
      <c r="D26" s="22" t="s">
        <v>74</v>
      </c>
      <c r="E26" s="45"/>
      <c r="F26" s="46"/>
      <c r="G26" s="2">
        <v>1</v>
      </c>
      <c r="H26" s="11"/>
      <c r="I26" s="24">
        <f t="shared" si="0"/>
        <v>0</v>
      </c>
      <c r="J26" s="47"/>
    </row>
    <row r="27" spans="1:10" s="21" customFormat="1" ht="52.5" customHeight="1">
      <c r="A27" s="154" t="s">
        <v>172</v>
      </c>
      <c r="B27" s="151">
        <v>21</v>
      </c>
      <c r="C27" s="151"/>
      <c r="D27" s="22" t="s">
        <v>75</v>
      </c>
      <c r="E27" s="45"/>
      <c r="F27" s="46"/>
      <c r="G27" s="2">
        <v>1</v>
      </c>
      <c r="H27" s="11"/>
      <c r="I27" s="24">
        <f t="shared" si="0"/>
        <v>0</v>
      </c>
      <c r="J27" s="47"/>
    </row>
    <row r="28" spans="1:10" s="21" customFormat="1" ht="52.5" customHeight="1">
      <c r="A28" s="155"/>
      <c r="B28" s="152"/>
      <c r="C28" s="152"/>
      <c r="D28" s="22" t="s">
        <v>76</v>
      </c>
      <c r="E28" s="45"/>
      <c r="F28" s="46"/>
      <c r="G28" s="2">
        <v>1</v>
      </c>
      <c r="H28" s="11"/>
      <c r="I28" s="24">
        <f t="shared" si="0"/>
        <v>0</v>
      </c>
      <c r="J28" s="47"/>
    </row>
    <row r="29" spans="1:10" s="21" customFormat="1" ht="52.5" customHeight="1">
      <c r="A29" s="156"/>
      <c r="B29" s="153"/>
      <c r="C29" s="153"/>
      <c r="D29" s="22" t="s">
        <v>77</v>
      </c>
      <c r="E29" s="45"/>
      <c r="F29" s="46"/>
      <c r="G29" s="2">
        <v>1</v>
      </c>
      <c r="H29" s="11"/>
      <c r="I29" s="24">
        <f t="shared" si="0"/>
        <v>0</v>
      </c>
      <c r="J29" s="47"/>
    </row>
    <row r="30" spans="1:10" s="21" customFormat="1" ht="52.5" customHeight="1">
      <c r="A30" s="154" t="s">
        <v>173</v>
      </c>
      <c r="B30" s="151">
        <v>22</v>
      </c>
      <c r="C30" s="151"/>
      <c r="D30" s="22" t="s">
        <v>1550</v>
      </c>
      <c r="E30" s="45"/>
      <c r="F30" s="46"/>
      <c r="G30" s="2">
        <v>1</v>
      </c>
      <c r="H30" s="11"/>
      <c r="I30" s="24">
        <f t="shared" si="0"/>
        <v>0</v>
      </c>
      <c r="J30" s="47"/>
    </row>
    <row r="31" spans="1:10" s="21" customFormat="1" ht="52.5" customHeight="1">
      <c r="A31" s="156"/>
      <c r="B31" s="153"/>
      <c r="C31" s="153"/>
      <c r="D31" s="22" t="s">
        <v>83</v>
      </c>
      <c r="E31" s="45"/>
      <c r="F31" s="46"/>
      <c r="G31" s="2">
        <v>1</v>
      </c>
      <c r="H31" s="11"/>
      <c r="I31" s="24">
        <f t="shared" si="0"/>
        <v>0</v>
      </c>
      <c r="J31" s="47"/>
    </row>
    <row r="32" spans="1:10" s="21" customFormat="1" ht="52.5" customHeight="1">
      <c r="A32" s="154" t="s">
        <v>174</v>
      </c>
      <c r="B32" s="151">
        <v>23</v>
      </c>
      <c r="C32" s="151"/>
      <c r="D32" s="22" t="s">
        <v>94</v>
      </c>
      <c r="E32" s="45"/>
      <c r="F32" s="46"/>
      <c r="G32" s="2">
        <v>1</v>
      </c>
      <c r="H32" s="11"/>
      <c r="I32" s="24">
        <f t="shared" si="0"/>
        <v>0</v>
      </c>
      <c r="J32" s="47"/>
    </row>
    <row r="33" spans="1:10" s="21" customFormat="1" ht="52.5" customHeight="1">
      <c r="A33" s="156"/>
      <c r="B33" s="153"/>
      <c r="C33" s="153"/>
      <c r="D33" s="22" t="s">
        <v>95</v>
      </c>
      <c r="E33" s="45"/>
      <c r="F33" s="46"/>
      <c r="G33" s="2">
        <v>1</v>
      </c>
      <c r="H33" s="11"/>
      <c r="I33" s="24">
        <f t="shared" si="0"/>
        <v>0</v>
      </c>
      <c r="J33" s="47"/>
    </row>
    <row r="34" spans="1:10" s="21" customFormat="1" ht="52.5" customHeight="1">
      <c r="A34" s="22" t="s">
        <v>175</v>
      </c>
      <c r="B34" s="2">
        <v>24</v>
      </c>
      <c r="C34" s="2"/>
      <c r="D34" s="22" t="s">
        <v>96</v>
      </c>
      <c r="E34" s="45"/>
      <c r="F34" s="46"/>
      <c r="G34" s="2">
        <v>1</v>
      </c>
      <c r="H34" s="11"/>
      <c r="I34" s="24">
        <f t="shared" si="0"/>
        <v>0</v>
      </c>
      <c r="J34" s="47"/>
    </row>
    <row r="35" spans="1:10" s="21" customFormat="1" ht="52.5" customHeight="1">
      <c r="A35" s="22" t="s">
        <v>97</v>
      </c>
      <c r="B35" s="2">
        <v>25</v>
      </c>
      <c r="C35" s="2"/>
      <c r="D35" s="22" t="s">
        <v>98</v>
      </c>
      <c r="E35" s="45"/>
      <c r="F35" s="46"/>
      <c r="G35" s="2">
        <v>1</v>
      </c>
      <c r="H35" s="11"/>
      <c r="I35" s="24">
        <f t="shared" si="0"/>
        <v>0</v>
      </c>
      <c r="J35" s="47"/>
    </row>
    <row r="36" spans="1:10" s="21" customFormat="1" ht="52.5" customHeight="1">
      <c r="A36" s="154" t="s">
        <v>160</v>
      </c>
      <c r="B36" s="151">
        <v>26</v>
      </c>
      <c r="C36" s="151"/>
      <c r="D36" s="22" t="s">
        <v>99</v>
      </c>
      <c r="E36" s="45"/>
      <c r="F36" s="46"/>
      <c r="G36" s="2">
        <v>1</v>
      </c>
      <c r="H36" s="11"/>
      <c r="I36" s="24">
        <f t="shared" si="0"/>
        <v>0</v>
      </c>
      <c r="J36" s="47"/>
    </row>
    <row r="37" spans="1:10" s="21" customFormat="1" ht="336.75" customHeight="1">
      <c r="A37" s="155"/>
      <c r="B37" s="152"/>
      <c r="C37" s="152"/>
      <c r="D37" s="22" t="s">
        <v>100</v>
      </c>
      <c r="E37" s="45"/>
      <c r="F37" s="46"/>
      <c r="G37" s="2">
        <v>1</v>
      </c>
      <c r="H37" s="11"/>
      <c r="I37" s="24">
        <f t="shared" si="0"/>
        <v>0</v>
      </c>
      <c r="J37" s="47"/>
    </row>
    <row r="38" spans="1:10" s="21" customFormat="1" ht="72.75" customHeight="1">
      <c r="A38" s="155"/>
      <c r="B38" s="152"/>
      <c r="C38" s="152"/>
      <c r="D38" s="22" t="s">
        <v>1551</v>
      </c>
      <c r="E38" s="45"/>
      <c r="F38" s="46"/>
      <c r="G38" s="2">
        <v>1</v>
      </c>
      <c r="H38" s="11"/>
      <c r="I38" s="24">
        <f t="shared" si="0"/>
        <v>0</v>
      </c>
      <c r="J38" s="47"/>
    </row>
    <row r="39" spans="1:10" s="21" customFormat="1" ht="45" customHeight="1">
      <c r="A39" s="156"/>
      <c r="B39" s="153"/>
      <c r="C39" s="153"/>
      <c r="D39" s="22" t="s">
        <v>1620</v>
      </c>
      <c r="E39" s="45"/>
      <c r="F39" s="46"/>
      <c r="G39" s="2">
        <v>1</v>
      </c>
      <c r="H39" s="11"/>
      <c r="I39" s="24">
        <f t="shared" si="0"/>
        <v>0</v>
      </c>
      <c r="J39" s="47"/>
    </row>
    <row r="40" spans="1:10" s="21" customFormat="1" ht="45" customHeight="1">
      <c r="A40" s="154" t="s">
        <v>176</v>
      </c>
      <c r="B40" s="151">
        <v>27</v>
      </c>
      <c r="C40" s="151"/>
      <c r="D40" s="22" t="s">
        <v>103</v>
      </c>
      <c r="E40" s="45"/>
      <c r="F40" s="46"/>
      <c r="G40" s="2">
        <v>1</v>
      </c>
      <c r="H40" s="11"/>
      <c r="I40" s="24">
        <f t="shared" si="0"/>
        <v>0</v>
      </c>
      <c r="J40" s="47"/>
    </row>
    <row r="41" spans="1:10" s="21" customFormat="1" ht="45" customHeight="1">
      <c r="A41" s="155"/>
      <c r="B41" s="152"/>
      <c r="C41" s="152"/>
      <c r="D41" s="22" t="s">
        <v>104</v>
      </c>
      <c r="E41" s="45"/>
      <c r="F41" s="46"/>
      <c r="G41" s="2">
        <v>1</v>
      </c>
      <c r="H41" s="11"/>
      <c r="I41" s="24">
        <f t="shared" si="0"/>
        <v>0</v>
      </c>
      <c r="J41" s="47"/>
    </row>
    <row r="42" spans="1:10" s="21" customFormat="1" ht="45" customHeight="1">
      <c r="A42" s="155"/>
      <c r="B42" s="152"/>
      <c r="C42" s="152"/>
      <c r="D42" s="22" t="s">
        <v>105</v>
      </c>
      <c r="E42" s="45"/>
      <c r="F42" s="46"/>
      <c r="G42" s="2">
        <v>1</v>
      </c>
      <c r="H42" s="11"/>
      <c r="I42" s="24">
        <f t="shared" si="0"/>
        <v>0</v>
      </c>
      <c r="J42" s="47"/>
    </row>
    <row r="43" spans="1:10" s="21" customFormat="1" ht="52.5" customHeight="1">
      <c r="A43" s="155"/>
      <c r="B43" s="152"/>
      <c r="C43" s="152"/>
      <c r="D43" s="22" t="s">
        <v>106</v>
      </c>
      <c r="E43" s="45"/>
      <c r="F43" s="46"/>
      <c r="G43" s="2">
        <v>1</v>
      </c>
      <c r="H43" s="11"/>
      <c r="I43" s="24">
        <f t="shared" si="0"/>
        <v>0</v>
      </c>
      <c r="J43" s="47"/>
    </row>
    <row r="44" spans="1:10" s="21" customFormat="1" ht="52.5" customHeight="1">
      <c r="A44" s="156"/>
      <c r="B44" s="153"/>
      <c r="C44" s="153"/>
      <c r="D44" s="22" t="s">
        <v>1621</v>
      </c>
      <c r="E44" s="45"/>
      <c r="F44" s="46"/>
      <c r="G44" s="2">
        <v>1</v>
      </c>
      <c r="H44" s="11"/>
      <c r="I44" s="24">
        <f t="shared" si="0"/>
        <v>0</v>
      </c>
      <c r="J44" s="47"/>
    </row>
    <row r="45" spans="1:10" s="21" customFormat="1" ht="52.5" customHeight="1">
      <c r="A45" s="22" t="s">
        <v>177</v>
      </c>
      <c r="B45" s="2">
        <v>28</v>
      </c>
      <c r="C45" s="2"/>
      <c r="D45" s="22" t="s">
        <v>109</v>
      </c>
      <c r="E45" s="45"/>
      <c r="F45" s="46"/>
      <c r="G45" s="2">
        <v>1</v>
      </c>
      <c r="H45" s="11"/>
      <c r="I45" s="24">
        <f t="shared" si="0"/>
        <v>0</v>
      </c>
      <c r="J45" s="47"/>
    </row>
    <row r="46" spans="1:10" s="21" customFormat="1" ht="48" customHeight="1">
      <c r="A46" s="22" t="s">
        <v>178</v>
      </c>
      <c r="B46" s="2">
        <v>29</v>
      </c>
      <c r="C46" s="2"/>
      <c r="D46" s="22" t="s">
        <v>110</v>
      </c>
      <c r="E46" s="45"/>
      <c r="F46" s="46"/>
      <c r="G46" s="2">
        <v>1</v>
      </c>
      <c r="H46" s="11"/>
      <c r="I46" s="24">
        <f t="shared" si="0"/>
        <v>0</v>
      </c>
      <c r="J46" s="47"/>
    </row>
    <row r="47" spans="1:10" s="21" customFormat="1" ht="52.5" customHeight="1">
      <c r="A47" s="22" t="s">
        <v>178</v>
      </c>
      <c r="B47" s="2">
        <v>30</v>
      </c>
      <c r="C47" s="2"/>
      <c r="D47" s="22" t="s">
        <v>1552</v>
      </c>
      <c r="E47" s="45"/>
      <c r="F47" s="46"/>
      <c r="G47" s="2">
        <v>1</v>
      </c>
      <c r="H47" s="11"/>
      <c r="I47" s="24">
        <f t="shared" si="0"/>
        <v>0</v>
      </c>
      <c r="J47" s="47"/>
    </row>
    <row r="48" spans="1:10" s="21" customFormat="1" ht="52.5" customHeight="1">
      <c r="A48" s="22" t="s">
        <v>174</v>
      </c>
      <c r="B48" s="2">
        <v>31</v>
      </c>
      <c r="C48" s="2"/>
      <c r="D48" s="22" t="s">
        <v>112</v>
      </c>
      <c r="E48" s="45"/>
      <c r="F48" s="46"/>
      <c r="G48" s="2">
        <v>1</v>
      </c>
      <c r="H48" s="11"/>
      <c r="I48" s="24">
        <f t="shared" si="0"/>
        <v>0</v>
      </c>
      <c r="J48" s="47"/>
    </row>
    <row r="49" spans="1:10" s="21" customFormat="1" ht="52.5" customHeight="1">
      <c r="A49" s="22" t="s">
        <v>178</v>
      </c>
      <c r="B49" s="2">
        <v>32</v>
      </c>
      <c r="C49" s="2"/>
      <c r="D49" s="22" t="s">
        <v>113</v>
      </c>
      <c r="E49" s="45"/>
      <c r="F49" s="46"/>
      <c r="G49" s="2">
        <v>1</v>
      </c>
      <c r="H49" s="11"/>
      <c r="I49" s="24">
        <f t="shared" si="0"/>
        <v>0</v>
      </c>
      <c r="J49" s="47"/>
    </row>
    <row r="50" spans="1:10" s="21" customFormat="1" ht="52.5" customHeight="1">
      <c r="A50" s="22" t="s">
        <v>179</v>
      </c>
      <c r="B50" s="2">
        <v>33</v>
      </c>
      <c r="C50" s="2"/>
      <c r="D50" s="22" t="s">
        <v>114</v>
      </c>
      <c r="E50" s="45"/>
      <c r="F50" s="46"/>
      <c r="G50" s="2">
        <v>1</v>
      </c>
      <c r="H50" s="11"/>
      <c r="I50" s="24">
        <f t="shared" si="0"/>
        <v>0</v>
      </c>
      <c r="J50" s="47"/>
    </row>
    <row r="51" spans="1:10" s="21" customFormat="1" ht="52.5" customHeight="1">
      <c r="A51" s="154" t="s">
        <v>171</v>
      </c>
      <c r="B51" s="151">
        <v>34</v>
      </c>
      <c r="C51" s="151"/>
      <c r="D51" s="22" t="s">
        <v>115</v>
      </c>
      <c r="E51" s="45"/>
      <c r="F51" s="46"/>
      <c r="G51" s="2">
        <v>1</v>
      </c>
      <c r="H51" s="11"/>
      <c r="I51" s="24">
        <f t="shared" si="0"/>
        <v>0</v>
      </c>
      <c r="J51" s="47"/>
    </row>
    <row r="52" spans="1:10" s="21" customFormat="1" ht="52.5" customHeight="1">
      <c r="A52" s="155"/>
      <c r="B52" s="152"/>
      <c r="C52" s="152"/>
      <c r="D52" s="22" t="s">
        <v>116</v>
      </c>
      <c r="E52" s="45"/>
      <c r="F52" s="46"/>
      <c r="G52" s="2">
        <v>1</v>
      </c>
      <c r="H52" s="11"/>
      <c r="I52" s="24">
        <f t="shared" si="0"/>
        <v>0</v>
      </c>
      <c r="J52" s="47"/>
    </row>
    <row r="53" spans="1:10" s="21" customFormat="1" ht="52.5" customHeight="1">
      <c r="A53" s="155"/>
      <c r="B53" s="152"/>
      <c r="C53" s="152"/>
      <c r="D53" s="22" t="s">
        <v>117</v>
      </c>
      <c r="E53" s="45"/>
      <c r="F53" s="46"/>
      <c r="G53" s="2">
        <v>1</v>
      </c>
      <c r="H53" s="11"/>
      <c r="I53" s="24">
        <f t="shared" si="0"/>
        <v>0</v>
      </c>
      <c r="J53" s="47"/>
    </row>
    <row r="54" spans="1:10" s="21" customFormat="1" ht="66.75" customHeight="1">
      <c r="A54" s="156"/>
      <c r="B54" s="153"/>
      <c r="C54" s="153"/>
      <c r="D54" s="22" t="s">
        <v>118</v>
      </c>
      <c r="E54" s="45"/>
      <c r="F54" s="46"/>
      <c r="G54" s="2">
        <v>1</v>
      </c>
      <c r="H54" s="11"/>
      <c r="I54" s="24">
        <f t="shared" si="0"/>
        <v>0</v>
      </c>
      <c r="J54" s="47"/>
    </row>
    <row r="55" spans="1:10" s="21" customFormat="1" ht="52.5" customHeight="1">
      <c r="A55" s="22" t="s">
        <v>180</v>
      </c>
      <c r="B55" s="2">
        <v>35</v>
      </c>
      <c r="C55" s="2"/>
      <c r="D55" s="22" t="s">
        <v>119</v>
      </c>
      <c r="E55" s="45"/>
      <c r="F55" s="46"/>
      <c r="G55" s="2">
        <v>1</v>
      </c>
      <c r="H55" s="11"/>
      <c r="I55" s="24">
        <f t="shared" si="0"/>
        <v>0</v>
      </c>
      <c r="J55" s="47"/>
    </row>
    <row r="56" spans="1:10" s="21" customFormat="1" ht="52.5" customHeight="1">
      <c r="A56" s="22" t="s">
        <v>181</v>
      </c>
      <c r="B56" s="2">
        <v>36</v>
      </c>
      <c r="C56" s="2"/>
      <c r="D56" s="22" t="s">
        <v>1553</v>
      </c>
      <c r="E56" s="45"/>
      <c r="F56" s="46"/>
      <c r="G56" s="2">
        <v>1</v>
      </c>
      <c r="H56" s="11"/>
      <c r="I56" s="24">
        <f t="shared" si="0"/>
        <v>0</v>
      </c>
      <c r="J56" s="47"/>
    </row>
    <row r="57" spans="1:10" s="21" customFormat="1" ht="52.5" customHeight="1">
      <c r="A57" s="154" t="s">
        <v>182</v>
      </c>
      <c r="B57" s="151">
        <v>37</v>
      </c>
      <c r="C57" s="151"/>
      <c r="D57" s="22" t="s">
        <v>121</v>
      </c>
      <c r="E57" s="45"/>
      <c r="F57" s="46"/>
      <c r="G57" s="2">
        <v>1</v>
      </c>
      <c r="H57" s="11"/>
      <c r="I57" s="24">
        <f t="shared" si="0"/>
        <v>0</v>
      </c>
      <c r="J57" s="47"/>
    </row>
    <row r="58" spans="1:10" s="21" customFormat="1" ht="60.75" customHeight="1">
      <c r="A58" s="155"/>
      <c r="B58" s="152"/>
      <c r="C58" s="152"/>
      <c r="D58" s="22" t="s">
        <v>122</v>
      </c>
      <c r="E58" s="45"/>
      <c r="F58" s="46"/>
      <c r="G58" s="2">
        <v>1</v>
      </c>
      <c r="H58" s="11"/>
      <c r="I58" s="24">
        <f t="shared" si="0"/>
        <v>0</v>
      </c>
      <c r="J58" s="47"/>
    </row>
    <row r="59" spans="1:10" s="21" customFormat="1" ht="52.5" customHeight="1">
      <c r="A59" s="155"/>
      <c r="B59" s="152"/>
      <c r="C59" s="152"/>
      <c r="D59" s="22" t="s">
        <v>123</v>
      </c>
      <c r="E59" s="45"/>
      <c r="F59" s="46"/>
      <c r="G59" s="2">
        <v>1</v>
      </c>
      <c r="H59" s="11"/>
      <c r="I59" s="24">
        <f t="shared" si="0"/>
        <v>0</v>
      </c>
      <c r="J59" s="47"/>
    </row>
    <row r="60" spans="1:10" s="21" customFormat="1" ht="52.5" customHeight="1">
      <c r="A60" s="156"/>
      <c r="B60" s="153"/>
      <c r="C60" s="153"/>
      <c r="D60" s="22" t="s">
        <v>124</v>
      </c>
      <c r="E60" s="45"/>
      <c r="F60" s="46"/>
      <c r="G60" s="2">
        <v>1</v>
      </c>
      <c r="H60" s="11"/>
      <c r="I60" s="24">
        <f t="shared" si="0"/>
        <v>0</v>
      </c>
      <c r="J60" s="47"/>
    </row>
    <row r="61" spans="1:10" s="21" customFormat="1" ht="52.5" customHeight="1">
      <c r="A61" s="22" t="s">
        <v>169</v>
      </c>
      <c r="B61" s="2">
        <v>38</v>
      </c>
      <c r="C61" s="2"/>
      <c r="D61" s="22" t="s">
        <v>125</v>
      </c>
      <c r="E61" s="45"/>
      <c r="F61" s="46"/>
      <c r="G61" s="2">
        <v>1</v>
      </c>
      <c r="H61" s="11"/>
      <c r="I61" s="24">
        <f t="shared" si="0"/>
        <v>0</v>
      </c>
      <c r="J61" s="47"/>
    </row>
    <row r="62" spans="1:10" s="21" customFormat="1" ht="52.5" customHeight="1">
      <c r="A62" s="22" t="s">
        <v>162</v>
      </c>
      <c r="B62" s="2">
        <v>39</v>
      </c>
      <c r="C62" s="2"/>
      <c r="D62" s="22" t="s">
        <v>126</v>
      </c>
      <c r="E62" s="45"/>
      <c r="F62" s="46"/>
      <c r="G62" s="2">
        <v>1</v>
      </c>
      <c r="H62" s="11"/>
      <c r="I62" s="24">
        <f t="shared" si="0"/>
        <v>0</v>
      </c>
      <c r="J62" s="47"/>
    </row>
    <row r="63" spans="1:10" s="21" customFormat="1" ht="52.5" customHeight="1">
      <c r="A63" s="22" t="s">
        <v>183</v>
      </c>
      <c r="B63" s="2">
        <v>40</v>
      </c>
      <c r="C63" s="2"/>
      <c r="D63" s="22" t="s">
        <v>127</v>
      </c>
      <c r="E63" s="45"/>
      <c r="F63" s="46"/>
      <c r="G63" s="2">
        <v>1</v>
      </c>
      <c r="H63" s="11"/>
      <c r="I63" s="24">
        <f t="shared" si="0"/>
        <v>0</v>
      </c>
      <c r="J63" s="47"/>
    </row>
    <row r="64" spans="1:10" s="21" customFormat="1" ht="52.5" customHeight="1">
      <c r="A64" s="22" t="s">
        <v>184</v>
      </c>
      <c r="B64" s="2">
        <v>41</v>
      </c>
      <c r="C64" s="2"/>
      <c r="D64" s="22" t="s">
        <v>128</v>
      </c>
      <c r="E64" s="45"/>
      <c r="F64" s="46"/>
      <c r="G64" s="2">
        <v>1</v>
      </c>
      <c r="H64" s="11"/>
      <c r="I64" s="24">
        <f t="shared" si="0"/>
        <v>0</v>
      </c>
      <c r="J64" s="47"/>
    </row>
    <row r="65" spans="1:10" s="21" customFormat="1" ht="52.5" customHeight="1">
      <c r="A65" s="22" t="s">
        <v>185</v>
      </c>
      <c r="B65" s="23">
        <v>42</v>
      </c>
      <c r="C65" s="23"/>
      <c r="D65" s="22" t="s">
        <v>130</v>
      </c>
      <c r="E65" s="45"/>
      <c r="F65" s="46"/>
      <c r="G65" s="2">
        <v>1</v>
      </c>
      <c r="H65" s="11"/>
      <c r="I65" s="24">
        <f t="shared" si="0"/>
        <v>0</v>
      </c>
      <c r="J65" s="47"/>
    </row>
    <row r="66" spans="1:10" s="21" customFormat="1" ht="52.5" customHeight="1">
      <c r="A66" s="155" t="s">
        <v>272</v>
      </c>
      <c r="B66" s="152">
        <v>43</v>
      </c>
      <c r="C66" s="152"/>
      <c r="D66" s="22" t="s">
        <v>131</v>
      </c>
      <c r="E66" s="45"/>
      <c r="F66" s="46"/>
      <c r="G66" s="2">
        <v>1</v>
      </c>
      <c r="H66" s="11"/>
      <c r="I66" s="24">
        <f t="shared" si="0"/>
        <v>0</v>
      </c>
      <c r="J66" s="47"/>
    </row>
    <row r="67" spans="1:10" s="21" customFormat="1" ht="52.5" customHeight="1">
      <c r="A67" s="155"/>
      <c r="B67" s="152"/>
      <c r="C67" s="152"/>
      <c r="D67" s="22" t="s">
        <v>132</v>
      </c>
      <c r="E67" s="45"/>
      <c r="F67" s="46"/>
      <c r="G67" s="2">
        <v>1</v>
      </c>
      <c r="H67" s="11"/>
      <c r="I67" s="24">
        <f t="shared" si="0"/>
        <v>0</v>
      </c>
      <c r="J67" s="47"/>
    </row>
    <row r="68" spans="1:10" s="21" customFormat="1" ht="52.5" customHeight="1">
      <c r="A68" s="155"/>
      <c r="B68" s="152"/>
      <c r="C68" s="152"/>
      <c r="D68" s="22" t="s">
        <v>133</v>
      </c>
      <c r="E68" s="45"/>
      <c r="F68" s="46"/>
      <c r="G68" s="2">
        <v>1</v>
      </c>
      <c r="H68" s="11"/>
      <c r="I68" s="24">
        <f t="shared" si="0"/>
        <v>0</v>
      </c>
      <c r="J68" s="47"/>
    </row>
    <row r="69" spans="1:10" s="21" customFormat="1" ht="52.5" customHeight="1">
      <c r="A69" s="155"/>
      <c r="B69" s="152"/>
      <c r="C69" s="152"/>
      <c r="D69" s="22" t="s">
        <v>134</v>
      </c>
      <c r="E69" s="45"/>
      <c r="F69" s="46"/>
      <c r="G69" s="2">
        <v>1</v>
      </c>
      <c r="H69" s="11"/>
      <c r="I69" s="24">
        <f t="shared" ref="I69:I81" si="1">IFERROR(G69*H69,"N/A")</f>
        <v>0</v>
      </c>
      <c r="J69" s="47"/>
    </row>
    <row r="70" spans="1:10" s="21" customFormat="1" ht="52.5" customHeight="1">
      <c r="A70" s="155"/>
      <c r="B70" s="152"/>
      <c r="C70" s="152"/>
      <c r="D70" s="22" t="s">
        <v>135</v>
      </c>
      <c r="E70" s="45"/>
      <c r="F70" s="46"/>
      <c r="G70" s="2">
        <v>1</v>
      </c>
      <c r="H70" s="11"/>
      <c r="I70" s="24">
        <f t="shared" si="1"/>
        <v>0</v>
      </c>
      <c r="J70" s="47"/>
    </row>
    <row r="71" spans="1:10" s="21" customFormat="1" ht="74.25" customHeight="1">
      <c r="A71" s="155"/>
      <c r="B71" s="152"/>
      <c r="C71" s="152"/>
      <c r="D71" s="22" t="s">
        <v>136</v>
      </c>
      <c r="E71" s="45"/>
      <c r="F71" s="46"/>
      <c r="G71" s="2">
        <v>1</v>
      </c>
      <c r="H71" s="11"/>
      <c r="I71" s="24">
        <f t="shared" si="1"/>
        <v>0</v>
      </c>
      <c r="J71" s="47"/>
    </row>
    <row r="72" spans="1:10" s="21" customFormat="1" ht="52.5" customHeight="1">
      <c r="A72" s="155"/>
      <c r="B72" s="152"/>
      <c r="C72" s="152"/>
      <c r="D72" s="22" t="s">
        <v>137</v>
      </c>
      <c r="E72" s="45"/>
      <c r="F72" s="46"/>
      <c r="G72" s="2">
        <v>1</v>
      </c>
      <c r="H72" s="11"/>
      <c r="I72" s="24">
        <f t="shared" si="1"/>
        <v>0</v>
      </c>
      <c r="J72" s="47"/>
    </row>
    <row r="73" spans="1:10" s="21" customFormat="1" ht="64.5" customHeight="1">
      <c r="A73" s="156"/>
      <c r="B73" s="153"/>
      <c r="C73" s="153"/>
      <c r="D73" s="22" t="s">
        <v>138</v>
      </c>
      <c r="E73" s="45"/>
      <c r="F73" s="46"/>
      <c r="G73" s="2">
        <v>1</v>
      </c>
      <c r="H73" s="11"/>
      <c r="I73" s="24">
        <f t="shared" si="1"/>
        <v>0</v>
      </c>
      <c r="J73" s="47"/>
    </row>
    <row r="74" spans="1:10" s="21" customFormat="1" ht="52.5" customHeight="1">
      <c r="A74" s="22" t="s">
        <v>186</v>
      </c>
      <c r="B74" s="2">
        <v>44</v>
      </c>
      <c r="C74" s="2"/>
      <c r="D74" s="22" t="s">
        <v>139</v>
      </c>
      <c r="E74" s="45"/>
      <c r="F74" s="46"/>
      <c r="G74" s="2">
        <v>1</v>
      </c>
      <c r="H74" s="11"/>
      <c r="I74" s="24">
        <f t="shared" si="1"/>
        <v>0</v>
      </c>
      <c r="J74" s="47"/>
    </row>
    <row r="75" spans="1:10" s="21" customFormat="1" ht="52.5" customHeight="1">
      <c r="A75" s="22" t="s">
        <v>169</v>
      </c>
      <c r="B75" s="2">
        <v>45</v>
      </c>
      <c r="C75" s="2"/>
      <c r="D75" s="22" t="s">
        <v>140</v>
      </c>
      <c r="E75" s="45"/>
      <c r="F75" s="46"/>
      <c r="G75" s="2">
        <v>1</v>
      </c>
      <c r="H75" s="11"/>
      <c r="I75" s="24">
        <f t="shared" si="1"/>
        <v>0</v>
      </c>
      <c r="J75" s="47"/>
    </row>
    <row r="76" spans="1:10" s="21" customFormat="1" ht="52.5" customHeight="1">
      <c r="A76" s="57" t="s">
        <v>205</v>
      </c>
      <c r="B76" s="2">
        <v>46</v>
      </c>
      <c r="C76" s="2"/>
      <c r="D76" s="22" t="s">
        <v>141</v>
      </c>
      <c r="E76" s="45"/>
      <c r="F76" s="46"/>
      <c r="G76" s="2">
        <v>1</v>
      </c>
      <c r="H76" s="11"/>
      <c r="I76" s="24">
        <f t="shared" si="1"/>
        <v>0</v>
      </c>
      <c r="J76" s="47"/>
    </row>
    <row r="77" spans="1:10" s="21" customFormat="1" ht="52.5" customHeight="1">
      <c r="A77" s="57" t="s">
        <v>205</v>
      </c>
      <c r="B77" s="2">
        <v>47</v>
      </c>
      <c r="C77" s="2"/>
      <c r="D77" s="22" t="s">
        <v>142</v>
      </c>
      <c r="E77" s="45"/>
      <c r="F77" s="46"/>
      <c r="G77" s="2">
        <v>1</v>
      </c>
      <c r="H77" s="11"/>
      <c r="I77" s="24">
        <f t="shared" si="1"/>
        <v>0</v>
      </c>
      <c r="J77" s="47"/>
    </row>
    <row r="78" spans="1:10" s="21" customFormat="1" ht="52.5" customHeight="1">
      <c r="A78" s="57" t="s">
        <v>205</v>
      </c>
      <c r="B78" s="2">
        <v>48</v>
      </c>
      <c r="C78" s="2"/>
      <c r="D78" s="22" t="s">
        <v>143</v>
      </c>
      <c r="E78" s="45"/>
      <c r="F78" s="46"/>
      <c r="G78" s="2">
        <v>1</v>
      </c>
      <c r="H78" s="11"/>
      <c r="I78" s="24">
        <f t="shared" si="1"/>
        <v>0</v>
      </c>
      <c r="J78" s="47"/>
    </row>
    <row r="79" spans="1:10" s="21" customFormat="1" ht="52.5" customHeight="1">
      <c r="A79" s="57" t="s">
        <v>205</v>
      </c>
      <c r="B79" s="2">
        <v>49</v>
      </c>
      <c r="C79" s="2"/>
      <c r="D79" s="22" t="s">
        <v>144</v>
      </c>
      <c r="E79" s="45"/>
      <c r="F79" s="46"/>
      <c r="G79" s="2">
        <v>1</v>
      </c>
      <c r="H79" s="11"/>
      <c r="I79" s="24">
        <f t="shared" si="1"/>
        <v>0</v>
      </c>
      <c r="J79" s="47"/>
    </row>
    <row r="80" spans="1:10" s="21" customFormat="1" ht="52.5" customHeight="1">
      <c r="A80" s="3" t="s">
        <v>206</v>
      </c>
      <c r="B80" s="2">
        <v>50</v>
      </c>
      <c r="C80" s="2"/>
      <c r="D80" s="22" t="s">
        <v>145</v>
      </c>
      <c r="E80" s="45"/>
      <c r="F80" s="46"/>
      <c r="G80" s="2">
        <v>1</v>
      </c>
      <c r="H80" s="11"/>
      <c r="I80" s="24">
        <f t="shared" si="1"/>
        <v>0</v>
      </c>
      <c r="J80" s="47"/>
    </row>
    <row r="81" spans="1:37" s="21" customFormat="1" ht="75">
      <c r="A81" s="22"/>
      <c r="B81" s="23">
        <v>51</v>
      </c>
      <c r="C81" s="23"/>
      <c r="D81" s="22" t="s">
        <v>1554</v>
      </c>
      <c r="E81" s="45"/>
      <c r="F81" s="46"/>
      <c r="G81" s="2">
        <v>1</v>
      </c>
      <c r="H81" s="11"/>
      <c r="I81" s="24">
        <f t="shared" si="1"/>
        <v>0</v>
      </c>
      <c r="J81" s="47"/>
    </row>
    <row r="82" spans="1:37" s="21" customFormat="1" ht="42.75" customHeight="1">
      <c r="A82" s="164"/>
      <c r="B82" s="165"/>
      <c r="C82" s="165"/>
      <c r="D82" s="165"/>
      <c r="E82" s="165"/>
      <c r="F82" s="174"/>
      <c r="G82" s="77">
        <f>SUM(G5:G81)-SUMIF(H5:H81,"N/A",G5:G81)</f>
        <v>77</v>
      </c>
      <c r="H82" s="78"/>
      <c r="I82" s="79">
        <f>SUM(I5:I81)</f>
        <v>1</v>
      </c>
      <c r="J82" s="80">
        <f>I82/G82</f>
        <v>1.2987012987012988E-2</v>
      </c>
    </row>
    <row r="83" spans="1:37" s="21" customFormat="1" ht="39.75" customHeight="1">
      <c r="A83" s="141" t="s">
        <v>209</v>
      </c>
      <c r="B83" s="175"/>
      <c r="C83" s="175"/>
      <c r="D83" s="175"/>
      <c r="E83" s="175"/>
      <c r="F83" s="175"/>
      <c r="G83" s="175"/>
      <c r="H83" s="175"/>
      <c r="I83" s="175"/>
      <c r="J83" s="176"/>
    </row>
    <row r="84" spans="1:37" s="21" customFormat="1" ht="52.5" customHeight="1">
      <c r="A84" s="154" t="s">
        <v>1343</v>
      </c>
      <c r="B84" s="151">
        <v>1</v>
      </c>
      <c r="C84" s="151" t="s">
        <v>1344</v>
      </c>
      <c r="D84" s="26" t="s">
        <v>1345</v>
      </c>
      <c r="E84" s="45"/>
      <c r="F84" s="46"/>
      <c r="G84" s="2">
        <v>1</v>
      </c>
      <c r="H84" s="11">
        <v>1</v>
      </c>
      <c r="I84" s="24">
        <f t="shared" ref="I84:I127" si="2">IFERROR(G84*H84,"N/A")</f>
        <v>1</v>
      </c>
      <c r="J84" s="47"/>
    </row>
    <row r="85" spans="1:37" s="21" customFormat="1" ht="45.75" customHeight="1">
      <c r="A85" s="156"/>
      <c r="B85" s="153"/>
      <c r="C85" s="153"/>
      <c r="D85" s="26" t="s">
        <v>1346</v>
      </c>
      <c r="E85" s="45"/>
      <c r="F85" s="46"/>
      <c r="G85" s="2">
        <v>1</v>
      </c>
      <c r="H85" s="11"/>
      <c r="I85" s="24">
        <f t="shared" si="2"/>
        <v>0</v>
      </c>
      <c r="J85" s="47"/>
    </row>
    <row r="86" spans="1:37" s="21" customFormat="1" ht="49.5" customHeight="1">
      <c r="A86" s="154" t="s">
        <v>1347</v>
      </c>
      <c r="B86" s="151">
        <v>2</v>
      </c>
      <c r="C86" s="151" t="s">
        <v>1348</v>
      </c>
      <c r="D86" s="26" t="s">
        <v>1349</v>
      </c>
      <c r="E86" s="45"/>
      <c r="F86" s="46"/>
      <c r="G86" s="2">
        <v>1</v>
      </c>
      <c r="H86" s="11"/>
      <c r="I86" s="24">
        <f t="shared" si="2"/>
        <v>0</v>
      </c>
      <c r="J86" s="47"/>
    </row>
    <row r="87" spans="1:37" s="21" customFormat="1" ht="75.75" customHeight="1">
      <c r="A87" s="155"/>
      <c r="B87" s="152"/>
      <c r="C87" s="152"/>
      <c r="D87" s="26" t="s">
        <v>1350</v>
      </c>
      <c r="E87" s="45"/>
      <c r="F87" s="46"/>
      <c r="G87" s="2">
        <v>1</v>
      </c>
      <c r="H87" s="11"/>
      <c r="I87" s="24">
        <f t="shared" si="2"/>
        <v>0</v>
      </c>
      <c r="J87" s="47"/>
    </row>
    <row r="88" spans="1:37" s="21" customFormat="1" ht="59.25" customHeight="1">
      <c r="A88" s="155"/>
      <c r="B88" s="152"/>
      <c r="C88" s="152"/>
      <c r="D88" s="26" t="s">
        <v>1351</v>
      </c>
      <c r="E88" s="45"/>
      <c r="F88" s="46"/>
      <c r="G88" s="2">
        <v>1</v>
      </c>
      <c r="H88" s="11"/>
      <c r="I88" s="24">
        <f t="shared" si="2"/>
        <v>0</v>
      </c>
      <c r="J88" s="47"/>
    </row>
    <row r="89" spans="1:37" s="21" customFormat="1" ht="48" customHeight="1">
      <c r="A89" s="155"/>
      <c r="B89" s="152"/>
      <c r="C89" s="152"/>
      <c r="D89" s="26" t="s">
        <v>1352</v>
      </c>
      <c r="E89" s="45"/>
      <c r="F89" s="46"/>
      <c r="G89" s="2">
        <v>1</v>
      </c>
      <c r="H89" s="11"/>
      <c r="I89" s="24">
        <f t="shared" si="2"/>
        <v>0</v>
      </c>
      <c r="J89" s="47"/>
    </row>
    <row r="90" spans="1:37" s="21" customFormat="1" ht="51" customHeight="1">
      <c r="A90" s="155"/>
      <c r="B90" s="152"/>
      <c r="C90" s="152"/>
      <c r="D90" s="26" t="s">
        <v>1353</v>
      </c>
      <c r="E90" s="45"/>
      <c r="F90" s="46"/>
      <c r="G90" s="2">
        <v>1</v>
      </c>
      <c r="H90" s="11"/>
      <c r="I90" s="24">
        <f t="shared" si="2"/>
        <v>0</v>
      </c>
      <c r="J90" s="47"/>
    </row>
    <row r="91" spans="1:37" s="21" customFormat="1" ht="53.25" customHeight="1">
      <c r="A91" s="156"/>
      <c r="B91" s="153"/>
      <c r="C91" s="153"/>
      <c r="D91" s="26" t="s">
        <v>1354</v>
      </c>
      <c r="E91" s="45"/>
      <c r="F91" s="46"/>
      <c r="G91" s="2">
        <v>1</v>
      </c>
      <c r="H91" s="11"/>
      <c r="I91" s="24">
        <f t="shared" si="2"/>
        <v>0</v>
      </c>
      <c r="J91" s="47"/>
    </row>
    <row r="92" spans="1:37" s="28" customFormat="1" ht="54" customHeight="1">
      <c r="A92" s="154" t="s">
        <v>1355</v>
      </c>
      <c r="B92" s="151">
        <v>3</v>
      </c>
      <c r="C92" s="151" t="s">
        <v>1356</v>
      </c>
      <c r="D92" s="26" t="s">
        <v>1357</v>
      </c>
      <c r="E92" s="45"/>
      <c r="F92" s="46"/>
      <c r="G92" s="2">
        <v>1</v>
      </c>
      <c r="H92" s="12">
        <v>1</v>
      </c>
      <c r="I92" s="24">
        <f t="shared" si="2"/>
        <v>1</v>
      </c>
      <c r="J92" s="48"/>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row>
    <row r="93" spans="1:37" s="21" customFormat="1" ht="45" customHeight="1">
      <c r="A93" s="156"/>
      <c r="B93" s="153"/>
      <c r="C93" s="153"/>
      <c r="D93" s="29" t="s">
        <v>1358</v>
      </c>
      <c r="E93" s="45"/>
      <c r="F93" s="46"/>
      <c r="G93" s="2">
        <v>1</v>
      </c>
      <c r="H93" s="68"/>
      <c r="I93" s="24">
        <f t="shared" si="2"/>
        <v>0</v>
      </c>
      <c r="J93" s="81"/>
    </row>
    <row r="94" spans="1:37" s="21" customFormat="1" ht="48.75" customHeight="1">
      <c r="A94" s="154" t="s">
        <v>1359</v>
      </c>
      <c r="B94" s="151">
        <v>4</v>
      </c>
      <c r="C94" s="151" t="s">
        <v>1580</v>
      </c>
      <c r="D94" s="29" t="s">
        <v>1360</v>
      </c>
      <c r="E94" s="45"/>
      <c r="F94" s="46"/>
      <c r="G94" s="2">
        <v>1</v>
      </c>
      <c r="H94" s="68"/>
      <c r="I94" s="24">
        <f t="shared" si="2"/>
        <v>0</v>
      </c>
      <c r="J94" s="81"/>
    </row>
    <row r="95" spans="1:37" s="21" customFormat="1" ht="47.25" customHeight="1">
      <c r="A95" s="155"/>
      <c r="B95" s="152"/>
      <c r="C95" s="152"/>
      <c r="D95" s="29" t="s">
        <v>1361</v>
      </c>
      <c r="E95" s="45"/>
      <c r="F95" s="46"/>
      <c r="G95" s="2">
        <v>1</v>
      </c>
      <c r="H95" s="68"/>
      <c r="I95" s="24">
        <f t="shared" si="2"/>
        <v>0</v>
      </c>
      <c r="J95" s="81"/>
    </row>
    <row r="96" spans="1:37" s="21" customFormat="1" ht="45" customHeight="1">
      <c r="A96" s="155"/>
      <c r="B96" s="152"/>
      <c r="C96" s="152"/>
      <c r="D96" s="29" t="s">
        <v>1362</v>
      </c>
      <c r="E96" s="45"/>
      <c r="F96" s="46"/>
      <c r="G96" s="2">
        <v>1</v>
      </c>
      <c r="H96" s="68"/>
      <c r="I96" s="24">
        <f t="shared" si="2"/>
        <v>0</v>
      </c>
      <c r="J96" s="81"/>
    </row>
    <row r="97" spans="1:10" s="21" customFormat="1" ht="54.75" customHeight="1">
      <c r="A97" s="156"/>
      <c r="B97" s="153"/>
      <c r="C97" s="153"/>
      <c r="D97" s="29" t="s">
        <v>1363</v>
      </c>
      <c r="E97" s="45"/>
      <c r="F97" s="46"/>
      <c r="G97" s="2">
        <v>1</v>
      </c>
      <c r="H97" s="68"/>
      <c r="I97" s="24">
        <f t="shared" si="2"/>
        <v>0</v>
      </c>
      <c r="J97" s="81"/>
    </row>
    <row r="98" spans="1:10" s="21" customFormat="1" ht="44.25" customHeight="1">
      <c r="A98" s="154" t="s">
        <v>1364</v>
      </c>
      <c r="B98" s="151">
        <v>5</v>
      </c>
      <c r="C98" s="151" t="s">
        <v>1581</v>
      </c>
      <c r="D98" s="29" t="s">
        <v>1365</v>
      </c>
      <c r="E98" s="45"/>
      <c r="F98" s="46"/>
      <c r="G98" s="2">
        <v>1</v>
      </c>
      <c r="H98" s="68"/>
      <c r="I98" s="24">
        <f t="shared" si="2"/>
        <v>0</v>
      </c>
      <c r="J98" s="81"/>
    </row>
    <row r="99" spans="1:10" s="21" customFormat="1" ht="45" customHeight="1">
      <c r="A99" s="155"/>
      <c r="B99" s="152"/>
      <c r="C99" s="152"/>
      <c r="D99" s="29" t="s">
        <v>1366</v>
      </c>
      <c r="E99" s="45"/>
      <c r="F99" s="46"/>
      <c r="G99" s="2">
        <v>1</v>
      </c>
      <c r="H99" s="68"/>
      <c r="I99" s="24">
        <f t="shared" si="2"/>
        <v>0</v>
      </c>
      <c r="J99" s="81"/>
    </row>
    <row r="100" spans="1:10" s="21" customFormat="1" ht="52.5" customHeight="1">
      <c r="A100" s="155"/>
      <c r="B100" s="152"/>
      <c r="C100" s="152"/>
      <c r="D100" s="29" t="s">
        <v>1367</v>
      </c>
      <c r="E100" s="45"/>
      <c r="F100" s="46"/>
      <c r="G100" s="2">
        <v>1</v>
      </c>
      <c r="H100" s="68"/>
      <c r="I100" s="24">
        <f t="shared" si="2"/>
        <v>0</v>
      </c>
      <c r="J100" s="81"/>
    </row>
    <row r="101" spans="1:10" s="21" customFormat="1" ht="42.75" customHeight="1">
      <c r="A101" s="156"/>
      <c r="B101" s="153"/>
      <c r="C101" s="153"/>
      <c r="D101" s="29" t="s">
        <v>1368</v>
      </c>
      <c r="E101" s="45"/>
      <c r="F101" s="46"/>
      <c r="G101" s="2">
        <v>1</v>
      </c>
      <c r="H101" s="68"/>
      <c r="I101" s="24">
        <f t="shared" si="2"/>
        <v>0</v>
      </c>
      <c r="J101" s="81"/>
    </row>
    <row r="102" spans="1:10" s="21" customFormat="1" ht="45.75" customHeight="1">
      <c r="A102" s="154" t="s">
        <v>1369</v>
      </c>
      <c r="B102" s="151">
        <v>6</v>
      </c>
      <c r="C102" s="151" t="s">
        <v>1370</v>
      </c>
      <c r="D102" s="29" t="s">
        <v>1371</v>
      </c>
      <c r="E102" s="45"/>
      <c r="F102" s="46"/>
      <c r="G102" s="2">
        <v>1</v>
      </c>
      <c r="H102" s="68"/>
      <c r="I102" s="24">
        <f t="shared" si="2"/>
        <v>0</v>
      </c>
      <c r="J102" s="81"/>
    </row>
    <row r="103" spans="1:10" s="21" customFormat="1" ht="36" customHeight="1">
      <c r="A103" s="155"/>
      <c r="B103" s="152"/>
      <c r="C103" s="152"/>
      <c r="D103" s="29" t="s">
        <v>1372</v>
      </c>
      <c r="E103" s="45"/>
      <c r="F103" s="46"/>
      <c r="G103" s="2">
        <v>1</v>
      </c>
      <c r="H103" s="68">
        <v>1</v>
      </c>
      <c r="I103" s="24">
        <f t="shared" si="2"/>
        <v>1</v>
      </c>
      <c r="J103" s="81"/>
    </row>
    <row r="104" spans="1:10" s="21" customFormat="1" ht="40.5" customHeight="1">
      <c r="A104" s="156"/>
      <c r="B104" s="153"/>
      <c r="C104" s="153"/>
      <c r="D104" s="29" t="s">
        <v>1373</v>
      </c>
      <c r="E104" s="45"/>
      <c r="F104" s="46"/>
      <c r="G104" s="2">
        <v>1</v>
      </c>
      <c r="H104" s="68"/>
      <c r="I104" s="24">
        <f t="shared" si="2"/>
        <v>0</v>
      </c>
      <c r="J104" s="81"/>
    </row>
    <row r="105" spans="1:10" s="21" customFormat="1" ht="42" customHeight="1">
      <c r="A105" s="154" t="s">
        <v>1374</v>
      </c>
      <c r="B105" s="151">
        <v>7</v>
      </c>
      <c r="C105" s="151" t="s">
        <v>1375</v>
      </c>
      <c r="D105" s="29" t="s">
        <v>1376</v>
      </c>
      <c r="E105" s="45"/>
      <c r="F105" s="46"/>
      <c r="G105" s="2">
        <v>1</v>
      </c>
      <c r="H105" s="68"/>
      <c r="I105" s="24">
        <f t="shared" si="2"/>
        <v>0</v>
      </c>
      <c r="J105" s="81"/>
    </row>
    <row r="106" spans="1:10" s="21" customFormat="1" ht="44.25" customHeight="1">
      <c r="A106" s="155"/>
      <c r="B106" s="152"/>
      <c r="C106" s="152"/>
      <c r="D106" s="29" t="s">
        <v>1377</v>
      </c>
      <c r="E106" s="45"/>
      <c r="F106" s="46"/>
      <c r="G106" s="2">
        <v>1</v>
      </c>
      <c r="H106" s="68"/>
      <c r="I106" s="24">
        <f t="shared" si="2"/>
        <v>0</v>
      </c>
      <c r="J106" s="81"/>
    </row>
    <row r="107" spans="1:10" s="21" customFormat="1" ht="42" customHeight="1">
      <c r="A107" s="155"/>
      <c r="B107" s="152"/>
      <c r="C107" s="152"/>
      <c r="D107" s="29" t="s">
        <v>1378</v>
      </c>
      <c r="E107" s="45"/>
      <c r="F107" s="46"/>
      <c r="G107" s="2">
        <v>1</v>
      </c>
      <c r="H107" s="68"/>
      <c r="I107" s="24">
        <f t="shared" si="2"/>
        <v>0</v>
      </c>
      <c r="J107" s="81"/>
    </row>
    <row r="108" spans="1:10" s="21" customFormat="1" ht="45.75" customHeight="1">
      <c r="A108" s="155"/>
      <c r="B108" s="152"/>
      <c r="C108" s="152"/>
      <c r="D108" s="29" t="s">
        <v>1379</v>
      </c>
      <c r="E108" s="45"/>
      <c r="F108" s="46"/>
      <c r="G108" s="2">
        <v>1</v>
      </c>
      <c r="H108" s="68"/>
      <c r="I108" s="24">
        <f t="shared" si="2"/>
        <v>0</v>
      </c>
      <c r="J108" s="81"/>
    </row>
    <row r="109" spans="1:10" s="21" customFormat="1" ht="39" customHeight="1">
      <c r="A109" s="156"/>
      <c r="B109" s="153"/>
      <c r="C109" s="153"/>
      <c r="D109" s="29" t="s">
        <v>1380</v>
      </c>
      <c r="E109" s="45"/>
      <c r="F109" s="46"/>
      <c r="G109" s="2">
        <v>1</v>
      </c>
      <c r="H109" s="68"/>
      <c r="I109" s="24">
        <f t="shared" si="2"/>
        <v>0</v>
      </c>
      <c r="J109" s="81"/>
    </row>
    <row r="110" spans="1:10" s="21" customFormat="1" ht="186.75" customHeight="1">
      <c r="A110" s="22" t="s">
        <v>1381</v>
      </c>
      <c r="B110" s="23">
        <v>8</v>
      </c>
      <c r="C110" s="23" t="s">
        <v>1382</v>
      </c>
      <c r="D110" s="29" t="s">
        <v>1383</v>
      </c>
      <c r="E110" s="45"/>
      <c r="F110" s="46"/>
      <c r="G110" s="2">
        <v>1</v>
      </c>
      <c r="H110" s="68"/>
      <c r="I110" s="24">
        <f t="shared" si="2"/>
        <v>0</v>
      </c>
      <c r="J110" s="81"/>
    </row>
    <row r="111" spans="1:10" s="21" customFormat="1" ht="51.75" customHeight="1">
      <c r="A111" s="154" t="s">
        <v>169</v>
      </c>
      <c r="B111" s="151">
        <v>9</v>
      </c>
      <c r="C111" s="151" t="s">
        <v>1384</v>
      </c>
      <c r="D111" s="29" t="s">
        <v>1385</v>
      </c>
      <c r="E111" s="45"/>
      <c r="F111" s="46"/>
      <c r="G111" s="2">
        <v>1</v>
      </c>
      <c r="H111" s="68"/>
      <c r="I111" s="24">
        <f t="shared" si="2"/>
        <v>0</v>
      </c>
      <c r="J111" s="81"/>
    </row>
    <row r="112" spans="1:10" s="21" customFormat="1" ht="40.5" customHeight="1">
      <c r="A112" s="155"/>
      <c r="B112" s="152"/>
      <c r="C112" s="152"/>
      <c r="D112" s="29" t="s">
        <v>1386</v>
      </c>
      <c r="E112" s="45"/>
      <c r="F112" s="46"/>
      <c r="G112" s="2">
        <v>1</v>
      </c>
      <c r="H112" s="68"/>
      <c r="I112" s="24">
        <f t="shared" si="2"/>
        <v>0</v>
      </c>
      <c r="J112" s="81"/>
    </row>
    <row r="113" spans="1:10" s="21" customFormat="1" ht="42.75" customHeight="1">
      <c r="A113" s="156"/>
      <c r="B113" s="153"/>
      <c r="C113" s="153"/>
      <c r="D113" s="29" t="s">
        <v>1387</v>
      </c>
      <c r="E113" s="45"/>
      <c r="F113" s="46"/>
      <c r="G113" s="2">
        <v>1</v>
      </c>
      <c r="H113" s="68"/>
      <c r="I113" s="24">
        <f t="shared" si="2"/>
        <v>0</v>
      </c>
      <c r="J113" s="81"/>
    </row>
    <row r="114" spans="1:10" s="21" customFormat="1" ht="45" customHeight="1">
      <c r="A114" s="154" t="s">
        <v>1388</v>
      </c>
      <c r="B114" s="151">
        <v>10</v>
      </c>
      <c r="C114" s="151" t="s">
        <v>1389</v>
      </c>
      <c r="D114" s="29" t="s">
        <v>1390</v>
      </c>
      <c r="E114" s="45"/>
      <c r="F114" s="46"/>
      <c r="G114" s="2">
        <v>1</v>
      </c>
      <c r="H114" s="68"/>
      <c r="I114" s="24">
        <f t="shared" si="2"/>
        <v>0</v>
      </c>
      <c r="J114" s="81"/>
    </row>
    <row r="115" spans="1:10" s="21" customFormat="1" ht="36.75" customHeight="1">
      <c r="A115" s="155"/>
      <c r="B115" s="152"/>
      <c r="C115" s="152"/>
      <c r="D115" s="29" t="s">
        <v>1391</v>
      </c>
      <c r="E115" s="45"/>
      <c r="F115" s="46"/>
      <c r="G115" s="2">
        <v>1</v>
      </c>
      <c r="H115" s="68"/>
      <c r="I115" s="24">
        <f t="shared" si="2"/>
        <v>0</v>
      </c>
      <c r="J115" s="81"/>
    </row>
    <row r="116" spans="1:10" s="21" customFormat="1" ht="45.75" customHeight="1">
      <c r="A116" s="155"/>
      <c r="B116" s="152"/>
      <c r="C116" s="152"/>
      <c r="D116" s="29" t="s">
        <v>1392</v>
      </c>
      <c r="E116" s="45"/>
      <c r="F116" s="46"/>
      <c r="G116" s="2">
        <v>1</v>
      </c>
      <c r="H116" s="68"/>
      <c r="I116" s="24">
        <f t="shared" si="2"/>
        <v>0</v>
      </c>
      <c r="J116" s="81"/>
    </row>
    <row r="117" spans="1:10" s="21" customFormat="1" ht="51.75" customHeight="1">
      <c r="A117" s="155"/>
      <c r="B117" s="152"/>
      <c r="C117" s="152"/>
      <c r="D117" s="29" t="s">
        <v>1393</v>
      </c>
      <c r="E117" s="45"/>
      <c r="F117" s="46"/>
      <c r="G117" s="2">
        <v>1</v>
      </c>
      <c r="H117" s="68"/>
      <c r="I117" s="24">
        <f t="shared" si="2"/>
        <v>0</v>
      </c>
      <c r="J117" s="81"/>
    </row>
    <row r="118" spans="1:10" s="21" customFormat="1" ht="48" customHeight="1">
      <c r="A118" s="155"/>
      <c r="B118" s="152"/>
      <c r="C118" s="152"/>
      <c r="D118" s="29" t="s">
        <v>1394</v>
      </c>
      <c r="E118" s="45"/>
      <c r="F118" s="46"/>
      <c r="G118" s="2">
        <v>1</v>
      </c>
      <c r="H118" s="68"/>
      <c r="I118" s="24">
        <f t="shared" si="2"/>
        <v>0</v>
      </c>
      <c r="J118" s="81"/>
    </row>
    <row r="119" spans="1:10" s="21" customFormat="1" ht="51" customHeight="1">
      <c r="A119" s="155"/>
      <c r="B119" s="152"/>
      <c r="C119" s="152"/>
      <c r="D119" s="29" t="s">
        <v>1395</v>
      </c>
      <c r="E119" s="45"/>
      <c r="F119" s="46"/>
      <c r="G119" s="2">
        <v>1</v>
      </c>
      <c r="H119" s="68"/>
      <c r="I119" s="24">
        <f t="shared" si="2"/>
        <v>0</v>
      </c>
      <c r="J119" s="81"/>
    </row>
    <row r="120" spans="1:10" s="21" customFormat="1" ht="36" customHeight="1">
      <c r="A120" s="155"/>
      <c r="B120" s="152"/>
      <c r="C120" s="152"/>
      <c r="D120" s="29" t="s">
        <v>1396</v>
      </c>
      <c r="E120" s="45"/>
      <c r="F120" s="46"/>
      <c r="G120" s="2">
        <v>1</v>
      </c>
      <c r="H120" s="68"/>
      <c r="I120" s="24">
        <f t="shared" si="2"/>
        <v>0</v>
      </c>
      <c r="J120" s="81"/>
    </row>
    <row r="121" spans="1:10" s="21" customFormat="1" ht="33.75" customHeight="1">
      <c r="A121" s="156"/>
      <c r="B121" s="153"/>
      <c r="C121" s="153"/>
      <c r="D121" s="29" t="s">
        <v>1397</v>
      </c>
      <c r="E121" s="45"/>
      <c r="F121" s="46"/>
      <c r="G121" s="2">
        <v>1</v>
      </c>
      <c r="H121" s="68"/>
      <c r="I121" s="24">
        <f t="shared" si="2"/>
        <v>0</v>
      </c>
      <c r="J121" s="81"/>
    </row>
    <row r="122" spans="1:10" s="21" customFormat="1" ht="34.5" customHeight="1">
      <c r="A122" s="154" t="s">
        <v>1398</v>
      </c>
      <c r="B122" s="151">
        <v>11</v>
      </c>
      <c r="C122" s="151" t="s">
        <v>1399</v>
      </c>
      <c r="D122" s="29" t="s">
        <v>1400</v>
      </c>
      <c r="E122" s="45"/>
      <c r="F122" s="46"/>
      <c r="G122" s="2">
        <v>1</v>
      </c>
      <c r="H122" s="68"/>
      <c r="I122" s="24">
        <f t="shared" si="2"/>
        <v>0</v>
      </c>
      <c r="J122" s="81"/>
    </row>
    <row r="123" spans="1:10" s="21" customFormat="1" ht="38.25" customHeight="1">
      <c r="A123" s="155"/>
      <c r="B123" s="152"/>
      <c r="C123" s="152"/>
      <c r="D123" s="29" t="s">
        <v>1401</v>
      </c>
      <c r="E123" s="45"/>
      <c r="F123" s="46"/>
      <c r="G123" s="2">
        <v>1</v>
      </c>
      <c r="H123" s="68"/>
      <c r="I123" s="24">
        <f t="shared" si="2"/>
        <v>0</v>
      </c>
      <c r="J123" s="81"/>
    </row>
    <row r="124" spans="1:10" s="21" customFormat="1" ht="36.75" customHeight="1">
      <c r="A124" s="155"/>
      <c r="B124" s="152"/>
      <c r="C124" s="152"/>
      <c r="D124" s="29" t="s">
        <v>1402</v>
      </c>
      <c r="E124" s="45"/>
      <c r="F124" s="46"/>
      <c r="G124" s="2">
        <v>1</v>
      </c>
      <c r="H124" s="68"/>
      <c r="I124" s="24">
        <f t="shared" si="2"/>
        <v>0</v>
      </c>
      <c r="J124" s="81"/>
    </row>
    <row r="125" spans="1:10" s="21" customFormat="1" ht="59.25" customHeight="1">
      <c r="A125" s="156"/>
      <c r="B125" s="153"/>
      <c r="C125" s="153"/>
      <c r="D125" s="29" t="s">
        <v>1403</v>
      </c>
      <c r="E125" s="45"/>
      <c r="F125" s="46"/>
      <c r="G125" s="2">
        <v>1</v>
      </c>
      <c r="H125" s="68"/>
      <c r="I125" s="24">
        <f t="shared" si="2"/>
        <v>0</v>
      </c>
      <c r="J125" s="81"/>
    </row>
    <row r="126" spans="1:10" s="21" customFormat="1" ht="33.75" customHeight="1">
      <c r="A126" s="154" t="s">
        <v>1404</v>
      </c>
      <c r="B126" s="151">
        <v>12</v>
      </c>
      <c r="C126" s="151"/>
      <c r="D126" s="29" t="s">
        <v>1405</v>
      </c>
      <c r="E126" s="45"/>
      <c r="F126" s="46"/>
      <c r="G126" s="2">
        <v>1</v>
      </c>
      <c r="H126" s="68"/>
      <c r="I126" s="24">
        <f t="shared" si="2"/>
        <v>0</v>
      </c>
      <c r="J126" s="81"/>
    </row>
    <row r="127" spans="1:10" s="21" customFormat="1" ht="32.25" customHeight="1">
      <c r="A127" s="156"/>
      <c r="B127" s="153"/>
      <c r="C127" s="153"/>
      <c r="D127" s="29" t="s">
        <v>1406</v>
      </c>
      <c r="E127" s="45"/>
      <c r="F127" s="46"/>
      <c r="G127" s="2">
        <v>1</v>
      </c>
      <c r="H127" s="68" t="s">
        <v>213</v>
      </c>
      <c r="I127" s="24" t="str">
        <f t="shared" si="2"/>
        <v>N/A</v>
      </c>
      <c r="J127" s="81"/>
    </row>
    <row r="128" spans="1:10" s="21" customFormat="1" ht="32.25" customHeight="1">
      <c r="A128" s="164"/>
      <c r="B128" s="165"/>
      <c r="C128" s="165"/>
      <c r="D128" s="165"/>
      <c r="E128" s="165"/>
      <c r="F128" s="174"/>
      <c r="G128" s="25">
        <f>SUM(G84:G127)-SUMIF(H84:H127,"N/A",G84:G127)</f>
        <v>43</v>
      </c>
      <c r="H128" s="82"/>
      <c r="I128" s="32">
        <f>SUM(I84:I127)</f>
        <v>3</v>
      </c>
      <c r="J128" s="39">
        <f>I128/G128</f>
        <v>6.9767441860465115E-2</v>
      </c>
    </row>
    <row r="129" spans="1:10" s="21" customFormat="1" ht="42" customHeight="1">
      <c r="A129" s="190" t="s">
        <v>250</v>
      </c>
      <c r="B129" s="193"/>
      <c r="C129" s="193"/>
      <c r="D129" s="193"/>
      <c r="E129" s="193"/>
      <c r="F129" s="193"/>
      <c r="G129" s="193"/>
      <c r="H129" s="193"/>
      <c r="I129" s="193"/>
      <c r="J129" s="194"/>
    </row>
    <row r="130" spans="1:10" s="21" customFormat="1" ht="32.25" customHeight="1">
      <c r="A130" s="154" t="s">
        <v>1226</v>
      </c>
      <c r="B130" s="151">
        <v>1</v>
      </c>
      <c r="C130" s="151"/>
      <c r="D130" s="6" t="s">
        <v>84</v>
      </c>
      <c r="E130" s="45"/>
      <c r="F130" s="46"/>
      <c r="G130" s="4">
        <v>1</v>
      </c>
      <c r="H130" s="68"/>
      <c r="I130" s="24">
        <f t="shared" ref="I130:I139" si="3">IFERROR(G130*H130,"N/A")</f>
        <v>0</v>
      </c>
      <c r="J130" s="81"/>
    </row>
    <row r="131" spans="1:10" s="21" customFormat="1" ht="32.25" customHeight="1">
      <c r="A131" s="155"/>
      <c r="B131" s="152"/>
      <c r="C131" s="152"/>
      <c r="D131" s="6" t="s">
        <v>85</v>
      </c>
      <c r="E131" s="45"/>
      <c r="F131" s="46"/>
      <c r="G131" s="4">
        <v>1</v>
      </c>
      <c r="H131" s="68"/>
      <c r="I131" s="24">
        <f t="shared" si="3"/>
        <v>0</v>
      </c>
      <c r="J131" s="81"/>
    </row>
    <row r="132" spans="1:10" s="21" customFormat="1" ht="32.25" customHeight="1">
      <c r="A132" s="155"/>
      <c r="B132" s="152"/>
      <c r="C132" s="152"/>
      <c r="D132" s="6" t="s">
        <v>86</v>
      </c>
      <c r="E132" s="45"/>
      <c r="F132" s="46"/>
      <c r="G132" s="4">
        <v>1</v>
      </c>
      <c r="H132" s="68"/>
      <c r="I132" s="24">
        <f t="shared" si="3"/>
        <v>0</v>
      </c>
      <c r="J132" s="81"/>
    </row>
    <row r="133" spans="1:10" s="21" customFormat="1" ht="32.25" customHeight="1">
      <c r="A133" s="155"/>
      <c r="B133" s="152"/>
      <c r="C133" s="152"/>
      <c r="D133" s="6" t="s">
        <v>87</v>
      </c>
      <c r="E133" s="45"/>
      <c r="F133" s="46"/>
      <c r="G133" s="4">
        <v>1</v>
      </c>
      <c r="H133" s="68"/>
      <c r="I133" s="24">
        <f t="shared" si="3"/>
        <v>0</v>
      </c>
      <c r="J133" s="81"/>
    </row>
    <row r="134" spans="1:10" s="21" customFormat="1" ht="32.25" customHeight="1">
      <c r="A134" s="155"/>
      <c r="B134" s="152"/>
      <c r="C134" s="152"/>
      <c r="D134" s="6" t="s">
        <v>88</v>
      </c>
      <c r="E134" s="45"/>
      <c r="F134" s="46"/>
      <c r="G134" s="4">
        <v>1</v>
      </c>
      <c r="H134" s="68"/>
      <c r="I134" s="24">
        <f t="shared" si="3"/>
        <v>0</v>
      </c>
      <c r="J134" s="81"/>
    </row>
    <row r="135" spans="1:10" s="21" customFormat="1" ht="32.25" customHeight="1">
      <c r="A135" s="155"/>
      <c r="B135" s="152"/>
      <c r="C135" s="152"/>
      <c r="D135" s="6" t="s">
        <v>89</v>
      </c>
      <c r="E135" s="45"/>
      <c r="F135" s="46"/>
      <c r="G135" s="4">
        <v>1</v>
      </c>
      <c r="H135" s="68"/>
      <c r="I135" s="24">
        <f t="shared" si="3"/>
        <v>0</v>
      </c>
      <c r="J135" s="81"/>
    </row>
    <row r="136" spans="1:10" s="21" customFormat="1" ht="32.25" customHeight="1">
      <c r="A136" s="155"/>
      <c r="B136" s="152"/>
      <c r="C136" s="152"/>
      <c r="D136" s="6" t="s">
        <v>90</v>
      </c>
      <c r="E136" s="45"/>
      <c r="F136" s="46"/>
      <c r="G136" s="4">
        <v>1</v>
      </c>
      <c r="H136" s="68"/>
      <c r="I136" s="24">
        <f t="shared" si="3"/>
        <v>0</v>
      </c>
      <c r="J136" s="81"/>
    </row>
    <row r="137" spans="1:10" s="21" customFormat="1" ht="32.25" customHeight="1">
      <c r="A137" s="155"/>
      <c r="B137" s="152"/>
      <c r="C137" s="152"/>
      <c r="D137" s="6" t="s">
        <v>91</v>
      </c>
      <c r="E137" s="45"/>
      <c r="F137" s="46"/>
      <c r="G137" s="4">
        <v>1</v>
      </c>
      <c r="H137" s="68"/>
      <c r="I137" s="24">
        <f t="shared" si="3"/>
        <v>0</v>
      </c>
      <c r="J137" s="81"/>
    </row>
    <row r="138" spans="1:10" s="21" customFormat="1" ht="32.25" customHeight="1">
      <c r="A138" s="155"/>
      <c r="B138" s="152"/>
      <c r="C138" s="152"/>
      <c r="D138" s="6" t="s">
        <v>92</v>
      </c>
      <c r="E138" s="45"/>
      <c r="F138" s="46"/>
      <c r="G138" s="4">
        <v>1</v>
      </c>
      <c r="H138" s="68">
        <v>1</v>
      </c>
      <c r="I138" s="24">
        <f t="shared" si="3"/>
        <v>1</v>
      </c>
      <c r="J138" s="81"/>
    </row>
    <row r="139" spans="1:10" s="21" customFormat="1" ht="32.25" customHeight="1">
      <c r="A139" s="156"/>
      <c r="B139" s="153"/>
      <c r="C139" s="153"/>
      <c r="D139" s="6" t="s">
        <v>93</v>
      </c>
      <c r="E139" s="45"/>
      <c r="F139" s="46"/>
      <c r="G139" s="4">
        <v>1</v>
      </c>
      <c r="H139" s="68">
        <v>1</v>
      </c>
      <c r="I139" s="24">
        <f t="shared" si="3"/>
        <v>1</v>
      </c>
      <c r="J139" s="81"/>
    </row>
    <row r="140" spans="1:10" s="21" customFormat="1" ht="32.25" customHeight="1">
      <c r="A140" s="164"/>
      <c r="B140" s="165"/>
      <c r="C140" s="165"/>
      <c r="D140" s="165"/>
      <c r="E140" s="165"/>
      <c r="F140" s="174"/>
      <c r="G140" s="37">
        <f>SUM(G130:G139)-SUMIF(H130:H139,"N/A",G130:G139)</f>
        <v>10</v>
      </c>
      <c r="H140" s="82"/>
      <c r="I140" s="32">
        <f>SUM(I130:I139)</f>
        <v>2</v>
      </c>
      <c r="J140" s="39">
        <f>I140/G140</f>
        <v>0.2</v>
      </c>
    </row>
    <row r="141" spans="1:10" s="21" customFormat="1" ht="31.5" customHeight="1">
      <c r="A141" s="138" t="s">
        <v>150</v>
      </c>
      <c r="B141" s="177"/>
      <c r="C141" s="177"/>
      <c r="D141" s="177"/>
      <c r="E141" s="177"/>
      <c r="F141" s="177"/>
      <c r="G141" s="177"/>
      <c r="H141" s="177"/>
      <c r="I141" s="177"/>
      <c r="J141" s="178"/>
    </row>
    <row r="142" spans="1:10" s="21" customFormat="1" ht="33.75" customHeight="1">
      <c r="A142" s="138" t="s">
        <v>129</v>
      </c>
      <c r="B142" s="139"/>
      <c r="C142" s="139"/>
      <c r="D142" s="139"/>
      <c r="E142" s="139"/>
      <c r="F142" s="139"/>
      <c r="G142" s="139"/>
      <c r="H142" s="139"/>
      <c r="I142" s="139"/>
      <c r="J142" s="140"/>
    </row>
    <row r="143" spans="1:10" s="21" customFormat="1" ht="32.25" customHeight="1">
      <c r="A143" s="109"/>
      <c r="B143" s="110"/>
      <c r="C143" s="4"/>
      <c r="D143" s="29" t="s">
        <v>154</v>
      </c>
      <c r="E143" s="45"/>
      <c r="F143" s="46"/>
      <c r="G143" s="4">
        <v>1</v>
      </c>
      <c r="H143" s="68" t="s">
        <v>213</v>
      </c>
      <c r="I143" s="24" t="str">
        <f t="shared" ref="I143:I145" si="4">IFERROR(G143*H143,"N/A")</f>
        <v>N/A</v>
      </c>
      <c r="J143" s="81"/>
    </row>
    <row r="144" spans="1:10" s="21" customFormat="1" ht="32.25" customHeight="1">
      <c r="A144" s="109"/>
      <c r="B144" s="110"/>
      <c r="C144" s="4"/>
      <c r="D144" s="29" t="s">
        <v>152</v>
      </c>
      <c r="E144" s="45"/>
      <c r="F144" s="46"/>
      <c r="G144" s="4">
        <v>1</v>
      </c>
      <c r="H144" s="68"/>
      <c r="I144" s="24">
        <f t="shared" si="4"/>
        <v>0</v>
      </c>
      <c r="J144" s="81"/>
    </row>
    <row r="145" spans="1:10" s="21" customFormat="1" ht="32.25" customHeight="1">
      <c r="A145" s="109"/>
      <c r="B145" s="110"/>
      <c r="C145" s="4"/>
      <c r="D145" s="29" t="s">
        <v>153</v>
      </c>
      <c r="E145" s="45"/>
      <c r="F145" s="46"/>
      <c r="G145" s="4">
        <v>1</v>
      </c>
      <c r="H145" s="68"/>
      <c r="I145" s="24">
        <f t="shared" si="4"/>
        <v>0</v>
      </c>
      <c r="J145" s="81"/>
    </row>
    <row r="146" spans="1:10" s="21" customFormat="1" ht="32.25" customHeight="1">
      <c r="A146" s="164"/>
      <c r="B146" s="165"/>
      <c r="C146" s="165"/>
      <c r="D146" s="165"/>
      <c r="E146" s="165"/>
      <c r="F146" s="174"/>
      <c r="G146" s="37">
        <f>SUM(G143:G145)-SUMIF(H143:H145,"N/A",G143:G145)</f>
        <v>2</v>
      </c>
      <c r="H146" s="82"/>
      <c r="I146" s="32">
        <f>SUM(I143:I145)</f>
        <v>0</v>
      </c>
      <c r="J146" s="39">
        <f>I146/G146</f>
        <v>0</v>
      </c>
    </row>
    <row r="147" spans="1:10" s="21" customFormat="1" ht="138" customHeight="1">
      <c r="A147" s="75"/>
      <c r="B147" s="41"/>
      <c r="C147" s="41"/>
      <c r="D147" s="42"/>
      <c r="E147" s="40"/>
      <c r="F147" s="43"/>
      <c r="G147" s="43"/>
      <c r="H147" s="44"/>
      <c r="I147" s="44"/>
      <c r="J147" s="17"/>
    </row>
    <row r="148" spans="1:10" s="21" customFormat="1" ht="57" customHeight="1">
      <c r="A148" s="75"/>
      <c r="B148" s="41"/>
      <c r="C148" s="41"/>
      <c r="D148" s="42"/>
      <c r="E148" s="40"/>
      <c r="F148" s="43"/>
      <c r="G148" s="43"/>
      <c r="H148" s="44"/>
      <c r="I148" s="44"/>
      <c r="J148" s="17"/>
    </row>
    <row r="149" spans="1:10" s="21" customFormat="1" ht="57" customHeight="1">
      <c r="A149" s="75"/>
      <c r="B149" s="41"/>
      <c r="C149" s="41"/>
      <c r="D149" s="42"/>
      <c r="E149" s="40"/>
      <c r="F149" s="43"/>
      <c r="G149" s="43"/>
      <c r="H149" s="44"/>
      <c r="I149" s="44"/>
      <c r="J149" s="17"/>
    </row>
    <row r="150" spans="1:10" s="21" customFormat="1" ht="57" customHeight="1">
      <c r="A150" s="75"/>
      <c r="B150" s="41"/>
      <c r="C150" s="41"/>
      <c r="D150" s="42"/>
      <c r="E150" s="40"/>
      <c r="F150" s="43"/>
      <c r="G150" s="43"/>
      <c r="H150" s="44"/>
      <c r="I150" s="44"/>
      <c r="J150" s="17"/>
    </row>
    <row r="151" spans="1:10" s="21" customFormat="1" ht="57" customHeight="1">
      <c r="A151" s="75"/>
      <c r="B151" s="41"/>
      <c r="C151" s="41"/>
      <c r="D151" s="42"/>
      <c r="E151" s="40"/>
      <c r="F151" s="43"/>
      <c r="G151" s="43"/>
      <c r="H151" s="44"/>
      <c r="I151" s="44"/>
      <c r="J151" s="17"/>
    </row>
    <row r="152" spans="1:10" s="21" customFormat="1" ht="57" customHeight="1">
      <c r="A152" s="75"/>
      <c r="B152" s="41"/>
      <c r="C152" s="41"/>
      <c r="D152" s="42"/>
      <c r="E152" s="40"/>
      <c r="F152" s="43"/>
      <c r="G152" s="43"/>
      <c r="H152" s="44"/>
      <c r="I152" s="44"/>
      <c r="J152" s="17"/>
    </row>
    <row r="153" spans="1:10" s="21" customFormat="1" ht="57" customHeight="1">
      <c r="A153" s="75"/>
      <c r="B153" s="41"/>
      <c r="C153" s="41"/>
      <c r="D153" s="42"/>
      <c r="E153" s="40"/>
      <c r="F153" s="43"/>
      <c r="G153" s="43"/>
      <c r="H153" s="44"/>
      <c r="I153" s="44"/>
      <c r="J153" s="17"/>
    </row>
    <row r="154" spans="1:10" s="21" customFormat="1" ht="57" customHeight="1">
      <c r="A154" s="75"/>
      <c r="B154" s="41"/>
      <c r="C154" s="41"/>
      <c r="D154" s="42"/>
      <c r="E154" s="40"/>
      <c r="F154" s="43"/>
      <c r="G154" s="43"/>
      <c r="H154" s="44"/>
      <c r="I154" s="44"/>
      <c r="J154" s="17"/>
    </row>
    <row r="155" spans="1:10" s="21" customFormat="1" ht="57" customHeight="1">
      <c r="A155" s="75"/>
      <c r="B155" s="41"/>
      <c r="C155" s="41"/>
      <c r="D155" s="42"/>
      <c r="E155" s="40"/>
      <c r="F155" s="43"/>
      <c r="G155" s="43"/>
      <c r="H155" s="44"/>
      <c r="I155" s="44"/>
      <c r="J155" s="17"/>
    </row>
    <row r="156" spans="1:10" s="21" customFormat="1" ht="51" customHeight="1">
      <c r="A156" s="75"/>
      <c r="B156" s="41"/>
      <c r="C156" s="41"/>
      <c r="D156" s="42"/>
      <c r="E156" s="40"/>
      <c r="F156" s="43"/>
      <c r="G156" s="43"/>
      <c r="H156" s="44"/>
      <c r="I156" s="44"/>
      <c r="J156" s="17"/>
    </row>
    <row r="157" spans="1:10" s="21" customFormat="1" ht="39" customHeight="1">
      <c r="A157" s="75"/>
      <c r="B157" s="41"/>
      <c r="C157" s="41"/>
      <c r="D157" s="42"/>
      <c r="E157" s="40"/>
      <c r="F157" s="43"/>
      <c r="G157" s="43"/>
      <c r="H157" s="44"/>
      <c r="I157" s="44"/>
      <c r="J157" s="17"/>
    </row>
    <row r="158" spans="1:10" s="21" customFormat="1" ht="40.5" customHeight="1">
      <c r="A158" s="75"/>
      <c r="B158" s="41"/>
      <c r="C158" s="41"/>
      <c r="D158" s="42"/>
      <c r="E158" s="40"/>
      <c r="F158" s="43"/>
      <c r="G158" s="43"/>
      <c r="H158" s="44"/>
      <c r="I158" s="44"/>
      <c r="J158" s="17"/>
    </row>
    <row r="159" spans="1:10" s="21" customFormat="1" ht="42" customHeight="1">
      <c r="A159" s="75"/>
      <c r="B159" s="41"/>
      <c r="C159" s="41"/>
      <c r="D159" s="42"/>
      <c r="E159" s="40"/>
      <c r="F159" s="43"/>
      <c r="G159" s="43"/>
      <c r="H159" s="44"/>
      <c r="I159" s="44"/>
      <c r="J159" s="17"/>
    </row>
    <row r="160" spans="1:10" s="21" customFormat="1" ht="33" customHeight="1">
      <c r="A160" s="75"/>
      <c r="B160" s="41"/>
      <c r="C160" s="41"/>
      <c r="D160" s="42"/>
      <c r="E160" s="40"/>
      <c r="F160" s="43"/>
      <c r="G160" s="43"/>
      <c r="H160" s="44"/>
      <c r="I160" s="44"/>
      <c r="J160" s="17"/>
    </row>
    <row r="161" spans="1:10" s="21" customFormat="1" ht="39.75" customHeight="1">
      <c r="A161" s="75"/>
      <c r="B161" s="41"/>
      <c r="C161" s="41"/>
      <c r="D161" s="42"/>
      <c r="E161" s="40"/>
      <c r="F161" s="43"/>
      <c r="G161" s="43"/>
      <c r="H161" s="44"/>
      <c r="I161" s="44"/>
      <c r="J161" s="17"/>
    </row>
    <row r="162" spans="1:10" s="21" customFormat="1" ht="44.25" customHeight="1">
      <c r="A162" s="75"/>
      <c r="B162" s="41"/>
      <c r="C162" s="41"/>
      <c r="D162" s="42"/>
      <c r="E162" s="40"/>
      <c r="F162" s="43"/>
      <c r="G162" s="43"/>
      <c r="H162" s="44"/>
      <c r="I162" s="44"/>
      <c r="J162" s="17"/>
    </row>
    <row r="163" spans="1:10" s="21" customFormat="1" ht="40.5" customHeight="1">
      <c r="A163" s="75"/>
      <c r="B163" s="41"/>
      <c r="C163" s="41"/>
      <c r="D163" s="42"/>
      <c r="E163" s="40"/>
      <c r="F163" s="43"/>
      <c r="G163" s="43"/>
      <c r="H163" s="44"/>
      <c r="I163" s="44"/>
      <c r="J163" s="17"/>
    </row>
    <row r="164" spans="1:10" s="21" customFormat="1" ht="40.5" customHeight="1">
      <c r="A164" s="75"/>
      <c r="B164" s="41"/>
      <c r="C164" s="41"/>
      <c r="D164" s="42"/>
      <c r="E164" s="40"/>
      <c r="F164" s="43"/>
      <c r="G164" s="43"/>
      <c r="H164" s="44"/>
      <c r="I164" s="44"/>
      <c r="J164" s="17"/>
    </row>
    <row r="165" spans="1:10" s="21" customFormat="1" ht="39" customHeight="1">
      <c r="A165" s="75"/>
      <c r="B165" s="41"/>
      <c r="C165" s="41"/>
      <c r="D165" s="42"/>
      <c r="E165" s="40"/>
      <c r="F165" s="43"/>
      <c r="G165" s="43"/>
      <c r="H165" s="44"/>
      <c r="I165" s="44"/>
      <c r="J165" s="17"/>
    </row>
    <row r="166" spans="1:10" s="21" customFormat="1" ht="39" customHeight="1">
      <c r="A166" s="75"/>
      <c r="B166" s="41"/>
      <c r="C166" s="41"/>
      <c r="D166" s="42"/>
      <c r="E166" s="40"/>
      <c r="F166" s="43"/>
      <c r="G166" s="43"/>
      <c r="H166" s="44"/>
      <c r="I166" s="44"/>
      <c r="J166" s="17"/>
    </row>
    <row r="167" spans="1:10" s="21" customFormat="1" ht="43.5" customHeight="1">
      <c r="A167" s="75"/>
      <c r="B167" s="41"/>
      <c r="C167" s="41"/>
      <c r="D167" s="42"/>
      <c r="E167" s="40"/>
      <c r="F167" s="43"/>
      <c r="G167" s="43"/>
      <c r="H167" s="44"/>
      <c r="I167" s="44"/>
      <c r="J167" s="17"/>
    </row>
    <row r="168" spans="1:10" s="21" customFormat="1" ht="39.75" customHeight="1">
      <c r="A168" s="75"/>
      <c r="B168" s="41"/>
      <c r="C168" s="41"/>
      <c r="D168" s="42"/>
      <c r="E168" s="40"/>
      <c r="F168" s="43"/>
      <c r="G168" s="43"/>
      <c r="H168" s="44"/>
      <c r="I168" s="44"/>
      <c r="J168" s="17"/>
    </row>
    <row r="169" spans="1:10" s="21" customFormat="1" ht="42.75" customHeight="1">
      <c r="A169" s="75"/>
      <c r="B169" s="41"/>
      <c r="C169" s="41"/>
      <c r="D169" s="42"/>
      <c r="E169" s="40"/>
      <c r="F169" s="43"/>
      <c r="G169" s="43"/>
      <c r="H169" s="44"/>
      <c r="I169" s="44"/>
      <c r="J169" s="17"/>
    </row>
    <row r="170" spans="1:10" s="21" customFormat="1" ht="34.5" customHeight="1">
      <c r="A170" s="75"/>
      <c r="B170" s="41"/>
      <c r="C170" s="41"/>
      <c r="D170" s="42"/>
      <c r="E170" s="40"/>
      <c r="F170" s="43"/>
      <c r="G170" s="43"/>
      <c r="H170" s="44"/>
      <c r="I170" s="44"/>
      <c r="J170" s="17"/>
    </row>
    <row r="171" spans="1:10" s="21" customFormat="1" ht="27.75" customHeight="1">
      <c r="A171" s="75"/>
      <c r="B171" s="41"/>
      <c r="C171" s="41"/>
      <c r="D171" s="42"/>
      <c r="E171" s="40"/>
      <c r="F171" s="43"/>
      <c r="G171" s="43"/>
      <c r="H171" s="44"/>
      <c r="I171" s="44"/>
      <c r="J171" s="17"/>
    </row>
    <row r="172" spans="1:10" s="21" customFormat="1" ht="72" hidden="1" customHeight="1">
      <c r="A172" s="75"/>
      <c r="B172" s="41"/>
      <c r="C172" s="41"/>
      <c r="D172" s="42"/>
      <c r="E172" s="40"/>
      <c r="F172" s="43"/>
      <c r="G172" s="43"/>
      <c r="H172" s="44"/>
      <c r="I172" s="44"/>
      <c r="J172" s="17"/>
    </row>
    <row r="173" spans="1:10" s="21" customFormat="1" ht="52.5" hidden="1" customHeight="1">
      <c r="A173" s="75"/>
      <c r="B173" s="41"/>
      <c r="C173" s="41"/>
      <c r="D173" s="42"/>
      <c r="E173" s="40"/>
      <c r="F173" s="43"/>
      <c r="G173" s="43"/>
      <c r="H173" s="44"/>
      <c r="I173" s="44"/>
      <c r="J173" s="17"/>
    </row>
    <row r="174" spans="1:10" s="21" customFormat="1" ht="54" hidden="1" customHeight="1">
      <c r="A174" s="75"/>
      <c r="B174" s="41"/>
      <c r="C174" s="41"/>
      <c r="D174" s="42"/>
      <c r="E174" s="40"/>
      <c r="F174" s="43"/>
      <c r="G174" s="43"/>
      <c r="H174" s="44"/>
      <c r="I174" s="44"/>
      <c r="J174" s="17"/>
    </row>
    <row r="175" spans="1:10" s="21" customFormat="1" ht="122.25" hidden="1" customHeight="1">
      <c r="A175" s="75"/>
      <c r="B175" s="41"/>
      <c r="C175" s="41"/>
      <c r="D175" s="42"/>
      <c r="E175" s="40"/>
      <c r="F175" s="43"/>
      <c r="G175" s="43"/>
      <c r="H175" s="44"/>
      <c r="I175" s="44"/>
      <c r="J175" s="17"/>
    </row>
    <row r="176" spans="1:10" s="21" customFormat="1" ht="83.25" customHeight="1">
      <c r="A176" s="75"/>
      <c r="B176" s="41"/>
      <c r="C176" s="41"/>
      <c r="D176" s="42"/>
      <c r="E176" s="40"/>
      <c r="F176" s="43"/>
      <c r="G176" s="43"/>
      <c r="H176" s="44"/>
      <c r="I176" s="44"/>
      <c r="J176" s="17"/>
    </row>
    <row r="177" spans="1:10" s="21" customFormat="1" ht="83.25" customHeight="1">
      <c r="A177" s="75"/>
      <c r="B177" s="41"/>
      <c r="C177" s="41"/>
      <c r="D177" s="42"/>
      <c r="E177" s="40"/>
      <c r="F177" s="43"/>
      <c r="G177" s="43"/>
      <c r="H177" s="44"/>
      <c r="I177" s="44"/>
      <c r="J177" s="17"/>
    </row>
    <row r="178" spans="1:10" s="21" customFormat="1" ht="83.25" customHeight="1">
      <c r="A178" s="75"/>
      <c r="B178" s="41"/>
      <c r="C178" s="41"/>
      <c r="D178" s="42"/>
      <c r="E178" s="40"/>
      <c r="F178" s="43"/>
      <c r="G178" s="43"/>
      <c r="H178" s="44"/>
      <c r="I178" s="44"/>
      <c r="J178" s="17"/>
    </row>
    <row r="179" spans="1:10" s="21" customFormat="1" ht="83.25" customHeight="1">
      <c r="A179" s="75"/>
      <c r="B179" s="41"/>
      <c r="C179" s="41"/>
      <c r="D179" s="42"/>
      <c r="E179" s="40"/>
      <c r="F179" s="43"/>
      <c r="G179" s="43"/>
      <c r="H179" s="44"/>
      <c r="I179" s="44"/>
      <c r="J179" s="17"/>
    </row>
    <row r="180" spans="1:10" s="21" customFormat="1" ht="83.25" customHeight="1">
      <c r="A180" s="75"/>
      <c r="B180" s="41"/>
      <c r="C180" s="41"/>
      <c r="D180" s="42"/>
      <c r="E180" s="40"/>
      <c r="F180" s="43"/>
      <c r="G180" s="43"/>
      <c r="H180" s="44"/>
      <c r="I180" s="44"/>
      <c r="J180" s="17"/>
    </row>
    <row r="181" spans="1:10" s="21" customFormat="1" ht="83.25" customHeight="1">
      <c r="A181" s="75"/>
      <c r="B181" s="41"/>
      <c r="C181" s="41"/>
      <c r="D181" s="42"/>
      <c r="E181" s="40"/>
      <c r="F181" s="43"/>
      <c r="G181" s="43"/>
      <c r="H181" s="44"/>
      <c r="I181" s="44"/>
      <c r="J181" s="17"/>
    </row>
    <row r="182" spans="1:10" s="21" customFormat="1" ht="83.25" customHeight="1">
      <c r="A182" s="75"/>
      <c r="B182" s="41"/>
      <c r="C182" s="41"/>
      <c r="D182" s="42"/>
      <c r="E182" s="40"/>
      <c r="F182" s="43"/>
      <c r="G182" s="43"/>
      <c r="H182" s="44"/>
      <c r="I182" s="44"/>
      <c r="J182" s="17"/>
    </row>
    <row r="183" spans="1:10" s="21" customFormat="1" ht="83.25" customHeight="1">
      <c r="A183" s="75"/>
      <c r="B183" s="41"/>
      <c r="C183" s="41"/>
      <c r="D183" s="42"/>
      <c r="E183" s="40"/>
      <c r="F183" s="43"/>
      <c r="G183" s="43"/>
      <c r="H183" s="44"/>
      <c r="I183" s="44"/>
      <c r="J183" s="17"/>
    </row>
    <row r="184" spans="1:10" s="21" customFormat="1" ht="83.25" customHeight="1">
      <c r="A184" s="75"/>
      <c r="B184" s="41"/>
      <c r="C184" s="41"/>
      <c r="D184" s="42"/>
      <c r="E184" s="40"/>
      <c r="F184" s="43"/>
      <c r="G184" s="43"/>
      <c r="H184" s="44"/>
      <c r="I184" s="44"/>
      <c r="J184" s="17"/>
    </row>
    <row r="185" spans="1:10" s="21" customFormat="1" ht="37.5" customHeight="1">
      <c r="A185" s="75"/>
      <c r="B185" s="41"/>
      <c r="C185" s="41"/>
      <c r="D185" s="42"/>
      <c r="E185" s="40"/>
      <c r="F185" s="43"/>
      <c r="G185" s="43"/>
      <c r="H185" s="44"/>
      <c r="I185" s="44"/>
      <c r="J185" s="17"/>
    </row>
    <row r="186" spans="1:10" s="21" customFormat="1" ht="39.75" customHeight="1">
      <c r="A186" s="75"/>
      <c r="B186" s="41"/>
      <c r="C186" s="41"/>
      <c r="D186" s="42"/>
      <c r="E186" s="40"/>
      <c r="F186" s="43"/>
      <c r="G186" s="43"/>
      <c r="H186" s="44"/>
      <c r="I186" s="44"/>
      <c r="J186" s="17"/>
    </row>
    <row r="187" spans="1:10" s="21" customFormat="1" ht="37.5" customHeight="1">
      <c r="A187" s="75"/>
      <c r="B187" s="41"/>
      <c r="C187" s="41"/>
      <c r="D187" s="42"/>
      <c r="E187" s="40"/>
      <c r="F187" s="43"/>
      <c r="G187" s="43"/>
      <c r="H187" s="44"/>
      <c r="I187" s="44"/>
      <c r="J187" s="17"/>
    </row>
    <row r="188" spans="1:10" s="21" customFormat="1" ht="35.25" customHeight="1">
      <c r="A188" s="75"/>
      <c r="B188" s="41"/>
      <c r="C188" s="41"/>
      <c r="D188" s="42"/>
      <c r="E188" s="40"/>
      <c r="F188" s="43"/>
      <c r="G188" s="43"/>
      <c r="H188" s="44"/>
      <c r="I188" s="44"/>
      <c r="J188" s="17"/>
    </row>
    <row r="189" spans="1:10" s="21" customFormat="1" ht="30.75" customHeight="1">
      <c r="A189" s="75"/>
      <c r="B189" s="41"/>
      <c r="C189" s="41"/>
      <c r="D189" s="42"/>
      <c r="E189" s="40"/>
      <c r="F189" s="43"/>
      <c r="G189" s="43"/>
      <c r="H189" s="44"/>
      <c r="I189" s="44"/>
      <c r="J189" s="17"/>
    </row>
    <row r="190" spans="1:10" s="21" customFormat="1" ht="27.75" customHeight="1">
      <c r="A190" s="75"/>
      <c r="B190" s="41"/>
      <c r="C190" s="41"/>
      <c r="D190" s="42"/>
      <c r="E190" s="40"/>
      <c r="F190" s="43"/>
      <c r="G190" s="43"/>
      <c r="H190" s="44"/>
      <c r="I190" s="44"/>
      <c r="J190" s="17"/>
    </row>
    <row r="191" spans="1:10" s="21" customFormat="1" ht="32.25" customHeight="1">
      <c r="A191" s="75"/>
      <c r="B191" s="41"/>
      <c r="C191" s="41"/>
      <c r="D191" s="42"/>
      <c r="E191" s="40"/>
      <c r="F191" s="43"/>
      <c r="G191" s="43"/>
      <c r="H191" s="44"/>
      <c r="I191" s="44"/>
      <c r="J191" s="17"/>
    </row>
    <row r="192" spans="1:10" s="21" customFormat="1" ht="31.5" customHeight="1">
      <c r="A192" s="75"/>
      <c r="B192" s="41"/>
      <c r="C192" s="41"/>
      <c r="D192" s="42"/>
      <c r="E192" s="40"/>
      <c r="F192" s="43"/>
      <c r="G192" s="43"/>
      <c r="H192" s="44"/>
      <c r="I192" s="44"/>
      <c r="J192" s="17"/>
    </row>
    <row r="193" spans="1:10" s="21" customFormat="1" ht="33" customHeight="1">
      <c r="A193" s="75"/>
      <c r="B193" s="41"/>
      <c r="C193" s="41"/>
      <c r="D193" s="42"/>
      <c r="E193" s="40"/>
      <c r="F193" s="43"/>
      <c r="G193" s="43"/>
      <c r="H193" s="44"/>
      <c r="I193" s="44"/>
      <c r="J193" s="17"/>
    </row>
    <row r="194" spans="1:10" s="21" customFormat="1" ht="28.5" customHeight="1">
      <c r="A194" s="75"/>
      <c r="B194" s="41"/>
      <c r="C194" s="41"/>
      <c r="D194" s="42"/>
      <c r="E194" s="40"/>
      <c r="F194" s="43"/>
      <c r="G194" s="43"/>
      <c r="H194" s="44"/>
      <c r="I194" s="44"/>
      <c r="J194" s="17"/>
    </row>
    <row r="195" spans="1:10" s="21" customFormat="1" ht="31.5" customHeight="1">
      <c r="A195" s="75"/>
      <c r="B195" s="41"/>
      <c r="C195" s="41"/>
      <c r="D195" s="42"/>
      <c r="E195" s="40"/>
      <c r="F195" s="43"/>
      <c r="G195" s="43"/>
      <c r="H195" s="44"/>
      <c r="I195" s="44"/>
      <c r="J195" s="17"/>
    </row>
    <row r="196" spans="1:10" s="21" customFormat="1" ht="35.25" customHeight="1">
      <c r="A196" s="75"/>
      <c r="B196" s="41"/>
      <c r="C196" s="41"/>
      <c r="D196" s="42"/>
      <c r="E196" s="40"/>
      <c r="F196" s="43"/>
      <c r="G196" s="43"/>
      <c r="H196" s="44"/>
      <c r="I196" s="44"/>
      <c r="J196" s="17"/>
    </row>
    <row r="197" spans="1:10" s="21" customFormat="1" ht="33" customHeight="1">
      <c r="A197" s="75"/>
      <c r="B197" s="41"/>
      <c r="C197" s="41"/>
      <c r="D197" s="42"/>
      <c r="E197" s="40"/>
      <c r="F197" s="43"/>
      <c r="G197" s="43"/>
      <c r="H197" s="44"/>
      <c r="I197" s="44"/>
      <c r="J197" s="17"/>
    </row>
    <row r="198" spans="1:10" s="21" customFormat="1" ht="150" customHeight="1">
      <c r="A198" s="75"/>
      <c r="B198" s="41"/>
      <c r="C198" s="41"/>
      <c r="D198" s="42"/>
      <c r="E198" s="40"/>
      <c r="F198" s="43"/>
      <c r="G198" s="43"/>
      <c r="H198" s="44"/>
      <c r="I198" s="44"/>
      <c r="J198" s="17"/>
    </row>
    <row r="199" spans="1:10" s="21" customFormat="1" ht="129.75" customHeight="1">
      <c r="A199" s="75"/>
      <c r="B199" s="41"/>
      <c r="C199" s="41"/>
      <c r="D199" s="42"/>
      <c r="E199" s="40"/>
      <c r="F199" s="43"/>
      <c r="G199" s="43"/>
      <c r="H199" s="44"/>
      <c r="I199" s="44"/>
      <c r="J199" s="17"/>
    </row>
    <row r="200" spans="1:10" s="21" customFormat="1" ht="94.5" customHeight="1">
      <c r="A200" s="75"/>
      <c r="B200" s="41"/>
      <c r="C200" s="41"/>
      <c r="D200" s="42"/>
      <c r="E200" s="40"/>
      <c r="F200" s="43"/>
      <c r="G200" s="43"/>
      <c r="H200" s="44"/>
      <c r="I200" s="44"/>
      <c r="J200" s="17"/>
    </row>
    <row r="201" spans="1:10" s="21" customFormat="1" ht="83.25" customHeight="1">
      <c r="A201" s="75"/>
      <c r="B201" s="41"/>
      <c r="C201" s="41"/>
      <c r="D201" s="42"/>
      <c r="E201" s="40"/>
      <c r="F201" s="43"/>
      <c r="G201" s="43"/>
      <c r="H201" s="44"/>
      <c r="I201" s="44"/>
      <c r="J201" s="17"/>
    </row>
    <row r="202" spans="1:10" s="21" customFormat="1" ht="93" customHeight="1">
      <c r="A202" s="75"/>
      <c r="B202" s="41"/>
      <c r="C202" s="41"/>
      <c r="D202" s="42"/>
      <c r="E202" s="40"/>
      <c r="F202" s="43"/>
      <c r="G202" s="43"/>
      <c r="H202" s="44"/>
      <c r="I202" s="44"/>
      <c r="J202" s="17"/>
    </row>
    <row r="203" spans="1:10" s="21" customFormat="1" ht="85.5" customHeight="1">
      <c r="A203" s="75"/>
      <c r="B203" s="41"/>
      <c r="C203" s="41"/>
      <c r="D203" s="42"/>
      <c r="E203" s="40"/>
      <c r="F203" s="43"/>
      <c r="G203" s="43"/>
      <c r="H203" s="44"/>
      <c r="I203" s="44"/>
      <c r="J203" s="17"/>
    </row>
    <row r="204" spans="1:10" s="21" customFormat="1" ht="53.25" customHeight="1">
      <c r="A204" s="75"/>
      <c r="B204" s="41"/>
      <c r="C204" s="41"/>
      <c r="D204" s="42"/>
      <c r="E204" s="40"/>
      <c r="F204" s="43"/>
      <c r="G204" s="43"/>
      <c r="H204" s="44"/>
      <c r="I204" s="44"/>
      <c r="J204" s="17"/>
    </row>
    <row r="205" spans="1:10" s="21" customFormat="1" ht="48.75" customHeight="1">
      <c r="A205" s="75"/>
      <c r="B205" s="41"/>
      <c r="C205" s="41"/>
      <c r="D205" s="42"/>
      <c r="E205" s="40"/>
      <c r="F205" s="43"/>
      <c r="G205" s="43"/>
      <c r="H205" s="44"/>
      <c r="I205" s="44"/>
      <c r="J205" s="17"/>
    </row>
    <row r="206" spans="1:10" s="21" customFormat="1" ht="110.25" customHeight="1">
      <c r="A206" s="75"/>
      <c r="B206" s="41"/>
      <c r="C206" s="41"/>
      <c r="D206" s="42"/>
      <c r="E206" s="40"/>
      <c r="F206" s="43"/>
      <c r="G206" s="43"/>
      <c r="H206" s="44"/>
      <c r="I206" s="44"/>
      <c r="J206" s="17"/>
    </row>
    <row r="207" spans="1:10" s="21" customFormat="1" ht="60.75" customHeight="1">
      <c r="A207" s="75"/>
      <c r="B207" s="41"/>
      <c r="C207" s="41"/>
      <c r="D207" s="42"/>
      <c r="E207" s="40"/>
      <c r="F207" s="43"/>
      <c r="G207" s="43"/>
      <c r="H207" s="44"/>
      <c r="I207" s="44"/>
      <c r="J207" s="17"/>
    </row>
    <row r="208" spans="1:10" s="21" customFormat="1" ht="189.75" customHeight="1">
      <c r="A208" s="75"/>
      <c r="B208" s="41"/>
      <c r="C208" s="41"/>
      <c r="D208" s="42"/>
      <c r="E208" s="40"/>
      <c r="F208" s="43"/>
      <c r="G208" s="43"/>
      <c r="H208" s="44"/>
      <c r="I208" s="44"/>
      <c r="J208" s="17"/>
    </row>
    <row r="209" spans="1:10" s="21" customFormat="1" ht="15">
      <c r="A209" s="75"/>
      <c r="B209" s="41"/>
      <c r="C209" s="41"/>
      <c r="D209" s="42"/>
      <c r="E209" s="40"/>
      <c r="F209" s="43"/>
      <c r="G209" s="43"/>
      <c r="H209" s="44"/>
      <c r="I209" s="44"/>
      <c r="J209" s="17"/>
    </row>
    <row r="210" spans="1:10" s="21" customFormat="1" ht="15">
      <c r="A210" s="75"/>
      <c r="B210" s="41"/>
      <c r="C210" s="41"/>
      <c r="D210" s="42"/>
      <c r="E210" s="40"/>
      <c r="F210" s="43"/>
      <c r="G210" s="43"/>
      <c r="H210" s="44"/>
      <c r="I210" s="44"/>
      <c r="J210" s="17"/>
    </row>
    <row r="211" spans="1:10" s="20" customFormat="1" ht="29.25" customHeight="1">
      <c r="A211" s="75"/>
      <c r="B211" s="41"/>
      <c r="C211" s="41"/>
      <c r="D211" s="42"/>
      <c r="E211" s="40"/>
      <c r="F211" s="43"/>
      <c r="G211" s="43"/>
      <c r="H211" s="44"/>
      <c r="I211" s="44"/>
      <c r="J211" s="17"/>
    </row>
  </sheetData>
  <sheetProtection selectLockedCells="1"/>
  <customSheetViews>
    <customSheetView guid="{A31E00A3-19DA-495D-AB72-8D4CD5A01C54}" scale="80" hiddenRows="1">
      <selection activeCell="D7" sqref="D7"/>
      <pageMargins left="0.70866141732283505" right="0.70866141732283505" top="0.74803149606299202" bottom="0.74803149606299202" header="0.31496062992126" footer="0.31496062992126"/>
      <pageSetup paperSize="9" scale="55" fitToHeight="8" orientation="landscape" r:id="rId1"/>
    </customSheetView>
    <customSheetView guid="{A9375DF8-4E07-4A3C-9691-43D9399E5425}" scale="80" hiddenRows="1">
      <selection activeCell="D7" sqref="D7"/>
      <pageMargins left="0.70866141732283505" right="0.70866141732283505" top="0.74803149606299202" bottom="0.74803149606299202" header="0.31496062992126" footer="0.31496062992126"/>
      <pageSetup paperSize="9" scale="55" fitToHeight="8" orientation="landscape" r:id="rId2"/>
    </customSheetView>
    <customSheetView guid="{D0BBF07D-C638-4EA8-9BE9-BA5F11061F6A}" scale="80" hiddenRows="1">
      <selection activeCell="D7" sqref="D7"/>
      <pageMargins left="0.70866141732283505" right="0.70866141732283505" top="0.74803149606299202" bottom="0.74803149606299202" header="0.31496062992126" footer="0.31496062992126"/>
      <pageSetup paperSize="9" scale="55" fitToHeight="8" orientation="landscape" r:id="rId3"/>
    </customSheetView>
  </customSheetViews>
  <mergeCells count="77">
    <mergeCell ref="C66:C73"/>
    <mergeCell ref="A51:A54"/>
    <mergeCell ref="B51:B54"/>
    <mergeCell ref="C51:C54"/>
    <mergeCell ref="A57:A60"/>
    <mergeCell ref="B57:B60"/>
    <mergeCell ref="C57:C60"/>
    <mergeCell ref="A66:A73"/>
    <mergeCell ref="B66:B73"/>
    <mergeCell ref="A24:A26"/>
    <mergeCell ref="B24:B26"/>
    <mergeCell ref="C24:C26"/>
    <mergeCell ref="A30:A31"/>
    <mergeCell ref="B30:B31"/>
    <mergeCell ref="C30:C31"/>
    <mergeCell ref="A141:J141"/>
    <mergeCell ref="A142:J142"/>
    <mergeCell ref="A146:F146"/>
    <mergeCell ref="A128:F128"/>
    <mergeCell ref="A129:J129"/>
    <mergeCell ref="A130:A139"/>
    <mergeCell ref="B130:B139"/>
    <mergeCell ref="C130:C139"/>
    <mergeCell ref="A140:F140"/>
    <mergeCell ref="A122:A125"/>
    <mergeCell ref="B122:B125"/>
    <mergeCell ref="C122:C125"/>
    <mergeCell ref="A126:A127"/>
    <mergeCell ref="B126:B127"/>
    <mergeCell ref="C126:C127"/>
    <mergeCell ref="A111:A113"/>
    <mergeCell ref="B111:B113"/>
    <mergeCell ref="C111:C113"/>
    <mergeCell ref="A114:A121"/>
    <mergeCell ref="B114:B121"/>
    <mergeCell ref="C114:C121"/>
    <mergeCell ref="A102:A104"/>
    <mergeCell ref="B102:B104"/>
    <mergeCell ref="C102:C104"/>
    <mergeCell ref="A105:A109"/>
    <mergeCell ref="B105:B109"/>
    <mergeCell ref="C105:C109"/>
    <mergeCell ref="A94:A97"/>
    <mergeCell ref="B94:B97"/>
    <mergeCell ref="C94:C97"/>
    <mergeCell ref="A98:A101"/>
    <mergeCell ref="B98:B101"/>
    <mergeCell ref="C98:C101"/>
    <mergeCell ref="A86:A91"/>
    <mergeCell ref="B86:B91"/>
    <mergeCell ref="C86:C91"/>
    <mergeCell ref="A92:A93"/>
    <mergeCell ref="B92:B93"/>
    <mergeCell ref="C92:C93"/>
    <mergeCell ref="A84:A85"/>
    <mergeCell ref="B84:B85"/>
    <mergeCell ref="C84:C85"/>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2 H84:H128 H130:H140 H143:H146" xr:uid="{00000000-0002-0000-1A00-000000000000}">
      <formula1>"1,0.5,0,N/A"</formula1>
    </dataValidation>
  </dataValidations>
  <pageMargins left="0.70866141732283505" right="0.70866141732283505" top="0.74803149606299202" bottom="0.74803149606299202" header="0.31496062992126" footer="0.31496062992126"/>
  <pageSetup paperSize="9" scale="55" fitToHeight="8" orientation="landscape" r:id="rId4"/>
  <drawing r:id="rId5"/>
  <legacyDrawing r:id="rId6"/>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415E6-317B-4281-B108-9DE760D6A9B5}">
  <sheetPr>
    <pageSetUpPr fitToPage="1"/>
  </sheetPr>
  <dimension ref="A1:AC190"/>
  <sheetViews>
    <sheetView topLeftCell="A73" zoomScale="80" zoomScaleNormal="80" workbookViewId="0">
      <selection activeCell="E78" sqref="E78"/>
    </sheetView>
  </sheetViews>
  <sheetFormatPr defaultColWidth="9" defaultRowHeight="24" customHeight="1"/>
  <cols>
    <col min="1" max="1" width="29.625" style="75" customWidth="1"/>
    <col min="2" max="2" width="6" style="41" customWidth="1"/>
    <col min="3" max="3" width="16.875" style="41" customWidth="1"/>
    <col min="4" max="4" width="47.375" style="42" customWidth="1"/>
    <col min="5" max="5" width="52.625" style="40" customWidth="1"/>
    <col min="6" max="6" width="15.625" style="43" customWidth="1"/>
    <col min="7" max="7" width="8.125" style="43" customWidth="1"/>
    <col min="8" max="8" width="8.875" style="44" customWidth="1"/>
    <col min="9" max="9" width="10.625" style="44" customWidth="1"/>
    <col min="10" max="10" width="21.5" style="17" customWidth="1"/>
    <col min="11" max="11" width="5.5" style="17" customWidth="1"/>
    <col min="12" max="16384" width="9" style="17"/>
  </cols>
  <sheetData>
    <row r="1" spans="1:10" ht="60.75" customHeight="1">
      <c r="A1" s="166" t="s">
        <v>1407</v>
      </c>
      <c r="B1" s="227"/>
      <c r="C1" s="227"/>
      <c r="D1" s="227"/>
      <c r="E1" s="227"/>
      <c r="F1" s="227"/>
      <c r="G1" s="227"/>
      <c r="H1" s="227"/>
      <c r="I1" s="227"/>
      <c r="J1" s="228"/>
    </row>
    <row r="2" spans="1:10" ht="27" customHeight="1">
      <c r="A2" s="229" t="s">
        <v>254</v>
      </c>
      <c r="B2" s="230"/>
      <c r="C2" s="230"/>
      <c r="D2" s="230"/>
      <c r="E2" s="230"/>
      <c r="F2" s="230"/>
      <c r="G2" s="230"/>
      <c r="H2" s="230"/>
      <c r="I2" s="230"/>
      <c r="J2" s="231"/>
    </row>
    <row r="3" spans="1:10" s="20" customFormat="1" ht="34.5" customHeight="1">
      <c r="A3" s="18" t="s">
        <v>47</v>
      </c>
      <c r="B3" s="18" t="s">
        <v>3</v>
      </c>
      <c r="C3" s="18" t="s">
        <v>2</v>
      </c>
      <c r="D3" s="18" t="s">
        <v>0</v>
      </c>
      <c r="E3" s="18" t="s">
        <v>45</v>
      </c>
      <c r="F3" s="18" t="s">
        <v>155</v>
      </c>
      <c r="G3" s="18" t="s">
        <v>211</v>
      </c>
      <c r="H3" s="18" t="s">
        <v>1063</v>
      </c>
      <c r="I3" s="18" t="s">
        <v>1194</v>
      </c>
      <c r="J3" s="19" t="s">
        <v>187</v>
      </c>
    </row>
    <row r="4" spans="1:10" s="21" customFormat="1" ht="33.75" customHeight="1">
      <c r="A4" s="161" t="s">
        <v>303</v>
      </c>
      <c r="B4" s="172"/>
      <c r="C4" s="172"/>
      <c r="D4" s="172"/>
      <c r="E4" s="172"/>
      <c r="F4" s="172"/>
      <c r="G4" s="172"/>
      <c r="H4" s="172"/>
      <c r="I4" s="172"/>
      <c r="J4" s="173"/>
    </row>
    <row r="5" spans="1:10" s="21" customFormat="1" ht="65.25" customHeight="1">
      <c r="A5" s="22" t="s">
        <v>1340</v>
      </c>
      <c r="B5" s="2">
        <v>1</v>
      </c>
      <c r="C5" s="2"/>
      <c r="D5" s="22" t="s">
        <v>51</v>
      </c>
      <c r="E5" s="45"/>
      <c r="F5" s="46"/>
      <c r="G5" s="2">
        <v>1</v>
      </c>
      <c r="H5" s="11"/>
      <c r="I5" s="24">
        <f t="shared" ref="I5:I68" si="0">IFERROR(G5*H5,"N/A")</f>
        <v>0</v>
      </c>
      <c r="J5" s="47"/>
    </row>
    <row r="6" spans="1:10" s="21" customFormat="1" ht="63" customHeight="1">
      <c r="A6" s="22" t="s">
        <v>1408</v>
      </c>
      <c r="B6" s="2">
        <v>2</v>
      </c>
      <c r="C6" s="2"/>
      <c r="D6" s="22" t="s">
        <v>52</v>
      </c>
      <c r="E6" s="45"/>
      <c r="F6" s="46"/>
      <c r="G6" s="2">
        <v>1</v>
      </c>
      <c r="H6" s="11"/>
      <c r="I6" s="24">
        <f t="shared" si="0"/>
        <v>0</v>
      </c>
      <c r="J6" s="47"/>
    </row>
    <row r="7" spans="1:10" s="21" customFormat="1" ht="47.25" customHeight="1">
      <c r="A7" s="22" t="s">
        <v>1409</v>
      </c>
      <c r="B7" s="2">
        <v>3</v>
      </c>
      <c r="C7" s="2"/>
      <c r="D7" s="22" t="s">
        <v>53</v>
      </c>
      <c r="E7" s="45"/>
      <c r="F7" s="46"/>
      <c r="G7" s="2">
        <v>1</v>
      </c>
      <c r="H7" s="11"/>
      <c r="I7" s="24">
        <f t="shared" si="0"/>
        <v>0</v>
      </c>
      <c r="J7" s="47"/>
    </row>
    <row r="8" spans="1:10" s="21" customFormat="1" ht="39" customHeight="1">
      <c r="A8" s="22" t="s">
        <v>159</v>
      </c>
      <c r="B8" s="2">
        <v>4</v>
      </c>
      <c r="C8" s="2"/>
      <c r="D8" s="22" t="s">
        <v>54</v>
      </c>
      <c r="E8" s="45"/>
      <c r="F8" s="46"/>
      <c r="G8" s="2">
        <v>1</v>
      </c>
      <c r="H8" s="11"/>
      <c r="I8" s="24">
        <f t="shared" si="0"/>
        <v>0</v>
      </c>
      <c r="J8" s="47"/>
    </row>
    <row r="9" spans="1:10" s="21" customFormat="1" ht="39.75" customHeight="1">
      <c r="A9" s="22" t="s">
        <v>159</v>
      </c>
      <c r="B9" s="2">
        <v>5</v>
      </c>
      <c r="C9" s="2"/>
      <c r="D9" s="22" t="s">
        <v>55</v>
      </c>
      <c r="E9" s="45"/>
      <c r="F9" s="46"/>
      <c r="G9" s="2">
        <v>1</v>
      </c>
      <c r="H9" s="11"/>
      <c r="I9" s="24">
        <f t="shared" si="0"/>
        <v>0</v>
      </c>
      <c r="J9" s="47"/>
    </row>
    <row r="10" spans="1:10" s="21" customFormat="1" ht="156.75" customHeight="1">
      <c r="A10" s="22" t="s">
        <v>196</v>
      </c>
      <c r="B10" s="2">
        <v>6</v>
      </c>
      <c r="C10" s="2"/>
      <c r="D10" s="22" t="s">
        <v>208</v>
      </c>
      <c r="E10" s="45"/>
      <c r="F10" s="46"/>
      <c r="G10" s="2">
        <v>1</v>
      </c>
      <c r="H10" s="11"/>
      <c r="I10" s="24">
        <f t="shared" si="0"/>
        <v>0</v>
      </c>
      <c r="J10" s="47"/>
    </row>
    <row r="11" spans="1:10" s="21" customFormat="1" ht="36" customHeight="1">
      <c r="A11" s="22"/>
      <c r="B11" s="2">
        <v>7</v>
      </c>
      <c r="C11" s="2"/>
      <c r="D11" s="22" t="s">
        <v>56</v>
      </c>
      <c r="E11" s="45"/>
      <c r="F11" s="46"/>
      <c r="G11" s="2">
        <v>1</v>
      </c>
      <c r="H11" s="11"/>
      <c r="I11" s="24">
        <f t="shared" si="0"/>
        <v>0</v>
      </c>
      <c r="J11" s="47"/>
    </row>
    <row r="12" spans="1:10" s="21" customFormat="1" ht="41.25" customHeight="1">
      <c r="A12" s="22" t="s">
        <v>161</v>
      </c>
      <c r="B12" s="2">
        <v>8</v>
      </c>
      <c r="C12" s="2"/>
      <c r="D12" s="22" t="s">
        <v>57</v>
      </c>
      <c r="E12" s="45"/>
      <c r="F12" s="46"/>
      <c r="G12" s="2">
        <v>1</v>
      </c>
      <c r="H12" s="11"/>
      <c r="I12" s="24">
        <f t="shared" si="0"/>
        <v>0</v>
      </c>
      <c r="J12" s="47"/>
    </row>
    <row r="13" spans="1:10" s="21" customFormat="1" ht="47.25" customHeight="1">
      <c r="A13" s="22" t="s">
        <v>162</v>
      </c>
      <c r="B13" s="2">
        <v>9</v>
      </c>
      <c r="C13" s="2"/>
      <c r="D13" s="22" t="s">
        <v>58</v>
      </c>
      <c r="E13" s="45"/>
      <c r="F13" s="46"/>
      <c r="G13" s="2">
        <v>1</v>
      </c>
      <c r="H13" s="11"/>
      <c r="I13" s="24">
        <f t="shared" si="0"/>
        <v>0</v>
      </c>
      <c r="J13" s="47"/>
    </row>
    <row r="14" spans="1:10" s="21" customFormat="1" ht="144.75" customHeight="1">
      <c r="A14" s="22" t="s">
        <v>1410</v>
      </c>
      <c r="B14" s="2">
        <v>10</v>
      </c>
      <c r="C14" s="2"/>
      <c r="D14" s="22" t="s">
        <v>59</v>
      </c>
      <c r="E14" s="45"/>
      <c r="F14" s="46"/>
      <c r="G14" s="2">
        <v>1</v>
      </c>
      <c r="H14" s="11"/>
      <c r="I14" s="24">
        <f t="shared" si="0"/>
        <v>0</v>
      </c>
      <c r="J14" s="47"/>
    </row>
    <row r="15" spans="1:10" s="21" customFormat="1" ht="47.25" customHeight="1">
      <c r="A15" s="154" t="s">
        <v>1411</v>
      </c>
      <c r="B15" s="151">
        <v>11</v>
      </c>
      <c r="C15" s="151"/>
      <c r="D15" s="22" t="s">
        <v>60</v>
      </c>
      <c r="E15" s="45"/>
      <c r="F15" s="46"/>
      <c r="G15" s="2">
        <v>1</v>
      </c>
      <c r="H15" s="11"/>
      <c r="I15" s="24">
        <f t="shared" si="0"/>
        <v>0</v>
      </c>
      <c r="J15" s="47"/>
    </row>
    <row r="16" spans="1:10" s="21" customFormat="1" ht="44.25" customHeight="1">
      <c r="A16" s="155"/>
      <c r="B16" s="152"/>
      <c r="C16" s="152"/>
      <c r="D16" s="22" t="s">
        <v>61</v>
      </c>
      <c r="E16" s="45"/>
      <c r="F16" s="46"/>
      <c r="G16" s="2">
        <v>1</v>
      </c>
      <c r="H16" s="11"/>
      <c r="I16" s="24">
        <f t="shared" si="0"/>
        <v>0</v>
      </c>
      <c r="J16" s="47"/>
    </row>
    <row r="17" spans="1:10" s="21" customFormat="1" ht="41.25" customHeight="1">
      <c r="A17" s="155"/>
      <c r="B17" s="152"/>
      <c r="C17" s="152"/>
      <c r="D17" s="22" t="s">
        <v>62</v>
      </c>
      <c r="E17" s="45"/>
      <c r="F17" s="46"/>
      <c r="G17" s="2">
        <v>1</v>
      </c>
      <c r="H17" s="11"/>
      <c r="I17" s="24">
        <f t="shared" si="0"/>
        <v>0</v>
      </c>
      <c r="J17" s="47"/>
    </row>
    <row r="18" spans="1:10" s="21" customFormat="1" ht="93" customHeight="1">
      <c r="A18" s="156"/>
      <c r="B18" s="153"/>
      <c r="C18" s="153"/>
      <c r="D18" s="22" t="s">
        <v>63</v>
      </c>
      <c r="E18" s="45"/>
      <c r="F18" s="46"/>
      <c r="G18" s="2">
        <v>1</v>
      </c>
      <c r="H18" s="11"/>
      <c r="I18" s="24">
        <f t="shared" si="0"/>
        <v>0</v>
      </c>
      <c r="J18" s="47"/>
    </row>
    <row r="19" spans="1:10" s="21" customFormat="1" ht="40.5" customHeight="1">
      <c r="A19" s="22" t="s">
        <v>1412</v>
      </c>
      <c r="B19" s="2">
        <v>12</v>
      </c>
      <c r="C19" s="2"/>
      <c r="D19" s="22" t="s">
        <v>64</v>
      </c>
      <c r="E19" s="45"/>
      <c r="F19" s="46"/>
      <c r="G19" s="2">
        <v>1</v>
      </c>
      <c r="H19" s="11"/>
      <c r="I19" s="24">
        <f t="shared" si="0"/>
        <v>0</v>
      </c>
      <c r="J19" s="47"/>
    </row>
    <row r="20" spans="1:10" s="21" customFormat="1" ht="39.75" customHeight="1">
      <c r="A20" s="22" t="s">
        <v>1413</v>
      </c>
      <c r="B20" s="2">
        <v>13</v>
      </c>
      <c r="C20" s="2"/>
      <c r="D20" s="22" t="s">
        <v>65</v>
      </c>
      <c r="E20" s="45"/>
      <c r="F20" s="46"/>
      <c r="G20" s="2">
        <v>1</v>
      </c>
      <c r="H20" s="11"/>
      <c r="I20" s="24">
        <f t="shared" si="0"/>
        <v>0</v>
      </c>
      <c r="J20" s="47"/>
    </row>
    <row r="21" spans="1:10" s="21" customFormat="1" ht="36.75" customHeight="1">
      <c r="A21" s="22" t="s">
        <v>167</v>
      </c>
      <c r="B21" s="2">
        <v>14</v>
      </c>
      <c r="C21" s="2"/>
      <c r="D21" s="22" t="s">
        <v>66</v>
      </c>
      <c r="E21" s="45"/>
      <c r="F21" s="46"/>
      <c r="G21" s="2">
        <v>1</v>
      </c>
      <c r="H21" s="11"/>
      <c r="I21" s="24">
        <f t="shared" si="0"/>
        <v>0</v>
      </c>
      <c r="J21" s="47"/>
    </row>
    <row r="22" spans="1:10" s="21" customFormat="1" ht="77.25" customHeight="1">
      <c r="A22" s="22" t="s">
        <v>1414</v>
      </c>
      <c r="B22" s="2">
        <v>15</v>
      </c>
      <c r="C22" s="2"/>
      <c r="D22" s="22" t="s">
        <v>67</v>
      </c>
      <c r="E22" s="45"/>
      <c r="F22" s="46"/>
      <c r="G22" s="2">
        <v>1</v>
      </c>
      <c r="H22" s="11"/>
      <c r="I22" s="24">
        <f t="shared" si="0"/>
        <v>0</v>
      </c>
      <c r="J22" s="47"/>
    </row>
    <row r="23" spans="1:10" s="21" customFormat="1" ht="45" customHeight="1">
      <c r="A23" s="22" t="s">
        <v>169</v>
      </c>
      <c r="B23" s="2">
        <v>16</v>
      </c>
      <c r="C23" s="2"/>
      <c r="D23" s="22" t="s">
        <v>68</v>
      </c>
      <c r="E23" s="45"/>
      <c r="F23" s="46"/>
      <c r="G23" s="2">
        <v>1</v>
      </c>
      <c r="H23" s="11"/>
      <c r="I23" s="24">
        <f t="shared" si="0"/>
        <v>0</v>
      </c>
      <c r="J23" s="47"/>
    </row>
    <row r="24" spans="1:10" s="21" customFormat="1" ht="51" customHeight="1">
      <c r="A24" s="22" t="s">
        <v>1415</v>
      </c>
      <c r="B24" s="2">
        <v>17</v>
      </c>
      <c r="C24" s="2"/>
      <c r="D24" s="22" t="s">
        <v>69</v>
      </c>
      <c r="E24" s="45"/>
      <c r="F24" s="46"/>
      <c r="G24" s="2">
        <v>1</v>
      </c>
      <c r="H24" s="11"/>
      <c r="I24" s="24">
        <f t="shared" si="0"/>
        <v>0</v>
      </c>
      <c r="J24" s="47"/>
    </row>
    <row r="25" spans="1:10" s="21" customFormat="1" ht="42" customHeight="1">
      <c r="A25" s="22" t="s">
        <v>1416</v>
      </c>
      <c r="B25" s="2">
        <v>18</v>
      </c>
      <c r="C25" s="2"/>
      <c r="D25" s="22" t="s">
        <v>70</v>
      </c>
      <c r="E25" s="45"/>
      <c r="F25" s="46"/>
      <c r="G25" s="2">
        <v>1</v>
      </c>
      <c r="H25" s="11"/>
      <c r="I25" s="24">
        <f t="shared" si="0"/>
        <v>0</v>
      </c>
      <c r="J25" s="47"/>
    </row>
    <row r="26" spans="1:10" s="21" customFormat="1" ht="39" customHeight="1">
      <c r="A26" s="22" t="s">
        <v>171</v>
      </c>
      <c r="B26" s="2">
        <v>19</v>
      </c>
      <c r="C26" s="2"/>
      <c r="D26" s="22" t="s">
        <v>71</v>
      </c>
      <c r="E26" s="45"/>
      <c r="F26" s="46"/>
      <c r="G26" s="2">
        <v>1</v>
      </c>
      <c r="H26" s="11"/>
      <c r="I26" s="24">
        <f t="shared" si="0"/>
        <v>0</v>
      </c>
      <c r="J26" s="47"/>
    </row>
    <row r="27" spans="1:10" s="21" customFormat="1" ht="36" customHeight="1">
      <c r="A27" s="154" t="s">
        <v>1416</v>
      </c>
      <c r="B27" s="151">
        <v>20</v>
      </c>
      <c r="C27" s="151"/>
      <c r="D27" s="22" t="s">
        <v>72</v>
      </c>
      <c r="E27" s="45"/>
      <c r="F27" s="46"/>
      <c r="G27" s="2">
        <v>1</v>
      </c>
      <c r="H27" s="11"/>
      <c r="I27" s="24">
        <f t="shared" si="0"/>
        <v>0</v>
      </c>
      <c r="J27" s="47"/>
    </row>
    <row r="28" spans="1:10" s="21" customFormat="1" ht="37.5" customHeight="1">
      <c r="A28" s="155"/>
      <c r="B28" s="152"/>
      <c r="C28" s="152"/>
      <c r="D28" s="22" t="s">
        <v>73</v>
      </c>
      <c r="E28" s="45"/>
      <c r="F28" s="46"/>
      <c r="G28" s="2">
        <v>1</v>
      </c>
      <c r="H28" s="11"/>
      <c r="I28" s="24">
        <f t="shared" si="0"/>
        <v>0</v>
      </c>
      <c r="J28" s="47"/>
    </row>
    <row r="29" spans="1:10" s="21" customFormat="1" ht="36" customHeight="1">
      <c r="A29" s="156"/>
      <c r="B29" s="153"/>
      <c r="C29" s="153"/>
      <c r="D29" s="22" t="s">
        <v>74</v>
      </c>
      <c r="E29" s="45"/>
      <c r="F29" s="46"/>
      <c r="G29" s="2">
        <v>1</v>
      </c>
      <c r="H29" s="11"/>
      <c r="I29" s="24">
        <f t="shared" si="0"/>
        <v>0</v>
      </c>
      <c r="J29" s="47"/>
    </row>
    <row r="30" spans="1:10" s="21" customFormat="1" ht="42" customHeight="1">
      <c r="A30" s="154" t="s">
        <v>1417</v>
      </c>
      <c r="B30" s="151">
        <v>21</v>
      </c>
      <c r="C30" s="151"/>
      <c r="D30" s="22" t="s">
        <v>75</v>
      </c>
      <c r="E30" s="45"/>
      <c r="F30" s="46"/>
      <c r="G30" s="2">
        <v>1</v>
      </c>
      <c r="H30" s="11"/>
      <c r="I30" s="24">
        <f t="shared" si="0"/>
        <v>0</v>
      </c>
      <c r="J30" s="47"/>
    </row>
    <row r="31" spans="1:10" s="21" customFormat="1" ht="42.75" customHeight="1">
      <c r="A31" s="155"/>
      <c r="B31" s="152"/>
      <c r="C31" s="152"/>
      <c r="D31" s="22" t="s">
        <v>76</v>
      </c>
      <c r="E31" s="45"/>
      <c r="F31" s="46"/>
      <c r="G31" s="2">
        <v>1</v>
      </c>
      <c r="H31" s="11"/>
      <c r="I31" s="24">
        <f t="shared" si="0"/>
        <v>0</v>
      </c>
      <c r="J31" s="47"/>
    </row>
    <row r="32" spans="1:10" s="21" customFormat="1" ht="38.25" customHeight="1">
      <c r="A32" s="156"/>
      <c r="B32" s="153"/>
      <c r="C32" s="153"/>
      <c r="D32" s="22" t="s">
        <v>77</v>
      </c>
      <c r="E32" s="45"/>
      <c r="F32" s="46"/>
      <c r="G32" s="2">
        <v>1</v>
      </c>
      <c r="H32" s="11"/>
      <c r="I32" s="24">
        <f t="shared" si="0"/>
        <v>0</v>
      </c>
      <c r="J32" s="47"/>
    </row>
    <row r="33" spans="1:10" s="21" customFormat="1" ht="38.25" customHeight="1">
      <c r="A33" s="154" t="s">
        <v>173</v>
      </c>
      <c r="B33" s="151">
        <v>22</v>
      </c>
      <c r="C33" s="151"/>
      <c r="D33" s="22" t="s">
        <v>82</v>
      </c>
      <c r="E33" s="45"/>
      <c r="F33" s="46"/>
      <c r="G33" s="2">
        <v>1</v>
      </c>
      <c r="H33" s="11"/>
      <c r="I33" s="24">
        <f t="shared" si="0"/>
        <v>0</v>
      </c>
      <c r="J33" s="47"/>
    </row>
    <row r="34" spans="1:10" s="21" customFormat="1" ht="36.75" customHeight="1">
      <c r="A34" s="156"/>
      <c r="B34" s="153"/>
      <c r="C34" s="153"/>
      <c r="D34" s="22" t="s">
        <v>83</v>
      </c>
      <c r="E34" s="45"/>
      <c r="F34" s="46"/>
      <c r="G34" s="2">
        <v>1</v>
      </c>
      <c r="H34" s="11"/>
      <c r="I34" s="24">
        <f t="shared" si="0"/>
        <v>0</v>
      </c>
      <c r="J34" s="47"/>
    </row>
    <row r="35" spans="1:10" s="21" customFormat="1" ht="39" customHeight="1">
      <c r="A35" s="154" t="s">
        <v>1341</v>
      </c>
      <c r="B35" s="151">
        <v>23</v>
      </c>
      <c r="C35" s="151"/>
      <c r="D35" s="22" t="s">
        <v>94</v>
      </c>
      <c r="E35" s="45"/>
      <c r="F35" s="46"/>
      <c r="G35" s="2">
        <v>1</v>
      </c>
      <c r="H35" s="11"/>
      <c r="I35" s="24">
        <f t="shared" si="0"/>
        <v>0</v>
      </c>
      <c r="J35" s="47"/>
    </row>
    <row r="36" spans="1:10" s="21" customFormat="1" ht="33.75" customHeight="1">
      <c r="A36" s="156"/>
      <c r="B36" s="153"/>
      <c r="C36" s="153"/>
      <c r="D36" s="22" t="s">
        <v>95</v>
      </c>
      <c r="E36" s="45"/>
      <c r="F36" s="46"/>
      <c r="G36" s="2">
        <v>1</v>
      </c>
      <c r="H36" s="11"/>
      <c r="I36" s="24">
        <f t="shared" si="0"/>
        <v>0</v>
      </c>
      <c r="J36" s="47"/>
    </row>
    <row r="37" spans="1:10" s="21" customFormat="1" ht="315" customHeight="1">
      <c r="A37" s="22" t="s">
        <v>1418</v>
      </c>
      <c r="B37" s="2">
        <v>24</v>
      </c>
      <c r="C37" s="2"/>
      <c r="D37" s="22" t="s">
        <v>96</v>
      </c>
      <c r="E37" s="45"/>
      <c r="F37" s="46"/>
      <c r="G37" s="2">
        <v>1</v>
      </c>
      <c r="H37" s="11"/>
      <c r="I37" s="24">
        <f t="shared" si="0"/>
        <v>0</v>
      </c>
      <c r="J37" s="47"/>
    </row>
    <row r="38" spans="1:10" s="21" customFormat="1" ht="62.25" customHeight="1">
      <c r="A38" s="22" t="s">
        <v>97</v>
      </c>
      <c r="B38" s="2">
        <v>25</v>
      </c>
      <c r="C38" s="2"/>
      <c r="D38" s="22" t="s">
        <v>98</v>
      </c>
      <c r="E38" s="45"/>
      <c r="F38" s="46"/>
      <c r="G38" s="2">
        <v>1</v>
      </c>
      <c r="H38" s="11"/>
      <c r="I38" s="24">
        <f t="shared" si="0"/>
        <v>0</v>
      </c>
      <c r="J38" s="47"/>
    </row>
    <row r="39" spans="1:10" s="21" customFormat="1" ht="36.75" customHeight="1">
      <c r="A39" s="154" t="s">
        <v>1419</v>
      </c>
      <c r="B39" s="151">
        <v>26</v>
      </c>
      <c r="C39" s="151"/>
      <c r="D39" s="22" t="s">
        <v>99</v>
      </c>
      <c r="E39" s="45"/>
      <c r="F39" s="46"/>
      <c r="G39" s="2">
        <v>1</v>
      </c>
      <c r="H39" s="11"/>
      <c r="I39" s="24">
        <f t="shared" si="0"/>
        <v>0</v>
      </c>
      <c r="J39" s="47"/>
    </row>
    <row r="40" spans="1:10" s="21" customFormat="1" ht="33.75" customHeight="1">
      <c r="A40" s="155"/>
      <c r="B40" s="152"/>
      <c r="C40" s="152"/>
      <c r="D40" s="22" t="s">
        <v>100</v>
      </c>
      <c r="E40" s="45"/>
      <c r="F40" s="46"/>
      <c r="G40" s="2">
        <v>1</v>
      </c>
      <c r="H40" s="11"/>
      <c r="I40" s="24">
        <f t="shared" si="0"/>
        <v>0</v>
      </c>
      <c r="J40" s="47"/>
    </row>
    <row r="41" spans="1:10" s="21" customFormat="1" ht="40.5" customHeight="1">
      <c r="A41" s="155"/>
      <c r="B41" s="152"/>
      <c r="C41" s="152"/>
      <c r="D41" s="22" t="s">
        <v>101</v>
      </c>
      <c r="E41" s="45"/>
      <c r="F41" s="46"/>
      <c r="G41" s="2">
        <v>1</v>
      </c>
      <c r="H41" s="11"/>
      <c r="I41" s="24">
        <f t="shared" si="0"/>
        <v>0</v>
      </c>
      <c r="J41" s="47"/>
    </row>
    <row r="42" spans="1:10" s="21" customFormat="1" ht="35.25" customHeight="1">
      <c r="A42" s="156"/>
      <c r="B42" s="153"/>
      <c r="C42" s="153"/>
      <c r="D42" s="22" t="s">
        <v>102</v>
      </c>
      <c r="E42" s="45"/>
      <c r="F42" s="46"/>
      <c r="G42" s="2">
        <v>1</v>
      </c>
      <c r="H42" s="11"/>
      <c r="I42" s="24">
        <f t="shared" si="0"/>
        <v>0</v>
      </c>
      <c r="J42" s="47"/>
    </row>
    <row r="43" spans="1:10" s="21" customFormat="1" ht="39" customHeight="1">
      <c r="A43" s="154" t="s">
        <v>176</v>
      </c>
      <c r="B43" s="151">
        <v>27</v>
      </c>
      <c r="C43" s="151"/>
      <c r="D43" s="22" t="s">
        <v>103</v>
      </c>
      <c r="E43" s="45"/>
      <c r="F43" s="46"/>
      <c r="G43" s="2">
        <v>1</v>
      </c>
      <c r="H43" s="11"/>
      <c r="I43" s="24">
        <f t="shared" si="0"/>
        <v>0</v>
      </c>
      <c r="J43" s="47"/>
    </row>
    <row r="44" spans="1:10" s="21" customFormat="1" ht="39" customHeight="1">
      <c r="A44" s="155"/>
      <c r="B44" s="152"/>
      <c r="C44" s="152"/>
      <c r="D44" s="22" t="s">
        <v>104</v>
      </c>
      <c r="E44" s="45"/>
      <c r="F44" s="46"/>
      <c r="G44" s="2">
        <v>1</v>
      </c>
      <c r="H44" s="11"/>
      <c r="I44" s="24">
        <f t="shared" si="0"/>
        <v>0</v>
      </c>
      <c r="J44" s="47"/>
    </row>
    <row r="45" spans="1:10" s="21" customFormat="1" ht="45.75" customHeight="1">
      <c r="A45" s="155"/>
      <c r="B45" s="152"/>
      <c r="C45" s="152"/>
      <c r="D45" s="22" t="s">
        <v>105</v>
      </c>
      <c r="E45" s="45"/>
      <c r="F45" s="46"/>
      <c r="G45" s="2">
        <v>1</v>
      </c>
      <c r="H45" s="11"/>
      <c r="I45" s="24">
        <f t="shared" si="0"/>
        <v>0</v>
      </c>
      <c r="J45" s="47"/>
    </row>
    <row r="46" spans="1:10" s="21" customFormat="1" ht="39.75" customHeight="1">
      <c r="A46" s="155"/>
      <c r="B46" s="152"/>
      <c r="C46" s="152"/>
      <c r="D46" s="22" t="s">
        <v>106</v>
      </c>
      <c r="E46" s="45"/>
      <c r="F46" s="46"/>
      <c r="G46" s="2">
        <v>1</v>
      </c>
      <c r="H46" s="11"/>
      <c r="I46" s="24">
        <f t="shared" si="0"/>
        <v>0</v>
      </c>
      <c r="J46" s="47"/>
    </row>
    <row r="47" spans="1:10" s="21" customFormat="1" ht="45.75" customHeight="1">
      <c r="A47" s="155"/>
      <c r="B47" s="152"/>
      <c r="C47" s="152"/>
      <c r="D47" s="22" t="s">
        <v>107</v>
      </c>
      <c r="E47" s="45"/>
      <c r="F47" s="46"/>
      <c r="G47" s="2">
        <v>1</v>
      </c>
      <c r="H47" s="11"/>
      <c r="I47" s="24">
        <f t="shared" si="0"/>
        <v>0</v>
      </c>
      <c r="J47" s="47"/>
    </row>
    <row r="48" spans="1:10" s="21" customFormat="1" ht="37.5" customHeight="1">
      <c r="A48" s="156"/>
      <c r="B48" s="153"/>
      <c r="C48" s="153"/>
      <c r="D48" s="22" t="s">
        <v>108</v>
      </c>
      <c r="E48" s="45"/>
      <c r="F48" s="46"/>
      <c r="G48" s="2">
        <v>1</v>
      </c>
      <c r="H48" s="11"/>
      <c r="I48" s="24">
        <f t="shared" si="0"/>
        <v>0</v>
      </c>
      <c r="J48" s="47"/>
    </row>
    <row r="49" spans="1:10" s="21" customFormat="1" ht="48.75" customHeight="1">
      <c r="A49" s="22" t="s">
        <v>177</v>
      </c>
      <c r="B49" s="2">
        <v>28</v>
      </c>
      <c r="C49" s="2"/>
      <c r="D49" s="22" t="s">
        <v>109</v>
      </c>
      <c r="E49" s="45"/>
      <c r="F49" s="46"/>
      <c r="G49" s="2">
        <v>1</v>
      </c>
      <c r="H49" s="11"/>
      <c r="I49" s="24">
        <f t="shared" si="0"/>
        <v>0</v>
      </c>
      <c r="J49" s="47"/>
    </row>
    <row r="50" spans="1:10" s="21" customFormat="1" ht="43.5" customHeight="1">
      <c r="A50" s="22" t="s">
        <v>178</v>
      </c>
      <c r="B50" s="2">
        <v>29</v>
      </c>
      <c r="C50" s="2"/>
      <c r="D50" s="22" t="s">
        <v>110</v>
      </c>
      <c r="E50" s="45"/>
      <c r="F50" s="46"/>
      <c r="G50" s="2">
        <v>1</v>
      </c>
      <c r="H50" s="11"/>
      <c r="I50" s="24">
        <f t="shared" si="0"/>
        <v>0</v>
      </c>
      <c r="J50" s="47"/>
    </row>
    <row r="51" spans="1:10" s="21" customFormat="1" ht="44.25" customHeight="1">
      <c r="A51" s="22" t="s">
        <v>1420</v>
      </c>
      <c r="B51" s="2">
        <v>30</v>
      </c>
      <c r="C51" s="2"/>
      <c r="D51" s="22" t="s">
        <v>111</v>
      </c>
      <c r="E51" s="45"/>
      <c r="F51" s="46"/>
      <c r="G51" s="2">
        <v>1</v>
      </c>
      <c r="H51" s="11"/>
      <c r="I51" s="24">
        <f t="shared" si="0"/>
        <v>0</v>
      </c>
      <c r="J51" s="47"/>
    </row>
    <row r="52" spans="1:10" s="21" customFormat="1" ht="44.25" customHeight="1">
      <c r="A52" s="22" t="s">
        <v>174</v>
      </c>
      <c r="B52" s="2">
        <v>31</v>
      </c>
      <c r="C52" s="2"/>
      <c r="D52" s="22" t="s">
        <v>112</v>
      </c>
      <c r="E52" s="45"/>
      <c r="F52" s="46"/>
      <c r="G52" s="2">
        <v>1</v>
      </c>
      <c r="H52" s="11"/>
      <c r="I52" s="24">
        <f t="shared" si="0"/>
        <v>0</v>
      </c>
      <c r="J52" s="47"/>
    </row>
    <row r="53" spans="1:10" s="21" customFormat="1" ht="45.75" customHeight="1">
      <c r="A53" s="22" t="s">
        <v>1420</v>
      </c>
      <c r="B53" s="2">
        <v>32</v>
      </c>
      <c r="C53" s="2"/>
      <c r="D53" s="22" t="s">
        <v>113</v>
      </c>
      <c r="E53" s="45"/>
      <c r="F53" s="46"/>
      <c r="G53" s="2">
        <v>1</v>
      </c>
      <c r="H53" s="11"/>
      <c r="I53" s="24">
        <f t="shared" si="0"/>
        <v>0</v>
      </c>
      <c r="J53" s="47"/>
    </row>
    <row r="54" spans="1:10" s="21" customFormat="1" ht="62.25" customHeight="1">
      <c r="A54" s="22" t="s">
        <v>1421</v>
      </c>
      <c r="B54" s="2">
        <v>33</v>
      </c>
      <c r="C54" s="2"/>
      <c r="D54" s="22" t="s">
        <v>114</v>
      </c>
      <c r="E54" s="45"/>
      <c r="F54" s="46"/>
      <c r="G54" s="2">
        <v>1</v>
      </c>
      <c r="H54" s="11"/>
      <c r="I54" s="24">
        <f t="shared" si="0"/>
        <v>0</v>
      </c>
      <c r="J54" s="47"/>
    </row>
    <row r="55" spans="1:10" s="21" customFormat="1" ht="44.25" customHeight="1">
      <c r="A55" s="154" t="s">
        <v>171</v>
      </c>
      <c r="B55" s="151">
        <v>34</v>
      </c>
      <c r="C55" s="151"/>
      <c r="D55" s="22" t="s">
        <v>115</v>
      </c>
      <c r="E55" s="45"/>
      <c r="F55" s="46"/>
      <c r="G55" s="2">
        <v>1</v>
      </c>
      <c r="H55" s="11"/>
      <c r="I55" s="24">
        <f t="shared" si="0"/>
        <v>0</v>
      </c>
      <c r="J55" s="47"/>
    </row>
    <row r="56" spans="1:10" s="21" customFormat="1" ht="38.25" customHeight="1">
      <c r="A56" s="155"/>
      <c r="B56" s="152"/>
      <c r="C56" s="152"/>
      <c r="D56" s="22" t="s">
        <v>116</v>
      </c>
      <c r="E56" s="45"/>
      <c r="F56" s="46"/>
      <c r="G56" s="2">
        <v>1</v>
      </c>
      <c r="H56" s="11"/>
      <c r="I56" s="24">
        <f t="shared" si="0"/>
        <v>0</v>
      </c>
      <c r="J56" s="47"/>
    </row>
    <row r="57" spans="1:10" s="21" customFormat="1" ht="40.5" customHeight="1">
      <c r="A57" s="155"/>
      <c r="B57" s="152"/>
      <c r="C57" s="152"/>
      <c r="D57" s="22" t="s">
        <v>117</v>
      </c>
      <c r="E57" s="45"/>
      <c r="F57" s="46"/>
      <c r="G57" s="2">
        <v>1</v>
      </c>
      <c r="H57" s="11"/>
      <c r="I57" s="24">
        <f t="shared" si="0"/>
        <v>0</v>
      </c>
      <c r="J57" s="47"/>
    </row>
    <row r="58" spans="1:10" s="21" customFormat="1" ht="61.5" customHeight="1">
      <c r="A58" s="156"/>
      <c r="B58" s="153"/>
      <c r="C58" s="153"/>
      <c r="D58" s="22" t="s">
        <v>118</v>
      </c>
      <c r="E58" s="45"/>
      <c r="F58" s="46"/>
      <c r="G58" s="2">
        <v>1</v>
      </c>
      <c r="H58" s="11"/>
      <c r="I58" s="24">
        <f t="shared" si="0"/>
        <v>0</v>
      </c>
      <c r="J58" s="47"/>
    </row>
    <row r="59" spans="1:10" s="21" customFormat="1" ht="48" customHeight="1">
      <c r="A59" s="22" t="s">
        <v>180</v>
      </c>
      <c r="B59" s="2">
        <v>35</v>
      </c>
      <c r="C59" s="2"/>
      <c r="D59" s="22" t="s">
        <v>119</v>
      </c>
      <c r="E59" s="45"/>
      <c r="F59" s="46"/>
      <c r="G59" s="2">
        <v>1</v>
      </c>
      <c r="H59" s="11"/>
      <c r="I59" s="24">
        <f t="shared" si="0"/>
        <v>0</v>
      </c>
      <c r="J59" s="47"/>
    </row>
    <row r="60" spans="1:10" s="21" customFormat="1" ht="45.75" customHeight="1">
      <c r="A60" s="22" t="s">
        <v>181</v>
      </c>
      <c r="B60" s="2">
        <v>36</v>
      </c>
      <c r="C60" s="2"/>
      <c r="D60" s="22" t="s">
        <v>120</v>
      </c>
      <c r="E60" s="45"/>
      <c r="F60" s="46"/>
      <c r="G60" s="2">
        <v>1</v>
      </c>
      <c r="H60" s="11"/>
      <c r="I60" s="24">
        <f t="shared" si="0"/>
        <v>0</v>
      </c>
      <c r="J60" s="47"/>
    </row>
    <row r="61" spans="1:10" s="21" customFormat="1" ht="39.75" customHeight="1">
      <c r="A61" s="154" t="s">
        <v>1342</v>
      </c>
      <c r="B61" s="151">
        <v>37</v>
      </c>
      <c r="C61" s="151"/>
      <c r="D61" s="22" t="s">
        <v>121</v>
      </c>
      <c r="E61" s="45"/>
      <c r="F61" s="46"/>
      <c r="G61" s="2">
        <v>1</v>
      </c>
      <c r="H61" s="11"/>
      <c r="I61" s="24">
        <f t="shared" si="0"/>
        <v>0</v>
      </c>
      <c r="J61" s="47"/>
    </row>
    <row r="62" spans="1:10" s="21" customFormat="1" ht="44.25" customHeight="1">
      <c r="A62" s="155"/>
      <c r="B62" s="152"/>
      <c r="C62" s="152"/>
      <c r="D62" s="22" t="s">
        <v>122</v>
      </c>
      <c r="E62" s="45"/>
      <c r="F62" s="46"/>
      <c r="G62" s="2">
        <v>1</v>
      </c>
      <c r="H62" s="11"/>
      <c r="I62" s="24">
        <f t="shared" si="0"/>
        <v>0</v>
      </c>
      <c r="J62" s="47"/>
    </row>
    <row r="63" spans="1:10" s="21" customFormat="1" ht="48" customHeight="1">
      <c r="A63" s="155"/>
      <c r="B63" s="152"/>
      <c r="C63" s="152"/>
      <c r="D63" s="22" t="s">
        <v>123</v>
      </c>
      <c r="E63" s="45"/>
      <c r="F63" s="46"/>
      <c r="G63" s="2">
        <v>1</v>
      </c>
      <c r="H63" s="11"/>
      <c r="I63" s="24">
        <f t="shared" si="0"/>
        <v>0</v>
      </c>
      <c r="J63" s="47"/>
    </row>
    <row r="64" spans="1:10" s="21" customFormat="1" ht="37.5" customHeight="1">
      <c r="A64" s="156"/>
      <c r="B64" s="153"/>
      <c r="C64" s="153"/>
      <c r="D64" s="22" t="s">
        <v>124</v>
      </c>
      <c r="E64" s="45"/>
      <c r="F64" s="46"/>
      <c r="G64" s="2">
        <v>1</v>
      </c>
      <c r="H64" s="11"/>
      <c r="I64" s="24">
        <f t="shared" si="0"/>
        <v>0</v>
      </c>
      <c r="J64" s="47"/>
    </row>
    <row r="65" spans="1:10" s="21" customFormat="1" ht="45.75" customHeight="1">
      <c r="A65" s="22" t="s">
        <v>169</v>
      </c>
      <c r="B65" s="2">
        <v>38</v>
      </c>
      <c r="C65" s="2"/>
      <c r="D65" s="22" t="s">
        <v>125</v>
      </c>
      <c r="E65" s="45"/>
      <c r="F65" s="46"/>
      <c r="G65" s="2">
        <v>1</v>
      </c>
      <c r="H65" s="11"/>
      <c r="I65" s="24">
        <f t="shared" si="0"/>
        <v>0</v>
      </c>
      <c r="J65" s="47"/>
    </row>
    <row r="66" spans="1:10" s="21" customFormat="1" ht="52.5" customHeight="1">
      <c r="A66" s="22" t="s">
        <v>162</v>
      </c>
      <c r="B66" s="2">
        <v>39</v>
      </c>
      <c r="C66" s="2"/>
      <c r="D66" s="22" t="s">
        <v>126</v>
      </c>
      <c r="E66" s="45"/>
      <c r="F66" s="46"/>
      <c r="G66" s="2">
        <v>1</v>
      </c>
      <c r="H66" s="11"/>
      <c r="I66" s="24">
        <f t="shared" si="0"/>
        <v>0</v>
      </c>
      <c r="J66" s="47"/>
    </row>
    <row r="67" spans="1:10" s="21" customFormat="1" ht="45" customHeight="1">
      <c r="A67" s="22" t="s">
        <v>1422</v>
      </c>
      <c r="B67" s="2">
        <v>40</v>
      </c>
      <c r="C67" s="2"/>
      <c r="D67" s="22" t="s">
        <v>127</v>
      </c>
      <c r="E67" s="45"/>
      <c r="F67" s="46"/>
      <c r="G67" s="2">
        <v>1</v>
      </c>
      <c r="H67" s="11"/>
      <c r="I67" s="24">
        <f t="shared" si="0"/>
        <v>0</v>
      </c>
      <c r="J67" s="47"/>
    </row>
    <row r="68" spans="1:10" s="21" customFormat="1" ht="41.25" customHeight="1">
      <c r="A68" s="22" t="s">
        <v>184</v>
      </c>
      <c r="B68" s="2">
        <v>41</v>
      </c>
      <c r="C68" s="2"/>
      <c r="D68" s="22" t="s">
        <v>128</v>
      </c>
      <c r="E68" s="45"/>
      <c r="F68" s="46"/>
      <c r="G68" s="2">
        <v>1</v>
      </c>
      <c r="H68" s="11"/>
      <c r="I68" s="24">
        <f t="shared" si="0"/>
        <v>0</v>
      </c>
      <c r="J68" s="47"/>
    </row>
    <row r="69" spans="1:10" s="21" customFormat="1" ht="47.25" customHeight="1">
      <c r="A69" s="22" t="s">
        <v>185</v>
      </c>
      <c r="B69" s="23">
        <v>42</v>
      </c>
      <c r="C69" s="23"/>
      <c r="D69" s="22" t="s">
        <v>130</v>
      </c>
      <c r="E69" s="45"/>
      <c r="F69" s="46"/>
      <c r="G69" s="2">
        <v>1</v>
      </c>
      <c r="H69" s="11"/>
      <c r="I69" s="24">
        <f t="shared" ref="I69:I85" si="1">IFERROR(G69*H69,"N/A")</f>
        <v>0</v>
      </c>
      <c r="J69" s="47"/>
    </row>
    <row r="70" spans="1:10" s="21" customFormat="1" ht="46.5" customHeight="1">
      <c r="A70" s="155" t="s">
        <v>1195</v>
      </c>
      <c r="B70" s="152">
        <v>43</v>
      </c>
      <c r="C70" s="152"/>
      <c r="D70" s="22" t="s">
        <v>131</v>
      </c>
      <c r="E70" s="45"/>
      <c r="F70" s="46"/>
      <c r="G70" s="2">
        <v>1</v>
      </c>
      <c r="H70" s="11"/>
      <c r="I70" s="24">
        <f t="shared" si="1"/>
        <v>0</v>
      </c>
      <c r="J70" s="47"/>
    </row>
    <row r="71" spans="1:10" s="21" customFormat="1" ht="45.75" customHeight="1">
      <c r="A71" s="155"/>
      <c r="B71" s="152"/>
      <c r="C71" s="152"/>
      <c r="D71" s="22" t="s">
        <v>132</v>
      </c>
      <c r="E71" s="45"/>
      <c r="F71" s="46"/>
      <c r="G71" s="2">
        <v>1</v>
      </c>
      <c r="H71" s="11"/>
      <c r="I71" s="24">
        <f t="shared" si="1"/>
        <v>0</v>
      </c>
      <c r="J71" s="47"/>
    </row>
    <row r="72" spans="1:10" s="21" customFormat="1" ht="44.25" customHeight="1">
      <c r="A72" s="155"/>
      <c r="B72" s="152"/>
      <c r="C72" s="152"/>
      <c r="D72" s="22" t="s">
        <v>133</v>
      </c>
      <c r="E72" s="45"/>
      <c r="F72" s="46"/>
      <c r="G72" s="2">
        <v>1</v>
      </c>
      <c r="H72" s="11"/>
      <c r="I72" s="24">
        <f t="shared" si="1"/>
        <v>0</v>
      </c>
      <c r="J72" s="47"/>
    </row>
    <row r="73" spans="1:10" s="21" customFormat="1" ht="70.5" customHeight="1">
      <c r="A73" s="155"/>
      <c r="B73" s="152"/>
      <c r="C73" s="152"/>
      <c r="D73" s="22" t="s">
        <v>134</v>
      </c>
      <c r="E73" s="45"/>
      <c r="F73" s="46"/>
      <c r="G73" s="2">
        <v>1</v>
      </c>
      <c r="H73" s="11"/>
      <c r="I73" s="24">
        <f t="shared" si="1"/>
        <v>0</v>
      </c>
      <c r="J73" s="47"/>
    </row>
    <row r="74" spans="1:10" s="21" customFormat="1" ht="41.25" customHeight="1">
      <c r="A74" s="155"/>
      <c r="B74" s="152"/>
      <c r="C74" s="152"/>
      <c r="D74" s="22" t="s">
        <v>135</v>
      </c>
      <c r="E74" s="45"/>
      <c r="F74" s="46"/>
      <c r="G74" s="2">
        <v>1</v>
      </c>
      <c r="H74" s="11"/>
      <c r="I74" s="24">
        <f t="shared" si="1"/>
        <v>0</v>
      </c>
      <c r="J74" s="47"/>
    </row>
    <row r="75" spans="1:10" s="21" customFormat="1" ht="43.5" customHeight="1">
      <c r="A75" s="155"/>
      <c r="B75" s="152"/>
      <c r="C75" s="152"/>
      <c r="D75" s="22" t="s">
        <v>136</v>
      </c>
      <c r="E75" s="45"/>
      <c r="F75" s="46"/>
      <c r="G75" s="2">
        <v>1</v>
      </c>
      <c r="H75" s="11"/>
      <c r="I75" s="24">
        <f t="shared" si="1"/>
        <v>0</v>
      </c>
      <c r="J75" s="47"/>
    </row>
    <row r="76" spans="1:10" s="21" customFormat="1" ht="44.25" customHeight="1">
      <c r="A76" s="155"/>
      <c r="B76" s="152"/>
      <c r="C76" s="152"/>
      <c r="D76" s="22" t="s">
        <v>137</v>
      </c>
      <c r="E76" s="45"/>
      <c r="F76" s="46"/>
      <c r="G76" s="2">
        <v>1</v>
      </c>
      <c r="H76" s="11"/>
      <c r="I76" s="24">
        <f t="shared" si="1"/>
        <v>0</v>
      </c>
      <c r="J76" s="47"/>
    </row>
    <row r="77" spans="1:10" s="21" customFormat="1" ht="51" customHeight="1">
      <c r="A77" s="156"/>
      <c r="B77" s="153"/>
      <c r="C77" s="153"/>
      <c r="D77" s="22" t="s">
        <v>138</v>
      </c>
      <c r="E77" s="45"/>
      <c r="F77" s="46"/>
      <c r="G77" s="2">
        <v>1</v>
      </c>
      <c r="H77" s="11"/>
      <c r="I77" s="24">
        <f t="shared" si="1"/>
        <v>0</v>
      </c>
      <c r="J77" s="47"/>
    </row>
    <row r="78" spans="1:10" s="21" customFormat="1" ht="48.75" customHeight="1">
      <c r="A78" s="22" t="s">
        <v>181</v>
      </c>
      <c r="B78" s="2">
        <v>44</v>
      </c>
      <c r="C78" s="2"/>
      <c r="D78" s="22" t="s">
        <v>139</v>
      </c>
      <c r="E78" s="45"/>
      <c r="F78" s="46"/>
      <c r="G78" s="2">
        <v>1</v>
      </c>
      <c r="H78" s="11"/>
      <c r="I78" s="24">
        <f t="shared" si="1"/>
        <v>0</v>
      </c>
      <c r="J78" s="47"/>
    </row>
    <row r="79" spans="1:10" s="21" customFormat="1" ht="46.5" customHeight="1">
      <c r="A79" s="22" t="s">
        <v>169</v>
      </c>
      <c r="B79" s="2">
        <v>45</v>
      </c>
      <c r="C79" s="2"/>
      <c r="D79" s="22" t="s">
        <v>140</v>
      </c>
      <c r="E79" s="45"/>
      <c r="F79" s="46"/>
      <c r="G79" s="2">
        <v>1</v>
      </c>
      <c r="H79" s="11"/>
      <c r="I79" s="24">
        <f t="shared" si="1"/>
        <v>0</v>
      </c>
      <c r="J79" s="47"/>
    </row>
    <row r="80" spans="1:10" s="21" customFormat="1" ht="37.5" customHeight="1">
      <c r="A80" s="57" t="s">
        <v>205</v>
      </c>
      <c r="B80" s="2">
        <v>46</v>
      </c>
      <c r="C80" s="2"/>
      <c r="D80" s="22" t="s">
        <v>141</v>
      </c>
      <c r="E80" s="45"/>
      <c r="F80" s="46"/>
      <c r="G80" s="2">
        <v>1</v>
      </c>
      <c r="H80" s="11">
        <v>0.5</v>
      </c>
      <c r="I80" s="24">
        <f t="shared" si="1"/>
        <v>0.5</v>
      </c>
      <c r="J80" s="47"/>
    </row>
    <row r="81" spans="1:29" s="21" customFormat="1" ht="34.5" customHeight="1">
      <c r="A81" s="57" t="s">
        <v>205</v>
      </c>
      <c r="B81" s="2">
        <v>47</v>
      </c>
      <c r="C81" s="2"/>
      <c r="D81" s="22" t="s">
        <v>142</v>
      </c>
      <c r="E81" s="45"/>
      <c r="F81" s="46"/>
      <c r="G81" s="2">
        <v>1</v>
      </c>
      <c r="H81" s="11">
        <v>0</v>
      </c>
      <c r="I81" s="24">
        <f t="shared" si="1"/>
        <v>0</v>
      </c>
      <c r="J81" s="47"/>
    </row>
    <row r="82" spans="1:29" s="21" customFormat="1" ht="39.75" customHeight="1">
      <c r="A82" s="57" t="s">
        <v>205</v>
      </c>
      <c r="B82" s="2">
        <v>48</v>
      </c>
      <c r="C82" s="2"/>
      <c r="D82" s="22" t="s">
        <v>143</v>
      </c>
      <c r="E82" s="45"/>
      <c r="F82" s="46"/>
      <c r="G82" s="2">
        <v>1</v>
      </c>
      <c r="H82" s="11">
        <v>0.5</v>
      </c>
      <c r="I82" s="24">
        <f t="shared" si="1"/>
        <v>0.5</v>
      </c>
      <c r="J82" s="47"/>
    </row>
    <row r="83" spans="1:29" s="21" customFormat="1" ht="42" customHeight="1">
      <c r="A83" s="57" t="s">
        <v>205</v>
      </c>
      <c r="B83" s="2">
        <v>49</v>
      </c>
      <c r="C83" s="2"/>
      <c r="D83" s="22" t="s">
        <v>144</v>
      </c>
      <c r="E83" s="45"/>
      <c r="F83" s="46"/>
      <c r="G83" s="2">
        <v>1</v>
      </c>
      <c r="H83" s="11">
        <v>1</v>
      </c>
      <c r="I83" s="24">
        <f t="shared" si="1"/>
        <v>1</v>
      </c>
      <c r="J83" s="47"/>
    </row>
    <row r="84" spans="1:29" s="21" customFormat="1" ht="39" customHeight="1">
      <c r="A84" s="3" t="s">
        <v>206</v>
      </c>
      <c r="B84" s="2">
        <v>50</v>
      </c>
      <c r="C84" s="2"/>
      <c r="D84" s="22" t="s">
        <v>145</v>
      </c>
      <c r="E84" s="45"/>
      <c r="F84" s="46"/>
      <c r="G84" s="2">
        <v>1</v>
      </c>
      <c r="H84" s="11">
        <v>1</v>
      </c>
      <c r="I84" s="24">
        <f t="shared" si="1"/>
        <v>1</v>
      </c>
      <c r="J84" s="47"/>
    </row>
    <row r="85" spans="1:29" s="21" customFormat="1" ht="96" customHeight="1">
      <c r="A85" s="22"/>
      <c r="B85" s="23">
        <v>51</v>
      </c>
      <c r="C85" s="23"/>
      <c r="D85" s="22" t="s">
        <v>207</v>
      </c>
      <c r="E85" s="45"/>
      <c r="F85" s="46"/>
      <c r="G85" s="23">
        <v>1</v>
      </c>
      <c r="H85" s="12">
        <v>1</v>
      </c>
      <c r="I85" s="34">
        <f t="shared" si="1"/>
        <v>1</v>
      </c>
      <c r="J85" s="48"/>
    </row>
    <row r="86" spans="1:29" s="21" customFormat="1" ht="42" customHeight="1">
      <c r="A86" s="164"/>
      <c r="B86" s="165"/>
      <c r="C86" s="165"/>
      <c r="D86" s="165"/>
      <c r="E86" s="165"/>
      <c r="F86" s="174"/>
      <c r="G86" s="77">
        <f>SUM(G5:G85)-SUMIF(H5:H85,"N/A",G5:G85)</f>
        <v>81</v>
      </c>
      <c r="H86" s="77"/>
      <c r="I86" s="79">
        <f>SUM(I5:I85)</f>
        <v>4</v>
      </c>
      <c r="J86" s="80">
        <f>I86/G86</f>
        <v>4.9382716049382713E-2</v>
      </c>
    </row>
    <row r="87" spans="1:29" s="21" customFormat="1" ht="33" customHeight="1">
      <c r="A87" s="141" t="s">
        <v>209</v>
      </c>
      <c r="B87" s="175"/>
      <c r="C87" s="175"/>
      <c r="D87" s="175"/>
      <c r="E87" s="175"/>
      <c r="F87" s="175"/>
      <c r="G87" s="175"/>
      <c r="H87" s="175"/>
      <c r="I87" s="175"/>
      <c r="J87" s="176"/>
    </row>
    <row r="88" spans="1:29" s="21" customFormat="1" ht="52.5" customHeight="1">
      <c r="A88" s="151" t="s">
        <v>1423</v>
      </c>
      <c r="B88" s="151">
        <v>1</v>
      </c>
      <c r="C88" s="151" t="s">
        <v>1005</v>
      </c>
      <c r="D88" s="26" t="s">
        <v>1424</v>
      </c>
      <c r="E88" s="45"/>
      <c r="F88" s="46"/>
      <c r="G88" s="2">
        <v>1</v>
      </c>
      <c r="H88" s="11">
        <v>1</v>
      </c>
      <c r="I88" s="24">
        <f t="shared" ref="I88:I102" si="2">IFERROR(G88*H88,"N/A")</f>
        <v>1</v>
      </c>
      <c r="J88" s="47"/>
    </row>
    <row r="89" spans="1:29" s="21" customFormat="1" ht="38.25" customHeight="1">
      <c r="A89" s="152"/>
      <c r="B89" s="152"/>
      <c r="C89" s="152"/>
      <c r="D89" s="26" t="s">
        <v>1425</v>
      </c>
      <c r="E89" s="45"/>
      <c r="F89" s="46"/>
      <c r="G89" s="2">
        <v>1</v>
      </c>
      <c r="H89" s="11"/>
      <c r="I89" s="24">
        <f t="shared" si="2"/>
        <v>0</v>
      </c>
      <c r="J89" s="47"/>
    </row>
    <row r="90" spans="1:29" s="21" customFormat="1" ht="34.5" customHeight="1">
      <c r="A90" s="152"/>
      <c r="B90" s="152"/>
      <c r="C90" s="152"/>
      <c r="D90" s="26" t="s">
        <v>1426</v>
      </c>
      <c r="E90" s="45"/>
      <c r="F90" s="46"/>
      <c r="G90" s="2">
        <v>1</v>
      </c>
      <c r="H90" s="11"/>
      <c r="I90" s="24">
        <f t="shared" si="2"/>
        <v>0</v>
      </c>
      <c r="J90" s="47"/>
    </row>
    <row r="91" spans="1:29" s="21" customFormat="1" ht="29.25" customHeight="1">
      <c r="A91" s="152"/>
      <c r="B91" s="152"/>
      <c r="C91" s="152"/>
      <c r="D91" s="26" t="s">
        <v>1427</v>
      </c>
      <c r="E91" s="45"/>
      <c r="F91" s="46"/>
      <c r="G91" s="2">
        <v>1</v>
      </c>
      <c r="H91" s="11"/>
      <c r="I91" s="24">
        <f t="shared" si="2"/>
        <v>0</v>
      </c>
      <c r="J91" s="47"/>
    </row>
    <row r="92" spans="1:29" s="21" customFormat="1" ht="31.5" customHeight="1">
      <c r="A92" s="152"/>
      <c r="B92" s="152"/>
      <c r="C92" s="152"/>
      <c r="D92" s="26" t="s">
        <v>1428</v>
      </c>
      <c r="E92" s="45"/>
      <c r="F92" s="46"/>
      <c r="G92" s="2">
        <v>1</v>
      </c>
      <c r="H92" s="11"/>
      <c r="I92" s="24">
        <f t="shared" si="2"/>
        <v>0</v>
      </c>
      <c r="J92" s="47"/>
    </row>
    <row r="93" spans="1:29" s="21" customFormat="1" ht="45" customHeight="1">
      <c r="A93" s="152"/>
      <c r="B93" s="152"/>
      <c r="C93" s="152"/>
      <c r="D93" s="26" t="s">
        <v>1429</v>
      </c>
      <c r="E93" s="45"/>
      <c r="F93" s="46"/>
      <c r="G93" s="2">
        <v>1</v>
      </c>
      <c r="H93" s="11"/>
      <c r="I93" s="24">
        <f t="shared" si="2"/>
        <v>0</v>
      </c>
      <c r="J93" s="47"/>
    </row>
    <row r="94" spans="1:29" s="21" customFormat="1" ht="42.75" customHeight="1">
      <c r="A94" s="152"/>
      <c r="B94" s="152"/>
      <c r="C94" s="152"/>
      <c r="D94" s="26" t="s">
        <v>1430</v>
      </c>
      <c r="E94" s="45"/>
      <c r="F94" s="46"/>
      <c r="G94" s="2">
        <v>1</v>
      </c>
      <c r="H94" s="11"/>
      <c r="I94" s="24">
        <f t="shared" si="2"/>
        <v>0</v>
      </c>
      <c r="J94" s="47"/>
    </row>
    <row r="95" spans="1:29" s="21" customFormat="1" ht="42.75" customHeight="1">
      <c r="A95" s="152"/>
      <c r="B95" s="152"/>
      <c r="C95" s="152"/>
      <c r="D95" s="26" t="s">
        <v>1431</v>
      </c>
      <c r="E95" s="45"/>
      <c r="F95" s="46"/>
      <c r="G95" s="2">
        <v>1</v>
      </c>
      <c r="H95" s="11"/>
      <c r="I95" s="24">
        <f t="shared" si="2"/>
        <v>0</v>
      </c>
      <c r="J95" s="47"/>
    </row>
    <row r="96" spans="1:29" s="28" customFormat="1" ht="49.5" customHeight="1">
      <c r="A96" s="152"/>
      <c r="B96" s="152"/>
      <c r="C96" s="152"/>
      <c r="D96" s="26" t="s">
        <v>1432</v>
      </c>
      <c r="E96" s="45"/>
      <c r="F96" s="46"/>
      <c r="G96" s="2">
        <v>1</v>
      </c>
      <c r="H96" s="12">
        <v>1</v>
      </c>
      <c r="I96" s="24">
        <f t="shared" si="2"/>
        <v>1</v>
      </c>
      <c r="J96" s="48"/>
      <c r="K96" s="21"/>
      <c r="L96" s="21"/>
      <c r="M96" s="21"/>
      <c r="N96" s="21"/>
      <c r="O96" s="21"/>
      <c r="P96" s="21"/>
      <c r="Q96" s="21"/>
      <c r="R96" s="21"/>
      <c r="S96" s="21"/>
      <c r="T96" s="21"/>
      <c r="U96" s="21"/>
      <c r="V96" s="21"/>
      <c r="W96" s="21"/>
      <c r="X96" s="21"/>
      <c r="Y96" s="21"/>
      <c r="Z96" s="21"/>
      <c r="AA96" s="21"/>
      <c r="AB96" s="21"/>
      <c r="AC96" s="21"/>
    </row>
    <row r="97" spans="1:10" s="21" customFormat="1" ht="39.75" customHeight="1">
      <c r="A97" s="152"/>
      <c r="B97" s="152"/>
      <c r="C97" s="152"/>
      <c r="D97" s="29" t="s">
        <v>1433</v>
      </c>
      <c r="E97" s="45"/>
      <c r="F97" s="46"/>
      <c r="G97" s="2">
        <v>1</v>
      </c>
      <c r="H97" s="68"/>
      <c r="I97" s="24">
        <f t="shared" si="2"/>
        <v>0</v>
      </c>
      <c r="J97" s="81"/>
    </row>
    <row r="98" spans="1:10" s="21" customFormat="1" ht="35.25" customHeight="1">
      <c r="A98" s="152"/>
      <c r="B98" s="152"/>
      <c r="C98" s="152"/>
      <c r="D98" s="29" t="s">
        <v>1434</v>
      </c>
      <c r="E98" s="45"/>
      <c r="F98" s="46"/>
      <c r="G98" s="2">
        <v>1</v>
      </c>
      <c r="H98" s="68"/>
      <c r="I98" s="24">
        <f t="shared" si="2"/>
        <v>0</v>
      </c>
      <c r="J98" s="81"/>
    </row>
    <row r="99" spans="1:10" s="21" customFormat="1" ht="41.25" customHeight="1">
      <c r="A99" s="152"/>
      <c r="B99" s="152"/>
      <c r="C99" s="152"/>
      <c r="D99" s="29" t="s">
        <v>1435</v>
      </c>
      <c r="E99" s="45"/>
      <c r="F99" s="46"/>
      <c r="G99" s="2">
        <v>1</v>
      </c>
      <c r="H99" s="68"/>
      <c r="I99" s="24">
        <f t="shared" si="2"/>
        <v>0</v>
      </c>
      <c r="J99" s="81"/>
    </row>
    <row r="100" spans="1:10" s="21" customFormat="1" ht="37.5" customHeight="1">
      <c r="A100" s="152"/>
      <c r="B100" s="152"/>
      <c r="C100" s="152"/>
      <c r="D100" s="29" t="s">
        <v>1436</v>
      </c>
      <c r="E100" s="45"/>
      <c r="F100" s="46"/>
      <c r="G100" s="2">
        <v>1</v>
      </c>
      <c r="H100" s="68"/>
      <c r="I100" s="24">
        <f t="shared" si="2"/>
        <v>0</v>
      </c>
      <c r="J100" s="81"/>
    </row>
    <row r="101" spans="1:10" s="21" customFormat="1" ht="35.25" customHeight="1">
      <c r="A101" s="152"/>
      <c r="B101" s="152"/>
      <c r="C101" s="152"/>
      <c r="D101" s="29" t="s">
        <v>1437</v>
      </c>
      <c r="E101" s="45"/>
      <c r="F101" s="46"/>
      <c r="G101" s="2">
        <v>1</v>
      </c>
      <c r="H101" s="68">
        <v>1</v>
      </c>
      <c r="I101" s="24">
        <f t="shared" si="2"/>
        <v>1</v>
      </c>
      <c r="J101" s="81"/>
    </row>
    <row r="102" spans="1:10" s="21" customFormat="1" ht="40.5" customHeight="1">
      <c r="A102" s="153"/>
      <c r="B102" s="153"/>
      <c r="C102" s="153"/>
      <c r="D102" s="29" t="s">
        <v>1438</v>
      </c>
      <c r="E102" s="45"/>
      <c r="F102" s="46"/>
      <c r="G102" s="2">
        <v>1</v>
      </c>
      <c r="H102" s="68"/>
      <c r="I102" s="24">
        <f t="shared" si="2"/>
        <v>0</v>
      </c>
      <c r="J102" s="81"/>
    </row>
    <row r="103" spans="1:10" s="21" customFormat="1" ht="32.25" customHeight="1">
      <c r="A103" s="164"/>
      <c r="B103" s="165"/>
      <c r="C103" s="165"/>
      <c r="D103" s="165"/>
      <c r="E103" s="165"/>
      <c r="F103" s="174"/>
      <c r="G103" s="25">
        <f>SUM(G88:G102)-SUMIF(H88:H102,"N/A",G88:G102)</f>
        <v>15</v>
      </c>
      <c r="H103" s="25"/>
      <c r="I103" s="32">
        <f>SUM(I88:I102)</f>
        <v>3</v>
      </c>
      <c r="J103" s="39">
        <f>I103/G103</f>
        <v>0.2</v>
      </c>
    </row>
    <row r="104" spans="1:10" s="21" customFormat="1" ht="32.25" customHeight="1">
      <c r="A104" s="190" t="s">
        <v>250</v>
      </c>
      <c r="B104" s="193"/>
      <c r="C104" s="193"/>
      <c r="D104" s="193"/>
      <c r="E104" s="193"/>
      <c r="F104" s="193"/>
      <c r="G104" s="193"/>
      <c r="H104" s="193"/>
      <c r="I104" s="193"/>
      <c r="J104" s="194"/>
    </row>
    <row r="105" spans="1:10" s="21" customFormat="1" ht="32.25" customHeight="1">
      <c r="A105" s="151" t="s">
        <v>195</v>
      </c>
      <c r="B105" s="204">
        <v>1</v>
      </c>
      <c r="C105" s="232"/>
      <c r="D105" s="6" t="s">
        <v>84</v>
      </c>
      <c r="E105" s="45"/>
      <c r="F105" s="46"/>
      <c r="G105" s="4">
        <v>1</v>
      </c>
      <c r="H105" s="68"/>
      <c r="I105" s="24">
        <f t="shared" ref="I105:I118" si="3">IFERROR(G105*H105,"N/A")</f>
        <v>0</v>
      </c>
      <c r="J105" s="81"/>
    </row>
    <row r="106" spans="1:10" s="21" customFormat="1" ht="32.25" customHeight="1">
      <c r="A106" s="152"/>
      <c r="B106" s="204"/>
      <c r="C106" s="233"/>
      <c r="D106" s="6" t="s">
        <v>85</v>
      </c>
      <c r="E106" s="45"/>
      <c r="F106" s="46"/>
      <c r="G106" s="4">
        <v>1</v>
      </c>
      <c r="H106" s="68" t="s">
        <v>213</v>
      </c>
      <c r="I106" s="24" t="str">
        <f t="shared" si="3"/>
        <v>N/A</v>
      </c>
      <c r="J106" s="81"/>
    </row>
    <row r="107" spans="1:10" s="21" customFormat="1" ht="32.25" customHeight="1">
      <c r="A107" s="152"/>
      <c r="B107" s="204"/>
      <c r="C107" s="233"/>
      <c r="D107" s="6" t="s">
        <v>86</v>
      </c>
      <c r="E107" s="45"/>
      <c r="F107" s="46"/>
      <c r="G107" s="4">
        <v>1</v>
      </c>
      <c r="H107" s="68"/>
      <c r="I107" s="24">
        <f t="shared" si="3"/>
        <v>0</v>
      </c>
      <c r="J107" s="81"/>
    </row>
    <row r="108" spans="1:10" s="21" customFormat="1" ht="32.25" customHeight="1">
      <c r="A108" s="152"/>
      <c r="B108" s="204"/>
      <c r="C108" s="233"/>
      <c r="D108" s="6" t="s">
        <v>87</v>
      </c>
      <c r="E108" s="45"/>
      <c r="F108" s="46"/>
      <c r="G108" s="4">
        <v>1</v>
      </c>
      <c r="H108" s="68"/>
      <c r="I108" s="24">
        <f t="shared" si="3"/>
        <v>0</v>
      </c>
      <c r="J108" s="81"/>
    </row>
    <row r="109" spans="1:10" s="21" customFormat="1" ht="32.25" customHeight="1">
      <c r="A109" s="152"/>
      <c r="B109" s="204"/>
      <c r="C109" s="233"/>
      <c r="D109" s="6" t="s">
        <v>88</v>
      </c>
      <c r="E109" s="45"/>
      <c r="F109" s="46"/>
      <c r="G109" s="4">
        <v>1</v>
      </c>
      <c r="H109" s="68"/>
      <c r="I109" s="24">
        <f t="shared" si="3"/>
        <v>0</v>
      </c>
      <c r="J109" s="81"/>
    </row>
    <row r="110" spans="1:10" s="21" customFormat="1" ht="32.25" customHeight="1">
      <c r="A110" s="152"/>
      <c r="B110" s="204"/>
      <c r="C110" s="233"/>
      <c r="D110" s="6" t="s">
        <v>89</v>
      </c>
      <c r="E110" s="45"/>
      <c r="F110" s="46"/>
      <c r="G110" s="4">
        <v>1</v>
      </c>
      <c r="H110" s="68"/>
      <c r="I110" s="24">
        <f t="shared" si="3"/>
        <v>0</v>
      </c>
      <c r="J110" s="81"/>
    </row>
    <row r="111" spans="1:10" s="21" customFormat="1" ht="32.25" customHeight="1">
      <c r="A111" s="152"/>
      <c r="B111" s="204"/>
      <c r="C111" s="233"/>
      <c r="D111" s="6" t="s">
        <v>90</v>
      </c>
      <c r="E111" s="45"/>
      <c r="F111" s="46"/>
      <c r="G111" s="4">
        <v>1</v>
      </c>
      <c r="H111" s="68"/>
      <c r="I111" s="24">
        <f t="shared" si="3"/>
        <v>0</v>
      </c>
      <c r="J111" s="81"/>
    </row>
    <row r="112" spans="1:10" s="21" customFormat="1" ht="32.25" customHeight="1">
      <c r="A112" s="152"/>
      <c r="B112" s="204"/>
      <c r="C112" s="233"/>
      <c r="D112" s="6" t="s">
        <v>91</v>
      </c>
      <c r="E112" s="45"/>
      <c r="F112" s="46"/>
      <c r="G112" s="4">
        <v>1</v>
      </c>
      <c r="H112" s="68"/>
      <c r="I112" s="24">
        <f t="shared" si="3"/>
        <v>0</v>
      </c>
      <c r="J112" s="81"/>
    </row>
    <row r="113" spans="1:10" s="21" customFormat="1" ht="32.25" customHeight="1">
      <c r="A113" s="152"/>
      <c r="B113" s="204"/>
      <c r="C113" s="233"/>
      <c r="D113" s="6" t="s">
        <v>92</v>
      </c>
      <c r="E113" s="45"/>
      <c r="F113" s="46"/>
      <c r="G113" s="4">
        <v>1</v>
      </c>
      <c r="H113" s="68"/>
      <c r="I113" s="24">
        <f t="shared" si="3"/>
        <v>0</v>
      </c>
      <c r="J113" s="81"/>
    </row>
    <row r="114" spans="1:10" s="21" customFormat="1" ht="32.25" customHeight="1">
      <c r="A114" s="152"/>
      <c r="B114" s="204"/>
      <c r="C114" s="233"/>
      <c r="D114" s="6" t="s">
        <v>93</v>
      </c>
      <c r="E114" s="45"/>
      <c r="F114" s="46"/>
      <c r="G114" s="4">
        <v>1</v>
      </c>
      <c r="H114" s="68"/>
      <c r="I114" s="24">
        <f t="shared" si="3"/>
        <v>0</v>
      </c>
      <c r="J114" s="81"/>
    </row>
    <row r="115" spans="1:10" s="21" customFormat="1" ht="32.25" customHeight="1">
      <c r="A115" s="152"/>
      <c r="B115" s="204"/>
      <c r="C115" s="233"/>
      <c r="D115" s="22" t="s">
        <v>78</v>
      </c>
      <c r="E115" s="45"/>
      <c r="F115" s="46"/>
      <c r="G115" s="4">
        <v>1</v>
      </c>
      <c r="H115" s="68"/>
      <c r="I115" s="24">
        <f t="shared" si="3"/>
        <v>0</v>
      </c>
      <c r="J115" s="81"/>
    </row>
    <row r="116" spans="1:10" s="21" customFormat="1" ht="32.25" customHeight="1">
      <c r="A116" s="152"/>
      <c r="B116" s="204"/>
      <c r="C116" s="233"/>
      <c r="D116" s="22" t="s">
        <v>79</v>
      </c>
      <c r="E116" s="45"/>
      <c r="F116" s="46"/>
      <c r="G116" s="4">
        <v>1</v>
      </c>
      <c r="H116" s="68"/>
      <c r="I116" s="24">
        <f t="shared" si="3"/>
        <v>0</v>
      </c>
      <c r="J116" s="81"/>
    </row>
    <row r="117" spans="1:10" s="21" customFormat="1" ht="32.25" customHeight="1">
      <c r="A117" s="152"/>
      <c r="B117" s="204"/>
      <c r="C117" s="233"/>
      <c r="D117" s="22" t="s">
        <v>80</v>
      </c>
      <c r="E117" s="45"/>
      <c r="F117" s="46"/>
      <c r="G117" s="4">
        <v>1</v>
      </c>
      <c r="H117" s="68"/>
      <c r="I117" s="24">
        <f t="shared" si="3"/>
        <v>0</v>
      </c>
      <c r="J117" s="81"/>
    </row>
    <row r="118" spans="1:10" s="21" customFormat="1" ht="32.25" customHeight="1">
      <c r="A118" s="153"/>
      <c r="B118" s="204"/>
      <c r="C118" s="234"/>
      <c r="D118" s="22" t="s">
        <v>81</v>
      </c>
      <c r="E118" s="45"/>
      <c r="F118" s="46"/>
      <c r="G118" s="4">
        <v>1</v>
      </c>
      <c r="H118" s="68"/>
      <c r="I118" s="24">
        <f t="shared" si="3"/>
        <v>0</v>
      </c>
      <c r="J118" s="81"/>
    </row>
    <row r="119" spans="1:10" s="21" customFormat="1" ht="32.25" customHeight="1">
      <c r="A119" s="164"/>
      <c r="B119" s="165"/>
      <c r="C119" s="165"/>
      <c r="D119" s="165"/>
      <c r="E119" s="165"/>
      <c r="F119" s="174"/>
      <c r="G119" s="37">
        <f>SUM(G105:G118)-SUMIF(H105:H118,"N/A",G105:G118)</f>
        <v>13</v>
      </c>
      <c r="H119" s="37"/>
      <c r="I119" s="32">
        <f>SUM(I105:I118)</f>
        <v>0</v>
      </c>
      <c r="J119" s="39">
        <f>I119/G119</f>
        <v>0</v>
      </c>
    </row>
    <row r="120" spans="1:10" s="21" customFormat="1" ht="32.25" customHeight="1">
      <c r="A120" s="138" t="s">
        <v>150</v>
      </c>
      <c r="B120" s="177"/>
      <c r="C120" s="177"/>
      <c r="D120" s="177"/>
      <c r="E120" s="177"/>
      <c r="F120" s="177"/>
      <c r="G120" s="177"/>
      <c r="H120" s="177"/>
      <c r="I120" s="177"/>
      <c r="J120" s="178"/>
    </row>
    <row r="121" spans="1:10" s="21" customFormat="1" ht="32.25" customHeight="1">
      <c r="A121" s="138" t="s">
        <v>129</v>
      </c>
      <c r="B121" s="139"/>
      <c r="C121" s="139"/>
      <c r="D121" s="139"/>
      <c r="E121" s="139"/>
      <c r="F121" s="139"/>
      <c r="G121" s="139"/>
      <c r="H121" s="139"/>
      <c r="I121" s="139"/>
      <c r="J121" s="140"/>
    </row>
    <row r="122" spans="1:10" s="21" customFormat="1" ht="32.25" customHeight="1">
      <c r="A122" s="151"/>
      <c r="B122" s="204">
        <v>1</v>
      </c>
      <c r="C122" s="151"/>
      <c r="D122" s="29" t="s">
        <v>154</v>
      </c>
      <c r="E122" s="45"/>
      <c r="F122" s="46"/>
      <c r="G122" s="4">
        <v>1</v>
      </c>
      <c r="H122" s="68"/>
      <c r="I122" s="24">
        <f t="shared" ref="I122:I124" si="4">IFERROR(G122*H122,"N/A")</f>
        <v>0</v>
      </c>
      <c r="J122" s="81"/>
    </row>
    <row r="123" spans="1:10" s="21" customFormat="1" ht="32.25" customHeight="1">
      <c r="A123" s="152"/>
      <c r="B123" s="204"/>
      <c r="C123" s="152"/>
      <c r="D123" s="29" t="s">
        <v>152</v>
      </c>
      <c r="E123" s="45"/>
      <c r="F123" s="46"/>
      <c r="G123" s="4">
        <v>1</v>
      </c>
      <c r="H123" s="68"/>
      <c r="I123" s="24">
        <f t="shared" si="4"/>
        <v>0</v>
      </c>
      <c r="J123" s="81"/>
    </row>
    <row r="124" spans="1:10" s="21" customFormat="1" ht="32.25" customHeight="1">
      <c r="A124" s="153"/>
      <c r="B124" s="204"/>
      <c r="C124" s="153"/>
      <c r="D124" s="29" t="s">
        <v>153</v>
      </c>
      <c r="E124" s="45"/>
      <c r="F124" s="46"/>
      <c r="G124" s="4">
        <v>1</v>
      </c>
      <c r="H124" s="68"/>
      <c r="I124" s="24">
        <f t="shared" si="4"/>
        <v>0</v>
      </c>
      <c r="J124" s="81"/>
    </row>
    <row r="125" spans="1:10" s="21" customFormat="1" ht="32.25" customHeight="1">
      <c r="A125" s="164"/>
      <c r="B125" s="165"/>
      <c r="C125" s="165"/>
      <c r="D125" s="165"/>
      <c r="E125" s="165"/>
      <c r="F125" s="174"/>
      <c r="G125" s="37">
        <f>SUM(G122:G124)-SUMIF(H122:H124,"N/A",G122:G124)</f>
        <v>3</v>
      </c>
      <c r="H125" s="37"/>
      <c r="I125" s="32">
        <f>SUM(I122:I124)</f>
        <v>0</v>
      </c>
      <c r="J125" s="39">
        <f>I125/G125</f>
        <v>0</v>
      </c>
    </row>
    <row r="126" spans="1:10" s="21" customFormat="1" ht="138" customHeight="1">
      <c r="A126" s="75"/>
      <c r="B126" s="41"/>
      <c r="C126" s="41"/>
      <c r="D126" s="42"/>
      <c r="E126" s="40"/>
      <c r="F126" s="43"/>
      <c r="G126" s="43"/>
      <c r="H126" s="44"/>
      <c r="I126" s="44"/>
      <c r="J126" s="17"/>
    </row>
    <row r="127" spans="1:10" s="21" customFormat="1" ht="57" customHeight="1">
      <c r="A127" s="75"/>
      <c r="B127" s="41"/>
      <c r="C127" s="41"/>
      <c r="D127" s="42"/>
      <c r="E127" s="40"/>
      <c r="F127" s="43"/>
      <c r="G127" s="43"/>
      <c r="H127" s="44"/>
      <c r="I127" s="44"/>
      <c r="J127" s="17"/>
    </row>
    <row r="128" spans="1:10" s="21" customFormat="1" ht="57" customHeight="1">
      <c r="A128" s="75"/>
      <c r="B128" s="41"/>
      <c r="C128" s="41"/>
      <c r="D128" s="42"/>
      <c r="E128" s="40"/>
      <c r="F128" s="43"/>
      <c r="G128" s="43"/>
      <c r="H128" s="44"/>
      <c r="I128" s="44"/>
      <c r="J128" s="17"/>
    </row>
    <row r="129" spans="1:10" s="21" customFormat="1" ht="57" customHeight="1">
      <c r="A129" s="75"/>
      <c r="B129" s="41"/>
      <c r="C129" s="41"/>
      <c r="D129" s="42"/>
      <c r="E129" s="40"/>
      <c r="F129" s="43"/>
      <c r="G129" s="43"/>
      <c r="H129" s="44"/>
      <c r="I129" s="44"/>
      <c r="J129" s="17"/>
    </row>
    <row r="130" spans="1:10" s="21" customFormat="1" ht="57" customHeight="1">
      <c r="A130" s="75"/>
      <c r="B130" s="41"/>
      <c r="C130" s="41"/>
      <c r="D130" s="42"/>
      <c r="E130" s="40"/>
      <c r="F130" s="43"/>
      <c r="G130" s="43"/>
      <c r="H130" s="44"/>
      <c r="I130" s="44"/>
      <c r="J130" s="17"/>
    </row>
    <row r="131" spans="1:10" s="21" customFormat="1" ht="57" customHeight="1">
      <c r="A131" s="75"/>
      <c r="B131" s="41"/>
      <c r="C131" s="41"/>
      <c r="D131" s="42"/>
      <c r="E131" s="40"/>
      <c r="F131" s="43"/>
      <c r="G131" s="43"/>
      <c r="H131" s="44"/>
      <c r="I131" s="44"/>
      <c r="J131" s="17"/>
    </row>
    <row r="132" spans="1:10" s="21" customFormat="1" ht="57" customHeight="1">
      <c r="A132" s="75"/>
      <c r="B132" s="41"/>
      <c r="C132" s="41"/>
      <c r="D132" s="42"/>
      <c r="E132" s="40"/>
      <c r="F132" s="43"/>
      <c r="G132" s="43"/>
      <c r="H132" s="44"/>
      <c r="I132" s="44"/>
      <c r="J132" s="17"/>
    </row>
    <row r="133" spans="1:10" s="21" customFormat="1" ht="57" customHeight="1">
      <c r="A133" s="75"/>
      <c r="B133" s="41"/>
      <c r="C133" s="41"/>
      <c r="D133" s="42"/>
      <c r="E133" s="40"/>
      <c r="F133" s="43"/>
      <c r="G133" s="43"/>
      <c r="H133" s="44"/>
      <c r="I133" s="44"/>
      <c r="J133" s="17"/>
    </row>
    <row r="134" spans="1:10" s="21" customFormat="1" ht="57" customHeight="1">
      <c r="A134" s="75"/>
      <c r="B134" s="41"/>
      <c r="C134" s="41"/>
      <c r="D134" s="42"/>
      <c r="E134" s="40"/>
      <c r="F134" s="43"/>
      <c r="G134" s="43"/>
      <c r="H134" s="44"/>
      <c r="I134" s="44"/>
      <c r="J134" s="17"/>
    </row>
    <row r="135" spans="1:10" s="21" customFormat="1" ht="51" customHeight="1">
      <c r="A135" s="75"/>
      <c r="B135" s="41"/>
      <c r="C135" s="41"/>
      <c r="D135" s="42"/>
      <c r="E135" s="40"/>
      <c r="F135" s="43"/>
      <c r="G135" s="43"/>
      <c r="H135" s="44"/>
      <c r="I135" s="44"/>
      <c r="J135" s="17"/>
    </row>
    <row r="136" spans="1:10" s="21" customFormat="1" ht="39" customHeight="1">
      <c r="A136" s="75"/>
      <c r="B136" s="41"/>
      <c r="C136" s="41"/>
      <c r="D136" s="42"/>
      <c r="E136" s="40"/>
      <c r="F136" s="43"/>
      <c r="G136" s="43"/>
      <c r="H136" s="44"/>
      <c r="I136" s="44"/>
      <c r="J136" s="17"/>
    </row>
    <row r="137" spans="1:10" s="21" customFormat="1" ht="40.5" customHeight="1">
      <c r="A137" s="75"/>
      <c r="B137" s="41"/>
      <c r="C137" s="41"/>
      <c r="D137" s="42"/>
      <c r="E137" s="40"/>
      <c r="F137" s="43"/>
      <c r="G137" s="43"/>
      <c r="H137" s="44"/>
      <c r="I137" s="44"/>
      <c r="J137" s="17"/>
    </row>
    <row r="138" spans="1:10" s="21" customFormat="1" ht="42" customHeight="1">
      <c r="A138" s="75"/>
      <c r="B138" s="41"/>
      <c r="C138" s="41"/>
      <c r="D138" s="42"/>
      <c r="E138" s="40"/>
      <c r="F138" s="43"/>
      <c r="G138" s="43"/>
      <c r="H138" s="44"/>
      <c r="I138" s="44"/>
      <c r="J138" s="17"/>
    </row>
    <row r="139" spans="1:10" s="21" customFormat="1" ht="33" customHeight="1">
      <c r="A139" s="75"/>
      <c r="B139" s="41"/>
      <c r="C139" s="41"/>
      <c r="D139" s="42"/>
      <c r="E139" s="40"/>
      <c r="F139" s="43"/>
      <c r="G139" s="43"/>
      <c r="H139" s="44"/>
      <c r="I139" s="44"/>
      <c r="J139" s="17"/>
    </row>
    <row r="140" spans="1:10" s="21" customFormat="1" ht="39.75" customHeight="1">
      <c r="A140" s="75"/>
      <c r="B140" s="41"/>
      <c r="C140" s="41"/>
      <c r="D140" s="42"/>
      <c r="E140" s="40"/>
      <c r="F140" s="43"/>
      <c r="G140" s="43"/>
      <c r="H140" s="44"/>
      <c r="I140" s="44"/>
      <c r="J140" s="17"/>
    </row>
    <row r="141" spans="1:10" s="21" customFormat="1" ht="44.25" customHeight="1">
      <c r="A141" s="75"/>
      <c r="B141" s="41"/>
      <c r="C141" s="41"/>
      <c r="D141" s="42"/>
      <c r="E141" s="40"/>
      <c r="F141" s="43"/>
      <c r="G141" s="43"/>
      <c r="H141" s="44"/>
      <c r="I141" s="44"/>
      <c r="J141" s="17"/>
    </row>
    <row r="142" spans="1:10" s="21" customFormat="1" ht="40.5" customHeight="1">
      <c r="A142" s="75"/>
      <c r="B142" s="41"/>
      <c r="C142" s="41"/>
      <c r="D142" s="42"/>
      <c r="E142" s="40"/>
      <c r="F142" s="43"/>
      <c r="G142" s="43"/>
      <c r="H142" s="44"/>
      <c r="I142" s="44"/>
      <c r="J142" s="17"/>
    </row>
    <row r="143" spans="1:10" s="21" customFormat="1" ht="40.5" customHeight="1">
      <c r="A143" s="75"/>
      <c r="B143" s="41"/>
      <c r="C143" s="41"/>
      <c r="D143" s="42"/>
      <c r="E143" s="40"/>
      <c r="F143" s="43"/>
      <c r="G143" s="43"/>
      <c r="H143" s="44"/>
      <c r="I143" s="44"/>
      <c r="J143" s="17"/>
    </row>
    <row r="144" spans="1:10" s="21" customFormat="1" ht="39" customHeight="1">
      <c r="A144" s="75"/>
      <c r="B144" s="41"/>
      <c r="C144" s="41"/>
      <c r="D144" s="42"/>
      <c r="E144" s="40"/>
      <c r="F144" s="43"/>
      <c r="G144" s="43"/>
      <c r="H144" s="44"/>
      <c r="I144" s="44"/>
      <c r="J144" s="17"/>
    </row>
    <row r="145" spans="1:10" s="21" customFormat="1" ht="39" customHeight="1">
      <c r="A145" s="75"/>
      <c r="B145" s="41"/>
      <c r="C145" s="41"/>
      <c r="D145" s="42"/>
      <c r="E145" s="40"/>
      <c r="F145" s="43"/>
      <c r="G145" s="43"/>
      <c r="H145" s="44"/>
      <c r="I145" s="44"/>
      <c r="J145" s="17"/>
    </row>
    <row r="146" spans="1:10" s="21" customFormat="1" ht="43.5" customHeight="1">
      <c r="A146" s="75"/>
      <c r="B146" s="41"/>
      <c r="C146" s="41"/>
      <c r="D146" s="42"/>
      <c r="E146" s="40"/>
      <c r="F146" s="43"/>
      <c r="G146" s="43"/>
      <c r="H146" s="44"/>
      <c r="I146" s="44"/>
      <c r="J146" s="17"/>
    </row>
    <row r="147" spans="1:10" s="21" customFormat="1" ht="39.75" customHeight="1">
      <c r="A147" s="75"/>
      <c r="B147" s="41"/>
      <c r="C147" s="41"/>
      <c r="D147" s="42"/>
      <c r="E147" s="40"/>
      <c r="F147" s="43"/>
      <c r="G147" s="43"/>
      <c r="H147" s="44"/>
      <c r="I147" s="44"/>
      <c r="J147" s="17"/>
    </row>
    <row r="148" spans="1:10" s="21" customFormat="1" ht="42.75" customHeight="1">
      <c r="A148" s="75"/>
      <c r="B148" s="41"/>
      <c r="C148" s="41"/>
      <c r="D148" s="42"/>
      <c r="E148" s="40"/>
      <c r="F148" s="43"/>
      <c r="G148" s="43"/>
      <c r="H148" s="44"/>
      <c r="I148" s="44"/>
      <c r="J148" s="17"/>
    </row>
    <row r="149" spans="1:10" s="21" customFormat="1" ht="34.5" customHeight="1">
      <c r="A149" s="75"/>
      <c r="B149" s="41"/>
      <c r="C149" s="41"/>
      <c r="D149" s="42"/>
      <c r="E149" s="40"/>
      <c r="F149" s="43"/>
      <c r="G149" s="43"/>
      <c r="H149" s="44"/>
      <c r="I149" s="44"/>
      <c r="J149" s="17"/>
    </row>
    <row r="150" spans="1:10" s="21" customFormat="1" ht="27.75" customHeight="1">
      <c r="A150" s="75"/>
      <c r="B150" s="41"/>
      <c r="C150" s="41"/>
      <c r="D150" s="42"/>
      <c r="E150" s="40"/>
      <c r="F150" s="43"/>
      <c r="G150" s="43"/>
      <c r="H150" s="44"/>
      <c r="I150" s="44"/>
      <c r="J150" s="17"/>
    </row>
    <row r="151" spans="1:10" s="21" customFormat="1" ht="72" hidden="1" customHeight="1">
      <c r="A151" s="75"/>
      <c r="B151" s="41"/>
      <c r="C151" s="41"/>
      <c r="D151" s="42"/>
      <c r="E151" s="40"/>
      <c r="F151" s="43"/>
      <c r="G151" s="43"/>
      <c r="H151" s="44"/>
      <c r="I151" s="44"/>
      <c r="J151" s="17"/>
    </row>
    <row r="152" spans="1:10" s="21" customFormat="1" ht="52.5" hidden="1" customHeight="1">
      <c r="A152" s="75"/>
      <c r="B152" s="41"/>
      <c r="C152" s="41"/>
      <c r="D152" s="42"/>
      <c r="E152" s="40"/>
      <c r="F152" s="43"/>
      <c r="G152" s="43"/>
      <c r="H152" s="44"/>
      <c r="I152" s="44"/>
      <c r="J152" s="17"/>
    </row>
    <row r="153" spans="1:10" s="21" customFormat="1" ht="54" hidden="1" customHeight="1">
      <c r="A153" s="75"/>
      <c r="B153" s="41"/>
      <c r="C153" s="41"/>
      <c r="D153" s="42"/>
      <c r="E153" s="40"/>
      <c r="F153" s="43"/>
      <c r="G153" s="43"/>
      <c r="H153" s="44"/>
      <c r="I153" s="44"/>
      <c r="J153" s="17"/>
    </row>
    <row r="154" spans="1:10" s="21" customFormat="1" ht="122.25" hidden="1" customHeight="1">
      <c r="A154" s="75"/>
      <c r="B154" s="41"/>
      <c r="C154" s="41"/>
      <c r="D154" s="42"/>
      <c r="E154" s="40"/>
      <c r="F154" s="43"/>
      <c r="G154" s="43"/>
      <c r="H154" s="44"/>
      <c r="I154" s="44"/>
      <c r="J154" s="17"/>
    </row>
    <row r="155" spans="1:10" s="21" customFormat="1" ht="83.25" customHeight="1">
      <c r="A155" s="75"/>
      <c r="B155" s="41"/>
      <c r="C155" s="41"/>
      <c r="D155" s="42"/>
      <c r="E155" s="40"/>
      <c r="F155" s="43"/>
      <c r="G155" s="43"/>
      <c r="H155" s="44"/>
      <c r="I155" s="44"/>
      <c r="J155" s="17"/>
    </row>
    <row r="156" spans="1:10" s="21" customFormat="1" ht="83.25" customHeight="1">
      <c r="A156" s="75"/>
      <c r="B156" s="41"/>
      <c r="C156" s="41"/>
      <c r="D156" s="42"/>
      <c r="E156" s="40"/>
      <c r="F156" s="43"/>
      <c r="G156" s="43"/>
      <c r="H156" s="44"/>
      <c r="I156" s="44"/>
      <c r="J156" s="17"/>
    </row>
    <row r="157" spans="1:10" s="21" customFormat="1" ht="83.25" customHeight="1">
      <c r="A157" s="75"/>
      <c r="B157" s="41"/>
      <c r="C157" s="41"/>
      <c r="D157" s="42"/>
      <c r="E157" s="40"/>
      <c r="F157" s="43"/>
      <c r="G157" s="43"/>
      <c r="H157" s="44"/>
      <c r="I157" s="44"/>
      <c r="J157" s="17"/>
    </row>
    <row r="158" spans="1:10" s="21" customFormat="1" ht="83.25" customHeight="1">
      <c r="A158" s="75"/>
      <c r="B158" s="41"/>
      <c r="C158" s="41"/>
      <c r="D158" s="42"/>
      <c r="E158" s="40"/>
      <c r="F158" s="43"/>
      <c r="G158" s="43"/>
      <c r="H158" s="44"/>
      <c r="I158" s="44"/>
      <c r="J158" s="17"/>
    </row>
    <row r="159" spans="1:10" s="21" customFormat="1" ht="83.25" customHeight="1">
      <c r="A159" s="75"/>
      <c r="B159" s="41"/>
      <c r="C159" s="41"/>
      <c r="D159" s="42"/>
      <c r="E159" s="40"/>
      <c r="F159" s="43"/>
      <c r="G159" s="43"/>
      <c r="H159" s="44"/>
      <c r="I159" s="44"/>
      <c r="J159" s="17"/>
    </row>
    <row r="160" spans="1:10" s="21" customFormat="1" ht="83.25" customHeight="1">
      <c r="A160" s="75"/>
      <c r="B160" s="41"/>
      <c r="C160" s="41"/>
      <c r="D160" s="42"/>
      <c r="E160" s="40"/>
      <c r="F160" s="43"/>
      <c r="G160" s="43"/>
      <c r="H160" s="44"/>
      <c r="I160" s="44"/>
      <c r="J160" s="17"/>
    </row>
    <row r="161" spans="1:10" s="21" customFormat="1" ht="83.25" customHeight="1">
      <c r="A161" s="75"/>
      <c r="B161" s="41"/>
      <c r="C161" s="41"/>
      <c r="D161" s="42"/>
      <c r="E161" s="40"/>
      <c r="F161" s="43"/>
      <c r="G161" s="43"/>
      <c r="H161" s="44"/>
      <c r="I161" s="44"/>
      <c r="J161" s="17"/>
    </row>
    <row r="162" spans="1:10" s="21" customFormat="1" ht="83.25" customHeight="1">
      <c r="A162" s="75"/>
      <c r="B162" s="41"/>
      <c r="C162" s="41"/>
      <c r="D162" s="42"/>
      <c r="E162" s="40"/>
      <c r="F162" s="43"/>
      <c r="G162" s="43"/>
      <c r="H162" s="44"/>
      <c r="I162" s="44"/>
      <c r="J162" s="17"/>
    </row>
    <row r="163" spans="1:10" s="21" customFormat="1" ht="83.25" customHeight="1">
      <c r="A163" s="75"/>
      <c r="B163" s="41"/>
      <c r="C163" s="41"/>
      <c r="D163" s="42"/>
      <c r="E163" s="40"/>
      <c r="F163" s="43"/>
      <c r="G163" s="43"/>
      <c r="H163" s="44"/>
      <c r="I163" s="44"/>
      <c r="J163" s="17"/>
    </row>
    <row r="164" spans="1:10" s="21" customFormat="1" ht="37.5" customHeight="1">
      <c r="A164" s="75"/>
      <c r="B164" s="41"/>
      <c r="C164" s="41"/>
      <c r="D164" s="42"/>
      <c r="E164" s="40"/>
      <c r="F164" s="43"/>
      <c r="G164" s="43"/>
      <c r="H164" s="44"/>
      <c r="I164" s="44"/>
      <c r="J164" s="17"/>
    </row>
    <row r="165" spans="1:10" s="21" customFormat="1" ht="39.75" customHeight="1">
      <c r="A165" s="75"/>
      <c r="B165" s="41"/>
      <c r="C165" s="41"/>
      <c r="D165" s="42"/>
      <c r="E165" s="40"/>
      <c r="F165" s="43"/>
      <c r="G165" s="43"/>
      <c r="H165" s="44"/>
      <c r="I165" s="44"/>
      <c r="J165" s="17"/>
    </row>
    <row r="166" spans="1:10" s="21" customFormat="1" ht="37.5" customHeight="1">
      <c r="A166" s="75"/>
      <c r="B166" s="41"/>
      <c r="C166" s="41"/>
      <c r="D166" s="42"/>
      <c r="E166" s="40"/>
      <c r="F166" s="43"/>
      <c r="G166" s="43"/>
      <c r="H166" s="44"/>
      <c r="I166" s="44"/>
      <c r="J166" s="17"/>
    </row>
    <row r="167" spans="1:10" s="21" customFormat="1" ht="35.25" customHeight="1">
      <c r="A167" s="75"/>
      <c r="B167" s="41"/>
      <c r="C167" s="41"/>
      <c r="D167" s="42"/>
      <c r="E167" s="40"/>
      <c r="F167" s="43"/>
      <c r="G167" s="43"/>
      <c r="H167" s="44"/>
      <c r="I167" s="44"/>
      <c r="J167" s="17"/>
    </row>
    <row r="168" spans="1:10" s="21" customFormat="1" ht="30.75" customHeight="1">
      <c r="A168" s="75"/>
      <c r="B168" s="41"/>
      <c r="C168" s="41"/>
      <c r="D168" s="42"/>
      <c r="E168" s="40"/>
      <c r="F168" s="43"/>
      <c r="G168" s="43"/>
      <c r="H168" s="44"/>
      <c r="I168" s="44"/>
      <c r="J168" s="17"/>
    </row>
    <row r="169" spans="1:10" s="21" customFormat="1" ht="27.75" customHeight="1">
      <c r="A169" s="75"/>
      <c r="B169" s="41"/>
      <c r="C169" s="41"/>
      <c r="D169" s="42"/>
      <c r="E169" s="40"/>
      <c r="F169" s="43"/>
      <c r="G169" s="43"/>
      <c r="H169" s="44"/>
      <c r="I169" s="44"/>
      <c r="J169" s="17"/>
    </row>
    <row r="170" spans="1:10" s="21" customFormat="1" ht="32.25" customHeight="1">
      <c r="A170" s="75"/>
      <c r="B170" s="41"/>
      <c r="C170" s="41"/>
      <c r="D170" s="42"/>
      <c r="E170" s="40"/>
      <c r="F170" s="43"/>
      <c r="G170" s="43"/>
      <c r="H170" s="44"/>
      <c r="I170" s="44"/>
      <c r="J170" s="17"/>
    </row>
    <row r="171" spans="1:10" s="21" customFormat="1" ht="31.5" customHeight="1">
      <c r="A171" s="75"/>
      <c r="B171" s="41"/>
      <c r="C171" s="41"/>
      <c r="D171" s="42"/>
      <c r="E171" s="40"/>
      <c r="F171" s="43"/>
      <c r="G171" s="43"/>
      <c r="H171" s="44"/>
      <c r="I171" s="44"/>
      <c r="J171" s="17"/>
    </row>
    <row r="172" spans="1:10" s="21" customFormat="1" ht="33" customHeight="1">
      <c r="A172" s="75"/>
      <c r="B172" s="41"/>
      <c r="C172" s="41"/>
      <c r="D172" s="42"/>
      <c r="E172" s="40"/>
      <c r="F172" s="43"/>
      <c r="G172" s="43"/>
      <c r="H172" s="44"/>
      <c r="I172" s="44"/>
      <c r="J172" s="17"/>
    </row>
    <row r="173" spans="1:10" s="21" customFormat="1" ht="28.5" customHeight="1">
      <c r="A173" s="75"/>
      <c r="B173" s="41"/>
      <c r="C173" s="41"/>
      <c r="D173" s="42"/>
      <c r="E173" s="40"/>
      <c r="F173" s="43"/>
      <c r="G173" s="43"/>
      <c r="H173" s="44"/>
      <c r="I173" s="44"/>
      <c r="J173" s="17"/>
    </row>
    <row r="174" spans="1:10" s="21" customFormat="1" ht="31.5" customHeight="1">
      <c r="A174" s="75"/>
      <c r="B174" s="41"/>
      <c r="C174" s="41"/>
      <c r="D174" s="42"/>
      <c r="E174" s="40"/>
      <c r="F174" s="43"/>
      <c r="G174" s="43"/>
      <c r="H174" s="44"/>
      <c r="I174" s="44"/>
      <c r="J174" s="17"/>
    </row>
    <row r="175" spans="1:10" s="21" customFormat="1" ht="35.25" customHeight="1">
      <c r="A175" s="75"/>
      <c r="B175" s="41"/>
      <c r="C175" s="41"/>
      <c r="D175" s="42"/>
      <c r="E175" s="40"/>
      <c r="F175" s="43"/>
      <c r="G175" s="43"/>
      <c r="H175" s="44"/>
      <c r="I175" s="44"/>
      <c r="J175" s="17"/>
    </row>
    <row r="176" spans="1:10" s="21" customFormat="1" ht="33" customHeight="1">
      <c r="A176" s="75"/>
      <c r="B176" s="41"/>
      <c r="C176" s="41"/>
      <c r="D176" s="42"/>
      <c r="E176" s="40"/>
      <c r="F176" s="43"/>
      <c r="G176" s="43"/>
      <c r="H176" s="44"/>
      <c r="I176" s="44"/>
      <c r="J176" s="17"/>
    </row>
    <row r="177" spans="1:10" s="21" customFormat="1" ht="150" customHeight="1">
      <c r="A177" s="75"/>
      <c r="B177" s="41"/>
      <c r="C177" s="41"/>
      <c r="D177" s="42"/>
      <c r="E177" s="40"/>
      <c r="F177" s="43"/>
      <c r="G177" s="43"/>
      <c r="H177" s="44"/>
      <c r="I177" s="44"/>
      <c r="J177" s="17"/>
    </row>
    <row r="178" spans="1:10" s="21" customFormat="1" ht="129.75" customHeight="1">
      <c r="A178" s="75"/>
      <c r="B178" s="41"/>
      <c r="C178" s="41"/>
      <c r="D178" s="42"/>
      <c r="E178" s="40"/>
      <c r="F178" s="43"/>
      <c r="G178" s="43"/>
      <c r="H178" s="44"/>
      <c r="I178" s="44"/>
      <c r="J178" s="17"/>
    </row>
    <row r="179" spans="1:10" s="21" customFormat="1" ht="94.5" customHeight="1">
      <c r="A179" s="75"/>
      <c r="B179" s="41"/>
      <c r="C179" s="41"/>
      <c r="D179" s="42"/>
      <c r="E179" s="40"/>
      <c r="F179" s="43"/>
      <c r="G179" s="43"/>
      <c r="H179" s="44"/>
      <c r="I179" s="44"/>
      <c r="J179" s="17"/>
    </row>
    <row r="180" spans="1:10" s="21" customFormat="1" ht="83.25" customHeight="1">
      <c r="A180" s="75"/>
      <c r="B180" s="41"/>
      <c r="C180" s="41"/>
      <c r="D180" s="42"/>
      <c r="E180" s="40"/>
      <c r="F180" s="43"/>
      <c r="G180" s="43"/>
      <c r="H180" s="44"/>
      <c r="I180" s="44"/>
      <c r="J180" s="17"/>
    </row>
    <row r="181" spans="1:10" s="21" customFormat="1" ht="93" customHeight="1">
      <c r="A181" s="75"/>
      <c r="B181" s="41"/>
      <c r="C181" s="41"/>
      <c r="D181" s="42"/>
      <c r="E181" s="40"/>
      <c r="F181" s="43"/>
      <c r="G181" s="43"/>
      <c r="H181" s="44"/>
      <c r="I181" s="44"/>
      <c r="J181" s="17"/>
    </row>
    <row r="182" spans="1:10" s="21" customFormat="1" ht="85.5" customHeight="1">
      <c r="A182" s="75"/>
      <c r="B182" s="41"/>
      <c r="C182" s="41"/>
      <c r="D182" s="42"/>
      <c r="E182" s="40"/>
      <c r="F182" s="43"/>
      <c r="G182" s="43"/>
      <c r="H182" s="44"/>
      <c r="I182" s="44"/>
      <c r="J182" s="17"/>
    </row>
    <row r="183" spans="1:10" s="21" customFormat="1" ht="53.25" customHeight="1">
      <c r="A183" s="75"/>
      <c r="B183" s="41"/>
      <c r="C183" s="41"/>
      <c r="D183" s="42"/>
      <c r="E183" s="40"/>
      <c r="F183" s="43"/>
      <c r="G183" s="43"/>
      <c r="H183" s="44"/>
      <c r="I183" s="44"/>
      <c r="J183" s="17"/>
    </row>
    <row r="184" spans="1:10" s="21" customFormat="1" ht="48.75" customHeight="1">
      <c r="A184" s="75"/>
      <c r="B184" s="41"/>
      <c r="C184" s="41"/>
      <c r="D184" s="42"/>
      <c r="E184" s="40"/>
      <c r="F184" s="43"/>
      <c r="G184" s="43"/>
      <c r="H184" s="44"/>
      <c r="I184" s="44"/>
      <c r="J184" s="17"/>
    </row>
    <row r="185" spans="1:10" s="21" customFormat="1" ht="110.25" customHeight="1">
      <c r="A185" s="75"/>
      <c r="B185" s="41"/>
      <c r="C185" s="41"/>
      <c r="D185" s="42"/>
      <c r="E185" s="40"/>
      <c r="F185" s="43"/>
      <c r="G185" s="43"/>
      <c r="H185" s="44"/>
      <c r="I185" s="44"/>
      <c r="J185" s="17"/>
    </row>
    <row r="186" spans="1:10" s="21" customFormat="1" ht="60.75" customHeight="1">
      <c r="A186" s="75"/>
      <c r="B186" s="41"/>
      <c r="C186" s="41"/>
      <c r="D186" s="42"/>
      <c r="E186" s="40"/>
      <c r="F186" s="43"/>
      <c r="G186" s="43"/>
      <c r="H186" s="44"/>
      <c r="I186" s="44"/>
      <c r="J186" s="17"/>
    </row>
    <row r="187" spans="1:10" s="21" customFormat="1" ht="189.75" customHeight="1">
      <c r="A187" s="75"/>
      <c r="B187" s="41"/>
      <c r="C187" s="41"/>
      <c r="D187" s="42"/>
      <c r="E187" s="40"/>
      <c r="F187" s="43"/>
      <c r="G187" s="43"/>
      <c r="H187" s="44"/>
      <c r="I187" s="44"/>
      <c r="J187" s="17"/>
    </row>
    <row r="188" spans="1:10" s="21" customFormat="1" ht="15">
      <c r="A188" s="75"/>
      <c r="B188" s="41"/>
      <c r="C188" s="41"/>
      <c r="D188" s="42"/>
      <c r="E188" s="40"/>
      <c r="F188" s="43"/>
      <c r="G188" s="43"/>
      <c r="H188" s="44"/>
      <c r="I188" s="44"/>
      <c r="J188" s="17"/>
    </row>
    <row r="189" spans="1:10" s="21" customFormat="1" ht="15">
      <c r="A189" s="75"/>
      <c r="B189" s="41"/>
      <c r="C189" s="41"/>
      <c r="D189" s="42"/>
      <c r="E189" s="40"/>
      <c r="F189" s="43"/>
      <c r="G189" s="43"/>
      <c r="H189" s="44"/>
      <c r="I189" s="44"/>
      <c r="J189" s="17"/>
    </row>
    <row r="190" spans="1:10" s="20" customFormat="1" ht="29.25" customHeight="1">
      <c r="A190" s="75"/>
      <c r="B190" s="41"/>
      <c r="C190" s="41"/>
      <c r="D190" s="42"/>
      <c r="E190" s="40"/>
      <c r="F190" s="43"/>
      <c r="G190" s="43"/>
      <c r="H190" s="44"/>
      <c r="I190" s="44"/>
      <c r="J190" s="17"/>
    </row>
  </sheetData>
  <sheetProtection password="F7BA" sheet="1" objects="1" scenarios="1" selectLockedCells="1"/>
  <customSheetViews>
    <customSheetView guid="{A31E00A3-19DA-495D-AB72-8D4CD5A01C54}"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3"/>
    </customSheetView>
  </customSheetViews>
  <mergeCells count="50">
    <mergeCell ref="A125:F125"/>
    <mergeCell ref="A103:F103"/>
    <mergeCell ref="A104:J104"/>
    <mergeCell ref="A105:A118"/>
    <mergeCell ref="B105:B118"/>
    <mergeCell ref="C105:C118"/>
    <mergeCell ref="A119:F119"/>
    <mergeCell ref="A120:J120"/>
    <mergeCell ref="A121:J121"/>
    <mergeCell ref="A122:A124"/>
    <mergeCell ref="B122:B124"/>
    <mergeCell ref="C122:C124"/>
    <mergeCell ref="A88:A102"/>
    <mergeCell ref="B88:B102"/>
    <mergeCell ref="C88:C102"/>
    <mergeCell ref="A55:A58"/>
    <mergeCell ref="B55:B58"/>
    <mergeCell ref="C55:C58"/>
    <mergeCell ref="A61:A64"/>
    <mergeCell ref="B61:B64"/>
    <mergeCell ref="C61:C64"/>
    <mergeCell ref="A70:A77"/>
    <mergeCell ref="B70:B77"/>
    <mergeCell ref="C70:C77"/>
    <mergeCell ref="A86:F86"/>
    <mergeCell ref="A87:J87"/>
    <mergeCell ref="A39:A42"/>
    <mergeCell ref="B39:B42"/>
    <mergeCell ref="C39:C42"/>
    <mergeCell ref="A43:A48"/>
    <mergeCell ref="B43:B48"/>
    <mergeCell ref="C43:C48"/>
    <mergeCell ref="A33:A34"/>
    <mergeCell ref="B33:B34"/>
    <mergeCell ref="C33:C34"/>
    <mergeCell ref="A35:A36"/>
    <mergeCell ref="B35:B36"/>
    <mergeCell ref="C35:C36"/>
    <mergeCell ref="A27:A29"/>
    <mergeCell ref="B27:B29"/>
    <mergeCell ref="C27:C29"/>
    <mergeCell ref="A30:A32"/>
    <mergeCell ref="B30:B32"/>
    <mergeCell ref="C30:C32"/>
    <mergeCell ref="A1:J1"/>
    <mergeCell ref="A2:J2"/>
    <mergeCell ref="A4:J4"/>
    <mergeCell ref="A15:A18"/>
    <mergeCell ref="B15:B18"/>
    <mergeCell ref="C15:C18"/>
  </mergeCells>
  <dataValidations count="1">
    <dataValidation type="list" allowBlank="1" showInputMessage="1" showErrorMessage="1" sqref="H5:H85 H88:H102 H105:H118 H122:H124" xr:uid="{00000000-0002-0000-1B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0F03B-5017-4376-B64B-1EF477145CA6}">
  <sheetPr>
    <pageSetUpPr fitToPage="1"/>
  </sheetPr>
  <dimension ref="A1:AJ219"/>
  <sheetViews>
    <sheetView topLeftCell="A76" zoomScale="80" zoomScaleNormal="80" workbookViewId="0">
      <selection activeCell="D66" sqref="D66"/>
    </sheetView>
  </sheetViews>
  <sheetFormatPr defaultColWidth="9" defaultRowHeight="24" customHeight="1"/>
  <cols>
    <col min="1" max="1" width="29.75" style="75" customWidth="1"/>
    <col min="2" max="2" width="6.75" style="41" customWidth="1"/>
    <col min="3" max="3" width="16.875" style="41" customWidth="1"/>
    <col min="4" max="4" width="47.375" style="42" customWidth="1"/>
    <col min="5" max="5" width="52.875" style="40" customWidth="1"/>
    <col min="6" max="6" width="15.625" style="43" customWidth="1"/>
    <col min="7" max="7" width="8.125" style="43" customWidth="1"/>
    <col min="8" max="8" width="9.25" style="44" customWidth="1"/>
    <col min="9" max="9" width="8.375" style="44" customWidth="1"/>
    <col min="10" max="10" width="21.5" style="17" customWidth="1"/>
    <col min="11" max="11" width="5.5" style="17" customWidth="1"/>
    <col min="12" max="16384" width="9" style="17"/>
  </cols>
  <sheetData>
    <row r="1" spans="1:10" ht="60.75" customHeight="1">
      <c r="A1" s="186" t="s">
        <v>1439</v>
      </c>
      <c r="B1" s="187"/>
      <c r="C1" s="187"/>
      <c r="D1" s="187"/>
      <c r="E1" s="187"/>
      <c r="F1" s="187"/>
      <c r="G1" s="188"/>
      <c r="H1" s="188"/>
      <c r="I1" s="188"/>
      <c r="J1" s="188"/>
    </row>
    <row r="2" spans="1:10" ht="27" customHeight="1">
      <c r="A2" s="200" t="s">
        <v>46</v>
      </c>
      <c r="B2" s="200"/>
      <c r="C2" s="200"/>
      <c r="D2" s="200"/>
      <c r="E2" s="200"/>
      <c r="F2" s="200"/>
      <c r="G2" s="200"/>
      <c r="H2" s="200"/>
      <c r="I2" s="200"/>
      <c r="J2" s="200"/>
    </row>
    <row r="3" spans="1:10" s="20" customFormat="1" ht="31.5" customHeight="1">
      <c r="A3" s="18" t="s">
        <v>47</v>
      </c>
      <c r="B3" s="18" t="s">
        <v>3</v>
      </c>
      <c r="C3" s="18" t="s">
        <v>2</v>
      </c>
      <c r="D3" s="18" t="s">
        <v>0</v>
      </c>
      <c r="E3" s="18" t="s">
        <v>45</v>
      </c>
      <c r="F3" s="18" t="s">
        <v>155</v>
      </c>
      <c r="G3" s="18" t="s">
        <v>211</v>
      </c>
      <c r="H3" s="18" t="s">
        <v>151</v>
      </c>
      <c r="I3" s="18" t="s">
        <v>148</v>
      </c>
      <c r="J3" s="19" t="s">
        <v>601</v>
      </c>
    </row>
    <row r="4" spans="1:10" s="21" customFormat="1" ht="33.75" customHeight="1">
      <c r="A4" s="201" t="s">
        <v>146</v>
      </c>
      <c r="B4" s="202"/>
      <c r="C4" s="202"/>
      <c r="D4" s="202"/>
      <c r="E4" s="202"/>
      <c r="F4" s="202"/>
      <c r="G4" s="202"/>
      <c r="H4" s="202"/>
      <c r="I4" s="202"/>
      <c r="J4" s="203"/>
    </row>
    <row r="5" spans="1:10" s="21" customFormat="1" ht="61.5" customHeight="1">
      <c r="A5" s="22" t="s">
        <v>156</v>
      </c>
      <c r="B5" s="2">
        <v>1</v>
      </c>
      <c r="C5" s="2"/>
      <c r="D5" s="22" t="s">
        <v>51</v>
      </c>
      <c r="E5" s="45"/>
      <c r="F5" s="46"/>
      <c r="G5" s="2">
        <v>1</v>
      </c>
      <c r="H5" s="86"/>
      <c r="I5" s="87">
        <f t="shared" ref="I5:I68" si="0">IFERROR(G5*H5,"N/A")</f>
        <v>0</v>
      </c>
      <c r="J5" s="47"/>
    </row>
    <row r="6" spans="1:10" s="21" customFormat="1" ht="64.5" customHeight="1">
      <c r="A6" s="22" t="s">
        <v>157</v>
      </c>
      <c r="B6" s="2">
        <v>2</v>
      </c>
      <c r="C6" s="2"/>
      <c r="D6" s="22" t="s">
        <v>52</v>
      </c>
      <c r="E6" s="45"/>
      <c r="F6" s="46"/>
      <c r="G6" s="2">
        <v>1</v>
      </c>
      <c r="H6" s="86"/>
      <c r="I6" s="87">
        <f t="shared" si="0"/>
        <v>0</v>
      </c>
      <c r="J6" s="47"/>
    </row>
    <row r="7" spans="1:10" s="21" customFormat="1" ht="48.75" customHeight="1">
      <c r="A7" s="22" t="s">
        <v>158</v>
      </c>
      <c r="B7" s="2">
        <v>3</v>
      </c>
      <c r="C7" s="2"/>
      <c r="D7" s="22" t="s">
        <v>53</v>
      </c>
      <c r="E7" s="45"/>
      <c r="F7" s="46"/>
      <c r="G7" s="2">
        <v>1</v>
      </c>
      <c r="H7" s="86"/>
      <c r="I7" s="87">
        <f t="shared" si="0"/>
        <v>0</v>
      </c>
      <c r="J7" s="47"/>
    </row>
    <row r="8" spans="1:10" s="21" customFormat="1" ht="39.75" customHeight="1">
      <c r="A8" s="22" t="s">
        <v>159</v>
      </c>
      <c r="B8" s="2">
        <v>4</v>
      </c>
      <c r="C8" s="2"/>
      <c r="D8" s="22" t="s">
        <v>54</v>
      </c>
      <c r="E8" s="45"/>
      <c r="F8" s="46"/>
      <c r="G8" s="2">
        <v>1</v>
      </c>
      <c r="H8" s="86"/>
      <c r="I8" s="87">
        <f t="shared" si="0"/>
        <v>0</v>
      </c>
      <c r="J8" s="47"/>
    </row>
    <row r="9" spans="1:10" s="21" customFormat="1" ht="37.5" customHeight="1">
      <c r="A9" s="22" t="s">
        <v>159</v>
      </c>
      <c r="B9" s="2">
        <v>5</v>
      </c>
      <c r="C9" s="2"/>
      <c r="D9" s="22" t="s">
        <v>55</v>
      </c>
      <c r="E9" s="45"/>
      <c r="F9" s="46"/>
      <c r="G9" s="2">
        <v>1</v>
      </c>
      <c r="H9" s="86"/>
      <c r="I9" s="87">
        <f t="shared" si="0"/>
        <v>0</v>
      </c>
      <c r="J9" s="47"/>
    </row>
    <row r="10" spans="1:10" s="21" customFormat="1" ht="150">
      <c r="A10" s="22" t="s">
        <v>196</v>
      </c>
      <c r="B10" s="2">
        <v>6</v>
      </c>
      <c r="C10" s="2"/>
      <c r="D10" s="22" t="s">
        <v>208</v>
      </c>
      <c r="E10" s="45"/>
      <c r="F10" s="46"/>
      <c r="G10" s="2">
        <v>1</v>
      </c>
      <c r="H10" s="86"/>
      <c r="I10" s="87">
        <f t="shared" si="0"/>
        <v>0</v>
      </c>
      <c r="J10" s="47"/>
    </row>
    <row r="11" spans="1:10" s="21" customFormat="1" ht="43.5" customHeight="1">
      <c r="A11" s="22" t="s">
        <v>161</v>
      </c>
      <c r="B11" s="2">
        <v>8</v>
      </c>
      <c r="C11" s="2"/>
      <c r="D11" s="22" t="s">
        <v>57</v>
      </c>
      <c r="E11" s="45"/>
      <c r="F11" s="46"/>
      <c r="G11" s="2">
        <v>1</v>
      </c>
      <c r="H11" s="86"/>
      <c r="I11" s="87">
        <f t="shared" si="0"/>
        <v>0</v>
      </c>
      <c r="J11" s="47"/>
    </row>
    <row r="12" spans="1:10" s="21" customFormat="1" ht="43.5" customHeight="1">
      <c r="A12" s="22" t="s">
        <v>162</v>
      </c>
      <c r="B12" s="2">
        <v>9</v>
      </c>
      <c r="C12" s="2"/>
      <c r="D12" s="22" t="s">
        <v>58</v>
      </c>
      <c r="E12" s="45"/>
      <c r="F12" s="46"/>
      <c r="G12" s="2">
        <v>1</v>
      </c>
      <c r="H12" s="86"/>
      <c r="I12" s="87">
        <f t="shared" si="0"/>
        <v>0</v>
      </c>
      <c r="J12" s="47"/>
    </row>
    <row r="13" spans="1:10" s="21" customFormat="1" ht="139.5" customHeight="1">
      <c r="A13" s="22" t="s">
        <v>163</v>
      </c>
      <c r="B13" s="2">
        <v>10</v>
      </c>
      <c r="C13" s="2"/>
      <c r="D13" s="22" t="s">
        <v>59</v>
      </c>
      <c r="E13" s="45"/>
      <c r="F13" s="46"/>
      <c r="G13" s="2">
        <v>1</v>
      </c>
      <c r="H13" s="86"/>
      <c r="I13" s="87">
        <f t="shared" si="0"/>
        <v>0</v>
      </c>
      <c r="J13" s="47"/>
    </row>
    <row r="14" spans="1:10" s="21" customFormat="1" ht="57" customHeight="1">
      <c r="A14" s="154" t="s">
        <v>164</v>
      </c>
      <c r="B14" s="151">
        <v>11</v>
      </c>
      <c r="C14" s="151"/>
      <c r="D14" s="22" t="s">
        <v>60</v>
      </c>
      <c r="E14" s="45"/>
      <c r="F14" s="46"/>
      <c r="G14" s="2">
        <v>1</v>
      </c>
      <c r="H14" s="86"/>
      <c r="I14" s="87">
        <f t="shared" si="0"/>
        <v>0</v>
      </c>
      <c r="J14" s="47"/>
    </row>
    <row r="15" spans="1:10" s="21" customFormat="1" ht="57.75" customHeight="1">
      <c r="A15" s="156"/>
      <c r="B15" s="153"/>
      <c r="C15" s="153"/>
      <c r="D15" s="22" t="s">
        <v>63</v>
      </c>
      <c r="E15" s="45"/>
      <c r="F15" s="46"/>
      <c r="G15" s="2">
        <v>1</v>
      </c>
      <c r="H15" s="86"/>
      <c r="I15" s="87">
        <f t="shared" si="0"/>
        <v>0</v>
      </c>
      <c r="J15" s="47"/>
    </row>
    <row r="16" spans="1:10" s="21" customFormat="1" ht="42.75" customHeight="1">
      <c r="A16" s="22" t="s">
        <v>165</v>
      </c>
      <c r="B16" s="2">
        <v>12</v>
      </c>
      <c r="C16" s="2"/>
      <c r="D16" s="22" t="s">
        <v>64</v>
      </c>
      <c r="E16" s="45"/>
      <c r="F16" s="46"/>
      <c r="G16" s="2">
        <v>1</v>
      </c>
      <c r="H16" s="86"/>
      <c r="I16" s="87">
        <f t="shared" si="0"/>
        <v>0</v>
      </c>
      <c r="J16" s="47"/>
    </row>
    <row r="17" spans="1:10" s="21" customFormat="1" ht="43.5" customHeight="1">
      <c r="A17" s="22" t="s">
        <v>166</v>
      </c>
      <c r="B17" s="2">
        <v>13</v>
      </c>
      <c r="C17" s="2"/>
      <c r="D17" s="22" t="s">
        <v>65</v>
      </c>
      <c r="E17" s="45"/>
      <c r="F17" s="46"/>
      <c r="G17" s="2">
        <v>1</v>
      </c>
      <c r="H17" s="86"/>
      <c r="I17" s="87">
        <f t="shared" si="0"/>
        <v>0</v>
      </c>
      <c r="J17" s="47"/>
    </row>
    <row r="18" spans="1:10" s="21" customFormat="1" ht="43.5" customHeight="1">
      <c r="A18" s="22" t="s">
        <v>167</v>
      </c>
      <c r="B18" s="2">
        <v>14</v>
      </c>
      <c r="C18" s="2"/>
      <c r="D18" s="22" t="s">
        <v>66</v>
      </c>
      <c r="E18" s="45"/>
      <c r="F18" s="46"/>
      <c r="G18" s="2">
        <v>1</v>
      </c>
      <c r="H18" s="86"/>
      <c r="I18" s="87">
        <f t="shared" si="0"/>
        <v>0</v>
      </c>
      <c r="J18" s="47"/>
    </row>
    <row r="19" spans="1:10" s="21" customFormat="1" ht="77.25" customHeight="1">
      <c r="A19" s="22" t="s">
        <v>168</v>
      </c>
      <c r="B19" s="2">
        <v>15</v>
      </c>
      <c r="C19" s="2"/>
      <c r="D19" s="22" t="s">
        <v>67</v>
      </c>
      <c r="E19" s="45"/>
      <c r="F19" s="46"/>
      <c r="G19" s="2">
        <v>1</v>
      </c>
      <c r="H19" s="86"/>
      <c r="I19" s="87">
        <f t="shared" si="0"/>
        <v>0</v>
      </c>
      <c r="J19" s="47"/>
    </row>
    <row r="20" spans="1:10" s="21" customFormat="1" ht="51" customHeight="1">
      <c r="A20" s="22" t="s">
        <v>169</v>
      </c>
      <c r="B20" s="2">
        <v>16</v>
      </c>
      <c r="C20" s="2"/>
      <c r="D20" s="22" t="s">
        <v>68</v>
      </c>
      <c r="E20" s="45"/>
      <c r="F20" s="46"/>
      <c r="G20" s="2">
        <v>1</v>
      </c>
      <c r="H20" s="86"/>
      <c r="I20" s="87">
        <f t="shared" si="0"/>
        <v>0</v>
      </c>
      <c r="J20" s="47"/>
    </row>
    <row r="21" spans="1:10" s="21" customFormat="1" ht="63" customHeight="1">
      <c r="A21" s="22" t="s">
        <v>170</v>
      </c>
      <c r="B21" s="2">
        <v>17</v>
      </c>
      <c r="C21" s="2"/>
      <c r="D21" s="22" t="s">
        <v>69</v>
      </c>
      <c r="E21" s="45"/>
      <c r="F21" s="46"/>
      <c r="G21" s="2">
        <v>1</v>
      </c>
      <c r="H21" s="86"/>
      <c r="I21" s="87">
        <f t="shared" si="0"/>
        <v>0</v>
      </c>
      <c r="J21" s="47"/>
    </row>
    <row r="22" spans="1:10" s="21" customFormat="1" ht="43.5" customHeight="1">
      <c r="A22" s="22" t="s">
        <v>159</v>
      </c>
      <c r="B22" s="2">
        <v>18</v>
      </c>
      <c r="C22" s="2"/>
      <c r="D22" s="22" t="s">
        <v>70</v>
      </c>
      <c r="E22" s="45"/>
      <c r="F22" s="46"/>
      <c r="G22" s="2">
        <v>1</v>
      </c>
      <c r="H22" s="86"/>
      <c r="I22" s="87">
        <f t="shared" si="0"/>
        <v>0</v>
      </c>
      <c r="J22" s="47"/>
    </row>
    <row r="23" spans="1:10" s="21" customFormat="1" ht="43.5" customHeight="1">
      <c r="A23" s="22" t="s">
        <v>171</v>
      </c>
      <c r="B23" s="2">
        <v>19</v>
      </c>
      <c r="C23" s="2"/>
      <c r="D23" s="22" t="s">
        <v>71</v>
      </c>
      <c r="E23" s="45"/>
      <c r="F23" s="46"/>
      <c r="G23" s="2">
        <v>1</v>
      </c>
      <c r="H23" s="86"/>
      <c r="I23" s="87">
        <f t="shared" si="0"/>
        <v>0</v>
      </c>
      <c r="J23" s="47"/>
    </row>
    <row r="24" spans="1:10" s="21" customFormat="1" ht="40.5" customHeight="1">
      <c r="A24" s="154" t="s">
        <v>159</v>
      </c>
      <c r="B24" s="151">
        <v>20</v>
      </c>
      <c r="C24" s="151"/>
      <c r="D24" s="22" t="s">
        <v>72</v>
      </c>
      <c r="E24" s="45"/>
      <c r="F24" s="46"/>
      <c r="G24" s="2">
        <v>1</v>
      </c>
      <c r="H24" s="86"/>
      <c r="I24" s="87">
        <f t="shared" si="0"/>
        <v>0</v>
      </c>
      <c r="J24" s="47"/>
    </row>
    <row r="25" spans="1:10" s="21" customFormat="1" ht="40.5" customHeight="1">
      <c r="A25" s="155"/>
      <c r="B25" s="152"/>
      <c r="C25" s="152"/>
      <c r="D25" s="22" t="s">
        <v>73</v>
      </c>
      <c r="E25" s="45"/>
      <c r="F25" s="46"/>
      <c r="G25" s="2">
        <v>1</v>
      </c>
      <c r="H25" s="86"/>
      <c r="I25" s="87">
        <f t="shared" si="0"/>
        <v>0</v>
      </c>
      <c r="J25" s="47"/>
    </row>
    <row r="26" spans="1:10" s="21" customFormat="1" ht="37.5" customHeight="1">
      <c r="A26" s="156"/>
      <c r="B26" s="153"/>
      <c r="C26" s="153"/>
      <c r="D26" s="22" t="s">
        <v>74</v>
      </c>
      <c r="E26" s="45"/>
      <c r="F26" s="46"/>
      <c r="G26" s="2">
        <v>1</v>
      </c>
      <c r="H26" s="86"/>
      <c r="I26" s="87">
        <f t="shared" si="0"/>
        <v>0</v>
      </c>
      <c r="J26" s="47"/>
    </row>
    <row r="27" spans="1:10" s="21" customFormat="1" ht="40.5" customHeight="1">
      <c r="A27" s="154" t="s">
        <v>172</v>
      </c>
      <c r="B27" s="151">
        <v>21</v>
      </c>
      <c r="C27" s="151"/>
      <c r="D27" s="22" t="s">
        <v>75</v>
      </c>
      <c r="E27" s="45"/>
      <c r="F27" s="46"/>
      <c r="G27" s="2">
        <v>1</v>
      </c>
      <c r="H27" s="86"/>
      <c r="I27" s="87">
        <f t="shared" si="0"/>
        <v>0</v>
      </c>
      <c r="J27" s="47"/>
    </row>
    <row r="28" spans="1:10" s="21" customFormat="1" ht="39.75" customHeight="1">
      <c r="A28" s="155"/>
      <c r="B28" s="152"/>
      <c r="C28" s="152"/>
      <c r="D28" s="22" t="s">
        <v>76</v>
      </c>
      <c r="E28" s="45"/>
      <c r="F28" s="46"/>
      <c r="G28" s="2">
        <v>1</v>
      </c>
      <c r="H28" s="86"/>
      <c r="I28" s="87">
        <f t="shared" si="0"/>
        <v>0</v>
      </c>
      <c r="J28" s="47"/>
    </row>
    <row r="29" spans="1:10" s="21" customFormat="1" ht="40.5" customHeight="1">
      <c r="A29" s="156"/>
      <c r="B29" s="153"/>
      <c r="C29" s="153"/>
      <c r="D29" s="22" t="s">
        <v>77</v>
      </c>
      <c r="E29" s="45"/>
      <c r="F29" s="46"/>
      <c r="G29" s="2">
        <v>1</v>
      </c>
      <c r="H29" s="86"/>
      <c r="I29" s="87">
        <f t="shared" si="0"/>
        <v>0</v>
      </c>
      <c r="J29" s="47"/>
    </row>
    <row r="30" spans="1:10" s="21" customFormat="1" ht="43.5" customHeight="1">
      <c r="A30" s="154" t="s">
        <v>173</v>
      </c>
      <c r="B30" s="151">
        <v>22</v>
      </c>
      <c r="C30" s="151"/>
      <c r="D30" s="22" t="s">
        <v>1550</v>
      </c>
      <c r="E30" s="45"/>
      <c r="F30" s="46"/>
      <c r="G30" s="2">
        <v>1</v>
      </c>
      <c r="H30" s="86"/>
      <c r="I30" s="87">
        <f t="shared" si="0"/>
        <v>0</v>
      </c>
      <c r="J30" s="47"/>
    </row>
    <row r="31" spans="1:10" s="21" customFormat="1" ht="43.5" customHeight="1">
      <c r="A31" s="156"/>
      <c r="B31" s="153"/>
      <c r="C31" s="153"/>
      <c r="D31" s="22" t="s">
        <v>83</v>
      </c>
      <c r="E31" s="45"/>
      <c r="F31" s="46"/>
      <c r="G31" s="2">
        <v>1</v>
      </c>
      <c r="H31" s="86"/>
      <c r="I31" s="87">
        <f t="shared" si="0"/>
        <v>0</v>
      </c>
      <c r="J31" s="47"/>
    </row>
    <row r="32" spans="1:10" s="21" customFormat="1" ht="43.5" customHeight="1">
      <c r="A32" s="154" t="s">
        <v>174</v>
      </c>
      <c r="B32" s="151">
        <v>23</v>
      </c>
      <c r="C32" s="151"/>
      <c r="D32" s="22" t="s">
        <v>94</v>
      </c>
      <c r="E32" s="45"/>
      <c r="F32" s="46"/>
      <c r="G32" s="2">
        <v>1</v>
      </c>
      <c r="H32" s="86"/>
      <c r="I32" s="87">
        <f t="shared" si="0"/>
        <v>0</v>
      </c>
      <c r="J32" s="47"/>
    </row>
    <row r="33" spans="1:10" s="21" customFormat="1" ht="43.5" customHeight="1">
      <c r="A33" s="156"/>
      <c r="B33" s="153"/>
      <c r="C33" s="153"/>
      <c r="D33" s="22" t="s">
        <v>95</v>
      </c>
      <c r="E33" s="45"/>
      <c r="F33" s="46"/>
      <c r="G33" s="2">
        <v>1</v>
      </c>
      <c r="H33" s="86"/>
      <c r="I33" s="87">
        <f t="shared" si="0"/>
        <v>0</v>
      </c>
      <c r="J33" s="47"/>
    </row>
    <row r="34" spans="1:10" s="21" customFormat="1" ht="133.5" customHeight="1">
      <c r="A34" s="22" t="s">
        <v>175</v>
      </c>
      <c r="B34" s="2">
        <v>24</v>
      </c>
      <c r="C34" s="2"/>
      <c r="D34" s="22" t="s">
        <v>96</v>
      </c>
      <c r="E34" s="45"/>
      <c r="F34" s="46"/>
      <c r="G34" s="2">
        <v>1</v>
      </c>
      <c r="H34" s="86"/>
      <c r="I34" s="87">
        <f t="shared" si="0"/>
        <v>0</v>
      </c>
      <c r="J34" s="47"/>
    </row>
    <row r="35" spans="1:10" s="21" customFormat="1" ht="65.25" customHeight="1">
      <c r="A35" s="22" t="s">
        <v>97</v>
      </c>
      <c r="B35" s="2">
        <v>25</v>
      </c>
      <c r="C35" s="2"/>
      <c r="D35" s="22" t="s">
        <v>98</v>
      </c>
      <c r="E35" s="45"/>
      <c r="F35" s="46"/>
      <c r="G35" s="2">
        <v>1</v>
      </c>
      <c r="H35" s="86"/>
      <c r="I35" s="87">
        <f t="shared" si="0"/>
        <v>0</v>
      </c>
      <c r="J35" s="47"/>
    </row>
    <row r="36" spans="1:10" s="21" customFormat="1" ht="36.75" customHeight="1">
      <c r="A36" s="154" t="s">
        <v>160</v>
      </c>
      <c r="B36" s="151">
        <v>26</v>
      </c>
      <c r="C36" s="151"/>
      <c r="D36" s="22" t="s">
        <v>99</v>
      </c>
      <c r="E36" s="45"/>
      <c r="F36" s="46"/>
      <c r="G36" s="2">
        <v>1</v>
      </c>
      <c r="H36" s="86"/>
      <c r="I36" s="87">
        <f t="shared" si="0"/>
        <v>0</v>
      </c>
      <c r="J36" s="47"/>
    </row>
    <row r="37" spans="1:10" s="21" customFormat="1" ht="36" customHeight="1">
      <c r="A37" s="155"/>
      <c r="B37" s="152"/>
      <c r="C37" s="152"/>
      <c r="D37" s="22" t="s">
        <v>100</v>
      </c>
      <c r="E37" s="45"/>
      <c r="F37" s="46"/>
      <c r="G37" s="2">
        <v>1</v>
      </c>
      <c r="H37" s="86"/>
      <c r="I37" s="87">
        <f t="shared" si="0"/>
        <v>0</v>
      </c>
      <c r="J37" s="47"/>
    </row>
    <row r="38" spans="1:10" s="21" customFormat="1" ht="39" customHeight="1">
      <c r="A38" s="155"/>
      <c r="B38" s="152"/>
      <c r="C38" s="152"/>
      <c r="D38" s="22" t="s">
        <v>1551</v>
      </c>
      <c r="E38" s="45"/>
      <c r="F38" s="46"/>
      <c r="G38" s="2">
        <v>1</v>
      </c>
      <c r="H38" s="86"/>
      <c r="I38" s="87">
        <f t="shared" si="0"/>
        <v>0</v>
      </c>
      <c r="J38" s="47"/>
    </row>
    <row r="39" spans="1:10" s="21" customFormat="1" ht="37.5" customHeight="1">
      <c r="A39" s="156"/>
      <c r="B39" s="153"/>
      <c r="C39" s="153"/>
      <c r="D39" s="22" t="s">
        <v>1620</v>
      </c>
      <c r="E39" s="45"/>
      <c r="F39" s="46"/>
      <c r="G39" s="2">
        <v>1</v>
      </c>
      <c r="H39" s="86"/>
      <c r="I39" s="87">
        <f t="shared" si="0"/>
        <v>0</v>
      </c>
      <c r="J39" s="47"/>
    </row>
    <row r="40" spans="1:10" s="21" customFormat="1" ht="43.5" customHeight="1">
      <c r="A40" s="154" t="s">
        <v>176</v>
      </c>
      <c r="B40" s="151">
        <v>27</v>
      </c>
      <c r="C40" s="151"/>
      <c r="D40" s="22" t="s">
        <v>103</v>
      </c>
      <c r="E40" s="45"/>
      <c r="F40" s="46"/>
      <c r="G40" s="2">
        <v>1</v>
      </c>
      <c r="H40" s="86"/>
      <c r="I40" s="87">
        <f t="shared" si="0"/>
        <v>0</v>
      </c>
      <c r="J40" s="47"/>
    </row>
    <row r="41" spans="1:10" s="21" customFormat="1" ht="37.5" customHeight="1">
      <c r="A41" s="155"/>
      <c r="B41" s="152"/>
      <c r="C41" s="152"/>
      <c r="D41" s="22" t="s">
        <v>104</v>
      </c>
      <c r="E41" s="45"/>
      <c r="F41" s="46"/>
      <c r="G41" s="2">
        <v>1</v>
      </c>
      <c r="H41" s="86"/>
      <c r="I41" s="87">
        <f t="shared" si="0"/>
        <v>0</v>
      </c>
      <c r="J41" s="47"/>
    </row>
    <row r="42" spans="1:10" s="21" customFormat="1" ht="43.5" customHeight="1">
      <c r="A42" s="155"/>
      <c r="B42" s="152"/>
      <c r="C42" s="152"/>
      <c r="D42" s="22" t="s">
        <v>105</v>
      </c>
      <c r="E42" s="45"/>
      <c r="F42" s="46"/>
      <c r="G42" s="2">
        <v>1</v>
      </c>
      <c r="H42" s="86"/>
      <c r="I42" s="87">
        <f t="shared" si="0"/>
        <v>0</v>
      </c>
      <c r="J42" s="47"/>
    </row>
    <row r="43" spans="1:10" s="21" customFormat="1" ht="43.5" customHeight="1">
      <c r="A43" s="155"/>
      <c r="B43" s="152"/>
      <c r="C43" s="152"/>
      <c r="D43" s="22" t="s">
        <v>106</v>
      </c>
      <c r="E43" s="45"/>
      <c r="F43" s="46"/>
      <c r="G43" s="2">
        <v>1</v>
      </c>
      <c r="H43" s="86"/>
      <c r="I43" s="87">
        <f t="shared" si="0"/>
        <v>0</v>
      </c>
      <c r="J43" s="47"/>
    </row>
    <row r="44" spans="1:10" s="21" customFormat="1" ht="53.25" customHeight="1">
      <c r="A44" s="156"/>
      <c r="B44" s="153"/>
      <c r="C44" s="153"/>
      <c r="D44" s="22" t="s">
        <v>1621</v>
      </c>
      <c r="E44" s="45"/>
      <c r="F44" s="46"/>
      <c r="G44" s="2">
        <v>1</v>
      </c>
      <c r="H44" s="86"/>
      <c r="I44" s="87">
        <f t="shared" si="0"/>
        <v>0</v>
      </c>
      <c r="J44" s="47"/>
    </row>
    <row r="45" spans="1:10" s="21" customFormat="1" ht="43.5" customHeight="1">
      <c r="A45" s="22" t="s">
        <v>177</v>
      </c>
      <c r="B45" s="2">
        <v>28</v>
      </c>
      <c r="C45" s="2"/>
      <c r="D45" s="22" t="s">
        <v>109</v>
      </c>
      <c r="E45" s="45"/>
      <c r="F45" s="46"/>
      <c r="G45" s="2">
        <v>1</v>
      </c>
      <c r="H45" s="86"/>
      <c r="I45" s="87">
        <f t="shared" si="0"/>
        <v>0</v>
      </c>
      <c r="J45" s="47"/>
    </row>
    <row r="46" spans="1:10" s="21" customFormat="1" ht="43.5" customHeight="1">
      <c r="A46" s="22" t="s">
        <v>178</v>
      </c>
      <c r="B46" s="2">
        <v>29</v>
      </c>
      <c r="C46" s="2"/>
      <c r="D46" s="22" t="s">
        <v>110</v>
      </c>
      <c r="E46" s="45"/>
      <c r="F46" s="46"/>
      <c r="G46" s="2">
        <v>1</v>
      </c>
      <c r="H46" s="86"/>
      <c r="I46" s="87">
        <f t="shared" si="0"/>
        <v>0</v>
      </c>
      <c r="J46" s="47"/>
    </row>
    <row r="47" spans="1:10" s="21" customFormat="1" ht="43.5" customHeight="1">
      <c r="A47" s="22" t="s">
        <v>178</v>
      </c>
      <c r="B47" s="2">
        <v>30</v>
      </c>
      <c r="C47" s="2"/>
      <c r="D47" s="22" t="s">
        <v>1552</v>
      </c>
      <c r="E47" s="45"/>
      <c r="F47" s="46"/>
      <c r="G47" s="2">
        <v>1</v>
      </c>
      <c r="H47" s="86"/>
      <c r="I47" s="87">
        <f t="shared" si="0"/>
        <v>0</v>
      </c>
      <c r="J47" s="47"/>
    </row>
    <row r="48" spans="1:10" s="21" customFormat="1" ht="43.5" customHeight="1">
      <c r="A48" s="22" t="s">
        <v>174</v>
      </c>
      <c r="B48" s="2">
        <v>31</v>
      </c>
      <c r="C48" s="2"/>
      <c r="D48" s="22" t="s">
        <v>112</v>
      </c>
      <c r="E48" s="45"/>
      <c r="F48" s="46"/>
      <c r="G48" s="2">
        <v>1</v>
      </c>
      <c r="H48" s="86"/>
      <c r="I48" s="87">
        <f t="shared" si="0"/>
        <v>0</v>
      </c>
      <c r="J48" s="47"/>
    </row>
    <row r="49" spans="1:10" s="21" customFormat="1" ht="43.5" customHeight="1">
      <c r="A49" s="22" t="s">
        <v>178</v>
      </c>
      <c r="B49" s="2">
        <v>32</v>
      </c>
      <c r="C49" s="2"/>
      <c r="D49" s="22" t="s">
        <v>113</v>
      </c>
      <c r="E49" s="45"/>
      <c r="F49" s="46"/>
      <c r="G49" s="2">
        <v>1</v>
      </c>
      <c r="H49" s="86"/>
      <c r="I49" s="87">
        <f t="shared" si="0"/>
        <v>0</v>
      </c>
      <c r="J49" s="47"/>
    </row>
    <row r="50" spans="1:10" s="21" customFormat="1" ht="72.75" customHeight="1">
      <c r="A50" s="22" t="s">
        <v>179</v>
      </c>
      <c r="B50" s="2">
        <v>33</v>
      </c>
      <c r="C50" s="2"/>
      <c r="D50" s="22" t="s">
        <v>114</v>
      </c>
      <c r="E50" s="45"/>
      <c r="F50" s="46"/>
      <c r="G50" s="2">
        <v>1</v>
      </c>
      <c r="H50" s="86"/>
      <c r="I50" s="87">
        <f t="shared" si="0"/>
        <v>0</v>
      </c>
      <c r="J50" s="47"/>
    </row>
    <row r="51" spans="1:10" s="21" customFormat="1" ht="38.25" customHeight="1">
      <c r="A51" s="154" t="s">
        <v>171</v>
      </c>
      <c r="B51" s="151">
        <v>34</v>
      </c>
      <c r="C51" s="151"/>
      <c r="D51" s="22" t="s">
        <v>115</v>
      </c>
      <c r="E51" s="45"/>
      <c r="F51" s="46"/>
      <c r="G51" s="2">
        <v>1</v>
      </c>
      <c r="H51" s="86"/>
      <c r="I51" s="87">
        <f t="shared" si="0"/>
        <v>0</v>
      </c>
      <c r="J51" s="47"/>
    </row>
    <row r="52" spans="1:10" s="21" customFormat="1" ht="37.5" customHeight="1">
      <c r="A52" s="155"/>
      <c r="B52" s="152"/>
      <c r="C52" s="152"/>
      <c r="D52" s="22" t="s">
        <v>116</v>
      </c>
      <c r="E52" s="45"/>
      <c r="F52" s="46"/>
      <c r="G52" s="2">
        <v>1</v>
      </c>
      <c r="H52" s="86"/>
      <c r="I52" s="87">
        <f t="shared" si="0"/>
        <v>0</v>
      </c>
      <c r="J52" s="47"/>
    </row>
    <row r="53" spans="1:10" s="21" customFormat="1" ht="39.75" customHeight="1">
      <c r="A53" s="155"/>
      <c r="B53" s="152"/>
      <c r="C53" s="152"/>
      <c r="D53" s="22" t="s">
        <v>117</v>
      </c>
      <c r="E53" s="45"/>
      <c r="F53" s="46"/>
      <c r="G53" s="2">
        <v>1</v>
      </c>
      <c r="H53" s="86"/>
      <c r="I53" s="87">
        <f t="shared" si="0"/>
        <v>0</v>
      </c>
      <c r="J53" s="47"/>
    </row>
    <row r="54" spans="1:10" s="21" customFormat="1" ht="61.5" customHeight="1">
      <c r="A54" s="156"/>
      <c r="B54" s="153"/>
      <c r="C54" s="153"/>
      <c r="D54" s="22" t="s">
        <v>118</v>
      </c>
      <c r="E54" s="45"/>
      <c r="F54" s="46"/>
      <c r="G54" s="2">
        <v>1</v>
      </c>
      <c r="H54" s="86"/>
      <c r="I54" s="87">
        <f t="shared" si="0"/>
        <v>0</v>
      </c>
      <c r="J54" s="47"/>
    </row>
    <row r="55" spans="1:10" s="21" customFormat="1" ht="43.5" customHeight="1">
      <c r="A55" s="22" t="s">
        <v>180</v>
      </c>
      <c r="B55" s="2">
        <v>35</v>
      </c>
      <c r="C55" s="2"/>
      <c r="D55" s="22" t="s">
        <v>119</v>
      </c>
      <c r="E55" s="45"/>
      <c r="F55" s="46"/>
      <c r="G55" s="2">
        <v>1</v>
      </c>
      <c r="H55" s="86"/>
      <c r="I55" s="87">
        <f t="shared" si="0"/>
        <v>0</v>
      </c>
      <c r="J55" s="47"/>
    </row>
    <row r="56" spans="1:10" s="21" customFormat="1" ht="40.5" customHeight="1">
      <c r="A56" s="22" t="s">
        <v>181</v>
      </c>
      <c r="B56" s="2">
        <v>36</v>
      </c>
      <c r="C56" s="2"/>
      <c r="D56" s="22" t="s">
        <v>1553</v>
      </c>
      <c r="E56" s="45"/>
      <c r="F56" s="46"/>
      <c r="G56" s="2">
        <v>1</v>
      </c>
      <c r="H56" s="86"/>
      <c r="I56" s="87">
        <f t="shared" si="0"/>
        <v>0</v>
      </c>
      <c r="J56" s="47"/>
    </row>
    <row r="57" spans="1:10" s="21" customFormat="1" ht="42.75" customHeight="1">
      <c r="A57" s="154" t="s">
        <v>182</v>
      </c>
      <c r="B57" s="151">
        <v>37</v>
      </c>
      <c r="C57" s="151"/>
      <c r="D57" s="22" t="s">
        <v>121</v>
      </c>
      <c r="E57" s="45"/>
      <c r="F57" s="46"/>
      <c r="G57" s="2">
        <v>1</v>
      </c>
      <c r="H57" s="86"/>
      <c r="I57" s="87">
        <f t="shared" si="0"/>
        <v>0</v>
      </c>
      <c r="J57" s="47"/>
    </row>
    <row r="58" spans="1:10" s="21" customFormat="1" ht="43.5" customHeight="1">
      <c r="A58" s="155"/>
      <c r="B58" s="152"/>
      <c r="C58" s="152"/>
      <c r="D58" s="22" t="s">
        <v>122</v>
      </c>
      <c r="E58" s="45"/>
      <c r="F58" s="46"/>
      <c r="G58" s="2">
        <v>1</v>
      </c>
      <c r="H58" s="86"/>
      <c r="I58" s="87">
        <f t="shared" si="0"/>
        <v>0</v>
      </c>
      <c r="J58" s="47"/>
    </row>
    <row r="59" spans="1:10" s="21" customFormat="1" ht="47.25" customHeight="1">
      <c r="A59" s="155"/>
      <c r="B59" s="152"/>
      <c r="C59" s="152"/>
      <c r="D59" s="22" t="s">
        <v>123</v>
      </c>
      <c r="E59" s="45"/>
      <c r="F59" s="46"/>
      <c r="G59" s="2">
        <v>1</v>
      </c>
      <c r="H59" s="86"/>
      <c r="I59" s="87">
        <f t="shared" si="0"/>
        <v>0</v>
      </c>
      <c r="J59" s="47"/>
    </row>
    <row r="60" spans="1:10" s="21" customFormat="1" ht="38.25" customHeight="1">
      <c r="A60" s="156"/>
      <c r="B60" s="153"/>
      <c r="C60" s="153"/>
      <c r="D60" s="22" t="s">
        <v>124</v>
      </c>
      <c r="E60" s="45"/>
      <c r="F60" s="46"/>
      <c r="G60" s="2">
        <v>1</v>
      </c>
      <c r="H60" s="86"/>
      <c r="I60" s="87">
        <f t="shared" si="0"/>
        <v>0</v>
      </c>
      <c r="J60" s="47"/>
    </row>
    <row r="61" spans="1:10" s="21" customFormat="1" ht="40.5" customHeight="1">
      <c r="A61" s="22" t="s">
        <v>169</v>
      </c>
      <c r="B61" s="2">
        <v>38</v>
      </c>
      <c r="C61" s="2"/>
      <c r="D61" s="22" t="s">
        <v>125</v>
      </c>
      <c r="E61" s="45"/>
      <c r="F61" s="46"/>
      <c r="G61" s="2">
        <v>1</v>
      </c>
      <c r="H61" s="86"/>
      <c r="I61" s="87">
        <f t="shared" si="0"/>
        <v>0</v>
      </c>
      <c r="J61" s="47"/>
    </row>
    <row r="62" spans="1:10" s="21" customFormat="1" ht="53.25" customHeight="1">
      <c r="A62" s="22" t="s">
        <v>162</v>
      </c>
      <c r="B62" s="2">
        <v>39</v>
      </c>
      <c r="C62" s="2"/>
      <c r="D62" s="22" t="s">
        <v>126</v>
      </c>
      <c r="E62" s="45"/>
      <c r="F62" s="46"/>
      <c r="G62" s="2">
        <v>1</v>
      </c>
      <c r="H62" s="86"/>
      <c r="I62" s="87">
        <f t="shared" si="0"/>
        <v>0</v>
      </c>
      <c r="J62" s="47"/>
    </row>
    <row r="63" spans="1:10" s="21" customFormat="1" ht="40.5" customHeight="1">
      <c r="A63" s="22" t="s">
        <v>183</v>
      </c>
      <c r="B63" s="2">
        <v>40</v>
      </c>
      <c r="C63" s="2"/>
      <c r="D63" s="22" t="s">
        <v>127</v>
      </c>
      <c r="E63" s="45"/>
      <c r="F63" s="46"/>
      <c r="G63" s="2">
        <v>1</v>
      </c>
      <c r="H63" s="86"/>
      <c r="I63" s="87">
        <f t="shared" si="0"/>
        <v>0</v>
      </c>
      <c r="J63" s="47"/>
    </row>
    <row r="64" spans="1:10" s="21" customFormat="1" ht="39" customHeight="1">
      <c r="A64" s="22" t="s">
        <v>184</v>
      </c>
      <c r="B64" s="2">
        <v>41</v>
      </c>
      <c r="C64" s="2"/>
      <c r="D64" s="22" t="s">
        <v>128</v>
      </c>
      <c r="E64" s="45"/>
      <c r="F64" s="46"/>
      <c r="G64" s="2">
        <v>1</v>
      </c>
      <c r="H64" s="86"/>
      <c r="I64" s="87">
        <f t="shared" si="0"/>
        <v>0</v>
      </c>
      <c r="J64" s="47"/>
    </row>
    <row r="65" spans="1:10" s="21" customFormat="1" ht="51" customHeight="1">
      <c r="A65" s="22" t="s">
        <v>185</v>
      </c>
      <c r="B65" s="23">
        <v>42</v>
      </c>
      <c r="C65" s="23"/>
      <c r="D65" s="22" t="s">
        <v>130</v>
      </c>
      <c r="E65" s="45"/>
      <c r="F65" s="46"/>
      <c r="G65" s="2">
        <v>1</v>
      </c>
      <c r="H65" s="86"/>
      <c r="I65" s="87">
        <f t="shared" si="0"/>
        <v>0</v>
      </c>
      <c r="J65" s="47"/>
    </row>
    <row r="66" spans="1:10" s="21" customFormat="1" ht="64.900000000000006" customHeight="1">
      <c r="A66" s="155" t="s">
        <v>272</v>
      </c>
      <c r="B66" s="152">
        <v>43</v>
      </c>
      <c r="C66" s="152"/>
      <c r="D66" s="133" t="s">
        <v>1775</v>
      </c>
      <c r="E66" s="45"/>
      <c r="F66" s="46"/>
      <c r="G66" s="2">
        <v>1</v>
      </c>
      <c r="H66" s="86"/>
      <c r="I66" s="87">
        <f t="shared" si="0"/>
        <v>0</v>
      </c>
      <c r="J66" s="47"/>
    </row>
    <row r="67" spans="1:10" s="21" customFormat="1" ht="62.25" customHeight="1">
      <c r="A67" s="155"/>
      <c r="B67" s="152"/>
      <c r="C67" s="152"/>
      <c r="D67" s="22" t="s">
        <v>132</v>
      </c>
      <c r="E67" s="45"/>
      <c r="F67" s="46"/>
      <c r="G67" s="2">
        <v>1</v>
      </c>
      <c r="H67" s="86"/>
      <c r="I67" s="87">
        <f t="shared" si="0"/>
        <v>0</v>
      </c>
      <c r="J67" s="47"/>
    </row>
    <row r="68" spans="1:10" s="21" customFormat="1" ht="51" customHeight="1">
      <c r="A68" s="155"/>
      <c r="B68" s="152"/>
      <c r="C68" s="152"/>
      <c r="D68" s="22" t="s">
        <v>133</v>
      </c>
      <c r="E68" s="45"/>
      <c r="F68" s="46"/>
      <c r="G68" s="2">
        <v>1</v>
      </c>
      <c r="H68" s="86"/>
      <c r="I68" s="87">
        <f t="shared" si="0"/>
        <v>0</v>
      </c>
      <c r="J68" s="47"/>
    </row>
    <row r="69" spans="1:10" s="21" customFormat="1" ht="66" customHeight="1">
      <c r="A69" s="155"/>
      <c r="B69" s="152"/>
      <c r="C69" s="152"/>
      <c r="D69" s="22" t="s">
        <v>134</v>
      </c>
      <c r="E69" s="45"/>
      <c r="F69" s="46"/>
      <c r="G69" s="2">
        <v>1</v>
      </c>
      <c r="H69" s="86"/>
      <c r="I69" s="87">
        <f t="shared" ref="I69:I97" si="1">IFERROR(G69*H69,"N/A")</f>
        <v>0</v>
      </c>
      <c r="J69" s="47"/>
    </row>
    <row r="70" spans="1:10" s="21" customFormat="1" ht="43.5" customHeight="1">
      <c r="A70" s="155"/>
      <c r="B70" s="152"/>
      <c r="C70" s="152"/>
      <c r="D70" s="22" t="s">
        <v>135</v>
      </c>
      <c r="E70" s="45"/>
      <c r="F70" s="46"/>
      <c r="G70" s="2">
        <v>1</v>
      </c>
      <c r="H70" s="86"/>
      <c r="I70" s="87">
        <f t="shared" si="1"/>
        <v>0</v>
      </c>
      <c r="J70" s="47"/>
    </row>
    <row r="71" spans="1:10" s="21" customFormat="1" ht="43.5" customHeight="1">
      <c r="A71" s="155"/>
      <c r="B71" s="152"/>
      <c r="C71" s="152"/>
      <c r="D71" s="22" t="s">
        <v>136</v>
      </c>
      <c r="E71" s="45"/>
      <c r="F71" s="46"/>
      <c r="G71" s="2">
        <v>1</v>
      </c>
      <c r="H71" s="86"/>
      <c r="I71" s="87">
        <f t="shared" si="1"/>
        <v>0</v>
      </c>
      <c r="J71" s="47"/>
    </row>
    <row r="72" spans="1:10" s="21" customFormat="1" ht="43.5" customHeight="1">
      <c r="A72" s="155"/>
      <c r="B72" s="152"/>
      <c r="C72" s="152"/>
      <c r="D72" s="22" t="s">
        <v>137</v>
      </c>
      <c r="E72" s="45"/>
      <c r="F72" s="46"/>
      <c r="G72" s="2">
        <v>1</v>
      </c>
      <c r="H72" s="86"/>
      <c r="I72" s="87">
        <f t="shared" si="1"/>
        <v>0</v>
      </c>
      <c r="J72" s="47"/>
    </row>
    <row r="73" spans="1:10" s="21" customFormat="1" ht="43.5" customHeight="1">
      <c r="A73" s="155"/>
      <c r="B73" s="152"/>
      <c r="C73" s="152"/>
      <c r="D73" s="133" t="s">
        <v>1774</v>
      </c>
      <c r="E73" s="48"/>
      <c r="F73" s="46"/>
      <c r="G73" s="2">
        <v>1</v>
      </c>
      <c r="H73" s="11">
        <v>0</v>
      </c>
      <c r="I73" s="24">
        <f t="shared" si="1"/>
        <v>0</v>
      </c>
      <c r="J73" s="47"/>
    </row>
    <row r="74" spans="1:10" s="21" customFormat="1" ht="43.5" customHeight="1">
      <c r="A74" s="155"/>
      <c r="B74" s="152"/>
      <c r="C74" s="152"/>
      <c r="D74" s="133" t="s">
        <v>1776</v>
      </c>
      <c r="E74" s="48"/>
      <c r="F74" s="46"/>
      <c r="G74" s="2">
        <v>1</v>
      </c>
      <c r="H74" s="11">
        <v>0</v>
      </c>
      <c r="I74" s="24">
        <f t="shared" si="1"/>
        <v>0</v>
      </c>
      <c r="J74" s="47"/>
    </row>
    <row r="75" spans="1:10" s="21" customFormat="1" ht="43.5" customHeight="1">
      <c r="A75" s="155"/>
      <c r="B75" s="152"/>
      <c r="C75" s="152"/>
      <c r="D75" s="133" t="s">
        <v>1777</v>
      </c>
      <c r="E75" s="48"/>
      <c r="F75" s="46"/>
      <c r="G75" s="2">
        <v>1</v>
      </c>
      <c r="H75" s="11">
        <v>0</v>
      </c>
      <c r="I75" s="24">
        <f t="shared" si="1"/>
        <v>0</v>
      </c>
      <c r="J75" s="47"/>
    </row>
    <row r="76" spans="1:10" s="21" customFormat="1" ht="43.5" customHeight="1">
      <c r="A76" s="155"/>
      <c r="B76" s="152"/>
      <c r="C76" s="152"/>
      <c r="D76" s="133" t="s">
        <v>1778</v>
      </c>
      <c r="E76" s="48"/>
      <c r="F76" s="46"/>
      <c r="G76" s="2">
        <v>1</v>
      </c>
      <c r="H76" s="11">
        <v>0</v>
      </c>
      <c r="I76" s="24">
        <f t="shared" si="1"/>
        <v>0</v>
      </c>
      <c r="J76" s="47"/>
    </row>
    <row r="77" spans="1:10" s="21" customFormat="1" ht="43.5" customHeight="1">
      <c r="A77" s="155"/>
      <c r="B77" s="152"/>
      <c r="C77" s="152"/>
      <c r="D77" s="133" t="s">
        <v>1779</v>
      </c>
      <c r="E77" s="48"/>
      <c r="F77" s="46"/>
      <c r="G77" s="2">
        <v>1</v>
      </c>
      <c r="H77" s="11">
        <v>0</v>
      </c>
      <c r="I77" s="24">
        <f t="shared" si="1"/>
        <v>0</v>
      </c>
      <c r="J77" s="47"/>
    </row>
    <row r="78" spans="1:10" s="21" customFormat="1" ht="43.5" customHeight="1">
      <c r="A78" s="155"/>
      <c r="B78" s="152"/>
      <c r="C78" s="152"/>
      <c r="D78" s="133" t="s">
        <v>1782</v>
      </c>
      <c r="E78" s="48"/>
      <c r="F78" s="46"/>
      <c r="G78" s="2">
        <v>1</v>
      </c>
      <c r="H78" s="11">
        <v>0</v>
      </c>
      <c r="I78" s="24">
        <f t="shared" si="1"/>
        <v>0</v>
      </c>
      <c r="J78" s="47"/>
    </row>
    <row r="79" spans="1:10" s="21" customFormat="1" ht="43.5" customHeight="1">
      <c r="A79" s="155"/>
      <c r="B79" s="152"/>
      <c r="C79" s="152"/>
      <c r="D79" s="133" t="s">
        <v>1780</v>
      </c>
      <c r="E79" s="48"/>
      <c r="F79" s="46"/>
      <c r="G79" s="2">
        <v>1</v>
      </c>
      <c r="H79" s="11">
        <v>0</v>
      </c>
      <c r="I79" s="24">
        <f t="shared" si="1"/>
        <v>0</v>
      </c>
      <c r="J79" s="47"/>
    </row>
    <row r="80" spans="1:10" s="21" customFormat="1" ht="43.5" customHeight="1">
      <c r="A80" s="155"/>
      <c r="B80" s="152"/>
      <c r="C80" s="152"/>
      <c r="D80" s="133" t="s">
        <v>1781</v>
      </c>
      <c r="E80" s="48"/>
      <c r="F80" s="46"/>
      <c r="G80" s="2">
        <v>1</v>
      </c>
      <c r="H80" s="11">
        <v>0</v>
      </c>
      <c r="I80" s="24">
        <f t="shared" si="1"/>
        <v>0</v>
      </c>
      <c r="J80" s="47"/>
    </row>
    <row r="81" spans="1:10" s="21" customFormat="1" ht="43.5" customHeight="1">
      <c r="A81" s="155"/>
      <c r="B81" s="152"/>
      <c r="C81" s="152"/>
      <c r="D81" s="133" t="s">
        <v>1783</v>
      </c>
      <c r="E81" s="48"/>
      <c r="F81" s="46"/>
      <c r="G81" s="2">
        <v>1</v>
      </c>
      <c r="H81" s="11">
        <v>0</v>
      </c>
      <c r="I81" s="24">
        <f t="shared" si="1"/>
        <v>0</v>
      </c>
      <c r="J81" s="47"/>
    </row>
    <row r="82" spans="1:10" s="21" customFormat="1" ht="43.5" customHeight="1">
      <c r="A82" s="155"/>
      <c r="B82" s="152"/>
      <c r="C82" s="152"/>
      <c r="D82" s="133" t="s">
        <v>1784</v>
      </c>
      <c r="E82" s="48"/>
      <c r="F82" s="46"/>
      <c r="G82" s="2">
        <v>1</v>
      </c>
      <c r="H82" s="11">
        <v>0</v>
      </c>
      <c r="I82" s="24">
        <f t="shared" si="1"/>
        <v>0</v>
      </c>
      <c r="J82" s="47"/>
    </row>
    <row r="83" spans="1:10" s="21" customFormat="1" ht="43.5" customHeight="1">
      <c r="A83" s="155"/>
      <c r="B83" s="152"/>
      <c r="C83" s="152"/>
      <c r="D83" s="133" t="s">
        <v>1785</v>
      </c>
      <c r="E83" s="48"/>
      <c r="F83" s="46"/>
      <c r="G83" s="2">
        <v>1</v>
      </c>
      <c r="H83" s="11">
        <v>0</v>
      </c>
      <c r="I83" s="24">
        <f t="shared" si="1"/>
        <v>0</v>
      </c>
      <c r="J83" s="47"/>
    </row>
    <row r="84" spans="1:10" s="21" customFormat="1" ht="43.5" customHeight="1">
      <c r="A84" s="155"/>
      <c r="B84" s="152"/>
      <c r="C84" s="152"/>
      <c r="D84" s="133" t="s">
        <v>1786</v>
      </c>
      <c r="E84" s="48"/>
      <c r="F84" s="46"/>
      <c r="G84" s="2">
        <v>1</v>
      </c>
      <c r="H84" s="11">
        <v>0</v>
      </c>
      <c r="I84" s="24">
        <f t="shared" si="1"/>
        <v>0</v>
      </c>
      <c r="J84" s="47"/>
    </row>
    <row r="85" spans="1:10" s="21" customFormat="1" ht="43.5" customHeight="1">
      <c r="A85" s="155"/>
      <c r="B85" s="152"/>
      <c r="C85" s="152"/>
      <c r="D85" s="133" t="s">
        <v>1787</v>
      </c>
      <c r="E85" s="48"/>
      <c r="F85" s="46"/>
      <c r="G85" s="2">
        <v>1</v>
      </c>
      <c r="H85" s="11">
        <v>0</v>
      </c>
      <c r="I85" s="24">
        <f t="shared" si="1"/>
        <v>0</v>
      </c>
      <c r="J85" s="47"/>
    </row>
    <row r="86" spans="1:10" s="21" customFormat="1" ht="43.5" customHeight="1">
      <c r="A86" s="155"/>
      <c r="B86" s="152"/>
      <c r="C86" s="152"/>
      <c r="D86" s="133" t="s">
        <v>1788</v>
      </c>
      <c r="E86" s="48"/>
      <c r="F86" s="46"/>
      <c r="G86" s="2">
        <v>1</v>
      </c>
      <c r="H86" s="11">
        <v>0</v>
      </c>
      <c r="I86" s="24">
        <f t="shared" si="1"/>
        <v>0</v>
      </c>
      <c r="J86" s="47"/>
    </row>
    <row r="87" spans="1:10" s="21" customFormat="1" ht="43.5" customHeight="1">
      <c r="A87" s="155"/>
      <c r="B87" s="152"/>
      <c r="C87" s="152"/>
      <c r="D87" s="133" t="s">
        <v>1789</v>
      </c>
      <c r="E87" s="48"/>
      <c r="F87" s="46"/>
      <c r="G87" s="2">
        <v>1</v>
      </c>
      <c r="H87" s="11">
        <v>0</v>
      </c>
      <c r="I87" s="24">
        <f t="shared" si="1"/>
        <v>0</v>
      </c>
      <c r="J87" s="47"/>
    </row>
    <row r="88" spans="1:10" s="21" customFormat="1" ht="43.5" customHeight="1">
      <c r="A88" s="155"/>
      <c r="B88" s="152"/>
      <c r="C88" s="152"/>
      <c r="D88" s="133" t="s">
        <v>1790</v>
      </c>
      <c r="E88" s="48"/>
      <c r="F88" s="46"/>
      <c r="G88" s="2">
        <v>1</v>
      </c>
      <c r="H88" s="11">
        <v>0</v>
      </c>
      <c r="I88" s="24">
        <f t="shared" si="1"/>
        <v>0</v>
      </c>
      <c r="J88" s="47"/>
    </row>
    <row r="89" spans="1:10" s="21" customFormat="1" ht="51" customHeight="1">
      <c r="A89" s="156"/>
      <c r="B89" s="153"/>
      <c r="C89" s="153"/>
      <c r="D89" s="22" t="s">
        <v>138</v>
      </c>
      <c r="E89" s="45"/>
      <c r="F89" s="46"/>
      <c r="G89" s="2">
        <v>1</v>
      </c>
      <c r="H89" s="86"/>
      <c r="I89" s="87">
        <f t="shared" si="1"/>
        <v>0</v>
      </c>
      <c r="J89" s="47"/>
    </row>
    <row r="90" spans="1:10" s="21" customFormat="1" ht="43.5" customHeight="1">
      <c r="A90" s="22" t="s">
        <v>186</v>
      </c>
      <c r="B90" s="2">
        <v>44</v>
      </c>
      <c r="C90" s="2"/>
      <c r="D90" s="22" t="s">
        <v>139</v>
      </c>
      <c r="E90" s="45"/>
      <c r="F90" s="46"/>
      <c r="G90" s="2">
        <v>1</v>
      </c>
      <c r="H90" s="86"/>
      <c r="I90" s="87">
        <f t="shared" si="1"/>
        <v>0</v>
      </c>
      <c r="J90" s="47"/>
    </row>
    <row r="91" spans="1:10" s="21" customFormat="1" ht="51.75" customHeight="1">
      <c r="A91" s="22" t="s">
        <v>169</v>
      </c>
      <c r="B91" s="2">
        <v>45</v>
      </c>
      <c r="C91" s="2"/>
      <c r="D91" s="22" t="s">
        <v>140</v>
      </c>
      <c r="E91" s="45"/>
      <c r="F91" s="46"/>
      <c r="G91" s="2">
        <v>1</v>
      </c>
      <c r="H91" s="86"/>
      <c r="I91" s="87">
        <f t="shared" si="1"/>
        <v>0</v>
      </c>
      <c r="J91" s="47"/>
    </row>
    <row r="92" spans="1:10" s="21" customFormat="1" ht="39" customHeight="1">
      <c r="A92" s="57" t="s">
        <v>205</v>
      </c>
      <c r="B92" s="2">
        <v>46</v>
      </c>
      <c r="C92" s="2"/>
      <c r="D92" s="22" t="s">
        <v>141</v>
      </c>
      <c r="E92" s="45"/>
      <c r="F92" s="46"/>
      <c r="G92" s="2">
        <v>1</v>
      </c>
      <c r="H92" s="86"/>
      <c r="I92" s="87">
        <f t="shared" si="1"/>
        <v>0</v>
      </c>
      <c r="J92" s="47"/>
    </row>
    <row r="93" spans="1:10" s="21" customFormat="1" ht="43.5" customHeight="1">
      <c r="A93" s="57" t="s">
        <v>205</v>
      </c>
      <c r="B93" s="2">
        <v>47</v>
      </c>
      <c r="C93" s="2"/>
      <c r="D93" s="22" t="s">
        <v>142</v>
      </c>
      <c r="E93" s="45"/>
      <c r="F93" s="46"/>
      <c r="G93" s="2">
        <v>1</v>
      </c>
      <c r="H93" s="86"/>
      <c r="I93" s="87">
        <f t="shared" si="1"/>
        <v>0</v>
      </c>
      <c r="J93" s="47"/>
    </row>
    <row r="94" spans="1:10" s="21" customFormat="1" ht="43.5" customHeight="1">
      <c r="A94" s="57" t="s">
        <v>205</v>
      </c>
      <c r="B94" s="2">
        <v>48</v>
      </c>
      <c r="C94" s="2"/>
      <c r="D94" s="22" t="s">
        <v>143</v>
      </c>
      <c r="E94" s="45"/>
      <c r="F94" s="46"/>
      <c r="G94" s="2">
        <v>1</v>
      </c>
      <c r="H94" s="86">
        <v>1</v>
      </c>
      <c r="I94" s="87">
        <f t="shared" si="1"/>
        <v>1</v>
      </c>
      <c r="J94" s="47"/>
    </row>
    <row r="95" spans="1:10" s="21" customFormat="1" ht="43.5" customHeight="1">
      <c r="A95" s="57" t="s">
        <v>205</v>
      </c>
      <c r="B95" s="2">
        <v>49</v>
      </c>
      <c r="C95" s="2"/>
      <c r="D95" s="22" t="s">
        <v>144</v>
      </c>
      <c r="E95" s="45"/>
      <c r="F95" s="46"/>
      <c r="G95" s="2">
        <v>1</v>
      </c>
      <c r="H95" s="86"/>
      <c r="I95" s="87">
        <f t="shared" si="1"/>
        <v>0</v>
      </c>
      <c r="J95" s="47"/>
    </row>
    <row r="96" spans="1:10" s="21" customFormat="1" ht="43.5" customHeight="1">
      <c r="A96" s="3" t="s">
        <v>206</v>
      </c>
      <c r="B96" s="2">
        <v>50</v>
      </c>
      <c r="C96" s="2"/>
      <c r="D96" s="22" t="s">
        <v>145</v>
      </c>
      <c r="E96" s="45"/>
      <c r="F96" s="46"/>
      <c r="G96" s="2">
        <v>1</v>
      </c>
      <c r="H96" s="86">
        <v>1</v>
      </c>
      <c r="I96" s="87">
        <f t="shared" si="1"/>
        <v>1</v>
      </c>
      <c r="J96" s="47"/>
    </row>
    <row r="97" spans="1:36" s="21" customFormat="1" ht="99.75" customHeight="1">
      <c r="A97" s="22"/>
      <c r="B97" s="23">
        <v>51</v>
      </c>
      <c r="C97" s="23"/>
      <c r="D97" s="22" t="s">
        <v>1554</v>
      </c>
      <c r="E97" s="45"/>
      <c r="F97" s="46"/>
      <c r="G97" s="23">
        <v>1</v>
      </c>
      <c r="H97" s="88">
        <v>1</v>
      </c>
      <c r="I97" s="87">
        <f t="shared" si="1"/>
        <v>1</v>
      </c>
      <c r="J97" s="48"/>
    </row>
    <row r="98" spans="1:36" s="21" customFormat="1" ht="33.75" customHeight="1">
      <c r="A98" s="164"/>
      <c r="B98" s="165"/>
      <c r="C98" s="165"/>
      <c r="D98" s="165"/>
      <c r="E98" s="165"/>
      <c r="F98" s="174"/>
      <c r="G98" s="77">
        <f>SUM(G5:G97)-SUMIF(H5:H97,"N/A",G5:G97)</f>
        <v>93</v>
      </c>
      <c r="H98" s="78"/>
      <c r="I98" s="79">
        <f>SUM(I5:I97)</f>
        <v>3</v>
      </c>
      <c r="J98" s="80">
        <f>I98/G98</f>
        <v>3.2258064516129031E-2</v>
      </c>
    </row>
    <row r="99" spans="1:36" s="21" customFormat="1" ht="33.75" customHeight="1">
      <c r="A99" s="235" t="s">
        <v>209</v>
      </c>
      <c r="B99" s="236"/>
      <c r="C99" s="236"/>
      <c r="D99" s="236"/>
      <c r="E99" s="236"/>
      <c r="F99" s="236"/>
      <c r="G99" s="236"/>
      <c r="H99" s="236"/>
      <c r="I99" s="236"/>
      <c r="J99" s="237"/>
    </row>
    <row r="100" spans="1:36" s="21" customFormat="1" ht="44.25" customHeight="1">
      <c r="A100" s="204"/>
      <c r="B100" s="151">
        <v>1</v>
      </c>
      <c r="C100" s="204" t="s">
        <v>1440</v>
      </c>
      <c r="D100" s="26" t="s">
        <v>991</v>
      </c>
      <c r="E100" s="45"/>
      <c r="F100" s="46"/>
      <c r="G100" s="2">
        <v>1</v>
      </c>
      <c r="H100" s="86">
        <v>1</v>
      </c>
      <c r="I100" s="87">
        <f t="shared" ref="I100:I131" si="2">IFERROR(G100*H100,"N/A")</f>
        <v>1</v>
      </c>
      <c r="J100" s="47"/>
    </row>
    <row r="101" spans="1:36" s="21" customFormat="1" ht="44.25" customHeight="1">
      <c r="A101" s="204"/>
      <c r="B101" s="152"/>
      <c r="C101" s="204"/>
      <c r="D101" s="26" t="s">
        <v>1577</v>
      </c>
      <c r="E101" s="45"/>
      <c r="F101" s="46"/>
      <c r="G101" s="2">
        <v>1</v>
      </c>
      <c r="H101" s="86"/>
      <c r="I101" s="87">
        <f t="shared" si="2"/>
        <v>0</v>
      </c>
      <c r="J101" s="47"/>
    </row>
    <row r="102" spans="1:36" s="21" customFormat="1" ht="38.25" customHeight="1">
      <c r="A102" s="204"/>
      <c r="B102" s="152"/>
      <c r="C102" s="204"/>
      <c r="D102" s="26" t="s">
        <v>1441</v>
      </c>
      <c r="E102" s="45"/>
      <c r="F102" s="46"/>
      <c r="G102" s="2">
        <v>1</v>
      </c>
      <c r="H102" s="86">
        <v>0.5</v>
      </c>
      <c r="I102" s="89">
        <f t="shared" si="2"/>
        <v>0.5</v>
      </c>
      <c r="J102" s="47"/>
    </row>
    <row r="103" spans="1:36" s="21" customFormat="1" ht="49.5" customHeight="1">
      <c r="A103" s="151"/>
      <c r="B103" s="204">
        <v>2</v>
      </c>
      <c r="C103" s="151" t="s">
        <v>1442</v>
      </c>
      <c r="D103" s="26" t="s">
        <v>1443</v>
      </c>
      <c r="E103" s="45"/>
      <c r="F103" s="46"/>
      <c r="G103" s="2">
        <v>1</v>
      </c>
      <c r="H103" s="86">
        <v>1</v>
      </c>
      <c r="I103" s="90">
        <f t="shared" si="2"/>
        <v>1</v>
      </c>
      <c r="J103" s="47"/>
    </row>
    <row r="104" spans="1:36" s="21" customFormat="1" ht="39" customHeight="1">
      <c r="A104" s="152"/>
      <c r="B104" s="204"/>
      <c r="C104" s="152"/>
      <c r="D104" s="26" t="s">
        <v>1578</v>
      </c>
      <c r="E104" s="45"/>
      <c r="F104" s="46"/>
      <c r="G104" s="2">
        <v>1</v>
      </c>
      <c r="H104" s="86">
        <v>1</v>
      </c>
      <c r="I104" s="90">
        <f t="shared" si="2"/>
        <v>1</v>
      </c>
      <c r="J104" s="47"/>
    </row>
    <row r="105" spans="1:36" s="21" customFormat="1" ht="36.75" customHeight="1">
      <c r="A105" s="152"/>
      <c r="B105" s="204"/>
      <c r="C105" s="152"/>
      <c r="D105" s="26" t="s">
        <v>1559</v>
      </c>
      <c r="E105" s="28"/>
      <c r="F105" s="46"/>
      <c r="G105" s="2">
        <v>1</v>
      </c>
      <c r="H105" s="86">
        <v>0.5</v>
      </c>
      <c r="I105" s="90">
        <f t="shared" si="2"/>
        <v>0.5</v>
      </c>
      <c r="J105" s="47"/>
    </row>
    <row r="106" spans="1:36" s="21" customFormat="1" ht="45" customHeight="1">
      <c r="A106" s="152"/>
      <c r="B106" s="204"/>
      <c r="C106" s="152"/>
      <c r="D106" s="26" t="s">
        <v>1560</v>
      </c>
      <c r="E106" s="28"/>
      <c r="F106" s="46"/>
      <c r="G106" s="2">
        <v>1</v>
      </c>
      <c r="H106" s="86">
        <v>0.5</v>
      </c>
      <c r="I106" s="90">
        <f t="shared" si="2"/>
        <v>0.5</v>
      </c>
      <c r="J106" s="47"/>
    </row>
    <row r="107" spans="1:36" s="21" customFormat="1" ht="39" customHeight="1">
      <c r="A107" s="152"/>
      <c r="B107" s="204"/>
      <c r="C107" s="152"/>
      <c r="D107" s="26" t="s">
        <v>1444</v>
      </c>
      <c r="E107" s="28"/>
      <c r="F107" s="46"/>
      <c r="G107" s="2">
        <v>1</v>
      </c>
      <c r="H107" s="86"/>
      <c r="I107" s="90">
        <f t="shared" si="2"/>
        <v>0</v>
      </c>
      <c r="J107" s="47"/>
    </row>
    <row r="108" spans="1:36" s="28" customFormat="1" ht="43.5" customHeight="1">
      <c r="A108" s="152"/>
      <c r="B108" s="204"/>
      <c r="C108" s="152"/>
      <c r="D108" s="26" t="s">
        <v>1445</v>
      </c>
      <c r="F108" s="46"/>
      <c r="G108" s="2">
        <v>1</v>
      </c>
      <c r="H108" s="88">
        <v>1</v>
      </c>
      <c r="I108" s="90">
        <f t="shared" si="2"/>
        <v>1</v>
      </c>
      <c r="J108" s="48"/>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row>
    <row r="109" spans="1:36" s="21" customFormat="1" ht="39.75" customHeight="1">
      <c r="A109" s="152"/>
      <c r="B109" s="204"/>
      <c r="C109" s="152"/>
      <c r="D109" s="26" t="s">
        <v>1446</v>
      </c>
      <c r="E109" s="45"/>
      <c r="F109" s="46"/>
      <c r="G109" s="2">
        <v>1</v>
      </c>
      <c r="H109" s="91"/>
      <c r="I109" s="90">
        <f t="shared" si="2"/>
        <v>0</v>
      </c>
      <c r="J109" s="81"/>
    </row>
    <row r="110" spans="1:36" s="21" customFormat="1" ht="41.25" customHeight="1">
      <c r="A110" s="152"/>
      <c r="B110" s="204"/>
      <c r="C110" s="152"/>
      <c r="D110" s="26" t="s">
        <v>1561</v>
      </c>
      <c r="E110" s="45"/>
      <c r="F110" s="46"/>
      <c r="G110" s="2">
        <v>1</v>
      </c>
      <c r="H110" s="91"/>
      <c r="I110" s="90">
        <f t="shared" si="2"/>
        <v>0</v>
      </c>
      <c r="J110" s="81"/>
    </row>
    <row r="111" spans="1:36" s="21" customFormat="1" ht="44.25" customHeight="1">
      <c r="A111" s="152"/>
      <c r="B111" s="204"/>
      <c r="C111" s="152"/>
      <c r="D111" s="26" t="s">
        <v>1447</v>
      </c>
      <c r="E111" s="45"/>
      <c r="F111" s="46"/>
      <c r="G111" s="2">
        <v>1</v>
      </c>
      <c r="H111" s="91"/>
      <c r="I111" s="90">
        <f t="shared" si="2"/>
        <v>0</v>
      </c>
      <c r="J111" s="81"/>
    </row>
    <row r="112" spans="1:36" s="21" customFormat="1" ht="37.5" customHeight="1">
      <c r="A112" s="152"/>
      <c r="B112" s="204"/>
      <c r="C112" s="152"/>
      <c r="D112" s="26" t="s">
        <v>1562</v>
      </c>
      <c r="E112" s="45"/>
      <c r="F112" s="46"/>
      <c r="G112" s="2">
        <v>1</v>
      </c>
      <c r="H112" s="91"/>
      <c r="I112" s="90">
        <f t="shared" si="2"/>
        <v>0</v>
      </c>
      <c r="J112" s="81"/>
    </row>
    <row r="113" spans="1:10" s="21" customFormat="1" ht="37.5" customHeight="1">
      <c r="A113" s="152"/>
      <c r="B113" s="204"/>
      <c r="C113" s="152"/>
      <c r="D113" s="26" t="s">
        <v>1448</v>
      </c>
      <c r="E113" s="45"/>
      <c r="F113" s="46"/>
      <c r="G113" s="2">
        <v>1</v>
      </c>
      <c r="H113" s="91"/>
      <c r="I113" s="90">
        <f t="shared" si="2"/>
        <v>0</v>
      </c>
      <c r="J113" s="81"/>
    </row>
    <row r="114" spans="1:10" s="21" customFormat="1" ht="37.5" customHeight="1">
      <c r="A114" s="152"/>
      <c r="B114" s="204"/>
      <c r="C114" s="152"/>
      <c r="D114" s="26" t="s">
        <v>1565</v>
      </c>
      <c r="E114" s="45"/>
      <c r="F114" s="46"/>
      <c r="G114" s="2">
        <v>1</v>
      </c>
      <c r="H114" s="91"/>
      <c r="I114" s="90">
        <f t="shared" si="2"/>
        <v>0</v>
      </c>
      <c r="J114" s="81"/>
    </row>
    <row r="115" spans="1:10" s="21" customFormat="1" ht="33" customHeight="1">
      <c r="A115" s="152"/>
      <c r="B115" s="204"/>
      <c r="C115" s="152"/>
      <c r="D115" s="26" t="s">
        <v>1566</v>
      </c>
      <c r="E115" s="45"/>
      <c r="F115" s="46"/>
      <c r="G115" s="2">
        <v>1</v>
      </c>
      <c r="H115" s="91"/>
      <c r="I115" s="90">
        <f t="shared" si="2"/>
        <v>0</v>
      </c>
      <c r="J115" s="81"/>
    </row>
    <row r="116" spans="1:10" s="21" customFormat="1" ht="33" customHeight="1">
      <c r="A116" s="153"/>
      <c r="B116" s="2"/>
      <c r="C116" s="153"/>
      <c r="D116" s="26" t="s">
        <v>1573</v>
      </c>
      <c r="E116" s="45"/>
      <c r="F116" s="46"/>
      <c r="G116" s="2">
        <v>1</v>
      </c>
      <c r="H116" s="91"/>
      <c r="I116" s="90">
        <f t="shared" si="2"/>
        <v>0</v>
      </c>
      <c r="J116" s="81"/>
    </row>
    <row r="117" spans="1:10" s="21" customFormat="1" ht="40.5" customHeight="1">
      <c r="A117" s="204"/>
      <c r="B117" s="151">
        <v>3</v>
      </c>
      <c r="C117" s="204" t="s">
        <v>1449</v>
      </c>
      <c r="D117" s="26" t="s">
        <v>1563</v>
      </c>
      <c r="E117" s="45"/>
      <c r="F117" s="46"/>
      <c r="G117" s="2">
        <v>1</v>
      </c>
      <c r="H117" s="91"/>
      <c r="I117" s="90">
        <f t="shared" si="2"/>
        <v>0</v>
      </c>
      <c r="J117" s="81"/>
    </row>
    <row r="118" spans="1:10" s="21" customFormat="1" ht="36.75" customHeight="1">
      <c r="A118" s="204"/>
      <c r="B118" s="152"/>
      <c r="C118" s="204"/>
      <c r="D118" s="26" t="s">
        <v>1564</v>
      </c>
      <c r="E118" s="45"/>
      <c r="F118" s="46"/>
      <c r="G118" s="2">
        <v>1</v>
      </c>
      <c r="H118" s="91"/>
      <c r="I118" s="90">
        <f t="shared" si="2"/>
        <v>0</v>
      </c>
      <c r="J118" s="81"/>
    </row>
    <row r="119" spans="1:10" s="21" customFormat="1" ht="54" customHeight="1">
      <c r="A119" s="204"/>
      <c r="B119" s="152"/>
      <c r="C119" s="204"/>
      <c r="D119" s="26" t="s">
        <v>1567</v>
      </c>
      <c r="E119" s="45"/>
      <c r="F119" s="46"/>
      <c r="G119" s="2">
        <v>1</v>
      </c>
      <c r="H119" s="91"/>
      <c r="I119" s="90">
        <f t="shared" si="2"/>
        <v>0</v>
      </c>
      <c r="J119" s="81"/>
    </row>
    <row r="120" spans="1:10" s="21" customFormat="1" ht="39" customHeight="1">
      <c r="A120" s="204"/>
      <c r="B120" s="152"/>
      <c r="C120" s="204"/>
      <c r="D120" s="26" t="s">
        <v>1571</v>
      </c>
      <c r="E120" s="45"/>
      <c r="F120" s="46"/>
      <c r="G120" s="2">
        <v>1</v>
      </c>
      <c r="H120" s="91"/>
      <c r="I120" s="90">
        <f t="shared" si="2"/>
        <v>0</v>
      </c>
      <c r="J120" s="81"/>
    </row>
    <row r="121" spans="1:10" s="21" customFormat="1" ht="40.5" customHeight="1">
      <c r="A121" s="204"/>
      <c r="B121" s="152"/>
      <c r="C121" s="204"/>
      <c r="D121" s="22" t="s">
        <v>1574</v>
      </c>
      <c r="E121" s="45"/>
      <c r="F121" s="46"/>
      <c r="G121" s="2">
        <v>1</v>
      </c>
      <c r="H121" s="91"/>
      <c r="I121" s="90">
        <f t="shared" si="2"/>
        <v>0</v>
      </c>
      <c r="J121" s="81"/>
    </row>
    <row r="122" spans="1:10" s="21" customFormat="1" ht="40.5" customHeight="1">
      <c r="A122" s="23"/>
      <c r="B122" s="5"/>
      <c r="C122" s="23"/>
      <c r="D122" s="22" t="s">
        <v>1570</v>
      </c>
      <c r="E122" s="45"/>
      <c r="F122" s="46"/>
      <c r="G122" s="2">
        <v>1</v>
      </c>
      <c r="H122" s="91"/>
      <c r="I122" s="90">
        <f t="shared" si="2"/>
        <v>0</v>
      </c>
      <c r="J122" s="81"/>
    </row>
    <row r="123" spans="1:10" s="21" customFormat="1" ht="41.25" customHeight="1">
      <c r="A123" s="204"/>
      <c r="B123" s="152">
        <v>4</v>
      </c>
      <c r="C123" s="204" t="s">
        <v>1450</v>
      </c>
      <c r="D123" s="26" t="s">
        <v>1568</v>
      </c>
      <c r="E123" s="45"/>
      <c r="F123" s="46"/>
      <c r="G123" s="2">
        <v>1</v>
      </c>
      <c r="H123" s="91">
        <v>1</v>
      </c>
      <c r="I123" s="90">
        <f t="shared" si="2"/>
        <v>1</v>
      </c>
      <c r="J123" s="81"/>
    </row>
    <row r="124" spans="1:10" s="21" customFormat="1" ht="41.25" customHeight="1">
      <c r="A124" s="204"/>
      <c r="B124" s="152"/>
      <c r="C124" s="204"/>
      <c r="D124" s="26" t="s">
        <v>1569</v>
      </c>
      <c r="E124" s="45"/>
      <c r="F124" s="46"/>
      <c r="G124" s="2">
        <v>1</v>
      </c>
      <c r="H124" s="91"/>
      <c r="I124" s="90">
        <f t="shared" si="2"/>
        <v>0</v>
      </c>
      <c r="J124" s="81"/>
    </row>
    <row r="125" spans="1:10" s="21" customFormat="1" ht="36.75" customHeight="1">
      <c r="A125" s="204"/>
      <c r="B125" s="153"/>
      <c r="C125" s="204"/>
      <c r="D125" s="26" t="s">
        <v>1451</v>
      </c>
      <c r="E125" s="45"/>
      <c r="F125" s="46"/>
      <c r="G125" s="2">
        <v>1</v>
      </c>
      <c r="H125" s="91"/>
      <c r="I125" s="90">
        <f t="shared" si="2"/>
        <v>0</v>
      </c>
      <c r="J125" s="81"/>
    </row>
    <row r="126" spans="1:10" s="21" customFormat="1" ht="37.5" customHeight="1">
      <c r="A126" s="204"/>
      <c r="B126" s="151">
        <v>5</v>
      </c>
      <c r="C126" s="204"/>
      <c r="D126" s="26" t="s">
        <v>1572</v>
      </c>
      <c r="E126" s="45"/>
      <c r="F126" s="46"/>
      <c r="G126" s="2">
        <v>1</v>
      </c>
      <c r="H126" s="91"/>
      <c r="I126" s="90">
        <f t="shared" si="2"/>
        <v>0</v>
      </c>
      <c r="J126" s="81"/>
    </row>
    <row r="127" spans="1:10" s="21" customFormat="1" ht="37.5" customHeight="1">
      <c r="A127" s="204"/>
      <c r="B127" s="152"/>
      <c r="C127" s="204"/>
      <c r="D127" s="26" t="s">
        <v>995</v>
      </c>
      <c r="E127" s="45"/>
      <c r="F127" s="46"/>
      <c r="G127" s="2">
        <v>1</v>
      </c>
      <c r="H127" s="91"/>
      <c r="I127" s="90">
        <f t="shared" si="2"/>
        <v>0</v>
      </c>
      <c r="J127" s="81"/>
    </row>
    <row r="128" spans="1:10" s="21" customFormat="1" ht="49.5" customHeight="1">
      <c r="A128" s="204"/>
      <c r="B128" s="152"/>
      <c r="C128" s="204"/>
      <c r="D128" s="26" t="s">
        <v>1579</v>
      </c>
      <c r="E128" s="45"/>
      <c r="F128" s="46"/>
      <c r="G128" s="2">
        <v>1</v>
      </c>
      <c r="H128" s="91"/>
      <c r="I128" s="90">
        <f t="shared" si="2"/>
        <v>0</v>
      </c>
      <c r="J128" s="81"/>
    </row>
    <row r="129" spans="1:10" s="21" customFormat="1" ht="35.25" customHeight="1">
      <c r="A129" s="204"/>
      <c r="B129" s="152"/>
      <c r="C129" s="204"/>
      <c r="D129" s="26" t="s">
        <v>1575</v>
      </c>
      <c r="E129" s="45"/>
      <c r="F129" s="46"/>
      <c r="G129" s="2">
        <v>1</v>
      </c>
      <c r="H129" s="91"/>
      <c r="I129" s="90">
        <f t="shared" si="2"/>
        <v>0</v>
      </c>
      <c r="J129" s="81"/>
    </row>
    <row r="130" spans="1:10" s="21" customFormat="1" ht="36.75" customHeight="1">
      <c r="A130" s="204"/>
      <c r="B130" s="152"/>
      <c r="C130" s="204"/>
      <c r="D130" s="26" t="s">
        <v>999</v>
      </c>
      <c r="E130" s="45"/>
      <c r="F130" s="46"/>
      <c r="G130" s="2">
        <v>1</v>
      </c>
      <c r="H130" s="91"/>
      <c r="I130" s="90">
        <f t="shared" si="2"/>
        <v>0</v>
      </c>
      <c r="J130" s="81"/>
    </row>
    <row r="131" spans="1:10" s="21" customFormat="1" ht="39" customHeight="1">
      <c r="A131" s="204"/>
      <c r="B131" s="153"/>
      <c r="C131" s="204"/>
      <c r="D131" s="26" t="s">
        <v>1576</v>
      </c>
      <c r="E131" s="45"/>
      <c r="F131" s="46"/>
      <c r="G131" s="2">
        <v>1</v>
      </c>
      <c r="H131" s="91">
        <v>1</v>
      </c>
      <c r="I131" s="90">
        <f t="shared" si="2"/>
        <v>1</v>
      </c>
      <c r="J131" s="81"/>
    </row>
    <row r="132" spans="1:10" s="21" customFormat="1" ht="33.75" customHeight="1">
      <c r="A132" s="164"/>
      <c r="B132" s="165"/>
      <c r="C132" s="165"/>
      <c r="D132" s="165"/>
      <c r="E132" s="165"/>
      <c r="F132" s="174"/>
      <c r="G132" s="77">
        <f>SUM(G100:G131)-SUMIF(H100:H131,"N/A",G100:G131)</f>
        <v>32</v>
      </c>
      <c r="H132" s="82"/>
      <c r="I132" s="38">
        <f>SUM(I100:I131)</f>
        <v>7.5</v>
      </c>
      <c r="J132" s="39">
        <f>I132/G132</f>
        <v>0.234375</v>
      </c>
    </row>
    <row r="133" spans="1:10" s="21" customFormat="1" ht="33.75" customHeight="1">
      <c r="A133" s="190" t="s">
        <v>250</v>
      </c>
      <c r="B133" s="193"/>
      <c r="C133" s="193"/>
      <c r="D133" s="193"/>
      <c r="E133" s="193"/>
      <c r="F133" s="193"/>
      <c r="G133" s="193"/>
      <c r="H133" s="193"/>
      <c r="I133" s="193"/>
      <c r="J133" s="194"/>
    </row>
    <row r="134" spans="1:10" s="21" customFormat="1" ht="33.75" customHeight="1">
      <c r="A134" s="151" t="s">
        <v>251</v>
      </c>
      <c r="B134" s="151">
        <v>1</v>
      </c>
      <c r="C134" s="151"/>
      <c r="D134" s="29" t="s">
        <v>84</v>
      </c>
      <c r="E134" s="45"/>
      <c r="F134" s="46"/>
      <c r="G134" s="2">
        <v>1</v>
      </c>
      <c r="H134" s="68"/>
      <c r="I134" s="83">
        <f t="shared" ref="I134:I147" si="3">IFERROR(G134*H134,"N/A")</f>
        <v>0</v>
      </c>
      <c r="J134" s="81"/>
    </row>
    <row r="135" spans="1:10" s="21" customFormat="1" ht="33.75" customHeight="1">
      <c r="A135" s="152"/>
      <c r="B135" s="152"/>
      <c r="C135" s="152"/>
      <c r="D135" s="29" t="s">
        <v>85</v>
      </c>
      <c r="E135" s="45"/>
      <c r="F135" s="46"/>
      <c r="G135" s="2">
        <v>1</v>
      </c>
      <c r="H135" s="68"/>
      <c r="I135" s="83">
        <f t="shared" si="3"/>
        <v>0</v>
      </c>
      <c r="J135" s="81"/>
    </row>
    <row r="136" spans="1:10" s="21" customFormat="1" ht="33.75" customHeight="1">
      <c r="A136" s="152"/>
      <c r="B136" s="152"/>
      <c r="C136" s="152"/>
      <c r="D136" s="29" t="s">
        <v>86</v>
      </c>
      <c r="E136" s="45"/>
      <c r="F136" s="46"/>
      <c r="G136" s="2">
        <v>1</v>
      </c>
      <c r="H136" s="68"/>
      <c r="I136" s="83">
        <f t="shared" si="3"/>
        <v>0</v>
      </c>
      <c r="J136" s="81"/>
    </row>
    <row r="137" spans="1:10" s="21" customFormat="1" ht="33.75" customHeight="1">
      <c r="A137" s="152"/>
      <c r="B137" s="152"/>
      <c r="C137" s="152"/>
      <c r="D137" s="29" t="s">
        <v>87</v>
      </c>
      <c r="E137" s="45"/>
      <c r="F137" s="46"/>
      <c r="G137" s="2">
        <v>1</v>
      </c>
      <c r="H137" s="68"/>
      <c r="I137" s="83">
        <f t="shared" si="3"/>
        <v>0</v>
      </c>
      <c r="J137" s="81"/>
    </row>
    <row r="138" spans="1:10" s="21" customFormat="1" ht="33.75" customHeight="1">
      <c r="A138" s="152"/>
      <c r="B138" s="152"/>
      <c r="C138" s="152"/>
      <c r="D138" s="29" t="s">
        <v>88</v>
      </c>
      <c r="E138" s="45"/>
      <c r="F138" s="46"/>
      <c r="G138" s="2">
        <v>1</v>
      </c>
      <c r="H138" s="68"/>
      <c r="I138" s="83">
        <f t="shared" si="3"/>
        <v>0</v>
      </c>
      <c r="J138" s="81"/>
    </row>
    <row r="139" spans="1:10" s="21" customFormat="1" ht="33.75" customHeight="1">
      <c r="A139" s="152"/>
      <c r="B139" s="152"/>
      <c r="C139" s="152"/>
      <c r="D139" s="29" t="s">
        <v>89</v>
      </c>
      <c r="E139" s="45"/>
      <c r="F139" s="46"/>
      <c r="G139" s="2">
        <v>1</v>
      </c>
      <c r="H139" s="68"/>
      <c r="I139" s="83">
        <f t="shared" si="3"/>
        <v>0</v>
      </c>
      <c r="J139" s="81"/>
    </row>
    <row r="140" spans="1:10" s="21" customFormat="1" ht="33.75" customHeight="1">
      <c r="A140" s="152"/>
      <c r="B140" s="152"/>
      <c r="C140" s="152"/>
      <c r="D140" s="29" t="s">
        <v>90</v>
      </c>
      <c r="E140" s="45"/>
      <c r="F140" s="46"/>
      <c r="G140" s="2">
        <v>1</v>
      </c>
      <c r="H140" s="68"/>
      <c r="I140" s="83">
        <f t="shared" si="3"/>
        <v>0</v>
      </c>
      <c r="J140" s="81"/>
    </row>
    <row r="141" spans="1:10" s="21" customFormat="1" ht="33.75" customHeight="1">
      <c r="A141" s="152"/>
      <c r="B141" s="152"/>
      <c r="C141" s="152"/>
      <c r="D141" s="29" t="s">
        <v>91</v>
      </c>
      <c r="E141" s="45"/>
      <c r="F141" s="46"/>
      <c r="G141" s="2">
        <v>1</v>
      </c>
      <c r="H141" s="68"/>
      <c r="I141" s="83">
        <f t="shared" si="3"/>
        <v>0</v>
      </c>
      <c r="J141" s="81"/>
    </row>
    <row r="142" spans="1:10" s="21" customFormat="1" ht="33.75" customHeight="1">
      <c r="A142" s="152"/>
      <c r="B142" s="152"/>
      <c r="C142" s="152"/>
      <c r="D142" s="29" t="s">
        <v>92</v>
      </c>
      <c r="E142" s="45"/>
      <c r="F142" s="46"/>
      <c r="G142" s="2">
        <v>1</v>
      </c>
      <c r="H142" s="68"/>
      <c r="I142" s="83">
        <f t="shared" si="3"/>
        <v>0</v>
      </c>
      <c r="J142" s="81"/>
    </row>
    <row r="143" spans="1:10" s="21" customFormat="1" ht="33.75" customHeight="1">
      <c r="A143" s="152"/>
      <c r="B143" s="152"/>
      <c r="C143" s="152"/>
      <c r="D143" s="29" t="s">
        <v>93</v>
      </c>
      <c r="E143" s="45"/>
      <c r="F143" s="46"/>
      <c r="G143" s="2">
        <v>1</v>
      </c>
      <c r="H143" s="68"/>
      <c r="I143" s="83">
        <f t="shared" si="3"/>
        <v>0</v>
      </c>
      <c r="J143" s="81"/>
    </row>
    <row r="144" spans="1:10" s="21" customFormat="1" ht="33.75" customHeight="1">
      <c r="A144" s="152"/>
      <c r="B144" s="152"/>
      <c r="C144" s="152"/>
      <c r="D144" s="26" t="s">
        <v>78</v>
      </c>
      <c r="E144" s="45"/>
      <c r="F144" s="46"/>
      <c r="G144" s="23">
        <v>1</v>
      </c>
      <c r="H144" s="12"/>
      <c r="I144" s="83">
        <f t="shared" si="3"/>
        <v>0</v>
      </c>
      <c r="J144" s="48"/>
    </row>
    <row r="145" spans="1:10" s="21" customFormat="1" ht="33.75" customHeight="1">
      <c r="A145" s="152"/>
      <c r="B145" s="152"/>
      <c r="C145" s="152"/>
      <c r="D145" s="26" t="s">
        <v>79</v>
      </c>
      <c r="E145" s="45"/>
      <c r="F145" s="46"/>
      <c r="G145" s="23">
        <v>1</v>
      </c>
      <c r="H145" s="12"/>
      <c r="I145" s="83">
        <f t="shared" si="3"/>
        <v>0</v>
      </c>
      <c r="J145" s="48"/>
    </row>
    <row r="146" spans="1:10" s="21" customFormat="1" ht="33.75" customHeight="1">
      <c r="A146" s="152"/>
      <c r="B146" s="152"/>
      <c r="C146" s="152"/>
      <c r="D146" s="26" t="s">
        <v>80</v>
      </c>
      <c r="E146" s="45"/>
      <c r="F146" s="46"/>
      <c r="G146" s="23">
        <v>1</v>
      </c>
      <c r="H146" s="12"/>
      <c r="I146" s="83">
        <f t="shared" si="3"/>
        <v>0</v>
      </c>
      <c r="J146" s="48"/>
    </row>
    <row r="147" spans="1:10" s="21" customFormat="1" ht="33.75" customHeight="1">
      <c r="A147" s="153"/>
      <c r="B147" s="153"/>
      <c r="C147" s="153"/>
      <c r="D147" s="26" t="s">
        <v>81</v>
      </c>
      <c r="E147" s="45"/>
      <c r="F147" s="46"/>
      <c r="G147" s="23">
        <v>1</v>
      </c>
      <c r="H147" s="12"/>
      <c r="I147" s="83">
        <f t="shared" si="3"/>
        <v>0</v>
      </c>
      <c r="J147" s="48"/>
    </row>
    <row r="148" spans="1:10" s="21" customFormat="1" ht="33.75" customHeight="1">
      <c r="A148" s="164"/>
      <c r="B148" s="165"/>
      <c r="C148" s="165"/>
      <c r="D148" s="165"/>
      <c r="E148" s="165"/>
      <c r="F148" s="174"/>
      <c r="G148" s="77">
        <f>SUM(G134:G147)-SUMIF(H134:H147,"N/A",G134:G147)</f>
        <v>14</v>
      </c>
      <c r="H148" s="82"/>
      <c r="I148" s="38">
        <f>SUM(I134:I143)</f>
        <v>0</v>
      </c>
      <c r="J148" s="39">
        <f>I148/G148</f>
        <v>0</v>
      </c>
    </row>
    <row r="149" spans="1:10" s="21" customFormat="1" ht="33.75" customHeight="1">
      <c r="A149" s="138" t="s">
        <v>150</v>
      </c>
      <c r="B149" s="177"/>
      <c r="C149" s="177"/>
      <c r="D149" s="177"/>
      <c r="E149" s="177"/>
      <c r="F149" s="177"/>
      <c r="G149" s="177"/>
      <c r="H149" s="177"/>
      <c r="I149" s="177"/>
      <c r="J149" s="178"/>
    </row>
    <row r="150" spans="1:10" s="21" customFormat="1" ht="33.75" customHeight="1">
      <c r="A150" s="138" t="s">
        <v>129</v>
      </c>
      <c r="B150" s="139"/>
      <c r="C150" s="139"/>
      <c r="D150" s="139"/>
      <c r="E150" s="139"/>
      <c r="F150" s="139"/>
      <c r="G150" s="139"/>
      <c r="H150" s="139"/>
      <c r="I150" s="139"/>
      <c r="J150" s="140"/>
    </row>
    <row r="151" spans="1:10" s="21" customFormat="1" ht="33.75" customHeight="1">
      <c r="A151" s="4"/>
      <c r="B151" s="4">
        <v>1</v>
      </c>
      <c r="C151" s="4"/>
      <c r="D151" s="29" t="s">
        <v>154</v>
      </c>
      <c r="E151" s="45"/>
      <c r="F151" s="46"/>
      <c r="G151" s="2">
        <v>1</v>
      </c>
      <c r="H151" s="68"/>
      <c r="I151" s="83">
        <f t="shared" ref="I151:I153" si="4">IFERROR(G151*H151,"N/A")</f>
        <v>0</v>
      </c>
      <c r="J151" s="81"/>
    </row>
    <row r="152" spans="1:10" s="21" customFormat="1" ht="33.75" customHeight="1">
      <c r="A152" s="4"/>
      <c r="B152" s="4">
        <v>2</v>
      </c>
      <c r="C152" s="4"/>
      <c r="D152" s="29" t="s">
        <v>152</v>
      </c>
      <c r="E152" s="45"/>
      <c r="F152" s="46"/>
      <c r="G152" s="2">
        <v>1</v>
      </c>
      <c r="H152" s="68">
        <v>0.5</v>
      </c>
      <c r="I152" s="83">
        <f t="shared" si="4"/>
        <v>0.5</v>
      </c>
      <c r="J152" s="81"/>
    </row>
    <row r="153" spans="1:10" s="21" customFormat="1" ht="33.75" customHeight="1">
      <c r="A153" s="4"/>
      <c r="B153" s="4">
        <v>3</v>
      </c>
      <c r="C153" s="4"/>
      <c r="D153" s="29" t="s">
        <v>153</v>
      </c>
      <c r="E153" s="45"/>
      <c r="F153" s="46"/>
      <c r="G153" s="2">
        <v>1</v>
      </c>
      <c r="H153" s="68">
        <v>1</v>
      </c>
      <c r="I153" s="83">
        <f t="shared" si="4"/>
        <v>1</v>
      </c>
      <c r="J153" s="81"/>
    </row>
    <row r="154" spans="1:10" s="21" customFormat="1" ht="33.75" customHeight="1">
      <c r="A154" s="164"/>
      <c r="B154" s="165"/>
      <c r="C154" s="165"/>
      <c r="D154" s="165"/>
      <c r="E154" s="165"/>
      <c r="F154" s="174"/>
      <c r="G154" s="25">
        <f>SUM(G151:G153)-SUMIF(H151:H153,"N/A",G151:G153)</f>
        <v>3</v>
      </c>
      <c r="H154" s="92"/>
      <c r="I154" s="38">
        <f>SUM(I151:I153)</f>
        <v>1.5</v>
      </c>
      <c r="J154" s="39">
        <f>I154/G154</f>
        <v>0.5</v>
      </c>
    </row>
    <row r="155" spans="1:10" s="21" customFormat="1" ht="138" customHeight="1">
      <c r="A155" s="75"/>
      <c r="B155" s="41"/>
      <c r="C155" s="41"/>
      <c r="D155" s="42"/>
      <c r="E155" s="40"/>
      <c r="F155" s="43"/>
      <c r="G155" s="43"/>
      <c r="H155" s="44"/>
      <c r="I155" s="44"/>
      <c r="J155" s="17"/>
    </row>
    <row r="156" spans="1:10" s="21" customFormat="1" ht="57" customHeight="1">
      <c r="A156" s="75"/>
      <c r="B156" s="41"/>
      <c r="C156" s="41"/>
      <c r="D156" s="42"/>
      <c r="E156" s="40"/>
      <c r="F156" s="43"/>
      <c r="G156" s="43"/>
      <c r="H156" s="44"/>
      <c r="I156" s="44"/>
      <c r="J156" s="17"/>
    </row>
    <row r="157" spans="1:10" s="21" customFormat="1" ht="57" customHeight="1">
      <c r="A157" s="75"/>
      <c r="B157" s="41"/>
      <c r="C157" s="41"/>
      <c r="D157" s="42"/>
      <c r="E157" s="40"/>
      <c r="F157" s="43"/>
      <c r="G157" s="43"/>
      <c r="H157" s="44"/>
      <c r="I157" s="44"/>
      <c r="J157" s="17"/>
    </row>
    <row r="158" spans="1:10" s="21" customFormat="1" ht="57" customHeight="1">
      <c r="A158" s="75"/>
      <c r="B158" s="41"/>
      <c r="C158" s="41"/>
      <c r="D158" s="42"/>
      <c r="E158" s="40"/>
      <c r="F158" s="43"/>
      <c r="G158" s="43"/>
      <c r="H158" s="44"/>
      <c r="I158" s="44"/>
      <c r="J158" s="17"/>
    </row>
    <row r="159" spans="1:10" s="21" customFormat="1" ht="57" customHeight="1">
      <c r="A159" s="75"/>
      <c r="B159" s="41"/>
      <c r="C159" s="41"/>
      <c r="D159" s="42"/>
      <c r="E159" s="40"/>
      <c r="F159" s="43"/>
      <c r="G159" s="43"/>
      <c r="H159" s="44"/>
      <c r="I159" s="44"/>
      <c r="J159" s="17"/>
    </row>
    <row r="160" spans="1:10" s="21" customFormat="1" ht="57" customHeight="1">
      <c r="A160" s="75"/>
      <c r="B160" s="41"/>
      <c r="C160" s="41"/>
      <c r="D160" s="42"/>
      <c r="E160" s="40"/>
      <c r="F160" s="43"/>
      <c r="G160" s="43"/>
      <c r="H160" s="44"/>
      <c r="I160" s="44"/>
      <c r="J160" s="17"/>
    </row>
    <row r="161" spans="1:10" s="21" customFormat="1" ht="57" customHeight="1">
      <c r="A161" s="75"/>
      <c r="B161" s="41"/>
      <c r="C161" s="41"/>
      <c r="D161" s="42"/>
      <c r="E161" s="40"/>
      <c r="F161" s="43"/>
      <c r="G161" s="43"/>
      <c r="H161" s="44"/>
      <c r="I161" s="44"/>
      <c r="J161" s="17"/>
    </row>
    <row r="162" spans="1:10" s="21" customFormat="1" ht="57" customHeight="1">
      <c r="A162" s="75"/>
      <c r="B162" s="41"/>
      <c r="C162" s="41"/>
      <c r="D162" s="42"/>
      <c r="E162" s="40"/>
      <c r="F162" s="43"/>
      <c r="G162" s="43"/>
      <c r="H162" s="44"/>
      <c r="I162" s="44"/>
      <c r="J162" s="17"/>
    </row>
    <row r="163" spans="1:10" s="21" customFormat="1" ht="57" customHeight="1">
      <c r="A163" s="75"/>
      <c r="B163" s="41"/>
      <c r="C163" s="41"/>
      <c r="D163" s="42"/>
      <c r="E163" s="40"/>
      <c r="F163" s="43"/>
      <c r="G163" s="43"/>
      <c r="H163" s="44"/>
      <c r="I163" s="44"/>
      <c r="J163" s="17"/>
    </row>
    <row r="164" spans="1:10" s="21" customFormat="1" ht="51" customHeight="1">
      <c r="A164" s="75"/>
      <c r="B164" s="41"/>
      <c r="C164" s="41"/>
      <c r="D164" s="42"/>
      <c r="E164" s="40"/>
      <c r="F164" s="43"/>
      <c r="G164" s="43"/>
      <c r="H164" s="44"/>
      <c r="I164" s="44"/>
      <c r="J164" s="17"/>
    </row>
    <row r="165" spans="1:10" s="21" customFormat="1" ht="39" customHeight="1">
      <c r="A165" s="75"/>
      <c r="B165" s="41"/>
      <c r="C165" s="41"/>
      <c r="D165" s="42"/>
      <c r="E165" s="40"/>
      <c r="F165" s="43"/>
      <c r="G165" s="43"/>
      <c r="H165" s="44"/>
      <c r="I165" s="44"/>
      <c r="J165" s="17"/>
    </row>
    <row r="166" spans="1:10" s="21" customFormat="1" ht="40.5" customHeight="1">
      <c r="A166" s="75"/>
      <c r="B166" s="41"/>
      <c r="C166" s="41"/>
      <c r="D166" s="42"/>
      <c r="E166" s="40"/>
      <c r="F166" s="43"/>
      <c r="G166" s="43"/>
      <c r="H166" s="44"/>
      <c r="I166" s="44"/>
      <c r="J166" s="17"/>
    </row>
    <row r="167" spans="1:10" s="21" customFormat="1" ht="42" customHeight="1">
      <c r="A167" s="75"/>
      <c r="B167" s="41"/>
      <c r="C167" s="41"/>
      <c r="D167" s="42"/>
      <c r="E167" s="40"/>
      <c r="F167" s="43"/>
      <c r="G167" s="43"/>
      <c r="H167" s="44"/>
      <c r="I167" s="44"/>
      <c r="J167" s="17"/>
    </row>
    <row r="168" spans="1:10" s="21" customFormat="1" ht="33" customHeight="1">
      <c r="A168" s="75"/>
      <c r="B168" s="41"/>
      <c r="C168" s="41"/>
      <c r="D168" s="42"/>
      <c r="E168" s="40"/>
      <c r="F168" s="43"/>
      <c r="G168" s="43"/>
      <c r="H168" s="44"/>
      <c r="I168" s="44"/>
      <c r="J168" s="17"/>
    </row>
    <row r="169" spans="1:10" s="21" customFormat="1" ht="39.75" customHeight="1">
      <c r="A169" s="75"/>
      <c r="B169" s="41"/>
      <c r="C169" s="41"/>
      <c r="D169" s="42"/>
      <c r="E169" s="40"/>
      <c r="F169" s="43"/>
      <c r="G169" s="43"/>
      <c r="H169" s="44"/>
      <c r="I169" s="44"/>
      <c r="J169" s="17"/>
    </row>
    <row r="170" spans="1:10" s="21" customFormat="1" ht="44.25" customHeight="1">
      <c r="A170" s="75"/>
      <c r="B170" s="41"/>
      <c r="C170" s="41"/>
      <c r="D170" s="42"/>
      <c r="E170" s="40"/>
      <c r="F170" s="43"/>
      <c r="G170" s="43"/>
      <c r="H170" s="44"/>
      <c r="I170" s="44"/>
      <c r="J170" s="17"/>
    </row>
    <row r="171" spans="1:10" s="21" customFormat="1" ht="40.5" customHeight="1">
      <c r="A171" s="75"/>
      <c r="B171" s="41"/>
      <c r="C171" s="41"/>
      <c r="D171" s="42"/>
      <c r="E171" s="40"/>
      <c r="F171" s="43"/>
      <c r="G171" s="43"/>
      <c r="H171" s="44"/>
      <c r="I171" s="44"/>
      <c r="J171" s="17"/>
    </row>
    <row r="172" spans="1:10" s="21" customFormat="1" ht="40.5" customHeight="1">
      <c r="A172" s="75"/>
      <c r="B172" s="41"/>
      <c r="C172" s="41"/>
      <c r="D172" s="42"/>
      <c r="E172" s="40"/>
      <c r="F172" s="43"/>
      <c r="G172" s="43"/>
      <c r="H172" s="44"/>
      <c r="I172" s="44"/>
      <c r="J172" s="17"/>
    </row>
    <row r="173" spans="1:10" s="21" customFormat="1" ht="39" customHeight="1">
      <c r="A173" s="75"/>
      <c r="B173" s="41"/>
      <c r="C173" s="41"/>
      <c r="D173" s="42"/>
      <c r="E173" s="40"/>
      <c r="F173" s="43"/>
      <c r="G173" s="43"/>
      <c r="H173" s="44"/>
      <c r="I173" s="44"/>
      <c r="J173" s="17"/>
    </row>
    <row r="174" spans="1:10" s="21" customFormat="1" ht="39" customHeight="1">
      <c r="A174" s="75"/>
      <c r="B174" s="41"/>
      <c r="C174" s="41"/>
      <c r="D174" s="42"/>
      <c r="E174" s="40"/>
      <c r="F174" s="43"/>
      <c r="G174" s="43"/>
      <c r="H174" s="44"/>
      <c r="I174" s="44"/>
      <c r="J174" s="17"/>
    </row>
    <row r="175" spans="1:10" s="21" customFormat="1" ht="43.5" customHeight="1">
      <c r="A175" s="75"/>
      <c r="B175" s="41"/>
      <c r="C175" s="41"/>
      <c r="D175" s="42"/>
      <c r="E175" s="40"/>
      <c r="F175" s="43"/>
      <c r="G175" s="43"/>
      <c r="H175" s="44"/>
      <c r="I175" s="44"/>
      <c r="J175" s="17"/>
    </row>
    <row r="176" spans="1:10" s="21" customFormat="1" ht="39.75" customHeight="1">
      <c r="A176" s="75"/>
      <c r="B176" s="41"/>
      <c r="C176" s="41"/>
      <c r="D176" s="42"/>
      <c r="E176" s="40"/>
      <c r="F176" s="43"/>
      <c r="G176" s="43"/>
      <c r="H176" s="44"/>
      <c r="I176" s="44"/>
      <c r="J176" s="17"/>
    </row>
    <row r="177" spans="1:10" s="21" customFormat="1" ht="42.75" customHeight="1">
      <c r="A177" s="75"/>
      <c r="B177" s="41"/>
      <c r="C177" s="41"/>
      <c r="D177" s="42"/>
      <c r="E177" s="40"/>
      <c r="F177" s="43"/>
      <c r="G177" s="43"/>
      <c r="H177" s="44"/>
      <c r="I177" s="44"/>
      <c r="J177" s="17"/>
    </row>
    <row r="178" spans="1:10" s="21" customFormat="1" ht="34.5" customHeight="1">
      <c r="A178" s="75"/>
      <c r="B178" s="41"/>
      <c r="C178" s="41"/>
      <c r="D178" s="42"/>
      <c r="E178" s="40"/>
      <c r="F178" s="43"/>
      <c r="G178" s="43"/>
      <c r="H178" s="44"/>
      <c r="I178" s="44"/>
      <c r="J178" s="17"/>
    </row>
    <row r="179" spans="1:10" s="21" customFormat="1" ht="27.75" customHeight="1">
      <c r="A179" s="75"/>
      <c r="B179" s="41"/>
      <c r="C179" s="41"/>
      <c r="D179" s="42"/>
      <c r="E179" s="40"/>
      <c r="F179" s="43"/>
      <c r="G179" s="43"/>
      <c r="H179" s="44"/>
      <c r="I179" s="44"/>
      <c r="J179" s="17"/>
    </row>
    <row r="180" spans="1:10" s="21" customFormat="1" ht="72" hidden="1" customHeight="1">
      <c r="A180" s="75"/>
      <c r="B180" s="41"/>
      <c r="C180" s="41"/>
      <c r="D180" s="42"/>
      <c r="E180" s="40"/>
      <c r="F180" s="43"/>
      <c r="G180" s="43"/>
      <c r="H180" s="44"/>
      <c r="I180" s="44"/>
      <c r="J180" s="17"/>
    </row>
    <row r="181" spans="1:10" s="21" customFormat="1" ht="52.5" hidden="1" customHeight="1">
      <c r="A181" s="75"/>
      <c r="B181" s="41"/>
      <c r="C181" s="41"/>
      <c r="D181" s="42"/>
      <c r="E181" s="40"/>
      <c r="F181" s="43"/>
      <c r="G181" s="43"/>
      <c r="H181" s="44"/>
      <c r="I181" s="44"/>
      <c r="J181" s="17"/>
    </row>
    <row r="182" spans="1:10" s="21" customFormat="1" ht="54" hidden="1" customHeight="1">
      <c r="A182" s="75"/>
      <c r="B182" s="41"/>
      <c r="C182" s="41"/>
      <c r="D182" s="42"/>
      <c r="E182" s="40"/>
      <c r="F182" s="43"/>
      <c r="G182" s="43"/>
      <c r="H182" s="44"/>
      <c r="I182" s="44"/>
      <c r="J182" s="17"/>
    </row>
    <row r="183" spans="1:10" s="21" customFormat="1" ht="122.25" hidden="1" customHeight="1">
      <c r="A183" s="75"/>
      <c r="B183" s="41"/>
      <c r="C183" s="41"/>
      <c r="D183" s="42"/>
      <c r="E183" s="40"/>
      <c r="F183" s="43"/>
      <c r="G183" s="43"/>
      <c r="H183" s="44"/>
      <c r="I183" s="44"/>
      <c r="J183" s="17"/>
    </row>
    <row r="184" spans="1:10" s="21" customFormat="1" ht="83.25" customHeight="1">
      <c r="A184" s="75"/>
      <c r="B184" s="41"/>
      <c r="C184" s="41"/>
      <c r="D184" s="42"/>
      <c r="E184" s="40"/>
      <c r="F184" s="43"/>
      <c r="G184" s="43"/>
      <c r="H184" s="44"/>
      <c r="I184" s="44"/>
      <c r="J184" s="17"/>
    </row>
    <row r="185" spans="1:10" s="21" customFormat="1" ht="83.25" customHeight="1">
      <c r="A185" s="75"/>
      <c r="B185" s="41"/>
      <c r="C185" s="41"/>
      <c r="D185" s="42"/>
      <c r="E185" s="40"/>
      <c r="F185" s="43"/>
      <c r="G185" s="43"/>
      <c r="H185" s="44"/>
      <c r="I185" s="44"/>
      <c r="J185" s="17"/>
    </row>
    <row r="186" spans="1:10" s="21" customFormat="1" ht="83.25" customHeight="1">
      <c r="A186" s="75"/>
      <c r="B186" s="41"/>
      <c r="C186" s="41"/>
      <c r="D186" s="42"/>
      <c r="E186" s="40"/>
      <c r="F186" s="43"/>
      <c r="G186" s="43"/>
      <c r="H186" s="44"/>
      <c r="I186" s="44"/>
      <c r="J186" s="17"/>
    </row>
    <row r="187" spans="1:10" s="21" customFormat="1" ht="83.25" customHeight="1">
      <c r="A187" s="75"/>
      <c r="B187" s="41"/>
      <c r="C187" s="41"/>
      <c r="D187" s="42"/>
      <c r="E187" s="40"/>
      <c r="F187" s="43"/>
      <c r="G187" s="43"/>
      <c r="H187" s="44"/>
      <c r="I187" s="44"/>
      <c r="J187" s="17"/>
    </row>
    <row r="188" spans="1:10" s="21" customFormat="1" ht="83.25" customHeight="1">
      <c r="A188" s="75"/>
      <c r="B188" s="41"/>
      <c r="C188" s="41"/>
      <c r="D188" s="42"/>
      <c r="E188" s="40"/>
      <c r="F188" s="43"/>
      <c r="G188" s="43"/>
      <c r="H188" s="44"/>
      <c r="I188" s="44"/>
      <c r="J188" s="17"/>
    </row>
    <row r="189" spans="1:10" s="21" customFormat="1" ht="83.25" customHeight="1">
      <c r="A189" s="75"/>
      <c r="B189" s="41"/>
      <c r="C189" s="41"/>
      <c r="D189" s="42"/>
      <c r="E189" s="40"/>
      <c r="F189" s="43"/>
      <c r="G189" s="43"/>
      <c r="H189" s="44"/>
      <c r="I189" s="44"/>
      <c r="J189" s="17"/>
    </row>
    <row r="190" spans="1:10" s="21" customFormat="1" ht="83.25" customHeight="1">
      <c r="A190" s="75"/>
      <c r="B190" s="41"/>
      <c r="C190" s="41"/>
      <c r="D190" s="42"/>
      <c r="E190" s="40"/>
      <c r="F190" s="43"/>
      <c r="G190" s="43"/>
      <c r="H190" s="44"/>
      <c r="I190" s="44"/>
      <c r="J190" s="17"/>
    </row>
    <row r="191" spans="1:10" s="21" customFormat="1" ht="83.25" customHeight="1">
      <c r="A191" s="75"/>
      <c r="B191" s="41"/>
      <c r="C191" s="41"/>
      <c r="D191" s="42"/>
      <c r="E191" s="40"/>
      <c r="F191" s="43"/>
      <c r="G191" s="43"/>
      <c r="H191" s="44"/>
      <c r="I191" s="44"/>
      <c r="J191" s="17"/>
    </row>
    <row r="192" spans="1:10" s="21" customFormat="1" ht="83.25" customHeight="1">
      <c r="A192" s="75"/>
      <c r="B192" s="41"/>
      <c r="C192" s="41"/>
      <c r="D192" s="42"/>
      <c r="E192" s="40"/>
      <c r="F192" s="43"/>
      <c r="G192" s="43"/>
      <c r="H192" s="44"/>
      <c r="I192" s="44"/>
      <c r="J192" s="17"/>
    </row>
    <row r="193" spans="1:10" s="21" customFormat="1" ht="37.5" customHeight="1">
      <c r="A193" s="75"/>
      <c r="B193" s="41"/>
      <c r="C193" s="41"/>
      <c r="D193" s="42"/>
      <c r="E193" s="40"/>
      <c r="F193" s="43"/>
      <c r="G193" s="43"/>
      <c r="H193" s="44"/>
      <c r="I193" s="44"/>
      <c r="J193" s="17"/>
    </row>
    <row r="194" spans="1:10" s="21" customFormat="1" ht="39.75" customHeight="1">
      <c r="A194" s="75"/>
      <c r="B194" s="41"/>
      <c r="C194" s="41"/>
      <c r="D194" s="42"/>
      <c r="E194" s="40"/>
      <c r="F194" s="43"/>
      <c r="G194" s="43"/>
      <c r="H194" s="44"/>
      <c r="I194" s="44"/>
      <c r="J194" s="17"/>
    </row>
    <row r="195" spans="1:10" s="21" customFormat="1" ht="37.5" customHeight="1">
      <c r="A195" s="75"/>
      <c r="B195" s="41"/>
      <c r="C195" s="41"/>
      <c r="D195" s="42"/>
      <c r="E195" s="40"/>
      <c r="F195" s="43"/>
      <c r="G195" s="43"/>
      <c r="H195" s="44"/>
      <c r="I195" s="44"/>
      <c r="J195" s="17"/>
    </row>
    <row r="196" spans="1:10" s="21" customFormat="1" ht="35.25" customHeight="1">
      <c r="A196" s="75"/>
      <c r="B196" s="41"/>
      <c r="C196" s="41"/>
      <c r="D196" s="42"/>
      <c r="E196" s="40"/>
      <c r="F196" s="43"/>
      <c r="G196" s="43"/>
      <c r="H196" s="44"/>
      <c r="I196" s="44"/>
      <c r="J196" s="17"/>
    </row>
    <row r="197" spans="1:10" s="21" customFormat="1" ht="30.75" customHeight="1">
      <c r="A197" s="75"/>
      <c r="B197" s="41"/>
      <c r="C197" s="41"/>
      <c r="D197" s="42"/>
      <c r="E197" s="40"/>
      <c r="F197" s="43"/>
      <c r="G197" s="43"/>
      <c r="H197" s="44"/>
      <c r="I197" s="44"/>
      <c r="J197" s="17"/>
    </row>
    <row r="198" spans="1:10" s="21" customFormat="1" ht="27.75" customHeight="1">
      <c r="A198" s="75"/>
      <c r="B198" s="41"/>
      <c r="C198" s="41"/>
      <c r="D198" s="42"/>
      <c r="E198" s="40"/>
      <c r="F198" s="43"/>
      <c r="G198" s="43"/>
      <c r="H198" s="44"/>
      <c r="I198" s="44"/>
      <c r="J198" s="17"/>
    </row>
    <row r="199" spans="1:10" s="21" customFormat="1" ht="32.25" customHeight="1">
      <c r="A199" s="75"/>
      <c r="B199" s="41"/>
      <c r="C199" s="41"/>
      <c r="D199" s="42"/>
      <c r="E199" s="40"/>
      <c r="F199" s="43"/>
      <c r="G199" s="43"/>
      <c r="H199" s="44"/>
      <c r="I199" s="44"/>
      <c r="J199" s="17"/>
    </row>
    <row r="200" spans="1:10" s="21" customFormat="1" ht="31.5" customHeight="1">
      <c r="A200" s="75"/>
      <c r="B200" s="41"/>
      <c r="C200" s="41"/>
      <c r="D200" s="42"/>
      <c r="E200" s="40"/>
      <c r="F200" s="43"/>
      <c r="G200" s="43"/>
      <c r="H200" s="44"/>
      <c r="I200" s="44"/>
      <c r="J200" s="17"/>
    </row>
    <row r="201" spans="1:10" s="21" customFormat="1" ht="33" customHeight="1">
      <c r="A201" s="75"/>
      <c r="B201" s="41"/>
      <c r="C201" s="41"/>
      <c r="D201" s="42"/>
      <c r="E201" s="40"/>
      <c r="F201" s="43"/>
      <c r="G201" s="43"/>
      <c r="H201" s="44"/>
      <c r="I201" s="44"/>
      <c r="J201" s="17"/>
    </row>
    <row r="202" spans="1:10" s="21" customFormat="1" ht="28.5" customHeight="1">
      <c r="A202" s="75"/>
      <c r="B202" s="41"/>
      <c r="C202" s="41"/>
      <c r="D202" s="42"/>
      <c r="E202" s="40"/>
      <c r="F202" s="43"/>
      <c r="G202" s="43"/>
      <c r="H202" s="44"/>
      <c r="I202" s="44"/>
      <c r="J202" s="17"/>
    </row>
    <row r="203" spans="1:10" s="21" customFormat="1" ht="31.5" customHeight="1">
      <c r="A203" s="75"/>
      <c r="B203" s="41"/>
      <c r="C203" s="41"/>
      <c r="D203" s="42"/>
      <c r="E203" s="40"/>
      <c r="F203" s="43"/>
      <c r="G203" s="43"/>
      <c r="H203" s="44"/>
      <c r="I203" s="44"/>
      <c r="J203" s="17"/>
    </row>
    <row r="204" spans="1:10" s="21" customFormat="1" ht="35.25" customHeight="1">
      <c r="A204" s="75"/>
      <c r="B204" s="41"/>
      <c r="C204" s="41"/>
      <c r="D204" s="42"/>
      <c r="E204" s="40"/>
      <c r="F204" s="43"/>
      <c r="G204" s="43"/>
      <c r="H204" s="44"/>
      <c r="I204" s="44"/>
      <c r="J204" s="17"/>
    </row>
    <row r="205" spans="1:10" s="21" customFormat="1" ht="33" customHeight="1">
      <c r="A205" s="75"/>
      <c r="B205" s="41"/>
      <c r="C205" s="41"/>
      <c r="D205" s="42"/>
      <c r="E205" s="40"/>
      <c r="F205" s="43"/>
      <c r="G205" s="43"/>
      <c r="H205" s="44"/>
      <c r="I205" s="44"/>
      <c r="J205" s="17"/>
    </row>
    <row r="206" spans="1:10" s="21" customFormat="1" ht="150" customHeight="1">
      <c r="A206" s="75"/>
      <c r="B206" s="41"/>
      <c r="C206" s="41"/>
      <c r="D206" s="42"/>
      <c r="E206" s="40"/>
      <c r="F206" s="43"/>
      <c r="G206" s="43"/>
      <c r="H206" s="44"/>
      <c r="I206" s="44"/>
      <c r="J206" s="17"/>
    </row>
    <row r="207" spans="1:10" s="21" customFormat="1" ht="129.75" customHeight="1">
      <c r="A207" s="75"/>
      <c r="B207" s="41"/>
      <c r="C207" s="41"/>
      <c r="D207" s="42"/>
      <c r="E207" s="40"/>
      <c r="F207" s="43"/>
      <c r="G207" s="43"/>
      <c r="H207" s="44"/>
      <c r="I207" s="44"/>
      <c r="J207" s="17"/>
    </row>
    <row r="208" spans="1:10" s="21" customFormat="1" ht="94.5" customHeight="1">
      <c r="A208" s="75"/>
      <c r="B208" s="41"/>
      <c r="C208" s="41"/>
      <c r="D208" s="42"/>
      <c r="E208" s="40"/>
      <c r="F208" s="43"/>
      <c r="G208" s="43"/>
      <c r="H208" s="44"/>
      <c r="I208" s="44"/>
      <c r="J208" s="17"/>
    </row>
    <row r="209" spans="1:10" s="21" customFormat="1" ht="83.25" customHeight="1">
      <c r="A209" s="75"/>
      <c r="B209" s="41"/>
      <c r="C209" s="41"/>
      <c r="D209" s="42"/>
      <c r="E209" s="40"/>
      <c r="F209" s="43"/>
      <c r="G209" s="43"/>
      <c r="H209" s="44"/>
      <c r="I209" s="44"/>
      <c r="J209" s="17"/>
    </row>
    <row r="210" spans="1:10" s="21" customFormat="1" ht="93" customHeight="1">
      <c r="A210" s="75"/>
      <c r="B210" s="41"/>
      <c r="C210" s="41"/>
      <c r="D210" s="42"/>
      <c r="E210" s="40"/>
      <c r="F210" s="43"/>
      <c r="G210" s="43"/>
      <c r="H210" s="44"/>
      <c r="I210" s="44"/>
      <c r="J210" s="17"/>
    </row>
    <row r="211" spans="1:10" s="21" customFormat="1" ht="85.5" customHeight="1">
      <c r="A211" s="75"/>
      <c r="B211" s="41"/>
      <c r="C211" s="41"/>
      <c r="D211" s="42"/>
      <c r="E211" s="40"/>
      <c r="F211" s="43"/>
      <c r="G211" s="43"/>
      <c r="H211" s="44"/>
      <c r="I211" s="44"/>
      <c r="J211" s="17"/>
    </row>
    <row r="212" spans="1:10" s="21" customFormat="1" ht="53.25" customHeight="1">
      <c r="A212" s="75"/>
      <c r="B212" s="41"/>
      <c r="C212" s="41"/>
      <c r="D212" s="42"/>
      <c r="E212" s="40"/>
      <c r="F212" s="43"/>
      <c r="G212" s="43"/>
      <c r="H212" s="44"/>
      <c r="I212" s="44"/>
      <c r="J212" s="17"/>
    </row>
    <row r="213" spans="1:10" s="21" customFormat="1" ht="48.75" customHeight="1">
      <c r="A213" s="75"/>
      <c r="B213" s="41"/>
      <c r="C213" s="41"/>
      <c r="D213" s="42"/>
      <c r="E213" s="40"/>
      <c r="F213" s="43"/>
      <c r="G213" s="43"/>
      <c r="H213" s="44"/>
      <c r="I213" s="44"/>
      <c r="J213" s="17"/>
    </row>
    <row r="214" spans="1:10" s="21" customFormat="1" ht="110.25" customHeight="1">
      <c r="A214" s="75"/>
      <c r="B214" s="41"/>
      <c r="C214" s="41"/>
      <c r="D214" s="42"/>
      <c r="E214" s="40"/>
      <c r="F214" s="43"/>
      <c r="G214" s="43"/>
      <c r="H214" s="44"/>
      <c r="I214" s="44"/>
      <c r="J214" s="17"/>
    </row>
    <row r="215" spans="1:10" s="21" customFormat="1" ht="60.75" customHeight="1">
      <c r="A215" s="75"/>
      <c r="B215" s="41"/>
      <c r="C215" s="41"/>
      <c r="D215" s="42"/>
      <c r="E215" s="40"/>
      <c r="F215" s="43"/>
      <c r="G215" s="43"/>
      <c r="H215" s="44"/>
      <c r="I215" s="44"/>
      <c r="J215" s="17"/>
    </row>
    <row r="216" spans="1:10" s="21" customFormat="1" ht="189.75" customHeight="1">
      <c r="A216" s="75"/>
      <c r="B216" s="41"/>
      <c r="C216" s="41"/>
      <c r="D216" s="42"/>
      <c r="E216" s="40"/>
      <c r="F216" s="43"/>
      <c r="G216" s="43"/>
      <c r="H216" s="44"/>
      <c r="I216" s="44"/>
      <c r="J216" s="17"/>
    </row>
    <row r="217" spans="1:10" s="21" customFormat="1" ht="15">
      <c r="A217" s="75"/>
      <c r="B217" s="41"/>
      <c r="C217" s="41"/>
      <c r="D217" s="42"/>
      <c r="E217" s="40"/>
      <c r="F217" s="43"/>
      <c r="G217" s="43"/>
      <c r="H217" s="44"/>
      <c r="I217" s="44"/>
      <c r="J217" s="17"/>
    </row>
    <row r="218" spans="1:10" s="21" customFormat="1" ht="15">
      <c r="A218" s="75"/>
      <c r="B218" s="41"/>
      <c r="C218" s="41"/>
      <c r="D218" s="42"/>
      <c r="E218" s="40"/>
      <c r="F218" s="43"/>
      <c r="G218" s="43"/>
      <c r="H218" s="44"/>
      <c r="I218" s="44"/>
      <c r="J218" s="17"/>
    </row>
    <row r="219" spans="1:10" s="20" customFormat="1" ht="29.25" customHeight="1">
      <c r="A219" s="75"/>
      <c r="B219" s="41"/>
      <c r="C219" s="41"/>
      <c r="D219" s="42"/>
      <c r="E219" s="40"/>
      <c r="F219" s="43"/>
      <c r="G219" s="43"/>
      <c r="H219" s="44"/>
      <c r="I219" s="44"/>
      <c r="J219" s="17"/>
    </row>
  </sheetData>
  <sheetProtection selectLockedCells="1"/>
  <mergeCells count="59">
    <mergeCell ref="A1:J1"/>
    <mergeCell ref="A2:J2"/>
    <mergeCell ref="A4:J4"/>
    <mergeCell ref="A14:A15"/>
    <mergeCell ref="B14:B15"/>
    <mergeCell ref="C14:C15"/>
    <mergeCell ref="A24:A26"/>
    <mergeCell ref="B24:B26"/>
    <mergeCell ref="C24:C26"/>
    <mergeCell ref="A27:A29"/>
    <mergeCell ref="B27:B29"/>
    <mergeCell ref="C27:C29"/>
    <mergeCell ref="A30:A31"/>
    <mergeCell ref="B30:B31"/>
    <mergeCell ref="C30:C31"/>
    <mergeCell ref="A32:A33"/>
    <mergeCell ref="B32:B33"/>
    <mergeCell ref="C32:C33"/>
    <mergeCell ref="A36:A39"/>
    <mergeCell ref="B36:B39"/>
    <mergeCell ref="C36:C39"/>
    <mergeCell ref="A40:A44"/>
    <mergeCell ref="B40:B44"/>
    <mergeCell ref="C40:C44"/>
    <mergeCell ref="A100:A102"/>
    <mergeCell ref="B100:B102"/>
    <mergeCell ref="C100:C102"/>
    <mergeCell ref="A51:A54"/>
    <mergeCell ref="B51:B54"/>
    <mergeCell ref="C51:C54"/>
    <mergeCell ref="A57:A60"/>
    <mergeCell ref="B57:B60"/>
    <mergeCell ref="C57:C60"/>
    <mergeCell ref="A66:A89"/>
    <mergeCell ref="B66:B89"/>
    <mergeCell ref="C66:C89"/>
    <mergeCell ref="A98:F98"/>
    <mergeCell ref="A99:J99"/>
    <mergeCell ref="A103:A116"/>
    <mergeCell ref="B103:B115"/>
    <mergeCell ref="C103:C116"/>
    <mergeCell ref="A117:A121"/>
    <mergeCell ref="B117:B121"/>
    <mergeCell ref="C117:C121"/>
    <mergeCell ref="A123:A125"/>
    <mergeCell ref="B123:B125"/>
    <mergeCell ref="C123:C125"/>
    <mergeCell ref="A126:A131"/>
    <mergeCell ref="B126:B131"/>
    <mergeCell ref="C126:C131"/>
    <mergeCell ref="A149:J149"/>
    <mergeCell ref="A150:J150"/>
    <mergeCell ref="A154:F154"/>
    <mergeCell ref="A132:F132"/>
    <mergeCell ref="A133:J133"/>
    <mergeCell ref="A134:A147"/>
    <mergeCell ref="B134:B147"/>
    <mergeCell ref="C134:C147"/>
    <mergeCell ref="A148:F148"/>
  </mergeCells>
  <dataValidations count="1">
    <dataValidation type="list" allowBlank="1" showInputMessage="1" showErrorMessage="1" sqref="H5:H98 H134:H148 H151:H153 H100:H132" xr:uid="{00000000-0002-0000-1C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B63FB-E9EA-47F5-9835-BD4007A15E8B}">
  <sheetPr>
    <pageSetUpPr fitToPage="1"/>
  </sheetPr>
  <dimension ref="A1:W194"/>
  <sheetViews>
    <sheetView topLeftCell="A78" zoomScale="80" zoomScaleNormal="80" workbookViewId="0">
      <selection activeCell="A82" sqref="A82:XFD85"/>
    </sheetView>
  </sheetViews>
  <sheetFormatPr defaultColWidth="9" defaultRowHeight="24" customHeight="1"/>
  <cols>
    <col min="1" max="1" width="22.25" style="75" customWidth="1"/>
    <col min="2" max="2" width="6.25" style="41" customWidth="1"/>
    <col min="3" max="3" width="16.875" style="41" customWidth="1"/>
    <col min="4" max="4" width="47.375" style="42" customWidth="1"/>
    <col min="5" max="5" width="52.625" style="40" customWidth="1"/>
    <col min="6" max="6" width="15.625" style="43" customWidth="1"/>
    <col min="7" max="7" width="8.125" style="43" customWidth="1"/>
    <col min="8" max="8" width="9.5" style="44" customWidth="1"/>
    <col min="9" max="9" width="8.375" style="44" customWidth="1"/>
    <col min="10" max="10" width="21.5" style="17" customWidth="1"/>
    <col min="11" max="11" width="5.5" style="17" customWidth="1"/>
    <col min="12" max="16384" width="9" style="17"/>
  </cols>
  <sheetData>
    <row r="1" spans="1:10" ht="60.75" customHeight="1">
      <c r="A1" s="166" t="s">
        <v>271</v>
      </c>
      <c r="B1" s="167"/>
      <c r="C1" s="167"/>
      <c r="D1" s="167"/>
      <c r="E1" s="167"/>
      <c r="F1" s="167"/>
      <c r="G1" s="167"/>
      <c r="H1" s="167"/>
      <c r="I1" s="167"/>
      <c r="J1" s="168"/>
    </row>
    <row r="2" spans="1:10" ht="27" customHeight="1">
      <c r="A2" s="182" t="s">
        <v>254</v>
      </c>
      <c r="B2" s="182"/>
      <c r="C2" s="182"/>
      <c r="D2" s="182"/>
      <c r="E2" s="182"/>
      <c r="F2" s="182"/>
      <c r="G2" s="182"/>
      <c r="H2" s="182"/>
      <c r="I2" s="182"/>
      <c r="J2" s="182"/>
    </row>
    <row r="3" spans="1:10" s="20" customFormat="1" ht="36.75" customHeight="1">
      <c r="A3" s="18" t="s">
        <v>47</v>
      </c>
      <c r="B3" s="18" t="s">
        <v>3</v>
      </c>
      <c r="C3" s="18" t="s">
        <v>2</v>
      </c>
      <c r="D3" s="18" t="s">
        <v>0</v>
      </c>
      <c r="E3" s="18" t="s">
        <v>45</v>
      </c>
      <c r="F3" s="18" t="s">
        <v>155</v>
      </c>
      <c r="G3" s="18" t="s">
        <v>211</v>
      </c>
      <c r="H3" s="18" t="s">
        <v>151</v>
      </c>
      <c r="I3" s="18" t="s">
        <v>148</v>
      </c>
      <c r="J3" s="19" t="s">
        <v>187</v>
      </c>
    </row>
    <row r="4" spans="1:10" s="21" customFormat="1" ht="33.75" customHeight="1">
      <c r="A4" s="161" t="s">
        <v>258</v>
      </c>
      <c r="B4" s="172"/>
      <c r="C4" s="172"/>
      <c r="D4" s="172"/>
      <c r="E4" s="172"/>
      <c r="F4" s="172"/>
      <c r="G4" s="172"/>
      <c r="H4" s="172"/>
      <c r="I4" s="172"/>
      <c r="J4" s="173"/>
    </row>
    <row r="5" spans="1:10" s="21" customFormat="1" ht="63" customHeight="1">
      <c r="A5" s="22" t="s">
        <v>156</v>
      </c>
      <c r="B5" s="2">
        <v>1</v>
      </c>
      <c r="C5" s="2"/>
      <c r="D5" s="22" t="s">
        <v>51</v>
      </c>
      <c r="E5" s="45"/>
      <c r="F5" s="46"/>
      <c r="G5" s="2">
        <v>1</v>
      </c>
      <c r="H5" s="11">
        <v>1</v>
      </c>
      <c r="I5" s="24">
        <f t="shared" ref="I5:I68" si="0">IFERROR(G5*H5,"N/A")</f>
        <v>1</v>
      </c>
      <c r="J5" s="47"/>
    </row>
    <row r="6" spans="1:10" s="21" customFormat="1" ht="63" customHeight="1">
      <c r="A6" s="22" t="s">
        <v>157</v>
      </c>
      <c r="B6" s="2">
        <v>2</v>
      </c>
      <c r="C6" s="2"/>
      <c r="D6" s="22" t="s">
        <v>52</v>
      </c>
      <c r="E6" s="45"/>
      <c r="F6" s="46"/>
      <c r="G6" s="2">
        <v>1</v>
      </c>
      <c r="H6" s="11">
        <v>1</v>
      </c>
      <c r="I6" s="24">
        <f t="shared" si="0"/>
        <v>1</v>
      </c>
      <c r="J6" s="47"/>
    </row>
    <row r="7" spans="1:10" s="21" customFormat="1" ht="47.25" customHeight="1">
      <c r="A7" s="22" t="s">
        <v>158</v>
      </c>
      <c r="B7" s="2">
        <v>3</v>
      </c>
      <c r="C7" s="2"/>
      <c r="D7" s="22" t="s">
        <v>53</v>
      </c>
      <c r="E7" s="45"/>
      <c r="F7" s="46"/>
      <c r="G7" s="2">
        <v>1</v>
      </c>
      <c r="H7" s="11">
        <v>0.5</v>
      </c>
      <c r="I7" s="24">
        <f t="shared" si="0"/>
        <v>0.5</v>
      </c>
      <c r="J7" s="47"/>
    </row>
    <row r="8" spans="1:10" s="21" customFormat="1" ht="49.5" customHeight="1">
      <c r="A8" s="22" t="s">
        <v>159</v>
      </c>
      <c r="B8" s="2">
        <v>4</v>
      </c>
      <c r="C8" s="2"/>
      <c r="D8" s="22" t="s">
        <v>54</v>
      </c>
      <c r="E8" s="45"/>
      <c r="F8" s="46"/>
      <c r="G8" s="2">
        <v>1</v>
      </c>
      <c r="H8" s="11">
        <v>0.5</v>
      </c>
      <c r="I8" s="24">
        <f t="shared" si="0"/>
        <v>0.5</v>
      </c>
      <c r="J8" s="47"/>
    </row>
    <row r="9" spans="1:10" s="21" customFormat="1" ht="49.5" customHeight="1">
      <c r="A9" s="22" t="s">
        <v>159</v>
      </c>
      <c r="B9" s="2">
        <v>5</v>
      </c>
      <c r="C9" s="2"/>
      <c r="D9" s="22" t="s">
        <v>55</v>
      </c>
      <c r="E9" s="45"/>
      <c r="F9" s="46"/>
      <c r="G9" s="2">
        <v>1</v>
      </c>
      <c r="H9" s="11">
        <v>1</v>
      </c>
      <c r="I9" s="24">
        <f t="shared" si="0"/>
        <v>1</v>
      </c>
      <c r="J9" s="47"/>
    </row>
    <row r="10" spans="1:10" s="21" customFormat="1" ht="159" customHeight="1">
      <c r="A10" s="22" t="s">
        <v>196</v>
      </c>
      <c r="B10" s="2">
        <v>6</v>
      </c>
      <c r="C10" s="2"/>
      <c r="D10" s="22" t="s">
        <v>208</v>
      </c>
      <c r="E10" s="45"/>
      <c r="F10" s="46"/>
      <c r="G10" s="2">
        <v>1</v>
      </c>
      <c r="H10" s="11">
        <v>1</v>
      </c>
      <c r="I10" s="24">
        <f t="shared" si="0"/>
        <v>1</v>
      </c>
      <c r="J10" s="47"/>
    </row>
    <row r="11" spans="1:10" s="21" customFormat="1" ht="49.5" customHeight="1">
      <c r="A11" s="22" t="s">
        <v>161</v>
      </c>
      <c r="B11" s="2">
        <v>8</v>
      </c>
      <c r="C11" s="2"/>
      <c r="D11" s="22" t="s">
        <v>57</v>
      </c>
      <c r="E11" s="45"/>
      <c r="F11" s="46"/>
      <c r="G11" s="2">
        <v>1</v>
      </c>
      <c r="H11" s="11" t="s">
        <v>213</v>
      </c>
      <c r="I11" s="24" t="str">
        <f t="shared" si="0"/>
        <v>N/A</v>
      </c>
      <c r="J11" s="47"/>
    </row>
    <row r="12" spans="1:10" s="21" customFormat="1" ht="47.25" customHeight="1">
      <c r="A12" s="22" t="s">
        <v>162</v>
      </c>
      <c r="B12" s="2">
        <v>9</v>
      </c>
      <c r="C12" s="2"/>
      <c r="D12" s="22" t="s">
        <v>58</v>
      </c>
      <c r="E12" s="45"/>
      <c r="F12" s="46"/>
      <c r="G12" s="2">
        <v>1</v>
      </c>
      <c r="H12" s="11">
        <v>0.5</v>
      </c>
      <c r="I12" s="24">
        <f t="shared" si="0"/>
        <v>0.5</v>
      </c>
      <c r="J12" s="47"/>
    </row>
    <row r="13" spans="1:10" s="21" customFormat="1" ht="49.5" customHeight="1">
      <c r="A13" s="22" t="s">
        <v>163</v>
      </c>
      <c r="B13" s="2">
        <v>10</v>
      </c>
      <c r="C13" s="2"/>
      <c r="D13" s="22" t="s">
        <v>59</v>
      </c>
      <c r="E13" s="45"/>
      <c r="F13" s="46"/>
      <c r="G13" s="2">
        <v>1</v>
      </c>
      <c r="H13" s="11">
        <v>1</v>
      </c>
      <c r="I13" s="24">
        <f t="shared" si="0"/>
        <v>1</v>
      </c>
      <c r="J13" s="47"/>
    </row>
    <row r="14" spans="1:10" s="21" customFormat="1" ht="61.5" customHeight="1">
      <c r="A14" s="154" t="s">
        <v>164</v>
      </c>
      <c r="B14" s="151">
        <v>11</v>
      </c>
      <c r="C14" s="151"/>
      <c r="D14" s="22" t="s">
        <v>60</v>
      </c>
      <c r="E14" s="45"/>
      <c r="F14" s="46"/>
      <c r="G14" s="2">
        <v>1</v>
      </c>
      <c r="H14" s="11">
        <v>1</v>
      </c>
      <c r="I14" s="24">
        <f t="shared" si="0"/>
        <v>1</v>
      </c>
      <c r="J14" s="47"/>
    </row>
    <row r="15" spans="1:10" s="21" customFormat="1" ht="60.75" customHeight="1">
      <c r="A15" s="156"/>
      <c r="B15" s="153"/>
      <c r="C15" s="153"/>
      <c r="D15" s="22" t="s">
        <v>63</v>
      </c>
      <c r="E15" s="45"/>
      <c r="F15" s="46"/>
      <c r="G15" s="2">
        <v>1</v>
      </c>
      <c r="H15" s="11">
        <v>0.5</v>
      </c>
      <c r="I15" s="24">
        <f t="shared" si="0"/>
        <v>0.5</v>
      </c>
      <c r="J15" s="47"/>
    </row>
    <row r="16" spans="1:10" s="21" customFormat="1" ht="64.5" customHeight="1">
      <c r="A16" s="22" t="s">
        <v>165</v>
      </c>
      <c r="B16" s="2">
        <v>12</v>
      </c>
      <c r="C16" s="2"/>
      <c r="D16" s="22" t="s">
        <v>64</v>
      </c>
      <c r="E16" s="45"/>
      <c r="F16" s="46"/>
      <c r="G16" s="2">
        <v>1</v>
      </c>
      <c r="H16" s="11">
        <v>0.5</v>
      </c>
      <c r="I16" s="24">
        <f t="shared" si="0"/>
        <v>0.5</v>
      </c>
      <c r="J16" s="47"/>
    </row>
    <row r="17" spans="1:10" s="21" customFormat="1" ht="59.25" customHeight="1">
      <c r="A17" s="22" t="s">
        <v>166</v>
      </c>
      <c r="B17" s="2">
        <v>13</v>
      </c>
      <c r="C17" s="2"/>
      <c r="D17" s="22" t="s">
        <v>65</v>
      </c>
      <c r="E17" s="45"/>
      <c r="F17" s="46"/>
      <c r="G17" s="2">
        <v>1</v>
      </c>
      <c r="H17" s="11">
        <v>0.5</v>
      </c>
      <c r="I17" s="24">
        <f t="shared" si="0"/>
        <v>0.5</v>
      </c>
      <c r="J17" s="47"/>
    </row>
    <row r="18" spans="1:10" s="21" customFormat="1" ht="61.5" customHeight="1">
      <c r="A18" s="22" t="s">
        <v>167</v>
      </c>
      <c r="B18" s="2">
        <v>14</v>
      </c>
      <c r="C18" s="2"/>
      <c r="D18" s="22" t="s">
        <v>66</v>
      </c>
      <c r="E18" s="45"/>
      <c r="F18" s="46"/>
      <c r="G18" s="2">
        <v>1</v>
      </c>
      <c r="H18" s="11">
        <v>0.5</v>
      </c>
      <c r="I18" s="24">
        <f t="shared" si="0"/>
        <v>0.5</v>
      </c>
      <c r="J18" s="47"/>
    </row>
    <row r="19" spans="1:10" s="21" customFormat="1" ht="49.5" customHeight="1">
      <c r="A19" s="22" t="s">
        <v>168</v>
      </c>
      <c r="B19" s="2">
        <v>15</v>
      </c>
      <c r="C19" s="2"/>
      <c r="D19" s="22" t="s">
        <v>67</v>
      </c>
      <c r="E19" s="45"/>
      <c r="F19" s="46"/>
      <c r="G19" s="2">
        <v>1</v>
      </c>
      <c r="H19" s="11">
        <v>0.5</v>
      </c>
      <c r="I19" s="24">
        <f t="shared" si="0"/>
        <v>0.5</v>
      </c>
      <c r="J19" s="47"/>
    </row>
    <row r="20" spans="1:10" s="21" customFormat="1" ht="49.5" customHeight="1">
      <c r="A20" s="22" t="s">
        <v>169</v>
      </c>
      <c r="B20" s="2">
        <v>16</v>
      </c>
      <c r="C20" s="2"/>
      <c r="D20" s="22" t="s">
        <v>68</v>
      </c>
      <c r="E20" s="45"/>
      <c r="F20" s="46"/>
      <c r="G20" s="2">
        <v>1</v>
      </c>
      <c r="H20" s="11">
        <v>0.5</v>
      </c>
      <c r="I20" s="24">
        <f t="shared" si="0"/>
        <v>0.5</v>
      </c>
      <c r="J20" s="47"/>
    </row>
    <row r="21" spans="1:10" s="21" customFormat="1" ht="49.5" customHeight="1">
      <c r="A21" s="22" t="s">
        <v>170</v>
      </c>
      <c r="B21" s="2">
        <v>17</v>
      </c>
      <c r="C21" s="2"/>
      <c r="D21" s="22" t="s">
        <v>69</v>
      </c>
      <c r="E21" s="45"/>
      <c r="F21" s="46"/>
      <c r="G21" s="2">
        <v>1</v>
      </c>
      <c r="H21" s="11">
        <v>1</v>
      </c>
      <c r="I21" s="24">
        <f t="shared" si="0"/>
        <v>1</v>
      </c>
      <c r="J21" s="47"/>
    </row>
    <row r="22" spans="1:10" s="21" customFormat="1" ht="84" customHeight="1">
      <c r="A22" s="22" t="s">
        <v>159</v>
      </c>
      <c r="B22" s="2">
        <v>18</v>
      </c>
      <c r="C22" s="2"/>
      <c r="D22" s="22" t="s">
        <v>70</v>
      </c>
      <c r="E22" s="45"/>
      <c r="F22" s="46"/>
      <c r="G22" s="2">
        <v>1</v>
      </c>
      <c r="H22" s="11">
        <v>0.5</v>
      </c>
      <c r="I22" s="24">
        <f t="shared" si="0"/>
        <v>0.5</v>
      </c>
      <c r="J22" s="47"/>
    </row>
    <row r="23" spans="1:10" s="21" customFormat="1" ht="51" customHeight="1">
      <c r="A23" s="22" t="s">
        <v>171</v>
      </c>
      <c r="B23" s="2">
        <v>19</v>
      </c>
      <c r="C23" s="2"/>
      <c r="D23" s="22" t="s">
        <v>71</v>
      </c>
      <c r="E23" s="45"/>
      <c r="F23" s="46"/>
      <c r="G23" s="2">
        <v>1</v>
      </c>
      <c r="H23" s="11">
        <v>0.5</v>
      </c>
      <c r="I23" s="24">
        <f t="shared" si="0"/>
        <v>0.5</v>
      </c>
      <c r="J23" s="47"/>
    </row>
    <row r="24" spans="1:10" s="21" customFormat="1" ht="64.5" customHeight="1">
      <c r="A24" s="154" t="s">
        <v>159</v>
      </c>
      <c r="B24" s="151">
        <v>20</v>
      </c>
      <c r="C24" s="151"/>
      <c r="D24" s="22" t="s">
        <v>72</v>
      </c>
      <c r="E24" s="45"/>
      <c r="F24" s="46"/>
      <c r="G24" s="2">
        <v>1</v>
      </c>
      <c r="H24" s="11">
        <v>0.5</v>
      </c>
      <c r="I24" s="24">
        <f t="shared" si="0"/>
        <v>0.5</v>
      </c>
      <c r="J24" s="47"/>
    </row>
    <row r="25" spans="1:10" s="21" customFormat="1" ht="49.5" customHeight="1">
      <c r="A25" s="155"/>
      <c r="B25" s="152"/>
      <c r="C25" s="152"/>
      <c r="D25" s="22" t="s">
        <v>73</v>
      </c>
      <c r="E25" s="45"/>
      <c r="F25" s="46"/>
      <c r="G25" s="2">
        <v>1</v>
      </c>
      <c r="H25" s="11">
        <v>0.5</v>
      </c>
      <c r="I25" s="24">
        <f t="shared" si="0"/>
        <v>0.5</v>
      </c>
      <c r="J25" s="47"/>
    </row>
    <row r="26" spans="1:10" s="21" customFormat="1" ht="49.5" customHeight="1">
      <c r="A26" s="156"/>
      <c r="B26" s="153"/>
      <c r="C26" s="153"/>
      <c r="D26" s="22" t="s">
        <v>74</v>
      </c>
      <c r="E26" s="45"/>
      <c r="F26" s="46"/>
      <c r="G26" s="2">
        <v>1</v>
      </c>
      <c r="H26" s="11">
        <v>1</v>
      </c>
      <c r="I26" s="24">
        <f t="shared" si="0"/>
        <v>1</v>
      </c>
      <c r="J26" s="47"/>
    </row>
    <row r="27" spans="1:10" s="21" customFormat="1" ht="34.5" customHeight="1">
      <c r="A27" s="154" t="s">
        <v>172</v>
      </c>
      <c r="B27" s="151">
        <v>21</v>
      </c>
      <c r="C27" s="151"/>
      <c r="D27" s="22" t="s">
        <v>75</v>
      </c>
      <c r="E27" s="45"/>
      <c r="F27" s="46"/>
      <c r="G27" s="2">
        <v>1</v>
      </c>
      <c r="H27" s="11">
        <v>0.5</v>
      </c>
      <c r="I27" s="24">
        <f t="shared" si="0"/>
        <v>0.5</v>
      </c>
      <c r="J27" s="47"/>
    </row>
    <row r="28" spans="1:10" s="21" customFormat="1" ht="42" customHeight="1">
      <c r="A28" s="155"/>
      <c r="B28" s="152"/>
      <c r="C28" s="152"/>
      <c r="D28" s="22" t="s">
        <v>76</v>
      </c>
      <c r="E28" s="45"/>
      <c r="F28" s="46"/>
      <c r="G28" s="2">
        <v>1</v>
      </c>
      <c r="H28" s="11">
        <v>0.5</v>
      </c>
      <c r="I28" s="24">
        <f t="shared" si="0"/>
        <v>0.5</v>
      </c>
      <c r="J28" s="47"/>
    </row>
    <row r="29" spans="1:10" s="21" customFormat="1" ht="42" customHeight="1">
      <c r="A29" s="156"/>
      <c r="B29" s="153"/>
      <c r="C29" s="153"/>
      <c r="D29" s="22" t="s">
        <v>77</v>
      </c>
      <c r="E29" s="45"/>
      <c r="F29" s="46"/>
      <c r="G29" s="2">
        <v>1</v>
      </c>
      <c r="H29" s="11"/>
      <c r="I29" s="24">
        <f t="shared" si="0"/>
        <v>0</v>
      </c>
      <c r="J29" s="47"/>
    </row>
    <row r="30" spans="1:10" s="21" customFormat="1" ht="36.75" customHeight="1">
      <c r="A30" s="154" t="s">
        <v>173</v>
      </c>
      <c r="B30" s="151">
        <v>22</v>
      </c>
      <c r="C30" s="151"/>
      <c r="D30" s="22" t="s">
        <v>1550</v>
      </c>
      <c r="E30" s="45"/>
      <c r="F30" s="46"/>
      <c r="G30" s="2">
        <v>1</v>
      </c>
      <c r="H30" s="11">
        <v>0.5</v>
      </c>
      <c r="I30" s="24">
        <f t="shared" si="0"/>
        <v>0.5</v>
      </c>
      <c r="J30" s="47"/>
    </row>
    <row r="31" spans="1:10" s="21" customFormat="1" ht="36.75" customHeight="1">
      <c r="A31" s="156"/>
      <c r="B31" s="153"/>
      <c r="C31" s="153"/>
      <c r="D31" s="22" t="s">
        <v>83</v>
      </c>
      <c r="E31" s="45"/>
      <c r="F31" s="46"/>
      <c r="G31" s="2">
        <v>1</v>
      </c>
      <c r="H31" s="11">
        <v>0.5</v>
      </c>
      <c r="I31" s="24">
        <f t="shared" si="0"/>
        <v>0.5</v>
      </c>
      <c r="J31" s="47"/>
    </row>
    <row r="32" spans="1:10" s="21" customFormat="1" ht="36.75" customHeight="1">
      <c r="A32" s="154" t="s">
        <v>174</v>
      </c>
      <c r="B32" s="151">
        <v>23</v>
      </c>
      <c r="C32" s="151"/>
      <c r="D32" s="22" t="s">
        <v>94</v>
      </c>
      <c r="E32" s="45"/>
      <c r="F32" s="46"/>
      <c r="G32" s="2">
        <v>1</v>
      </c>
      <c r="H32" s="11">
        <v>0.5</v>
      </c>
      <c r="I32" s="24">
        <f t="shared" si="0"/>
        <v>0.5</v>
      </c>
      <c r="J32" s="47"/>
    </row>
    <row r="33" spans="1:10" s="21" customFormat="1" ht="36.75" customHeight="1">
      <c r="A33" s="156"/>
      <c r="B33" s="153"/>
      <c r="C33" s="153"/>
      <c r="D33" s="22" t="s">
        <v>95</v>
      </c>
      <c r="E33" s="45"/>
      <c r="F33" s="46"/>
      <c r="G33" s="2">
        <v>1</v>
      </c>
      <c r="H33" s="11">
        <v>0.5</v>
      </c>
      <c r="I33" s="24">
        <f t="shared" si="0"/>
        <v>0.5</v>
      </c>
      <c r="J33" s="47"/>
    </row>
    <row r="34" spans="1:10" s="21" customFormat="1" ht="36.75" customHeight="1">
      <c r="A34" s="22" t="s">
        <v>175</v>
      </c>
      <c r="B34" s="2">
        <v>24</v>
      </c>
      <c r="C34" s="2"/>
      <c r="D34" s="22" t="s">
        <v>96</v>
      </c>
      <c r="E34" s="45"/>
      <c r="F34" s="46"/>
      <c r="G34" s="2">
        <v>1</v>
      </c>
      <c r="H34" s="11">
        <v>0.5</v>
      </c>
      <c r="I34" s="24">
        <f t="shared" si="0"/>
        <v>0.5</v>
      </c>
      <c r="J34" s="47"/>
    </row>
    <row r="35" spans="1:10" s="21" customFormat="1" ht="36.75" customHeight="1">
      <c r="A35" s="22" t="s">
        <v>97</v>
      </c>
      <c r="B35" s="2">
        <v>25</v>
      </c>
      <c r="C35" s="2"/>
      <c r="D35" s="22" t="s">
        <v>98</v>
      </c>
      <c r="E35" s="45"/>
      <c r="F35" s="46"/>
      <c r="G35" s="2">
        <v>1</v>
      </c>
      <c r="H35" s="11">
        <v>1</v>
      </c>
      <c r="I35" s="24">
        <f t="shared" si="0"/>
        <v>1</v>
      </c>
      <c r="J35" s="47"/>
    </row>
    <row r="36" spans="1:10" s="21" customFormat="1" ht="36.75" customHeight="1">
      <c r="A36" s="154" t="s">
        <v>160</v>
      </c>
      <c r="B36" s="151">
        <v>26</v>
      </c>
      <c r="C36" s="151"/>
      <c r="D36" s="22" t="s">
        <v>99</v>
      </c>
      <c r="E36" s="45"/>
      <c r="F36" s="46"/>
      <c r="G36" s="2">
        <v>1</v>
      </c>
      <c r="H36" s="11">
        <v>0.5</v>
      </c>
      <c r="I36" s="24">
        <f t="shared" si="0"/>
        <v>0.5</v>
      </c>
      <c r="J36" s="47"/>
    </row>
    <row r="37" spans="1:10" s="21" customFormat="1" ht="409.5" customHeight="1">
      <c r="A37" s="155"/>
      <c r="B37" s="152"/>
      <c r="C37" s="152"/>
      <c r="D37" s="22" t="s">
        <v>100</v>
      </c>
      <c r="E37" s="45"/>
      <c r="F37" s="46"/>
      <c r="G37" s="2">
        <v>1</v>
      </c>
      <c r="H37" s="11">
        <v>1</v>
      </c>
      <c r="I37" s="24">
        <f t="shared" si="0"/>
        <v>1</v>
      </c>
      <c r="J37" s="47"/>
    </row>
    <row r="38" spans="1:10" s="21" customFormat="1" ht="65.25" customHeight="1">
      <c r="A38" s="155"/>
      <c r="B38" s="152"/>
      <c r="C38" s="152"/>
      <c r="D38" s="22" t="s">
        <v>1551</v>
      </c>
      <c r="E38" s="45"/>
      <c r="F38" s="46"/>
      <c r="G38" s="2">
        <v>1</v>
      </c>
      <c r="H38" s="11">
        <v>0.5</v>
      </c>
      <c r="I38" s="24">
        <f t="shared" si="0"/>
        <v>0.5</v>
      </c>
      <c r="J38" s="47"/>
    </row>
    <row r="39" spans="1:10" s="21" customFormat="1" ht="36.75" customHeight="1">
      <c r="A39" s="156"/>
      <c r="B39" s="153"/>
      <c r="C39" s="153"/>
      <c r="D39" s="22" t="s">
        <v>1620</v>
      </c>
      <c r="E39" s="45"/>
      <c r="F39" s="46"/>
      <c r="G39" s="2">
        <v>1</v>
      </c>
      <c r="H39" s="11">
        <v>1</v>
      </c>
      <c r="I39" s="24">
        <f t="shared" si="0"/>
        <v>1</v>
      </c>
      <c r="J39" s="47"/>
    </row>
    <row r="40" spans="1:10" s="21" customFormat="1" ht="36.75" customHeight="1">
      <c r="A40" s="154" t="s">
        <v>176</v>
      </c>
      <c r="B40" s="151">
        <v>27</v>
      </c>
      <c r="C40" s="151"/>
      <c r="D40" s="22" t="s">
        <v>103</v>
      </c>
      <c r="E40" s="45"/>
      <c r="F40" s="46"/>
      <c r="G40" s="2">
        <v>1</v>
      </c>
      <c r="H40" s="11">
        <v>1</v>
      </c>
      <c r="I40" s="24">
        <f t="shared" si="0"/>
        <v>1</v>
      </c>
      <c r="J40" s="47"/>
    </row>
    <row r="41" spans="1:10" s="21" customFormat="1" ht="36.75" customHeight="1">
      <c r="A41" s="155"/>
      <c r="B41" s="152"/>
      <c r="C41" s="152"/>
      <c r="D41" s="22" t="s">
        <v>104</v>
      </c>
      <c r="E41" s="45"/>
      <c r="F41" s="46"/>
      <c r="G41" s="2">
        <v>1</v>
      </c>
      <c r="H41" s="11">
        <v>0.5</v>
      </c>
      <c r="I41" s="24">
        <f t="shared" si="0"/>
        <v>0.5</v>
      </c>
      <c r="J41" s="47"/>
    </row>
    <row r="42" spans="1:10" s="21" customFormat="1" ht="36.75" customHeight="1">
      <c r="A42" s="155"/>
      <c r="B42" s="152"/>
      <c r="C42" s="152"/>
      <c r="D42" s="22" t="s">
        <v>105</v>
      </c>
      <c r="E42" s="45"/>
      <c r="F42" s="46"/>
      <c r="G42" s="2">
        <v>1</v>
      </c>
      <c r="H42" s="11">
        <v>0.5</v>
      </c>
      <c r="I42" s="24">
        <f t="shared" si="0"/>
        <v>0.5</v>
      </c>
      <c r="J42" s="47"/>
    </row>
    <row r="43" spans="1:10" s="21" customFormat="1" ht="36.75" customHeight="1">
      <c r="A43" s="155"/>
      <c r="B43" s="152"/>
      <c r="C43" s="152"/>
      <c r="D43" s="22" t="s">
        <v>106</v>
      </c>
      <c r="E43" s="45"/>
      <c r="F43" s="46"/>
      <c r="G43" s="2">
        <v>1</v>
      </c>
      <c r="H43" s="11">
        <v>0.5</v>
      </c>
      <c r="I43" s="24">
        <f t="shared" si="0"/>
        <v>0.5</v>
      </c>
      <c r="J43" s="47"/>
    </row>
    <row r="44" spans="1:10" s="21" customFormat="1" ht="36.75" customHeight="1">
      <c r="A44" s="156"/>
      <c r="B44" s="153"/>
      <c r="C44" s="153"/>
      <c r="D44" s="22" t="s">
        <v>1621</v>
      </c>
      <c r="E44" s="45"/>
      <c r="F44" s="46"/>
      <c r="G44" s="2">
        <v>1</v>
      </c>
      <c r="H44" s="11">
        <v>0.5</v>
      </c>
      <c r="I44" s="24">
        <f t="shared" si="0"/>
        <v>0.5</v>
      </c>
      <c r="J44" s="47"/>
    </row>
    <row r="45" spans="1:10" s="21" customFormat="1" ht="45" customHeight="1">
      <c r="A45" s="22" t="s">
        <v>177</v>
      </c>
      <c r="B45" s="2">
        <v>28</v>
      </c>
      <c r="C45" s="2"/>
      <c r="D45" s="22" t="s">
        <v>109</v>
      </c>
      <c r="E45" s="45"/>
      <c r="F45" s="46"/>
      <c r="G45" s="2">
        <v>1</v>
      </c>
      <c r="H45" s="11">
        <v>1</v>
      </c>
      <c r="I45" s="24">
        <f t="shared" si="0"/>
        <v>1</v>
      </c>
      <c r="J45" s="47"/>
    </row>
    <row r="46" spans="1:10" s="21" customFormat="1" ht="39" customHeight="1">
      <c r="A46" s="22" t="s">
        <v>178</v>
      </c>
      <c r="B46" s="2">
        <v>29</v>
      </c>
      <c r="C46" s="2"/>
      <c r="D46" s="22" t="s">
        <v>110</v>
      </c>
      <c r="E46" s="45"/>
      <c r="F46" s="46"/>
      <c r="G46" s="2">
        <v>1</v>
      </c>
      <c r="H46" s="11">
        <v>1</v>
      </c>
      <c r="I46" s="24">
        <f t="shared" si="0"/>
        <v>1</v>
      </c>
      <c r="J46" s="47"/>
    </row>
    <row r="47" spans="1:10" s="21" customFormat="1" ht="39" customHeight="1">
      <c r="A47" s="22" t="s">
        <v>178</v>
      </c>
      <c r="B47" s="2">
        <v>30</v>
      </c>
      <c r="C47" s="2"/>
      <c r="D47" s="22" t="s">
        <v>1552</v>
      </c>
      <c r="E47" s="45"/>
      <c r="F47" s="46"/>
      <c r="G47" s="2">
        <v>1</v>
      </c>
      <c r="H47" s="11">
        <v>1</v>
      </c>
      <c r="I47" s="24">
        <f t="shared" si="0"/>
        <v>1</v>
      </c>
      <c r="J47" s="47"/>
    </row>
    <row r="48" spans="1:10" s="21" customFormat="1" ht="36.75" customHeight="1">
      <c r="A48" s="22" t="s">
        <v>174</v>
      </c>
      <c r="B48" s="2">
        <v>31</v>
      </c>
      <c r="C48" s="2"/>
      <c r="D48" s="22" t="s">
        <v>112</v>
      </c>
      <c r="E48" s="45"/>
      <c r="F48" s="46"/>
      <c r="G48" s="2">
        <v>1</v>
      </c>
      <c r="H48" s="11">
        <v>1</v>
      </c>
      <c r="I48" s="24">
        <f t="shared" si="0"/>
        <v>1</v>
      </c>
      <c r="J48" s="47"/>
    </row>
    <row r="49" spans="1:10" s="21" customFormat="1" ht="49.5" customHeight="1">
      <c r="A49" s="22" t="s">
        <v>178</v>
      </c>
      <c r="B49" s="2">
        <v>32</v>
      </c>
      <c r="C49" s="2"/>
      <c r="D49" s="22" t="s">
        <v>113</v>
      </c>
      <c r="E49" s="45"/>
      <c r="F49" s="46"/>
      <c r="G49" s="2">
        <v>1</v>
      </c>
      <c r="H49" s="11">
        <v>0.5</v>
      </c>
      <c r="I49" s="24">
        <f t="shared" si="0"/>
        <v>0.5</v>
      </c>
      <c r="J49" s="47"/>
    </row>
    <row r="50" spans="1:10" s="21" customFormat="1" ht="49.5" customHeight="1">
      <c r="A50" s="22" t="s">
        <v>179</v>
      </c>
      <c r="B50" s="2">
        <v>33</v>
      </c>
      <c r="C50" s="2"/>
      <c r="D50" s="22" t="s">
        <v>114</v>
      </c>
      <c r="E50" s="45"/>
      <c r="F50" s="46"/>
      <c r="G50" s="2">
        <v>1</v>
      </c>
      <c r="H50" s="11">
        <v>1</v>
      </c>
      <c r="I50" s="24">
        <f t="shared" si="0"/>
        <v>1</v>
      </c>
      <c r="J50" s="47"/>
    </row>
    <row r="51" spans="1:10" s="21" customFormat="1" ht="49.5" customHeight="1">
      <c r="A51" s="154" t="s">
        <v>171</v>
      </c>
      <c r="B51" s="151">
        <v>34</v>
      </c>
      <c r="C51" s="151"/>
      <c r="D51" s="22" t="s">
        <v>115</v>
      </c>
      <c r="E51" s="45"/>
      <c r="F51" s="46"/>
      <c r="G51" s="2">
        <v>1</v>
      </c>
      <c r="H51" s="11">
        <v>1</v>
      </c>
      <c r="I51" s="24">
        <f t="shared" si="0"/>
        <v>1</v>
      </c>
      <c r="J51" s="47"/>
    </row>
    <row r="52" spans="1:10" s="21" customFormat="1" ht="47.25" customHeight="1">
      <c r="A52" s="155"/>
      <c r="B52" s="152"/>
      <c r="C52" s="152"/>
      <c r="D52" s="22" t="s">
        <v>116</v>
      </c>
      <c r="E52" s="45"/>
      <c r="F52" s="46"/>
      <c r="G52" s="2">
        <v>1</v>
      </c>
      <c r="H52" s="11">
        <v>1</v>
      </c>
      <c r="I52" s="24">
        <f t="shared" si="0"/>
        <v>1</v>
      </c>
      <c r="J52" s="47"/>
    </row>
    <row r="53" spans="1:10" s="21" customFormat="1" ht="49.5" customHeight="1">
      <c r="A53" s="155"/>
      <c r="B53" s="152"/>
      <c r="C53" s="152"/>
      <c r="D53" s="22" t="s">
        <v>117</v>
      </c>
      <c r="E53" s="45"/>
      <c r="F53" s="46"/>
      <c r="G53" s="2">
        <v>1</v>
      </c>
      <c r="H53" s="11">
        <v>0.5</v>
      </c>
      <c r="I53" s="24">
        <f t="shared" si="0"/>
        <v>0.5</v>
      </c>
      <c r="J53" s="47"/>
    </row>
    <row r="54" spans="1:10" s="21" customFormat="1" ht="66.75" customHeight="1">
      <c r="A54" s="156"/>
      <c r="B54" s="153"/>
      <c r="C54" s="153"/>
      <c r="D54" s="22" t="s">
        <v>118</v>
      </c>
      <c r="E54" s="45"/>
      <c r="F54" s="46"/>
      <c r="G54" s="2">
        <v>1</v>
      </c>
      <c r="H54" s="11">
        <v>1</v>
      </c>
      <c r="I54" s="24">
        <f t="shared" si="0"/>
        <v>1</v>
      </c>
      <c r="J54" s="47"/>
    </row>
    <row r="55" spans="1:10" s="21" customFormat="1" ht="39" customHeight="1">
      <c r="A55" s="22" t="s">
        <v>180</v>
      </c>
      <c r="B55" s="2">
        <v>35</v>
      </c>
      <c r="C55" s="2"/>
      <c r="D55" s="22" t="s">
        <v>119</v>
      </c>
      <c r="E55" s="45"/>
      <c r="F55" s="46"/>
      <c r="G55" s="2">
        <v>1</v>
      </c>
      <c r="H55" s="11">
        <v>1</v>
      </c>
      <c r="I55" s="24">
        <f t="shared" si="0"/>
        <v>1</v>
      </c>
      <c r="J55" s="47"/>
    </row>
    <row r="56" spans="1:10" s="21" customFormat="1" ht="36.75" customHeight="1">
      <c r="A56" s="22" t="s">
        <v>181</v>
      </c>
      <c r="B56" s="2">
        <v>36</v>
      </c>
      <c r="C56" s="2"/>
      <c r="D56" s="22" t="s">
        <v>1553</v>
      </c>
      <c r="E56" s="45"/>
      <c r="F56" s="46"/>
      <c r="G56" s="2">
        <v>1</v>
      </c>
      <c r="H56" s="11">
        <v>0.5</v>
      </c>
      <c r="I56" s="24">
        <f t="shared" si="0"/>
        <v>0.5</v>
      </c>
      <c r="J56" s="47"/>
    </row>
    <row r="57" spans="1:10" s="21" customFormat="1" ht="36.75" customHeight="1">
      <c r="A57" s="154" t="s">
        <v>182</v>
      </c>
      <c r="B57" s="151">
        <v>37</v>
      </c>
      <c r="C57" s="151"/>
      <c r="D57" s="22" t="s">
        <v>121</v>
      </c>
      <c r="E57" s="45"/>
      <c r="F57" s="46"/>
      <c r="G57" s="2">
        <v>1</v>
      </c>
      <c r="H57" s="11">
        <v>1</v>
      </c>
      <c r="I57" s="24">
        <f t="shared" si="0"/>
        <v>1</v>
      </c>
      <c r="J57" s="47"/>
    </row>
    <row r="58" spans="1:10" s="21" customFormat="1" ht="61.5" customHeight="1">
      <c r="A58" s="155"/>
      <c r="B58" s="152"/>
      <c r="C58" s="152"/>
      <c r="D58" s="22" t="s">
        <v>122</v>
      </c>
      <c r="E58" s="45"/>
      <c r="F58" s="46"/>
      <c r="G58" s="2">
        <v>1</v>
      </c>
      <c r="H58" s="11">
        <v>1</v>
      </c>
      <c r="I58" s="24">
        <f t="shared" si="0"/>
        <v>1</v>
      </c>
      <c r="J58" s="47"/>
    </row>
    <row r="59" spans="1:10" s="21" customFormat="1" ht="49.5" customHeight="1">
      <c r="A59" s="155"/>
      <c r="B59" s="152"/>
      <c r="C59" s="152"/>
      <c r="D59" s="22" t="s">
        <v>123</v>
      </c>
      <c r="E59" s="45"/>
      <c r="F59" s="46"/>
      <c r="G59" s="2">
        <v>1</v>
      </c>
      <c r="H59" s="11">
        <v>0</v>
      </c>
      <c r="I59" s="24">
        <f t="shared" si="0"/>
        <v>0</v>
      </c>
      <c r="J59" s="47"/>
    </row>
    <row r="60" spans="1:10" s="21" customFormat="1" ht="49.5" customHeight="1">
      <c r="A60" s="156"/>
      <c r="B60" s="153"/>
      <c r="C60" s="153"/>
      <c r="D60" s="22" t="s">
        <v>124</v>
      </c>
      <c r="E60" s="45"/>
      <c r="F60" s="46"/>
      <c r="G60" s="2">
        <v>1</v>
      </c>
      <c r="H60" s="11">
        <v>0.5</v>
      </c>
      <c r="I60" s="24">
        <f t="shared" si="0"/>
        <v>0.5</v>
      </c>
      <c r="J60" s="47"/>
    </row>
    <row r="61" spans="1:10" s="21" customFormat="1" ht="36.75" customHeight="1">
      <c r="A61" s="22" t="s">
        <v>169</v>
      </c>
      <c r="B61" s="2">
        <v>38</v>
      </c>
      <c r="C61" s="2"/>
      <c r="D61" s="22" t="s">
        <v>125</v>
      </c>
      <c r="E61" s="45"/>
      <c r="F61" s="46"/>
      <c r="G61" s="2">
        <v>1</v>
      </c>
      <c r="H61" s="11">
        <v>0.5</v>
      </c>
      <c r="I61" s="24">
        <f t="shared" si="0"/>
        <v>0.5</v>
      </c>
      <c r="J61" s="47"/>
    </row>
    <row r="62" spans="1:10" s="21" customFormat="1" ht="36.75" customHeight="1">
      <c r="A62" s="22" t="s">
        <v>162</v>
      </c>
      <c r="B62" s="2">
        <v>39</v>
      </c>
      <c r="C62" s="2"/>
      <c r="D62" s="22" t="s">
        <v>126</v>
      </c>
      <c r="E62" s="45"/>
      <c r="F62" s="46"/>
      <c r="G62" s="2">
        <v>1</v>
      </c>
      <c r="H62" s="11">
        <v>1</v>
      </c>
      <c r="I62" s="24">
        <f t="shared" si="0"/>
        <v>1</v>
      </c>
      <c r="J62" s="47"/>
    </row>
    <row r="63" spans="1:10" s="21" customFormat="1" ht="36.75" customHeight="1">
      <c r="A63" s="22" t="s">
        <v>183</v>
      </c>
      <c r="B63" s="2">
        <v>40</v>
      </c>
      <c r="C63" s="2"/>
      <c r="D63" s="22" t="s">
        <v>127</v>
      </c>
      <c r="E63" s="45"/>
      <c r="F63" s="46"/>
      <c r="G63" s="2">
        <v>1</v>
      </c>
      <c r="H63" s="11">
        <v>0.5</v>
      </c>
      <c r="I63" s="24">
        <f t="shared" si="0"/>
        <v>0.5</v>
      </c>
      <c r="J63" s="47"/>
    </row>
    <row r="64" spans="1:10" s="21" customFormat="1" ht="33.75" customHeight="1">
      <c r="A64" s="22" t="s">
        <v>184</v>
      </c>
      <c r="B64" s="2">
        <v>41</v>
      </c>
      <c r="C64" s="2"/>
      <c r="D64" s="22" t="s">
        <v>128</v>
      </c>
      <c r="E64" s="45"/>
      <c r="F64" s="46"/>
      <c r="G64" s="2">
        <v>1</v>
      </c>
      <c r="H64" s="11">
        <v>1</v>
      </c>
      <c r="I64" s="24">
        <f t="shared" si="0"/>
        <v>1</v>
      </c>
      <c r="J64" s="47"/>
    </row>
    <row r="65" spans="1:10" s="21" customFormat="1" ht="49.5" customHeight="1">
      <c r="A65" s="22" t="s">
        <v>185</v>
      </c>
      <c r="B65" s="23">
        <v>42</v>
      </c>
      <c r="C65" s="23"/>
      <c r="D65" s="22" t="s">
        <v>130</v>
      </c>
      <c r="E65" s="45"/>
      <c r="F65" s="46"/>
      <c r="G65" s="2">
        <v>1</v>
      </c>
      <c r="H65" s="11">
        <v>1</v>
      </c>
      <c r="I65" s="24">
        <f t="shared" si="0"/>
        <v>1</v>
      </c>
      <c r="J65" s="47"/>
    </row>
    <row r="66" spans="1:10" s="21" customFormat="1" ht="50.25" customHeight="1">
      <c r="A66" s="155" t="s">
        <v>272</v>
      </c>
      <c r="B66" s="152">
        <v>43</v>
      </c>
      <c r="C66" s="152"/>
      <c r="D66" s="22" t="s">
        <v>131</v>
      </c>
      <c r="E66" s="45"/>
      <c r="F66" s="46"/>
      <c r="G66" s="2">
        <v>1</v>
      </c>
      <c r="H66" s="11">
        <v>1</v>
      </c>
      <c r="I66" s="24">
        <f t="shared" si="0"/>
        <v>1</v>
      </c>
      <c r="J66" s="47"/>
    </row>
    <row r="67" spans="1:10" s="21" customFormat="1" ht="49.5" customHeight="1">
      <c r="A67" s="155"/>
      <c r="B67" s="152"/>
      <c r="C67" s="152"/>
      <c r="D67" s="22" t="s">
        <v>132</v>
      </c>
      <c r="E67" s="45"/>
      <c r="F67" s="46"/>
      <c r="G67" s="2">
        <v>1</v>
      </c>
      <c r="H67" s="11">
        <v>1</v>
      </c>
      <c r="I67" s="24">
        <f t="shared" si="0"/>
        <v>1</v>
      </c>
      <c r="J67" s="47"/>
    </row>
    <row r="68" spans="1:10" s="21" customFormat="1" ht="49.5" customHeight="1">
      <c r="A68" s="155"/>
      <c r="B68" s="152"/>
      <c r="C68" s="152"/>
      <c r="D68" s="22" t="s">
        <v>133</v>
      </c>
      <c r="E68" s="45"/>
      <c r="F68" s="46"/>
      <c r="G68" s="2">
        <v>1</v>
      </c>
      <c r="H68" s="11">
        <v>0.5</v>
      </c>
      <c r="I68" s="24">
        <f t="shared" si="0"/>
        <v>0.5</v>
      </c>
      <c r="J68" s="47"/>
    </row>
    <row r="69" spans="1:10" s="21" customFormat="1" ht="51.75" customHeight="1">
      <c r="A69" s="155"/>
      <c r="B69" s="152"/>
      <c r="C69" s="152"/>
      <c r="D69" s="22" t="s">
        <v>134</v>
      </c>
      <c r="E69" s="45"/>
      <c r="F69" s="46"/>
      <c r="G69" s="2">
        <v>1</v>
      </c>
      <c r="H69" s="11">
        <v>1</v>
      </c>
      <c r="I69" s="24">
        <f t="shared" ref="I69:I81" si="1">IFERROR(G69*H69,"N/A")</f>
        <v>1</v>
      </c>
      <c r="J69" s="47"/>
    </row>
    <row r="70" spans="1:10" s="21" customFormat="1" ht="48.75" customHeight="1">
      <c r="A70" s="155"/>
      <c r="B70" s="152"/>
      <c r="C70" s="152"/>
      <c r="D70" s="22" t="s">
        <v>135</v>
      </c>
      <c r="E70" s="45"/>
      <c r="F70" s="46"/>
      <c r="G70" s="2">
        <v>1</v>
      </c>
      <c r="H70" s="11">
        <v>1</v>
      </c>
      <c r="I70" s="24">
        <f t="shared" si="1"/>
        <v>1</v>
      </c>
      <c r="J70" s="47"/>
    </row>
    <row r="71" spans="1:10" s="21" customFormat="1" ht="36.75" customHeight="1">
      <c r="A71" s="155"/>
      <c r="B71" s="152"/>
      <c r="C71" s="152"/>
      <c r="D71" s="22" t="s">
        <v>136</v>
      </c>
      <c r="E71" s="45"/>
      <c r="F71" s="46"/>
      <c r="G71" s="2">
        <v>1</v>
      </c>
      <c r="H71" s="11">
        <v>1</v>
      </c>
      <c r="I71" s="24">
        <f t="shared" si="1"/>
        <v>1</v>
      </c>
      <c r="J71" s="47"/>
    </row>
    <row r="72" spans="1:10" s="21" customFormat="1" ht="43.5" customHeight="1">
      <c r="A72" s="155"/>
      <c r="B72" s="152"/>
      <c r="C72" s="152"/>
      <c r="D72" s="22" t="s">
        <v>137</v>
      </c>
      <c r="E72" s="45"/>
      <c r="F72" s="46"/>
      <c r="G72" s="2">
        <v>1</v>
      </c>
      <c r="H72" s="11">
        <v>0.5</v>
      </c>
      <c r="I72" s="24">
        <f t="shared" si="1"/>
        <v>0.5</v>
      </c>
      <c r="J72" s="47"/>
    </row>
    <row r="73" spans="1:10" s="21" customFormat="1" ht="46.5" customHeight="1">
      <c r="A73" s="156"/>
      <c r="B73" s="153"/>
      <c r="C73" s="153"/>
      <c r="D73" s="22" t="s">
        <v>138</v>
      </c>
      <c r="E73" s="45"/>
      <c r="F73" s="46"/>
      <c r="G73" s="2">
        <v>1</v>
      </c>
      <c r="H73" s="11">
        <v>0.5</v>
      </c>
      <c r="I73" s="24">
        <f t="shared" si="1"/>
        <v>0.5</v>
      </c>
      <c r="J73" s="47"/>
    </row>
    <row r="74" spans="1:10" s="21" customFormat="1" ht="36.75" customHeight="1">
      <c r="A74" s="22" t="s">
        <v>186</v>
      </c>
      <c r="B74" s="2">
        <v>44</v>
      </c>
      <c r="C74" s="2"/>
      <c r="D74" s="22" t="s">
        <v>139</v>
      </c>
      <c r="E74" s="45"/>
      <c r="F74" s="46"/>
      <c r="G74" s="2">
        <v>1</v>
      </c>
      <c r="H74" s="11">
        <v>1</v>
      </c>
      <c r="I74" s="24">
        <f t="shared" si="1"/>
        <v>1</v>
      </c>
      <c r="J74" s="47"/>
    </row>
    <row r="75" spans="1:10" s="21" customFormat="1" ht="36.75" customHeight="1">
      <c r="A75" s="22" t="s">
        <v>169</v>
      </c>
      <c r="B75" s="2">
        <v>45</v>
      </c>
      <c r="C75" s="2"/>
      <c r="D75" s="22" t="s">
        <v>140</v>
      </c>
      <c r="E75" s="45"/>
      <c r="F75" s="46"/>
      <c r="G75" s="2">
        <v>1</v>
      </c>
      <c r="H75" s="11">
        <v>0.5</v>
      </c>
      <c r="I75" s="24">
        <f t="shared" si="1"/>
        <v>0.5</v>
      </c>
      <c r="J75" s="47"/>
    </row>
    <row r="76" spans="1:10" s="21" customFormat="1" ht="36.75" customHeight="1">
      <c r="A76" s="57" t="s">
        <v>205</v>
      </c>
      <c r="B76" s="2">
        <v>46</v>
      </c>
      <c r="C76" s="2"/>
      <c r="D76" s="22" t="s">
        <v>141</v>
      </c>
      <c r="E76" s="45"/>
      <c r="F76" s="46"/>
      <c r="G76" s="2">
        <v>1</v>
      </c>
      <c r="H76" s="11">
        <v>1</v>
      </c>
      <c r="I76" s="24">
        <f t="shared" si="1"/>
        <v>1</v>
      </c>
      <c r="J76" s="47"/>
    </row>
    <row r="77" spans="1:10" s="21" customFormat="1" ht="47.25" customHeight="1">
      <c r="A77" s="57" t="s">
        <v>205</v>
      </c>
      <c r="B77" s="2">
        <v>47</v>
      </c>
      <c r="C77" s="2"/>
      <c r="D77" s="22" t="s">
        <v>142</v>
      </c>
      <c r="E77" s="45"/>
      <c r="F77" s="46"/>
      <c r="G77" s="2">
        <v>1</v>
      </c>
      <c r="H77" s="11" t="s">
        <v>213</v>
      </c>
      <c r="I77" s="24" t="str">
        <f t="shared" si="1"/>
        <v>N/A</v>
      </c>
      <c r="J77" s="47"/>
    </row>
    <row r="78" spans="1:10" s="21" customFormat="1" ht="49.5" customHeight="1">
      <c r="A78" s="57" t="s">
        <v>205</v>
      </c>
      <c r="B78" s="2">
        <v>48</v>
      </c>
      <c r="C78" s="2"/>
      <c r="D78" s="22" t="s">
        <v>143</v>
      </c>
      <c r="E78" s="45"/>
      <c r="F78" s="46"/>
      <c r="G78" s="2">
        <v>1</v>
      </c>
      <c r="H78" s="11">
        <v>1</v>
      </c>
      <c r="I78" s="24">
        <f t="shared" si="1"/>
        <v>1</v>
      </c>
      <c r="J78" s="47"/>
    </row>
    <row r="79" spans="1:10" s="21" customFormat="1" ht="52.5" customHeight="1">
      <c r="A79" s="57" t="s">
        <v>205</v>
      </c>
      <c r="B79" s="2">
        <v>49</v>
      </c>
      <c r="C79" s="2"/>
      <c r="D79" s="22" t="s">
        <v>144</v>
      </c>
      <c r="E79" s="45"/>
      <c r="F79" s="46"/>
      <c r="G79" s="2">
        <v>1</v>
      </c>
      <c r="H79" s="11">
        <v>1</v>
      </c>
      <c r="I79" s="24">
        <f t="shared" si="1"/>
        <v>1</v>
      </c>
      <c r="J79" s="47"/>
    </row>
    <row r="80" spans="1:10" s="21" customFormat="1" ht="49.5" customHeight="1">
      <c r="A80" s="3" t="s">
        <v>206</v>
      </c>
      <c r="B80" s="2">
        <v>50</v>
      </c>
      <c r="C80" s="2"/>
      <c r="D80" s="22" t="s">
        <v>145</v>
      </c>
      <c r="E80" s="45"/>
      <c r="F80" s="46"/>
      <c r="G80" s="2">
        <v>1</v>
      </c>
      <c r="H80" s="11">
        <v>1</v>
      </c>
      <c r="I80" s="24">
        <f t="shared" si="1"/>
        <v>1</v>
      </c>
      <c r="J80" s="47"/>
    </row>
    <row r="81" spans="1:23" s="21" customFormat="1" ht="49.5" customHeight="1">
      <c r="A81" s="22"/>
      <c r="B81" s="23">
        <v>51</v>
      </c>
      <c r="C81" s="23"/>
      <c r="D81" s="22" t="s">
        <v>1554</v>
      </c>
      <c r="E81" s="45"/>
      <c r="F81" s="46"/>
      <c r="G81" s="2">
        <v>1</v>
      </c>
      <c r="H81" s="11">
        <v>1</v>
      </c>
      <c r="I81" s="24">
        <f t="shared" si="1"/>
        <v>1</v>
      </c>
      <c r="J81" s="47"/>
    </row>
    <row r="82" spans="1:23" s="21" customFormat="1" ht="33.75" customHeight="1">
      <c r="A82" s="164"/>
      <c r="B82" s="165"/>
      <c r="C82" s="165"/>
      <c r="D82" s="165"/>
      <c r="E82" s="165"/>
      <c r="F82" s="174"/>
      <c r="G82" s="77">
        <f>SUM(G5:G81)-SUMIF(H5:H81,"N/A",G5:G81)</f>
        <v>75</v>
      </c>
      <c r="H82" s="78"/>
      <c r="I82" s="79">
        <f>SUM(I5:I81)</f>
        <v>55</v>
      </c>
      <c r="J82" s="80">
        <f>I82/G82</f>
        <v>0.73333333333333328</v>
      </c>
    </row>
    <row r="83" spans="1:23" s="21" customFormat="1" ht="33.75" customHeight="1">
      <c r="A83" s="141" t="s">
        <v>209</v>
      </c>
      <c r="B83" s="175"/>
      <c r="C83" s="175"/>
      <c r="D83" s="175"/>
      <c r="E83" s="175"/>
      <c r="F83" s="175"/>
      <c r="G83" s="175"/>
      <c r="H83" s="175"/>
      <c r="I83" s="175"/>
      <c r="J83" s="176"/>
    </row>
    <row r="84" spans="1:23" s="21" customFormat="1" ht="39" customHeight="1">
      <c r="A84" s="151" t="s">
        <v>273</v>
      </c>
      <c r="B84" s="151">
        <v>1</v>
      </c>
      <c r="C84" s="151" t="s">
        <v>274</v>
      </c>
      <c r="D84" s="26" t="s">
        <v>275</v>
      </c>
      <c r="E84" s="45"/>
      <c r="F84" s="46"/>
      <c r="G84" s="2">
        <v>1</v>
      </c>
      <c r="H84" s="11">
        <v>1</v>
      </c>
      <c r="I84" s="24">
        <f t="shared" ref="I84:I106" si="2">IFERROR(G84*H84,"N/A")</f>
        <v>1</v>
      </c>
      <c r="J84" s="47"/>
    </row>
    <row r="85" spans="1:23" s="21" customFormat="1" ht="45.75" customHeight="1">
      <c r="A85" s="152"/>
      <c r="B85" s="152"/>
      <c r="C85" s="152"/>
      <c r="D85" s="26" t="s">
        <v>276</v>
      </c>
      <c r="E85" s="45"/>
      <c r="F85" s="46"/>
      <c r="G85" s="2">
        <v>1</v>
      </c>
      <c r="H85" s="11">
        <v>1</v>
      </c>
      <c r="I85" s="24">
        <f t="shared" si="2"/>
        <v>1</v>
      </c>
      <c r="J85" s="47"/>
    </row>
    <row r="86" spans="1:23" s="21" customFormat="1" ht="46.5" customHeight="1">
      <c r="A86" s="152"/>
      <c r="B86" s="152"/>
      <c r="C86" s="152"/>
      <c r="D86" s="26" t="s">
        <v>277</v>
      </c>
      <c r="E86" s="45"/>
      <c r="F86" s="46"/>
      <c r="G86" s="2">
        <v>1</v>
      </c>
      <c r="H86" s="11">
        <v>0</v>
      </c>
      <c r="I86" s="24">
        <f t="shared" si="2"/>
        <v>0</v>
      </c>
      <c r="J86" s="47"/>
    </row>
    <row r="87" spans="1:23" s="21" customFormat="1" ht="42" customHeight="1">
      <c r="A87" s="152"/>
      <c r="B87" s="152"/>
      <c r="C87" s="152"/>
      <c r="D87" s="26" t="s">
        <v>278</v>
      </c>
      <c r="E87" s="45"/>
      <c r="F87" s="46"/>
      <c r="G87" s="2">
        <v>1</v>
      </c>
      <c r="H87" s="11">
        <v>1</v>
      </c>
      <c r="I87" s="24">
        <f t="shared" si="2"/>
        <v>1</v>
      </c>
      <c r="J87" s="47"/>
    </row>
    <row r="88" spans="1:23" s="21" customFormat="1" ht="45" customHeight="1">
      <c r="A88" s="152"/>
      <c r="B88" s="152"/>
      <c r="C88" s="152"/>
      <c r="D88" s="26" t="s">
        <v>279</v>
      </c>
      <c r="E88" s="45"/>
      <c r="F88" s="46"/>
      <c r="G88" s="2">
        <v>1</v>
      </c>
      <c r="H88" s="11">
        <v>0.5</v>
      </c>
      <c r="I88" s="24">
        <f t="shared" si="2"/>
        <v>0.5</v>
      </c>
      <c r="J88" s="47"/>
    </row>
    <row r="89" spans="1:23" s="21" customFormat="1" ht="50.25" customHeight="1">
      <c r="A89" s="152"/>
      <c r="B89" s="152"/>
      <c r="C89" s="152"/>
      <c r="D89" s="26" t="s">
        <v>280</v>
      </c>
      <c r="E89" s="45"/>
      <c r="F89" s="46"/>
      <c r="G89" s="2">
        <v>1</v>
      </c>
      <c r="H89" s="11">
        <v>1</v>
      </c>
      <c r="I89" s="24">
        <f t="shared" si="2"/>
        <v>1</v>
      </c>
      <c r="J89" s="47"/>
    </row>
    <row r="90" spans="1:23" s="21" customFormat="1" ht="63.75" customHeight="1">
      <c r="A90" s="152"/>
      <c r="B90" s="152"/>
      <c r="C90" s="152"/>
      <c r="D90" s="26" t="s">
        <v>281</v>
      </c>
      <c r="E90" s="45"/>
      <c r="F90" s="46"/>
      <c r="G90" s="2">
        <v>1</v>
      </c>
      <c r="H90" s="11">
        <v>1</v>
      </c>
      <c r="I90" s="24">
        <f t="shared" si="2"/>
        <v>1</v>
      </c>
      <c r="J90" s="47"/>
    </row>
    <row r="91" spans="1:23" s="21" customFormat="1" ht="42.75" customHeight="1">
      <c r="A91" s="152"/>
      <c r="B91" s="152"/>
      <c r="C91" s="152"/>
      <c r="D91" s="26" t="s">
        <v>282</v>
      </c>
      <c r="E91" s="45"/>
      <c r="F91" s="46"/>
      <c r="G91" s="2">
        <v>1</v>
      </c>
      <c r="H91" s="11">
        <v>1</v>
      </c>
      <c r="I91" s="24">
        <f t="shared" si="2"/>
        <v>1</v>
      </c>
      <c r="J91" s="47"/>
    </row>
    <row r="92" spans="1:23" s="28" customFormat="1" ht="49.5" customHeight="1">
      <c r="A92" s="152"/>
      <c r="B92" s="152"/>
      <c r="C92" s="153"/>
      <c r="D92" s="26" t="s">
        <v>283</v>
      </c>
      <c r="E92" s="45"/>
      <c r="F92" s="46"/>
      <c r="G92" s="2">
        <v>1</v>
      </c>
      <c r="H92" s="12">
        <v>1</v>
      </c>
      <c r="I92" s="24">
        <f t="shared" si="2"/>
        <v>1</v>
      </c>
      <c r="J92" s="47"/>
      <c r="K92" s="21"/>
      <c r="L92" s="21"/>
      <c r="M92" s="21"/>
      <c r="N92" s="21"/>
      <c r="O92" s="21"/>
      <c r="P92" s="21"/>
      <c r="Q92" s="21"/>
      <c r="R92" s="21"/>
      <c r="S92" s="21"/>
      <c r="T92" s="21"/>
      <c r="U92" s="21"/>
      <c r="V92" s="21"/>
      <c r="W92" s="21"/>
    </row>
    <row r="93" spans="1:23" s="21" customFormat="1" ht="43.5" customHeight="1">
      <c r="A93" s="152"/>
      <c r="B93" s="152"/>
      <c r="C93" s="151" t="s">
        <v>284</v>
      </c>
      <c r="D93" s="29" t="s">
        <v>285</v>
      </c>
      <c r="E93" s="45"/>
      <c r="F93" s="46"/>
      <c r="G93" s="2">
        <v>1</v>
      </c>
      <c r="H93" s="68">
        <v>0.5</v>
      </c>
      <c r="I93" s="24">
        <f t="shared" si="2"/>
        <v>0.5</v>
      </c>
      <c r="J93" s="47"/>
    </row>
    <row r="94" spans="1:23" s="21" customFormat="1" ht="39.75" customHeight="1">
      <c r="A94" s="152"/>
      <c r="B94" s="152"/>
      <c r="C94" s="152"/>
      <c r="D94" s="29" t="s">
        <v>286</v>
      </c>
      <c r="E94" s="45"/>
      <c r="F94" s="46"/>
      <c r="G94" s="2">
        <v>1</v>
      </c>
      <c r="H94" s="68">
        <v>0.5</v>
      </c>
      <c r="I94" s="24">
        <f t="shared" si="2"/>
        <v>0.5</v>
      </c>
      <c r="J94" s="47"/>
    </row>
    <row r="95" spans="1:23" s="21" customFormat="1" ht="38.25" customHeight="1">
      <c r="A95" s="152"/>
      <c r="B95" s="152"/>
      <c r="C95" s="152"/>
      <c r="D95" s="29" t="s">
        <v>287</v>
      </c>
      <c r="E95" s="45"/>
      <c r="F95" s="46"/>
      <c r="G95" s="2">
        <v>1</v>
      </c>
      <c r="H95" s="68">
        <v>0.5</v>
      </c>
      <c r="I95" s="24">
        <f t="shared" si="2"/>
        <v>0.5</v>
      </c>
      <c r="J95" s="47"/>
    </row>
    <row r="96" spans="1:23" s="21" customFormat="1" ht="43.5" customHeight="1">
      <c r="A96" s="152"/>
      <c r="B96" s="152"/>
      <c r="C96" s="152"/>
      <c r="D96" s="29" t="s">
        <v>288</v>
      </c>
      <c r="E96" s="45"/>
      <c r="F96" s="46"/>
      <c r="G96" s="2">
        <v>1</v>
      </c>
      <c r="H96" s="68">
        <v>1</v>
      </c>
      <c r="I96" s="24">
        <f t="shared" si="2"/>
        <v>1</v>
      </c>
      <c r="J96" s="47"/>
    </row>
    <row r="97" spans="1:10" s="21" customFormat="1" ht="38.25" customHeight="1">
      <c r="A97" s="152"/>
      <c r="B97" s="152"/>
      <c r="C97" s="153"/>
      <c r="D97" s="29" t="s">
        <v>289</v>
      </c>
      <c r="E97" s="45"/>
      <c r="F97" s="46"/>
      <c r="G97" s="2">
        <v>1</v>
      </c>
      <c r="H97" s="68">
        <v>1</v>
      </c>
      <c r="I97" s="24">
        <f t="shared" si="2"/>
        <v>1</v>
      </c>
      <c r="J97" s="47"/>
    </row>
    <row r="98" spans="1:10" s="21" customFormat="1" ht="39.75" customHeight="1">
      <c r="A98" s="152"/>
      <c r="B98" s="152"/>
      <c r="C98" s="151" t="s">
        <v>290</v>
      </c>
      <c r="D98" s="29" t="s">
        <v>291</v>
      </c>
      <c r="E98" s="45"/>
      <c r="F98" s="46"/>
      <c r="G98" s="2">
        <v>1</v>
      </c>
      <c r="H98" s="68">
        <v>0.5</v>
      </c>
      <c r="I98" s="24">
        <f t="shared" si="2"/>
        <v>0.5</v>
      </c>
      <c r="J98" s="47"/>
    </row>
    <row r="99" spans="1:10" s="21" customFormat="1" ht="48" customHeight="1">
      <c r="A99" s="152"/>
      <c r="B99" s="152"/>
      <c r="C99" s="153"/>
      <c r="D99" s="29" t="s">
        <v>292</v>
      </c>
      <c r="E99" s="45"/>
      <c r="F99" s="46"/>
      <c r="G99" s="2">
        <v>1</v>
      </c>
      <c r="H99" s="68">
        <v>1</v>
      </c>
      <c r="I99" s="24">
        <f t="shared" si="2"/>
        <v>1</v>
      </c>
      <c r="J99" s="47"/>
    </row>
    <row r="100" spans="1:10" s="21" customFormat="1" ht="42.75" customHeight="1">
      <c r="A100" s="152"/>
      <c r="B100" s="152"/>
      <c r="C100" s="151" t="s">
        <v>293</v>
      </c>
      <c r="D100" s="29" t="s">
        <v>294</v>
      </c>
      <c r="E100" s="45"/>
      <c r="F100" s="46"/>
      <c r="G100" s="2">
        <v>1</v>
      </c>
      <c r="H100" s="68">
        <v>1</v>
      </c>
      <c r="I100" s="24">
        <f t="shared" si="2"/>
        <v>1</v>
      </c>
      <c r="J100" s="47"/>
    </row>
    <row r="101" spans="1:10" s="21" customFormat="1" ht="43.5" customHeight="1">
      <c r="A101" s="152"/>
      <c r="B101" s="152"/>
      <c r="C101" s="152"/>
      <c r="D101" s="29" t="s">
        <v>295</v>
      </c>
      <c r="E101" s="45"/>
      <c r="F101" s="46"/>
      <c r="G101" s="2">
        <v>1</v>
      </c>
      <c r="H101" s="68">
        <v>1</v>
      </c>
      <c r="I101" s="24">
        <f t="shared" si="2"/>
        <v>1</v>
      </c>
      <c r="J101" s="47"/>
    </row>
    <row r="102" spans="1:10" s="21" customFormat="1" ht="45.75" customHeight="1">
      <c r="A102" s="152"/>
      <c r="B102" s="152"/>
      <c r="C102" s="152"/>
      <c r="D102" s="29" t="s">
        <v>296</v>
      </c>
      <c r="E102" s="45"/>
      <c r="F102" s="46"/>
      <c r="G102" s="2">
        <v>1</v>
      </c>
      <c r="H102" s="68">
        <v>1</v>
      </c>
      <c r="I102" s="24">
        <f t="shared" si="2"/>
        <v>1</v>
      </c>
      <c r="J102" s="47"/>
    </row>
    <row r="103" spans="1:10" s="21" customFormat="1" ht="45" customHeight="1">
      <c r="A103" s="152"/>
      <c r="B103" s="152"/>
      <c r="C103" s="152"/>
      <c r="D103" s="29" t="s">
        <v>297</v>
      </c>
      <c r="E103" s="45"/>
      <c r="F103" s="46"/>
      <c r="G103" s="2">
        <v>1</v>
      </c>
      <c r="H103" s="68">
        <v>1</v>
      </c>
      <c r="I103" s="24">
        <f t="shared" si="2"/>
        <v>1</v>
      </c>
      <c r="J103" s="47"/>
    </row>
    <row r="104" spans="1:10" s="21" customFormat="1" ht="50.25" customHeight="1">
      <c r="A104" s="152"/>
      <c r="B104" s="152"/>
      <c r="C104" s="152"/>
      <c r="D104" s="29" t="s">
        <v>298</v>
      </c>
      <c r="E104" s="45"/>
      <c r="F104" s="46"/>
      <c r="G104" s="2">
        <v>1</v>
      </c>
      <c r="H104" s="68">
        <v>1</v>
      </c>
      <c r="I104" s="24">
        <f t="shared" si="2"/>
        <v>1</v>
      </c>
      <c r="J104" s="47"/>
    </row>
    <row r="105" spans="1:10" s="21" customFormat="1" ht="42.75" customHeight="1">
      <c r="A105" s="152"/>
      <c r="B105" s="152"/>
      <c r="C105" s="152"/>
      <c r="D105" s="29" t="s">
        <v>299</v>
      </c>
      <c r="E105" s="45"/>
      <c r="F105" s="46"/>
      <c r="G105" s="2">
        <v>1</v>
      </c>
      <c r="H105" s="68">
        <v>1</v>
      </c>
      <c r="I105" s="24">
        <f t="shared" si="2"/>
        <v>1</v>
      </c>
      <c r="J105" s="47"/>
    </row>
    <row r="106" spans="1:10" s="21" customFormat="1" ht="45" customHeight="1">
      <c r="A106" s="153"/>
      <c r="B106" s="153"/>
      <c r="C106" s="153"/>
      <c r="D106" s="29" t="s">
        <v>300</v>
      </c>
      <c r="E106" s="45"/>
      <c r="F106" s="46"/>
      <c r="G106" s="2">
        <v>1</v>
      </c>
      <c r="H106" s="68">
        <v>1</v>
      </c>
      <c r="I106" s="24">
        <f t="shared" si="2"/>
        <v>1</v>
      </c>
      <c r="J106" s="48"/>
    </row>
    <row r="107" spans="1:10" s="21" customFormat="1" ht="33.75" customHeight="1">
      <c r="A107" s="164"/>
      <c r="B107" s="165"/>
      <c r="C107" s="165"/>
      <c r="D107" s="165"/>
      <c r="E107" s="165"/>
      <c r="F107" s="174"/>
      <c r="G107" s="77">
        <f>SUM(G84:G106)-SUMIF(H84:H106,"N/A",G84:G106)</f>
        <v>23</v>
      </c>
      <c r="H107" s="82"/>
      <c r="I107" s="79">
        <f>SUM(I84:I106)</f>
        <v>19.5</v>
      </c>
      <c r="J107" s="39">
        <f>I107/G107</f>
        <v>0.84782608695652173</v>
      </c>
    </row>
    <row r="108" spans="1:10" s="21" customFormat="1" ht="33.75" customHeight="1">
      <c r="A108" s="183" t="s">
        <v>250</v>
      </c>
      <c r="B108" s="184"/>
      <c r="C108" s="184"/>
      <c r="D108" s="184"/>
      <c r="E108" s="184"/>
      <c r="F108" s="184"/>
      <c r="G108" s="184"/>
      <c r="H108" s="184"/>
      <c r="I108" s="184"/>
      <c r="J108" s="185"/>
    </row>
    <row r="109" spans="1:10" s="21" customFormat="1" ht="39.75" customHeight="1">
      <c r="A109" s="151" t="s">
        <v>251</v>
      </c>
      <c r="B109" s="151">
        <v>1</v>
      </c>
      <c r="C109" s="151"/>
      <c r="D109" s="29" t="s">
        <v>84</v>
      </c>
      <c r="E109" s="45"/>
      <c r="F109" s="46"/>
      <c r="G109" s="2">
        <v>1</v>
      </c>
      <c r="H109" s="68">
        <v>1</v>
      </c>
      <c r="I109" s="24">
        <f t="shared" ref="I109:I122" si="3">IFERROR(G109*H109,"N/A")</f>
        <v>1</v>
      </c>
      <c r="J109" s="48"/>
    </row>
    <row r="110" spans="1:10" s="21" customFormat="1" ht="36" customHeight="1">
      <c r="A110" s="152"/>
      <c r="B110" s="152"/>
      <c r="C110" s="152"/>
      <c r="D110" s="29" t="s">
        <v>85</v>
      </c>
      <c r="E110" s="45"/>
      <c r="F110" s="46"/>
      <c r="G110" s="2">
        <v>1</v>
      </c>
      <c r="H110" s="68">
        <v>1</v>
      </c>
      <c r="I110" s="24">
        <f t="shared" si="3"/>
        <v>1</v>
      </c>
      <c r="J110" s="48"/>
    </row>
    <row r="111" spans="1:10" s="21" customFormat="1" ht="42" customHeight="1">
      <c r="A111" s="152"/>
      <c r="B111" s="152"/>
      <c r="C111" s="152"/>
      <c r="D111" s="29" t="s">
        <v>86</v>
      </c>
      <c r="E111" s="45"/>
      <c r="F111" s="46"/>
      <c r="G111" s="2">
        <v>1</v>
      </c>
      <c r="H111" s="68">
        <v>0.5</v>
      </c>
      <c r="I111" s="24">
        <f t="shared" si="3"/>
        <v>0.5</v>
      </c>
      <c r="J111" s="48"/>
    </row>
    <row r="112" spans="1:10" s="21" customFormat="1" ht="39.75" customHeight="1">
      <c r="A112" s="152"/>
      <c r="B112" s="152"/>
      <c r="C112" s="152"/>
      <c r="D112" s="29" t="s">
        <v>87</v>
      </c>
      <c r="E112" s="45"/>
      <c r="F112" s="46"/>
      <c r="G112" s="2">
        <v>1</v>
      </c>
      <c r="H112" s="68">
        <v>0.5</v>
      </c>
      <c r="I112" s="24">
        <f t="shared" si="3"/>
        <v>0.5</v>
      </c>
      <c r="J112" s="48"/>
    </row>
    <row r="113" spans="1:10" s="21" customFormat="1" ht="38.25" customHeight="1">
      <c r="A113" s="152"/>
      <c r="B113" s="152"/>
      <c r="C113" s="152"/>
      <c r="D113" s="29" t="s">
        <v>88</v>
      </c>
      <c r="E113" s="45"/>
      <c r="F113" s="46"/>
      <c r="G113" s="2">
        <v>1</v>
      </c>
      <c r="H113" s="68">
        <v>0.5</v>
      </c>
      <c r="I113" s="24">
        <f t="shared" si="3"/>
        <v>0.5</v>
      </c>
      <c r="J113" s="48"/>
    </row>
    <row r="114" spans="1:10" s="21" customFormat="1" ht="40.5" customHeight="1">
      <c r="A114" s="152"/>
      <c r="B114" s="152"/>
      <c r="C114" s="152"/>
      <c r="D114" s="29" t="s">
        <v>89</v>
      </c>
      <c r="E114" s="45"/>
      <c r="F114" s="46"/>
      <c r="G114" s="2">
        <v>1</v>
      </c>
      <c r="H114" s="68">
        <v>1</v>
      </c>
      <c r="I114" s="24">
        <f t="shared" si="3"/>
        <v>1</v>
      </c>
      <c r="J114" s="48"/>
    </row>
    <row r="115" spans="1:10" s="21" customFormat="1" ht="42.75" customHeight="1">
      <c r="A115" s="152"/>
      <c r="B115" s="152"/>
      <c r="C115" s="152"/>
      <c r="D115" s="29" t="s">
        <v>90</v>
      </c>
      <c r="E115" s="45"/>
      <c r="F115" s="46"/>
      <c r="G115" s="2">
        <v>1</v>
      </c>
      <c r="H115" s="68">
        <v>1</v>
      </c>
      <c r="I115" s="24">
        <f t="shared" si="3"/>
        <v>1</v>
      </c>
      <c r="J115" s="48"/>
    </row>
    <row r="116" spans="1:10" s="21" customFormat="1" ht="43.5" customHeight="1">
      <c r="A116" s="152"/>
      <c r="B116" s="152"/>
      <c r="C116" s="152"/>
      <c r="D116" s="29" t="s">
        <v>91</v>
      </c>
      <c r="E116" s="45"/>
      <c r="F116" s="46"/>
      <c r="G116" s="2">
        <v>1</v>
      </c>
      <c r="H116" s="68">
        <v>0.5</v>
      </c>
      <c r="I116" s="24">
        <f t="shared" si="3"/>
        <v>0.5</v>
      </c>
      <c r="J116" s="48"/>
    </row>
    <row r="117" spans="1:10" s="21" customFormat="1" ht="36" customHeight="1">
      <c r="A117" s="152"/>
      <c r="B117" s="152"/>
      <c r="C117" s="152"/>
      <c r="D117" s="29" t="s">
        <v>92</v>
      </c>
      <c r="E117" s="45"/>
      <c r="F117" s="46"/>
      <c r="G117" s="2">
        <v>1</v>
      </c>
      <c r="H117" s="68">
        <v>1</v>
      </c>
      <c r="I117" s="24">
        <f t="shared" si="3"/>
        <v>1</v>
      </c>
      <c r="J117" s="48"/>
    </row>
    <row r="118" spans="1:10" s="21" customFormat="1" ht="39.75" customHeight="1">
      <c r="A118" s="152"/>
      <c r="B118" s="152"/>
      <c r="C118" s="152"/>
      <c r="D118" s="29" t="s">
        <v>93</v>
      </c>
      <c r="E118" s="45"/>
      <c r="F118" s="46"/>
      <c r="G118" s="2">
        <v>1</v>
      </c>
      <c r="H118" s="68">
        <v>1</v>
      </c>
      <c r="I118" s="24">
        <f t="shared" si="3"/>
        <v>1</v>
      </c>
      <c r="J118" s="48"/>
    </row>
    <row r="119" spans="1:10" s="21" customFormat="1" ht="40.5" customHeight="1">
      <c r="A119" s="152"/>
      <c r="B119" s="152"/>
      <c r="C119" s="152"/>
      <c r="D119" s="26" t="s">
        <v>78</v>
      </c>
      <c r="E119" s="45"/>
      <c r="F119" s="46"/>
      <c r="G119" s="2">
        <v>1</v>
      </c>
      <c r="H119" s="12">
        <v>1</v>
      </c>
      <c r="I119" s="24">
        <f t="shared" si="3"/>
        <v>1</v>
      </c>
      <c r="J119" s="48"/>
    </row>
    <row r="120" spans="1:10" s="21" customFormat="1" ht="39" customHeight="1">
      <c r="A120" s="152"/>
      <c r="B120" s="152"/>
      <c r="C120" s="152"/>
      <c r="D120" s="26" t="s">
        <v>79</v>
      </c>
      <c r="E120" s="45"/>
      <c r="F120" s="46"/>
      <c r="G120" s="2">
        <v>1</v>
      </c>
      <c r="H120" s="12">
        <v>1</v>
      </c>
      <c r="I120" s="24">
        <f t="shared" si="3"/>
        <v>1</v>
      </c>
      <c r="J120" s="48"/>
    </row>
    <row r="121" spans="1:10" s="21" customFormat="1" ht="40.5" customHeight="1">
      <c r="A121" s="152"/>
      <c r="B121" s="152"/>
      <c r="C121" s="152"/>
      <c r="D121" s="26" t="s">
        <v>80</v>
      </c>
      <c r="E121" s="45"/>
      <c r="F121" s="46"/>
      <c r="G121" s="2">
        <v>1</v>
      </c>
      <c r="H121" s="12">
        <v>1</v>
      </c>
      <c r="I121" s="24">
        <f t="shared" si="3"/>
        <v>1</v>
      </c>
      <c r="J121" s="48"/>
    </row>
    <row r="122" spans="1:10" s="21" customFormat="1" ht="42.75" customHeight="1">
      <c r="A122" s="153"/>
      <c r="B122" s="153"/>
      <c r="C122" s="153"/>
      <c r="D122" s="26" t="s">
        <v>81</v>
      </c>
      <c r="E122" s="45"/>
      <c r="F122" s="46"/>
      <c r="G122" s="2">
        <v>1</v>
      </c>
      <c r="H122" s="12">
        <v>1</v>
      </c>
      <c r="I122" s="24">
        <f t="shared" si="3"/>
        <v>1</v>
      </c>
      <c r="J122" s="48"/>
    </row>
    <row r="123" spans="1:10" s="21" customFormat="1" ht="33.75" customHeight="1">
      <c r="A123" s="164"/>
      <c r="B123" s="165"/>
      <c r="C123" s="165"/>
      <c r="D123" s="165"/>
      <c r="E123" s="165"/>
      <c r="F123" s="174"/>
      <c r="G123" s="77">
        <f>SUM(G109:G122)-SUMIF(H109:H122,"N/A",G109:G122)</f>
        <v>14</v>
      </c>
      <c r="H123" s="82"/>
      <c r="I123" s="79">
        <f>SUM(I109:I122)</f>
        <v>12</v>
      </c>
      <c r="J123" s="39">
        <f>I123/G123</f>
        <v>0.8571428571428571</v>
      </c>
    </row>
    <row r="124" spans="1:10" s="21" customFormat="1" ht="33.75" customHeight="1">
      <c r="A124" s="138" t="s">
        <v>150</v>
      </c>
      <c r="B124" s="177"/>
      <c r="C124" s="177"/>
      <c r="D124" s="177"/>
      <c r="E124" s="177"/>
      <c r="F124" s="177"/>
      <c r="G124" s="177"/>
      <c r="H124" s="177"/>
      <c r="I124" s="177"/>
      <c r="J124" s="178"/>
    </row>
    <row r="125" spans="1:10" s="21" customFormat="1" ht="33.75" customHeight="1">
      <c r="A125" s="138" t="s">
        <v>129</v>
      </c>
      <c r="B125" s="139"/>
      <c r="C125" s="139"/>
      <c r="D125" s="139"/>
      <c r="E125" s="139"/>
      <c r="F125" s="139"/>
      <c r="G125" s="139"/>
      <c r="H125" s="139"/>
      <c r="I125" s="139"/>
      <c r="J125" s="140"/>
    </row>
    <row r="126" spans="1:10" s="21" customFormat="1" ht="49.5" customHeight="1">
      <c r="A126" s="4"/>
      <c r="B126" s="4">
        <v>1</v>
      </c>
      <c r="C126" s="4"/>
      <c r="D126" s="29" t="s">
        <v>154</v>
      </c>
      <c r="E126" s="45"/>
      <c r="F126" s="46"/>
      <c r="G126" s="2">
        <v>1</v>
      </c>
      <c r="H126" s="68">
        <v>0.5</v>
      </c>
      <c r="I126" s="24">
        <f t="shared" ref="I126:I128" si="4">IFERROR(G126*H126,"N/A")</f>
        <v>0.5</v>
      </c>
      <c r="J126" s="48"/>
    </row>
    <row r="127" spans="1:10" s="21" customFormat="1" ht="49.5" customHeight="1">
      <c r="A127" s="4"/>
      <c r="B127" s="4">
        <v>2</v>
      </c>
      <c r="C127" s="4"/>
      <c r="D127" s="29" t="s">
        <v>152</v>
      </c>
      <c r="E127" s="45"/>
      <c r="F127" s="46"/>
      <c r="G127" s="2">
        <v>1</v>
      </c>
      <c r="H127" s="68">
        <v>1</v>
      </c>
      <c r="I127" s="24">
        <f t="shared" si="4"/>
        <v>1</v>
      </c>
      <c r="J127" s="48"/>
    </row>
    <row r="128" spans="1:10" s="21" customFormat="1" ht="49.5" customHeight="1">
      <c r="A128" s="4"/>
      <c r="B128" s="4">
        <v>3</v>
      </c>
      <c r="C128" s="4"/>
      <c r="D128" s="29" t="s">
        <v>153</v>
      </c>
      <c r="E128" s="45"/>
      <c r="F128" s="46"/>
      <c r="G128" s="2">
        <v>1</v>
      </c>
      <c r="H128" s="68">
        <v>0.5</v>
      </c>
      <c r="I128" s="24">
        <f t="shared" si="4"/>
        <v>0.5</v>
      </c>
      <c r="J128" s="48"/>
    </row>
    <row r="129" spans="1:10" s="21" customFormat="1" ht="39.75" customHeight="1">
      <c r="A129" s="136"/>
      <c r="B129" s="137"/>
      <c r="C129" s="137"/>
      <c r="D129" s="137"/>
      <c r="E129" s="137"/>
      <c r="F129" s="179"/>
      <c r="G129" s="13">
        <f>SUM(G126:G128)-SUMIF(H126:H128,"N/A",G126:G128)</f>
        <v>3</v>
      </c>
      <c r="H129" s="74"/>
      <c r="I129" s="15">
        <f>SUM(I126:I128)</f>
        <v>2</v>
      </c>
      <c r="J129" s="33">
        <f>I129/G129</f>
        <v>0.66666666666666663</v>
      </c>
    </row>
    <row r="130" spans="1:10" s="21" customFormat="1" ht="138" customHeight="1">
      <c r="A130" s="75"/>
      <c r="B130" s="41"/>
      <c r="C130" s="41"/>
      <c r="D130" s="42"/>
      <c r="E130" s="40"/>
      <c r="F130" s="43"/>
      <c r="G130" s="43"/>
      <c r="H130" s="44"/>
      <c r="I130" s="44"/>
      <c r="J130" s="17"/>
    </row>
    <row r="131" spans="1:10" s="21" customFormat="1" ht="57" customHeight="1">
      <c r="A131" s="75"/>
      <c r="B131" s="41"/>
      <c r="C131" s="41"/>
      <c r="D131" s="42"/>
      <c r="E131" s="40"/>
      <c r="F131" s="43"/>
      <c r="G131" s="43"/>
      <c r="H131" s="44"/>
      <c r="I131" s="44"/>
      <c r="J131" s="17"/>
    </row>
    <row r="132" spans="1:10" s="21" customFormat="1" ht="57" customHeight="1">
      <c r="A132" s="75"/>
      <c r="B132" s="41"/>
      <c r="C132" s="41"/>
      <c r="D132" s="42"/>
      <c r="E132" s="40"/>
      <c r="F132" s="43"/>
      <c r="G132" s="43"/>
      <c r="H132" s="44"/>
      <c r="I132" s="44"/>
      <c r="J132" s="17"/>
    </row>
    <row r="133" spans="1:10" s="21" customFormat="1" ht="57" customHeight="1">
      <c r="A133" s="75"/>
      <c r="B133" s="41"/>
      <c r="C133" s="41"/>
      <c r="D133" s="42"/>
      <c r="E133" s="40"/>
      <c r="F133" s="43"/>
      <c r="G133" s="43"/>
      <c r="H133" s="44"/>
      <c r="I133" s="44"/>
      <c r="J133" s="17"/>
    </row>
    <row r="134" spans="1:10" s="21" customFormat="1" ht="57" customHeight="1">
      <c r="A134" s="75"/>
      <c r="B134" s="41"/>
      <c r="C134" s="41"/>
      <c r="D134" s="42"/>
      <c r="E134" s="40"/>
      <c r="F134" s="43"/>
      <c r="G134" s="43"/>
      <c r="H134" s="44"/>
      <c r="I134" s="44"/>
      <c r="J134" s="17"/>
    </row>
    <row r="135" spans="1:10" s="21" customFormat="1" ht="57" customHeight="1">
      <c r="A135" s="75"/>
      <c r="B135" s="41"/>
      <c r="C135" s="41"/>
      <c r="D135" s="42"/>
      <c r="E135" s="40"/>
      <c r="F135" s="43"/>
      <c r="G135" s="43"/>
      <c r="H135" s="44"/>
      <c r="I135" s="44"/>
      <c r="J135" s="17"/>
    </row>
    <row r="136" spans="1:10" s="21" customFormat="1" ht="57" customHeight="1">
      <c r="A136" s="75"/>
      <c r="B136" s="41"/>
      <c r="C136" s="41"/>
      <c r="D136" s="42"/>
      <c r="E136" s="40"/>
      <c r="F136" s="43"/>
      <c r="G136" s="43"/>
      <c r="H136" s="44"/>
      <c r="I136" s="44"/>
      <c r="J136" s="17"/>
    </row>
    <row r="137" spans="1:10" s="21" customFormat="1" ht="57" customHeight="1">
      <c r="A137" s="75"/>
      <c r="B137" s="41"/>
      <c r="C137" s="41"/>
      <c r="D137" s="42"/>
      <c r="E137" s="40"/>
      <c r="F137" s="43"/>
      <c r="G137" s="43"/>
      <c r="H137" s="44"/>
      <c r="I137" s="44"/>
      <c r="J137" s="17"/>
    </row>
    <row r="138" spans="1:10" s="21" customFormat="1" ht="57" customHeight="1">
      <c r="A138" s="75"/>
      <c r="B138" s="41"/>
      <c r="C138" s="41"/>
      <c r="D138" s="42"/>
      <c r="E138" s="40"/>
      <c r="F138" s="43"/>
      <c r="G138" s="43"/>
      <c r="H138" s="44"/>
      <c r="I138" s="44"/>
      <c r="J138" s="17"/>
    </row>
    <row r="139" spans="1:10" s="21" customFormat="1" ht="51" customHeight="1">
      <c r="A139" s="75"/>
      <c r="B139" s="41"/>
      <c r="C139" s="41"/>
      <c r="D139" s="42"/>
      <c r="E139" s="40"/>
      <c r="F139" s="43"/>
      <c r="G139" s="43"/>
      <c r="H139" s="44"/>
      <c r="I139" s="44"/>
      <c r="J139" s="17"/>
    </row>
    <row r="140" spans="1:10" s="21" customFormat="1" ht="39" customHeight="1">
      <c r="A140" s="75"/>
      <c r="B140" s="41"/>
      <c r="C140" s="41"/>
      <c r="D140" s="42"/>
      <c r="E140" s="40"/>
      <c r="F140" s="43"/>
      <c r="G140" s="43"/>
      <c r="H140" s="44"/>
      <c r="I140" s="44"/>
      <c r="J140" s="17"/>
    </row>
    <row r="141" spans="1:10" s="21" customFormat="1" ht="40.5" customHeight="1">
      <c r="A141" s="75"/>
      <c r="B141" s="41"/>
      <c r="C141" s="41"/>
      <c r="D141" s="42"/>
      <c r="E141" s="40"/>
      <c r="F141" s="43"/>
      <c r="G141" s="43"/>
      <c r="H141" s="44"/>
      <c r="I141" s="44"/>
      <c r="J141" s="17"/>
    </row>
    <row r="142" spans="1:10" s="21" customFormat="1" ht="42" customHeight="1">
      <c r="A142" s="75"/>
      <c r="B142" s="41"/>
      <c r="C142" s="41"/>
      <c r="D142" s="42"/>
      <c r="E142" s="40"/>
      <c r="F142" s="43"/>
      <c r="G142" s="43"/>
      <c r="H142" s="44"/>
      <c r="I142" s="44"/>
      <c r="J142" s="17"/>
    </row>
    <row r="143" spans="1:10" s="21" customFormat="1" ht="33" customHeight="1">
      <c r="A143" s="75"/>
      <c r="B143" s="41"/>
      <c r="C143" s="41"/>
      <c r="D143" s="42"/>
      <c r="E143" s="40"/>
      <c r="F143" s="43"/>
      <c r="G143" s="43"/>
      <c r="H143" s="44"/>
      <c r="I143" s="44"/>
      <c r="J143" s="17"/>
    </row>
    <row r="144" spans="1:10" s="21" customFormat="1" ht="39.75" customHeight="1">
      <c r="A144" s="75"/>
      <c r="B144" s="41"/>
      <c r="C144" s="41"/>
      <c r="D144" s="42"/>
      <c r="E144" s="40"/>
      <c r="F144" s="43"/>
      <c r="G144" s="43"/>
      <c r="H144" s="44"/>
      <c r="I144" s="44"/>
      <c r="J144" s="17"/>
    </row>
    <row r="145" spans="1:10" s="21" customFormat="1" ht="44.25" customHeight="1">
      <c r="A145" s="75"/>
      <c r="B145" s="41"/>
      <c r="C145" s="41"/>
      <c r="D145" s="42"/>
      <c r="E145" s="40"/>
      <c r="F145" s="43"/>
      <c r="G145" s="43"/>
      <c r="H145" s="44"/>
      <c r="I145" s="44"/>
      <c r="J145" s="17"/>
    </row>
    <row r="146" spans="1:10" s="21" customFormat="1" ht="40.5" customHeight="1">
      <c r="A146" s="75"/>
      <c r="B146" s="41"/>
      <c r="C146" s="41"/>
      <c r="D146" s="42"/>
      <c r="E146" s="40"/>
      <c r="F146" s="43"/>
      <c r="G146" s="43"/>
      <c r="H146" s="44"/>
      <c r="I146" s="44"/>
      <c r="J146" s="17"/>
    </row>
    <row r="147" spans="1:10" s="21" customFormat="1" ht="40.5" customHeight="1">
      <c r="A147" s="75"/>
      <c r="B147" s="41"/>
      <c r="C147" s="41"/>
      <c r="D147" s="42"/>
      <c r="E147" s="40"/>
      <c r="F147" s="43"/>
      <c r="G147" s="43"/>
      <c r="H147" s="44"/>
      <c r="I147" s="44"/>
      <c r="J147" s="17"/>
    </row>
    <row r="148" spans="1:10" s="21" customFormat="1" ht="39" customHeight="1">
      <c r="A148" s="75"/>
      <c r="B148" s="41"/>
      <c r="C148" s="41"/>
      <c r="D148" s="42"/>
      <c r="E148" s="40"/>
      <c r="F148" s="43"/>
      <c r="G148" s="43"/>
      <c r="H148" s="44"/>
      <c r="I148" s="44"/>
      <c r="J148" s="17"/>
    </row>
    <row r="149" spans="1:10" s="21" customFormat="1" ht="39" customHeight="1">
      <c r="A149" s="75"/>
      <c r="B149" s="41"/>
      <c r="C149" s="41"/>
      <c r="D149" s="42"/>
      <c r="E149" s="40"/>
      <c r="F149" s="43"/>
      <c r="G149" s="43"/>
      <c r="H149" s="44"/>
      <c r="I149" s="44"/>
      <c r="J149" s="17"/>
    </row>
    <row r="150" spans="1:10" s="21" customFormat="1" ht="43.5" customHeight="1">
      <c r="A150" s="75"/>
      <c r="B150" s="41"/>
      <c r="C150" s="41"/>
      <c r="D150" s="42"/>
      <c r="E150" s="40"/>
      <c r="F150" s="43"/>
      <c r="G150" s="43"/>
      <c r="H150" s="44"/>
      <c r="I150" s="44"/>
      <c r="J150" s="17"/>
    </row>
    <row r="151" spans="1:10" s="21" customFormat="1" ht="39.75" customHeight="1">
      <c r="A151" s="75"/>
      <c r="B151" s="41"/>
      <c r="C151" s="41"/>
      <c r="D151" s="42"/>
      <c r="E151" s="40"/>
      <c r="F151" s="43"/>
      <c r="G151" s="43"/>
      <c r="H151" s="44"/>
      <c r="I151" s="44"/>
      <c r="J151" s="17"/>
    </row>
    <row r="152" spans="1:10" s="21" customFormat="1" ht="42.75" customHeight="1">
      <c r="A152" s="75"/>
      <c r="B152" s="41"/>
      <c r="C152" s="41"/>
      <c r="D152" s="42"/>
      <c r="E152" s="40"/>
      <c r="F152" s="43"/>
      <c r="G152" s="43"/>
      <c r="H152" s="44"/>
      <c r="I152" s="44"/>
      <c r="J152" s="17"/>
    </row>
    <row r="153" spans="1:10" s="21" customFormat="1" ht="34.5" customHeight="1">
      <c r="A153" s="75"/>
      <c r="B153" s="41"/>
      <c r="C153" s="41"/>
      <c r="D153" s="42"/>
      <c r="E153" s="40"/>
      <c r="F153" s="43"/>
      <c r="G153" s="43"/>
      <c r="H153" s="44"/>
      <c r="I153" s="44"/>
      <c r="J153" s="17"/>
    </row>
    <row r="154" spans="1:10" s="21" customFormat="1" ht="27.75" customHeight="1">
      <c r="A154" s="75"/>
      <c r="B154" s="41"/>
      <c r="C154" s="41"/>
      <c r="D154" s="42"/>
      <c r="E154" s="40"/>
      <c r="F154" s="43"/>
      <c r="G154" s="43"/>
      <c r="H154" s="44"/>
      <c r="I154" s="44"/>
      <c r="J154" s="17"/>
    </row>
    <row r="155" spans="1:10" s="21" customFormat="1" ht="72" hidden="1" customHeight="1">
      <c r="A155" s="75"/>
      <c r="B155" s="41"/>
      <c r="C155" s="41"/>
      <c r="D155" s="42"/>
      <c r="E155" s="40"/>
      <c r="F155" s="43"/>
      <c r="G155" s="43"/>
      <c r="H155" s="44"/>
      <c r="I155" s="44"/>
      <c r="J155" s="17"/>
    </row>
    <row r="156" spans="1:10" s="21" customFormat="1" ht="52.5" hidden="1" customHeight="1">
      <c r="A156" s="75"/>
      <c r="B156" s="41"/>
      <c r="C156" s="41"/>
      <c r="D156" s="42"/>
      <c r="E156" s="40"/>
      <c r="F156" s="43"/>
      <c r="G156" s="43"/>
      <c r="H156" s="44"/>
      <c r="I156" s="44"/>
      <c r="J156" s="17"/>
    </row>
    <row r="157" spans="1:10" s="21" customFormat="1" ht="54" hidden="1" customHeight="1">
      <c r="A157" s="75"/>
      <c r="B157" s="41"/>
      <c r="C157" s="41"/>
      <c r="D157" s="42"/>
      <c r="E157" s="40"/>
      <c r="F157" s="43"/>
      <c r="G157" s="43"/>
      <c r="H157" s="44"/>
      <c r="I157" s="44"/>
      <c r="J157" s="17"/>
    </row>
    <row r="158" spans="1:10" s="21" customFormat="1" ht="122.25" hidden="1" customHeight="1">
      <c r="A158" s="75"/>
      <c r="B158" s="41"/>
      <c r="C158" s="41"/>
      <c r="D158" s="42"/>
      <c r="E158" s="40"/>
      <c r="F158" s="43"/>
      <c r="G158" s="43"/>
      <c r="H158" s="44"/>
      <c r="I158" s="44"/>
      <c r="J158" s="17"/>
    </row>
    <row r="159" spans="1:10" s="21" customFormat="1" ht="83.25" customHeight="1">
      <c r="A159" s="75"/>
      <c r="B159" s="41"/>
      <c r="C159" s="41"/>
      <c r="D159" s="42"/>
      <c r="E159" s="40"/>
      <c r="F159" s="43"/>
      <c r="G159" s="43"/>
      <c r="H159" s="44"/>
      <c r="I159" s="44"/>
      <c r="J159" s="17"/>
    </row>
    <row r="160" spans="1:10" s="21" customFormat="1" ht="83.25" customHeight="1">
      <c r="A160" s="75"/>
      <c r="B160" s="41"/>
      <c r="C160" s="41"/>
      <c r="D160" s="42"/>
      <c r="E160" s="40"/>
      <c r="F160" s="43"/>
      <c r="G160" s="43"/>
      <c r="H160" s="44"/>
      <c r="I160" s="44"/>
      <c r="J160" s="17"/>
    </row>
    <row r="161" spans="1:10" s="21" customFormat="1" ht="83.25" customHeight="1">
      <c r="A161" s="75"/>
      <c r="B161" s="41"/>
      <c r="C161" s="41"/>
      <c r="D161" s="42"/>
      <c r="E161" s="40"/>
      <c r="F161" s="43"/>
      <c r="G161" s="43"/>
      <c r="H161" s="44"/>
      <c r="I161" s="44"/>
      <c r="J161" s="17"/>
    </row>
    <row r="162" spans="1:10" s="21" customFormat="1" ht="83.25" customHeight="1">
      <c r="A162" s="75"/>
      <c r="B162" s="41"/>
      <c r="C162" s="41"/>
      <c r="D162" s="42"/>
      <c r="E162" s="40"/>
      <c r="F162" s="43"/>
      <c r="G162" s="43"/>
      <c r="H162" s="44"/>
      <c r="I162" s="44"/>
      <c r="J162" s="17"/>
    </row>
    <row r="163" spans="1:10" s="21" customFormat="1" ht="83.25" customHeight="1">
      <c r="A163" s="75"/>
      <c r="B163" s="41"/>
      <c r="C163" s="41"/>
      <c r="D163" s="42"/>
      <c r="E163" s="40"/>
      <c r="F163" s="43"/>
      <c r="G163" s="43"/>
      <c r="H163" s="44"/>
      <c r="I163" s="44"/>
      <c r="J163" s="17"/>
    </row>
    <row r="164" spans="1:10" s="21" customFormat="1" ht="83.25" customHeight="1">
      <c r="A164" s="75"/>
      <c r="B164" s="41"/>
      <c r="C164" s="41"/>
      <c r="D164" s="42"/>
      <c r="E164" s="40"/>
      <c r="F164" s="43"/>
      <c r="G164" s="43"/>
      <c r="H164" s="44"/>
      <c r="I164" s="44"/>
      <c r="J164" s="17"/>
    </row>
    <row r="165" spans="1:10" s="21" customFormat="1" ht="83.25" customHeight="1">
      <c r="A165" s="75"/>
      <c r="B165" s="41"/>
      <c r="C165" s="41"/>
      <c r="D165" s="42"/>
      <c r="E165" s="40"/>
      <c r="F165" s="43"/>
      <c r="G165" s="43"/>
      <c r="H165" s="44"/>
      <c r="I165" s="44"/>
      <c r="J165" s="17"/>
    </row>
    <row r="166" spans="1:10" s="21" customFormat="1" ht="83.25" customHeight="1">
      <c r="A166" s="75"/>
      <c r="B166" s="41"/>
      <c r="C166" s="41"/>
      <c r="D166" s="42"/>
      <c r="E166" s="40"/>
      <c r="F166" s="43"/>
      <c r="G166" s="43"/>
      <c r="H166" s="44"/>
      <c r="I166" s="44"/>
      <c r="J166" s="17"/>
    </row>
    <row r="167" spans="1:10" s="21" customFormat="1" ht="83.25" customHeight="1">
      <c r="A167" s="75"/>
      <c r="B167" s="41"/>
      <c r="C167" s="41"/>
      <c r="D167" s="42"/>
      <c r="E167" s="40"/>
      <c r="F167" s="43"/>
      <c r="G167" s="43"/>
      <c r="H167" s="44"/>
      <c r="I167" s="44"/>
      <c r="J167" s="17"/>
    </row>
    <row r="168" spans="1:10" s="21" customFormat="1" ht="37.5" customHeight="1">
      <c r="A168" s="75"/>
      <c r="B168" s="41"/>
      <c r="C168" s="41"/>
      <c r="D168" s="42"/>
      <c r="E168" s="40"/>
      <c r="F168" s="43"/>
      <c r="G168" s="43"/>
      <c r="H168" s="44"/>
      <c r="I168" s="44"/>
      <c r="J168" s="17"/>
    </row>
    <row r="169" spans="1:10" s="21" customFormat="1" ht="39.75" customHeight="1">
      <c r="A169" s="75"/>
      <c r="B169" s="41"/>
      <c r="C169" s="41"/>
      <c r="D169" s="42"/>
      <c r="E169" s="40"/>
      <c r="F169" s="43"/>
      <c r="G169" s="43"/>
      <c r="H169" s="44"/>
      <c r="I169" s="44"/>
      <c r="J169" s="17"/>
    </row>
    <row r="170" spans="1:10" s="21" customFormat="1" ht="37.5" customHeight="1">
      <c r="A170" s="75"/>
      <c r="B170" s="41"/>
      <c r="C170" s="41"/>
      <c r="D170" s="42"/>
      <c r="E170" s="40"/>
      <c r="F170" s="43"/>
      <c r="G170" s="43"/>
      <c r="H170" s="44"/>
      <c r="I170" s="44"/>
      <c r="J170" s="17"/>
    </row>
    <row r="171" spans="1:10" s="21" customFormat="1" ht="35.25" customHeight="1">
      <c r="A171" s="75"/>
      <c r="B171" s="41"/>
      <c r="C171" s="41"/>
      <c r="D171" s="42"/>
      <c r="E171" s="40"/>
      <c r="F171" s="43"/>
      <c r="G171" s="43"/>
      <c r="H171" s="44"/>
      <c r="I171" s="44"/>
      <c r="J171" s="17"/>
    </row>
    <row r="172" spans="1:10" s="21" customFormat="1" ht="30.75" customHeight="1">
      <c r="A172" s="75"/>
      <c r="B172" s="41"/>
      <c r="C172" s="41"/>
      <c r="D172" s="42"/>
      <c r="E172" s="40"/>
      <c r="F172" s="43"/>
      <c r="G172" s="43"/>
      <c r="H172" s="44"/>
      <c r="I172" s="44"/>
      <c r="J172" s="17"/>
    </row>
    <row r="173" spans="1:10" s="21" customFormat="1" ht="27.75" customHeight="1">
      <c r="A173" s="75"/>
      <c r="B173" s="41"/>
      <c r="C173" s="41"/>
      <c r="D173" s="42"/>
      <c r="E173" s="40"/>
      <c r="F173" s="43"/>
      <c r="G173" s="43"/>
      <c r="H173" s="44"/>
      <c r="I173" s="44"/>
      <c r="J173" s="17"/>
    </row>
    <row r="174" spans="1:10" s="21" customFormat="1" ht="32.25" customHeight="1">
      <c r="A174" s="75"/>
      <c r="B174" s="41"/>
      <c r="C174" s="41"/>
      <c r="D174" s="42"/>
      <c r="E174" s="40"/>
      <c r="F174" s="43"/>
      <c r="G174" s="43"/>
      <c r="H174" s="44"/>
      <c r="I174" s="44"/>
      <c r="J174" s="17"/>
    </row>
    <row r="175" spans="1:10" s="21" customFormat="1" ht="31.5" customHeight="1">
      <c r="A175" s="75"/>
      <c r="B175" s="41"/>
      <c r="C175" s="41"/>
      <c r="D175" s="42"/>
      <c r="E175" s="40"/>
      <c r="F175" s="43"/>
      <c r="G175" s="43"/>
      <c r="H175" s="44"/>
      <c r="I175" s="44"/>
      <c r="J175" s="17"/>
    </row>
    <row r="176" spans="1:10" s="21" customFormat="1" ht="33" customHeight="1">
      <c r="A176" s="75"/>
      <c r="B176" s="41"/>
      <c r="C176" s="41"/>
      <c r="D176" s="42"/>
      <c r="E176" s="40"/>
      <c r="F176" s="43"/>
      <c r="G176" s="43"/>
      <c r="H176" s="44"/>
      <c r="I176" s="44"/>
      <c r="J176" s="17"/>
    </row>
    <row r="177" spans="1:10" s="21" customFormat="1" ht="28.5" customHeight="1">
      <c r="A177" s="75"/>
      <c r="B177" s="41"/>
      <c r="C177" s="41"/>
      <c r="D177" s="42"/>
      <c r="E177" s="40"/>
      <c r="F177" s="43"/>
      <c r="G177" s="43"/>
      <c r="H177" s="44"/>
      <c r="I177" s="44"/>
      <c r="J177" s="17"/>
    </row>
    <row r="178" spans="1:10" s="21" customFormat="1" ht="31.5" customHeight="1">
      <c r="A178" s="75"/>
      <c r="B178" s="41"/>
      <c r="C178" s="41"/>
      <c r="D178" s="42"/>
      <c r="E178" s="40"/>
      <c r="F178" s="43"/>
      <c r="G178" s="43"/>
      <c r="H178" s="44"/>
      <c r="I178" s="44"/>
      <c r="J178" s="17"/>
    </row>
    <row r="179" spans="1:10" s="21" customFormat="1" ht="35.25" customHeight="1">
      <c r="A179" s="75"/>
      <c r="B179" s="41"/>
      <c r="C179" s="41"/>
      <c r="D179" s="42"/>
      <c r="E179" s="40"/>
      <c r="F179" s="43"/>
      <c r="G179" s="43"/>
      <c r="H179" s="44"/>
      <c r="I179" s="44"/>
      <c r="J179" s="17"/>
    </row>
    <row r="180" spans="1:10" s="21" customFormat="1" ht="33" customHeight="1">
      <c r="A180" s="75"/>
      <c r="B180" s="41"/>
      <c r="C180" s="41"/>
      <c r="D180" s="42"/>
      <c r="E180" s="40"/>
      <c r="F180" s="43"/>
      <c r="G180" s="43"/>
      <c r="H180" s="44"/>
      <c r="I180" s="44"/>
      <c r="J180" s="17"/>
    </row>
    <row r="181" spans="1:10" s="21" customFormat="1" ht="150" customHeight="1">
      <c r="A181" s="75"/>
      <c r="B181" s="41"/>
      <c r="C181" s="41"/>
      <c r="D181" s="42"/>
      <c r="E181" s="40"/>
      <c r="F181" s="43"/>
      <c r="G181" s="43"/>
      <c r="H181" s="44"/>
      <c r="I181" s="44"/>
      <c r="J181" s="17"/>
    </row>
    <row r="182" spans="1:10" s="21" customFormat="1" ht="129.75" customHeight="1">
      <c r="A182" s="75"/>
      <c r="B182" s="41"/>
      <c r="C182" s="41"/>
      <c r="D182" s="42"/>
      <c r="E182" s="40"/>
      <c r="F182" s="43"/>
      <c r="G182" s="43"/>
      <c r="H182" s="44"/>
      <c r="I182" s="44"/>
      <c r="J182" s="17"/>
    </row>
    <row r="183" spans="1:10" s="21" customFormat="1" ht="94.5" customHeight="1">
      <c r="A183" s="75"/>
      <c r="B183" s="41"/>
      <c r="C183" s="41"/>
      <c r="D183" s="42"/>
      <c r="E183" s="40"/>
      <c r="F183" s="43"/>
      <c r="G183" s="43"/>
      <c r="H183" s="44"/>
      <c r="I183" s="44"/>
      <c r="J183" s="17"/>
    </row>
    <row r="184" spans="1:10" s="21" customFormat="1" ht="83.25" customHeight="1">
      <c r="A184" s="75"/>
      <c r="B184" s="41"/>
      <c r="C184" s="41"/>
      <c r="D184" s="42"/>
      <c r="E184" s="40"/>
      <c r="F184" s="43"/>
      <c r="G184" s="43"/>
      <c r="H184" s="44"/>
      <c r="I184" s="44"/>
      <c r="J184" s="17"/>
    </row>
    <row r="185" spans="1:10" s="21" customFormat="1" ht="93" customHeight="1">
      <c r="A185" s="75"/>
      <c r="B185" s="41"/>
      <c r="C185" s="41"/>
      <c r="D185" s="42"/>
      <c r="E185" s="40"/>
      <c r="F185" s="43"/>
      <c r="G185" s="43"/>
      <c r="H185" s="44"/>
      <c r="I185" s="44"/>
      <c r="J185" s="17"/>
    </row>
    <row r="186" spans="1:10" s="21" customFormat="1" ht="85.5" customHeight="1">
      <c r="A186" s="75"/>
      <c r="B186" s="41"/>
      <c r="C186" s="41"/>
      <c r="D186" s="42"/>
      <c r="E186" s="40"/>
      <c r="F186" s="43"/>
      <c r="G186" s="43"/>
      <c r="H186" s="44"/>
      <c r="I186" s="44"/>
      <c r="J186" s="17"/>
    </row>
    <row r="187" spans="1:10" s="21" customFormat="1" ht="53.25" customHeight="1">
      <c r="A187" s="75"/>
      <c r="B187" s="41"/>
      <c r="C187" s="41"/>
      <c r="D187" s="42"/>
      <c r="E187" s="40"/>
      <c r="F187" s="43"/>
      <c r="G187" s="43"/>
      <c r="H187" s="44"/>
      <c r="I187" s="44"/>
      <c r="J187" s="17"/>
    </row>
    <row r="188" spans="1:10" s="21" customFormat="1" ht="48.75" customHeight="1">
      <c r="A188" s="75"/>
      <c r="B188" s="41"/>
      <c r="C188" s="41"/>
      <c r="D188" s="42"/>
      <c r="E188" s="40"/>
      <c r="F188" s="43"/>
      <c r="G188" s="43"/>
      <c r="H188" s="44"/>
      <c r="I188" s="44"/>
      <c r="J188" s="17"/>
    </row>
    <row r="189" spans="1:10" s="21" customFormat="1" ht="110.25" customHeight="1">
      <c r="A189" s="75"/>
      <c r="B189" s="41"/>
      <c r="C189" s="41"/>
      <c r="D189" s="42"/>
      <c r="E189" s="40"/>
      <c r="F189" s="43"/>
      <c r="G189" s="43"/>
      <c r="H189" s="44"/>
      <c r="I189" s="44"/>
      <c r="J189" s="17"/>
    </row>
    <row r="190" spans="1:10" s="21" customFormat="1" ht="60.75" customHeight="1">
      <c r="A190" s="75"/>
      <c r="B190" s="41"/>
      <c r="C190" s="41"/>
      <c r="D190" s="42"/>
      <c r="E190" s="40"/>
      <c r="F190" s="43"/>
      <c r="G190" s="43"/>
      <c r="H190" s="44"/>
      <c r="I190" s="44"/>
      <c r="J190" s="17"/>
    </row>
    <row r="191" spans="1:10" s="21" customFormat="1" ht="189.75" customHeight="1">
      <c r="A191" s="75"/>
      <c r="B191" s="41"/>
      <c r="C191" s="41"/>
      <c r="D191" s="42"/>
      <c r="E191" s="40"/>
      <c r="F191" s="43"/>
      <c r="G191" s="43"/>
      <c r="H191" s="44"/>
      <c r="I191" s="44"/>
      <c r="J191" s="17"/>
    </row>
    <row r="192" spans="1:10" s="21" customFormat="1" ht="15">
      <c r="A192" s="75"/>
      <c r="B192" s="41"/>
      <c r="C192" s="41"/>
      <c r="D192" s="42"/>
      <c r="E192" s="40"/>
      <c r="F192" s="43"/>
      <c r="G192" s="43"/>
      <c r="H192" s="44"/>
      <c r="I192" s="44"/>
      <c r="J192" s="17"/>
    </row>
    <row r="193" spans="1:10" s="21" customFormat="1" ht="15">
      <c r="A193" s="75"/>
      <c r="B193" s="41"/>
      <c r="C193" s="41"/>
      <c r="D193" s="42"/>
      <c r="E193" s="40"/>
      <c r="F193" s="43"/>
      <c r="G193" s="43"/>
      <c r="H193" s="44"/>
      <c r="I193" s="44"/>
      <c r="J193" s="17"/>
    </row>
    <row r="194" spans="1:10" s="20" customFormat="1" ht="29.25" customHeight="1">
      <c r="A194" s="75"/>
      <c r="B194" s="41"/>
      <c r="C194" s="41"/>
      <c r="D194" s="42"/>
      <c r="E194" s="40"/>
      <c r="F194" s="43"/>
      <c r="G194" s="43"/>
      <c r="H194" s="44"/>
      <c r="I194" s="44"/>
      <c r="J194" s="17"/>
    </row>
  </sheetData>
  <sheetProtection selectLockedCells="1"/>
  <customSheetViews>
    <customSheetView guid="{A31E00A3-19DA-495D-AB72-8D4CD5A01C54}" scale="80" fitToPage="1" hiddenRows="1">
      <selection activeCell="H5" sqref="H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selection activeCell="H5" sqref="H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selection activeCell="H5" sqref="H5"/>
      <pageMargins left="0.70866141732283472" right="0.70866141732283472" top="0.74803149606299213" bottom="0.74803149606299213" header="0.31496062992125984" footer="0.31496062992125984"/>
      <pageSetup paperSize="9" scale="80" fitToHeight="8" orientation="landscape" r:id="rId3"/>
    </customSheetView>
  </customSheetViews>
  <mergeCells count="50">
    <mergeCell ref="A51:A54"/>
    <mergeCell ref="B51:B54"/>
    <mergeCell ref="C51:C54"/>
    <mergeCell ref="A57:A60"/>
    <mergeCell ref="B57:B60"/>
    <mergeCell ref="C57:C60"/>
    <mergeCell ref="A24:A26"/>
    <mergeCell ref="B24:B26"/>
    <mergeCell ref="C24:C26"/>
    <mergeCell ref="A30:A31"/>
    <mergeCell ref="B30:B31"/>
    <mergeCell ref="C30:C31"/>
    <mergeCell ref="A123:F123"/>
    <mergeCell ref="A124:J124"/>
    <mergeCell ref="A125:J125"/>
    <mergeCell ref="A129:F129"/>
    <mergeCell ref="C100:C106"/>
    <mergeCell ref="A107:F107"/>
    <mergeCell ref="A108:J108"/>
    <mergeCell ref="A109:A122"/>
    <mergeCell ref="B109:B122"/>
    <mergeCell ref="C109:C122"/>
    <mergeCell ref="A84:A106"/>
    <mergeCell ref="B84:B106"/>
    <mergeCell ref="C84:C92"/>
    <mergeCell ref="C93:C97"/>
    <mergeCell ref="C98:C99"/>
    <mergeCell ref="A82:F82"/>
    <mergeCell ref="A83:J83"/>
    <mergeCell ref="A66:A73"/>
    <mergeCell ref="B66:B73"/>
    <mergeCell ref="C66:C7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2 H126:H128 H84:H107 H109:H123" xr:uid="{00000000-0002-0000-02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D41DA-C45E-4B28-959E-7D5E83D88697}">
  <dimension ref="A1:AE183"/>
  <sheetViews>
    <sheetView topLeftCell="A78" zoomScale="80" zoomScaleNormal="80" workbookViewId="0">
      <selection activeCell="D81" sqref="A5:D81"/>
    </sheetView>
  </sheetViews>
  <sheetFormatPr defaultColWidth="9" defaultRowHeight="24" customHeight="1"/>
  <cols>
    <col min="1" max="1" width="29.75" style="75" customWidth="1"/>
    <col min="2" max="2" width="6.125" style="41" customWidth="1"/>
    <col min="3" max="3" width="16.875" style="41" customWidth="1"/>
    <col min="4" max="4" width="47.375" style="42" customWidth="1"/>
    <col min="5" max="5" width="52.75" style="40" customWidth="1"/>
    <col min="6" max="6" width="15.625" style="43" customWidth="1"/>
    <col min="7" max="7" width="8.125" style="43" customWidth="1"/>
    <col min="8" max="8" width="9.125" style="44" customWidth="1"/>
    <col min="9" max="9" width="8.375" style="44" customWidth="1"/>
    <col min="10" max="10" width="21.5" style="17" customWidth="1"/>
    <col min="11" max="11" width="5.5" style="17" customWidth="1"/>
    <col min="12" max="16384" width="9" style="17"/>
  </cols>
  <sheetData>
    <row r="1" spans="1:10" ht="60.75" customHeight="1">
      <c r="A1" s="186" t="s">
        <v>253</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0" customHeight="1">
      <c r="A3" s="18" t="s">
        <v>255</v>
      </c>
      <c r="B3" s="18" t="s">
        <v>3</v>
      </c>
      <c r="C3" s="18" t="s">
        <v>2</v>
      </c>
      <c r="D3" s="18" t="s">
        <v>0</v>
      </c>
      <c r="E3" s="18" t="s">
        <v>45</v>
      </c>
      <c r="F3" s="18" t="s">
        <v>155</v>
      </c>
      <c r="G3" s="18" t="s">
        <v>211</v>
      </c>
      <c r="H3" s="18" t="s">
        <v>256</v>
      </c>
      <c r="I3" s="18" t="s">
        <v>257</v>
      </c>
      <c r="J3" s="19" t="s">
        <v>187</v>
      </c>
    </row>
    <row r="4" spans="1:10" s="21" customFormat="1" ht="33.75" customHeight="1">
      <c r="A4" s="161" t="s">
        <v>258</v>
      </c>
      <c r="B4" s="172"/>
      <c r="C4" s="172"/>
      <c r="D4" s="172"/>
      <c r="E4" s="172"/>
      <c r="F4" s="172"/>
      <c r="G4" s="172"/>
      <c r="H4" s="172"/>
      <c r="I4" s="172"/>
      <c r="J4" s="173"/>
    </row>
    <row r="5" spans="1:10" s="21" customFormat="1" ht="67.5" customHeight="1">
      <c r="A5" s="22" t="s">
        <v>156</v>
      </c>
      <c r="B5" s="2">
        <v>1</v>
      </c>
      <c r="C5" s="2"/>
      <c r="D5" s="22" t="s">
        <v>51</v>
      </c>
      <c r="E5" s="26"/>
      <c r="F5" s="45"/>
      <c r="G5" s="2">
        <v>1</v>
      </c>
      <c r="H5" s="11"/>
      <c r="I5" s="24">
        <f t="shared" ref="I5:I46" si="0">IFERROR(G5*H5,"N/A")</f>
        <v>0</v>
      </c>
      <c r="J5" s="47"/>
    </row>
    <row r="6" spans="1:10" s="21" customFormat="1" ht="66" customHeight="1">
      <c r="A6" s="22" t="s">
        <v>157</v>
      </c>
      <c r="B6" s="2">
        <v>2</v>
      </c>
      <c r="C6" s="2"/>
      <c r="D6" s="22" t="s">
        <v>52</v>
      </c>
      <c r="E6" s="26"/>
      <c r="F6" s="45"/>
      <c r="G6" s="2">
        <v>1</v>
      </c>
      <c r="H6" s="11"/>
      <c r="I6" s="24">
        <f t="shared" si="0"/>
        <v>0</v>
      </c>
      <c r="J6" s="47"/>
    </row>
    <row r="7" spans="1:10" s="21" customFormat="1" ht="52.5" customHeight="1">
      <c r="A7" s="22" t="s">
        <v>158</v>
      </c>
      <c r="B7" s="2">
        <v>3</v>
      </c>
      <c r="C7" s="2"/>
      <c r="D7" s="22" t="s">
        <v>53</v>
      </c>
      <c r="E7" s="26"/>
      <c r="F7" s="45"/>
      <c r="G7" s="2">
        <v>1</v>
      </c>
      <c r="H7" s="11"/>
      <c r="I7" s="24">
        <f t="shared" si="0"/>
        <v>0</v>
      </c>
      <c r="J7" s="47"/>
    </row>
    <row r="8" spans="1:10" s="21" customFormat="1" ht="52.5" customHeight="1">
      <c r="A8" s="22" t="s">
        <v>159</v>
      </c>
      <c r="B8" s="2">
        <v>4</v>
      </c>
      <c r="C8" s="2"/>
      <c r="D8" s="22" t="s">
        <v>54</v>
      </c>
      <c r="E8" s="26"/>
      <c r="F8" s="45"/>
      <c r="G8" s="2">
        <v>1</v>
      </c>
      <c r="H8" s="11"/>
      <c r="I8" s="24">
        <f t="shared" si="0"/>
        <v>0</v>
      </c>
      <c r="J8" s="47"/>
    </row>
    <row r="9" spans="1:10" s="21" customFormat="1" ht="52.5" customHeight="1">
      <c r="A9" s="22" t="s">
        <v>159</v>
      </c>
      <c r="B9" s="2">
        <v>5</v>
      </c>
      <c r="C9" s="2"/>
      <c r="D9" s="22" t="s">
        <v>55</v>
      </c>
      <c r="E9" s="26"/>
      <c r="F9" s="45"/>
      <c r="G9" s="2">
        <v>1</v>
      </c>
      <c r="H9" s="11"/>
      <c r="I9" s="24">
        <f t="shared" si="0"/>
        <v>0</v>
      </c>
      <c r="J9" s="47"/>
    </row>
    <row r="10" spans="1:10" s="21" customFormat="1" ht="156" customHeight="1">
      <c r="A10" s="22" t="s">
        <v>196</v>
      </c>
      <c r="B10" s="2">
        <v>6</v>
      </c>
      <c r="C10" s="2"/>
      <c r="D10" s="22" t="s">
        <v>208</v>
      </c>
      <c r="E10" s="26"/>
      <c r="F10" s="45"/>
      <c r="G10" s="2">
        <v>1</v>
      </c>
      <c r="H10" s="11"/>
      <c r="I10" s="24">
        <f t="shared" si="0"/>
        <v>0</v>
      </c>
      <c r="J10" s="47"/>
    </row>
    <row r="11" spans="1:10" s="21" customFormat="1" ht="54" customHeight="1">
      <c r="A11" s="22" t="s">
        <v>161</v>
      </c>
      <c r="B11" s="2">
        <v>8</v>
      </c>
      <c r="C11" s="2"/>
      <c r="D11" s="22" t="s">
        <v>57</v>
      </c>
      <c r="E11" s="26"/>
      <c r="F11" s="45"/>
      <c r="G11" s="2">
        <v>1</v>
      </c>
      <c r="H11" s="11"/>
      <c r="I11" s="24">
        <f t="shared" si="0"/>
        <v>0</v>
      </c>
      <c r="J11" s="47"/>
    </row>
    <row r="12" spans="1:10" s="21" customFormat="1" ht="59.25" customHeight="1">
      <c r="A12" s="22" t="s">
        <v>162</v>
      </c>
      <c r="B12" s="2">
        <v>9</v>
      </c>
      <c r="C12" s="2"/>
      <c r="D12" s="22" t="s">
        <v>58</v>
      </c>
      <c r="E12" s="26"/>
      <c r="F12" s="45"/>
      <c r="G12" s="2">
        <v>1</v>
      </c>
      <c r="H12" s="11"/>
      <c r="I12" s="24">
        <f t="shared" si="0"/>
        <v>0</v>
      </c>
      <c r="J12" s="47"/>
    </row>
    <row r="13" spans="1:10" s="21" customFormat="1" ht="141" customHeight="1">
      <c r="A13" s="22" t="s">
        <v>163</v>
      </c>
      <c r="B13" s="2">
        <v>10</v>
      </c>
      <c r="C13" s="2"/>
      <c r="D13" s="22" t="s">
        <v>59</v>
      </c>
      <c r="E13" s="26"/>
      <c r="F13" s="45"/>
      <c r="G13" s="2">
        <v>1</v>
      </c>
      <c r="H13" s="11"/>
      <c r="I13" s="24">
        <f t="shared" si="0"/>
        <v>0</v>
      </c>
      <c r="J13" s="47"/>
    </row>
    <row r="14" spans="1:10" s="21" customFormat="1" ht="60.75" customHeight="1">
      <c r="A14" s="154" t="s">
        <v>164</v>
      </c>
      <c r="B14" s="151">
        <v>11</v>
      </c>
      <c r="C14" s="151"/>
      <c r="D14" s="22" t="s">
        <v>60</v>
      </c>
      <c r="E14" s="26"/>
      <c r="F14" s="45"/>
      <c r="G14" s="2">
        <v>1</v>
      </c>
      <c r="H14" s="11"/>
      <c r="I14" s="24">
        <f t="shared" si="0"/>
        <v>0</v>
      </c>
      <c r="J14" s="47"/>
    </row>
    <row r="15" spans="1:10" s="21" customFormat="1" ht="52.5" customHeight="1">
      <c r="A15" s="156"/>
      <c r="B15" s="153"/>
      <c r="C15" s="153"/>
      <c r="D15" s="22" t="s">
        <v>63</v>
      </c>
      <c r="E15" s="26"/>
      <c r="F15" s="45"/>
      <c r="G15" s="2">
        <v>1</v>
      </c>
      <c r="H15" s="11"/>
      <c r="I15" s="24">
        <f t="shared" si="0"/>
        <v>0</v>
      </c>
      <c r="J15" s="47"/>
    </row>
    <row r="16" spans="1:10" s="21" customFormat="1" ht="52.5" customHeight="1">
      <c r="A16" s="22" t="s">
        <v>165</v>
      </c>
      <c r="B16" s="2">
        <v>12</v>
      </c>
      <c r="C16" s="2"/>
      <c r="D16" s="22" t="s">
        <v>64</v>
      </c>
      <c r="E16" s="26"/>
      <c r="F16" s="45"/>
      <c r="G16" s="2">
        <v>1</v>
      </c>
      <c r="H16" s="11"/>
      <c r="I16" s="24">
        <f t="shared" si="0"/>
        <v>0</v>
      </c>
      <c r="J16" s="47"/>
    </row>
    <row r="17" spans="1:10" s="21" customFormat="1" ht="56.25" customHeight="1">
      <c r="A17" s="22" t="s">
        <v>166</v>
      </c>
      <c r="B17" s="2">
        <v>13</v>
      </c>
      <c r="C17" s="2"/>
      <c r="D17" s="22" t="s">
        <v>65</v>
      </c>
      <c r="E17" s="26"/>
      <c r="F17" s="45"/>
      <c r="G17" s="2">
        <v>1</v>
      </c>
      <c r="H17" s="11"/>
      <c r="I17" s="24">
        <f t="shared" si="0"/>
        <v>0</v>
      </c>
      <c r="J17" s="47"/>
    </row>
    <row r="18" spans="1:10" s="21" customFormat="1" ht="52.5" customHeight="1">
      <c r="A18" s="22" t="s">
        <v>167</v>
      </c>
      <c r="B18" s="2">
        <v>14</v>
      </c>
      <c r="C18" s="2"/>
      <c r="D18" s="22" t="s">
        <v>66</v>
      </c>
      <c r="E18" s="26"/>
      <c r="F18" s="45"/>
      <c r="G18" s="2">
        <v>1</v>
      </c>
      <c r="H18" s="11"/>
      <c r="I18" s="24">
        <f t="shared" si="0"/>
        <v>0</v>
      </c>
      <c r="J18" s="47"/>
    </row>
    <row r="19" spans="1:10" s="21" customFormat="1" ht="52.5" customHeight="1">
      <c r="A19" s="22" t="s">
        <v>168</v>
      </c>
      <c r="B19" s="2">
        <v>15</v>
      </c>
      <c r="C19" s="2"/>
      <c r="D19" s="22" t="s">
        <v>67</v>
      </c>
      <c r="E19" s="26"/>
      <c r="F19" s="45"/>
      <c r="G19" s="2">
        <v>1</v>
      </c>
      <c r="H19" s="11"/>
      <c r="I19" s="24">
        <f t="shared" si="0"/>
        <v>0</v>
      </c>
      <c r="J19" s="47"/>
    </row>
    <row r="20" spans="1:10" s="21" customFormat="1" ht="81.75" customHeight="1">
      <c r="A20" s="22" t="s">
        <v>169</v>
      </c>
      <c r="B20" s="2">
        <v>16</v>
      </c>
      <c r="C20" s="2"/>
      <c r="D20" s="22" t="s">
        <v>68</v>
      </c>
      <c r="E20" s="26"/>
      <c r="F20" s="45"/>
      <c r="G20" s="2">
        <v>1</v>
      </c>
      <c r="H20" s="11"/>
      <c r="I20" s="24">
        <f t="shared" si="0"/>
        <v>0</v>
      </c>
      <c r="J20" s="47"/>
    </row>
    <row r="21" spans="1:10" s="21" customFormat="1" ht="52.5" customHeight="1">
      <c r="A21" s="22" t="s">
        <v>170</v>
      </c>
      <c r="B21" s="2">
        <v>17</v>
      </c>
      <c r="C21" s="2"/>
      <c r="D21" s="22" t="s">
        <v>69</v>
      </c>
      <c r="E21" s="26"/>
      <c r="F21" s="45"/>
      <c r="G21" s="2">
        <v>1</v>
      </c>
      <c r="H21" s="11"/>
      <c r="I21" s="24">
        <f t="shared" si="0"/>
        <v>0</v>
      </c>
      <c r="J21" s="47"/>
    </row>
    <row r="22" spans="1:10" s="21" customFormat="1" ht="52.5" customHeight="1">
      <c r="A22" s="22" t="s">
        <v>159</v>
      </c>
      <c r="B22" s="2">
        <v>18</v>
      </c>
      <c r="C22" s="2"/>
      <c r="D22" s="22" t="s">
        <v>70</v>
      </c>
      <c r="E22" s="26"/>
      <c r="F22" s="45"/>
      <c r="G22" s="2">
        <v>1</v>
      </c>
      <c r="H22" s="11"/>
      <c r="I22" s="24">
        <f t="shared" si="0"/>
        <v>0</v>
      </c>
      <c r="J22" s="47"/>
    </row>
    <row r="23" spans="1:10" s="21" customFormat="1" ht="42" customHeight="1">
      <c r="A23" s="22" t="s">
        <v>171</v>
      </c>
      <c r="B23" s="2">
        <v>19</v>
      </c>
      <c r="C23" s="2"/>
      <c r="D23" s="22" t="s">
        <v>71</v>
      </c>
      <c r="E23" s="26"/>
      <c r="F23" s="45"/>
      <c r="G23" s="2">
        <v>1</v>
      </c>
      <c r="H23" s="11"/>
      <c r="I23" s="24">
        <f t="shared" si="0"/>
        <v>0</v>
      </c>
      <c r="J23" s="47"/>
    </row>
    <row r="24" spans="1:10" s="21" customFormat="1" ht="46.5" customHeight="1">
      <c r="A24" s="154" t="s">
        <v>159</v>
      </c>
      <c r="B24" s="151">
        <v>20</v>
      </c>
      <c r="C24" s="151"/>
      <c r="D24" s="22" t="s">
        <v>72</v>
      </c>
      <c r="E24" s="26"/>
      <c r="F24" s="45"/>
      <c r="G24" s="2">
        <v>1</v>
      </c>
      <c r="H24" s="11"/>
      <c r="I24" s="24">
        <f t="shared" si="0"/>
        <v>0</v>
      </c>
      <c r="J24" s="47"/>
    </row>
    <row r="25" spans="1:10" s="21" customFormat="1" ht="48" customHeight="1">
      <c r="A25" s="155"/>
      <c r="B25" s="152"/>
      <c r="C25" s="152"/>
      <c r="D25" s="22" t="s">
        <v>73</v>
      </c>
      <c r="E25" s="26"/>
      <c r="F25" s="45"/>
      <c r="G25" s="2">
        <v>1</v>
      </c>
      <c r="H25" s="11"/>
      <c r="I25" s="24">
        <f t="shared" si="0"/>
        <v>0</v>
      </c>
      <c r="J25" s="47"/>
    </row>
    <row r="26" spans="1:10" s="21" customFormat="1" ht="48" customHeight="1">
      <c r="A26" s="156"/>
      <c r="B26" s="153"/>
      <c r="C26" s="153"/>
      <c r="D26" s="22" t="s">
        <v>74</v>
      </c>
      <c r="E26" s="26"/>
      <c r="F26" s="45"/>
      <c r="G26" s="2">
        <v>1</v>
      </c>
      <c r="H26" s="11"/>
      <c r="I26" s="24">
        <f t="shared" si="0"/>
        <v>0</v>
      </c>
      <c r="J26" s="47"/>
    </row>
    <row r="27" spans="1:10" s="21" customFormat="1" ht="45" customHeight="1">
      <c r="A27" s="154" t="s">
        <v>172</v>
      </c>
      <c r="B27" s="151">
        <v>21</v>
      </c>
      <c r="C27" s="151"/>
      <c r="D27" s="22" t="s">
        <v>75</v>
      </c>
      <c r="E27" s="26"/>
      <c r="F27" s="45"/>
      <c r="G27" s="2">
        <v>1</v>
      </c>
      <c r="H27" s="11"/>
      <c r="I27" s="24">
        <f t="shared" si="0"/>
        <v>0</v>
      </c>
      <c r="J27" s="47"/>
    </row>
    <row r="28" spans="1:10" s="21" customFormat="1" ht="48.75" customHeight="1">
      <c r="A28" s="155"/>
      <c r="B28" s="152"/>
      <c r="C28" s="152"/>
      <c r="D28" s="22" t="s">
        <v>76</v>
      </c>
      <c r="E28" s="26"/>
      <c r="F28" s="45"/>
      <c r="G28" s="2">
        <v>1</v>
      </c>
      <c r="H28" s="11"/>
      <c r="I28" s="24">
        <f t="shared" si="0"/>
        <v>0</v>
      </c>
      <c r="J28" s="47"/>
    </row>
    <row r="29" spans="1:10" s="21" customFormat="1" ht="52.5" customHeight="1">
      <c r="A29" s="156"/>
      <c r="B29" s="153"/>
      <c r="C29" s="153"/>
      <c r="D29" s="22" t="s">
        <v>77</v>
      </c>
      <c r="E29" s="26"/>
      <c r="F29" s="45"/>
      <c r="G29" s="2">
        <v>1</v>
      </c>
      <c r="H29" s="11"/>
      <c r="I29" s="24">
        <f t="shared" si="0"/>
        <v>0</v>
      </c>
      <c r="J29" s="47"/>
    </row>
    <row r="30" spans="1:10" s="21" customFormat="1" ht="48.75" customHeight="1">
      <c r="A30" s="154" t="s">
        <v>173</v>
      </c>
      <c r="B30" s="151">
        <v>22</v>
      </c>
      <c r="C30" s="151"/>
      <c r="D30" s="22" t="s">
        <v>1550</v>
      </c>
      <c r="E30" s="26"/>
      <c r="F30" s="45"/>
      <c r="G30" s="2">
        <v>1</v>
      </c>
      <c r="H30" s="11"/>
      <c r="I30" s="24">
        <f t="shared" si="0"/>
        <v>0</v>
      </c>
      <c r="J30" s="47"/>
    </row>
    <row r="31" spans="1:10" s="21" customFormat="1" ht="46.5" customHeight="1">
      <c r="A31" s="156"/>
      <c r="B31" s="153"/>
      <c r="C31" s="153"/>
      <c r="D31" s="22" t="s">
        <v>83</v>
      </c>
      <c r="E31" s="26"/>
      <c r="F31" s="45"/>
      <c r="G31" s="2">
        <v>1</v>
      </c>
      <c r="H31" s="11"/>
      <c r="I31" s="24">
        <f t="shared" si="0"/>
        <v>0</v>
      </c>
      <c r="J31" s="47"/>
    </row>
    <row r="32" spans="1:10" s="21" customFormat="1" ht="46.5" customHeight="1">
      <c r="A32" s="154" t="s">
        <v>174</v>
      </c>
      <c r="B32" s="151">
        <v>23</v>
      </c>
      <c r="C32" s="151"/>
      <c r="D32" s="22" t="s">
        <v>94</v>
      </c>
      <c r="E32" s="26"/>
      <c r="F32" s="45"/>
      <c r="G32" s="2">
        <v>1</v>
      </c>
      <c r="H32" s="11"/>
      <c r="I32" s="24">
        <f t="shared" si="0"/>
        <v>0</v>
      </c>
      <c r="J32" s="47"/>
    </row>
    <row r="33" spans="1:10" s="21" customFormat="1" ht="45.75" customHeight="1">
      <c r="A33" s="156"/>
      <c r="B33" s="153"/>
      <c r="C33" s="153"/>
      <c r="D33" s="22" t="s">
        <v>95</v>
      </c>
      <c r="E33" s="26"/>
      <c r="F33" s="45"/>
      <c r="G33" s="2">
        <v>1</v>
      </c>
      <c r="H33" s="11"/>
      <c r="I33" s="24">
        <f t="shared" si="0"/>
        <v>0</v>
      </c>
      <c r="J33" s="47"/>
    </row>
    <row r="34" spans="1:10" s="21" customFormat="1" ht="46.5" customHeight="1">
      <c r="A34" s="22" t="s">
        <v>175</v>
      </c>
      <c r="B34" s="2">
        <v>24</v>
      </c>
      <c r="C34" s="2"/>
      <c r="D34" s="22" t="s">
        <v>96</v>
      </c>
      <c r="E34" s="26"/>
      <c r="F34" s="45"/>
      <c r="G34" s="2">
        <v>1</v>
      </c>
      <c r="H34" s="11"/>
      <c r="I34" s="24">
        <f t="shared" si="0"/>
        <v>0</v>
      </c>
      <c r="J34" s="47"/>
    </row>
    <row r="35" spans="1:10" s="21" customFormat="1" ht="52.5" customHeight="1">
      <c r="A35" s="22" t="s">
        <v>97</v>
      </c>
      <c r="B35" s="2">
        <v>25</v>
      </c>
      <c r="C35" s="2"/>
      <c r="D35" s="22" t="s">
        <v>98</v>
      </c>
      <c r="E35" s="26"/>
      <c r="F35" s="45"/>
      <c r="G35" s="2">
        <v>1</v>
      </c>
      <c r="H35" s="11"/>
      <c r="I35" s="24">
        <f t="shared" si="0"/>
        <v>0</v>
      </c>
      <c r="J35" s="47"/>
    </row>
    <row r="36" spans="1:10" s="21" customFormat="1" ht="52.5" customHeight="1">
      <c r="A36" s="154" t="s">
        <v>160</v>
      </c>
      <c r="B36" s="151">
        <v>26</v>
      </c>
      <c r="C36" s="151"/>
      <c r="D36" s="22" t="s">
        <v>99</v>
      </c>
      <c r="E36" s="26"/>
      <c r="F36" s="45"/>
      <c r="G36" s="2">
        <v>1</v>
      </c>
      <c r="H36" s="11"/>
      <c r="I36" s="24">
        <f t="shared" si="0"/>
        <v>0</v>
      </c>
      <c r="J36" s="47"/>
    </row>
    <row r="37" spans="1:10" s="21" customFormat="1" ht="67.5" customHeight="1">
      <c r="A37" s="155"/>
      <c r="B37" s="152"/>
      <c r="C37" s="152"/>
      <c r="D37" s="22" t="s">
        <v>100</v>
      </c>
      <c r="E37" s="26"/>
      <c r="F37" s="45"/>
      <c r="G37" s="2">
        <v>1</v>
      </c>
      <c r="H37" s="11"/>
      <c r="I37" s="24">
        <f t="shared" si="0"/>
        <v>0</v>
      </c>
      <c r="J37" s="47"/>
    </row>
    <row r="38" spans="1:10" s="21" customFormat="1" ht="45.75" customHeight="1">
      <c r="A38" s="155"/>
      <c r="B38" s="152"/>
      <c r="C38" s="152"/>
      <c r="D38" s="22" t="s">
        <v>1551</v>
      </c>
      <c r="E38" s="26"/>
      <c r="F38" s="45"/>
      <c r="G38" s="2">
        <v>1</v>
      </c>
      <c r="H38" s="11"/>
      <c r="I38" s="24">
        <f t="shared" si="0"/>
        <v>0</v>
      </c>
      <c r="J38" s="47"/>
    </row>
    <row r="39" spans="1:10" s="21" customFormat="1" ht="50.25" customHeight="1">
      <c r="A39" s="156"/>
      <c r="B39" s="153"/>
      <c r="C39" s="153"/>
      <c r="D39" s="22" t="s">
        <v>1620</v>
      </c>
      <c r="E39" s="26"/>
      <c r="F39" s="45"/>
      <c r="G39" s="2">
        <v>1</v>
      </c>
      <c r="H39" s="11"/>
      <c r="I39" s="24">
        <f t="shared" si="0"/>
        <v>0</v>
      </c>
      <c r="J39" s="47"/>
    </row>
    <row r="40" spans="1:10" s="21" customFormat="1" ht="52.5" customHeight="1">
      <c r="A40" s="154" t="s">
        <v>176</v>
      </c>
      <c r="B40" s="151">
        <v>27</v>
      </c>
      <c r="C40" s="151"/>
      <c r="D40" s="22" t="s">
        <v>103</v>
      </c>
      <c r="E40" s="26"/>
      <c r="F40" s="45"/>
      <c r="G40" s="2">
        <v>1</v>
      </c>
      <c r="H40" s="11"/>
      <c r="I40" s="24">
        <f t="shared" si="0"/>
        <v>0</v>
      </c>
      <c r="J40" s="47"/>
    </row>
    <row r="41" spans="1:10" s="21" customFormat="1" ht="52.5" customHeight="1">
      <c r="A41" s="155"/>
      <c r="B41" s="152"/>
      <c r="C41" s="152"/>
      <c r="D41" s="22" t="s">
        <v>104</v>
      </c>
      <c r="E41" s="26"/>
      <c r="F41" s="45"/>
      <c r="G41" s="2">
        <v>1</v>
      </c>
      <c r="H41" s="11"/>
      <c r="I41" s="24">
        <f t="shared" si="0"/>
        <v>0</v>
      </c>
      <c r="J41" s="47"/>
    </row>
    <row r="42" spans="1:10" s="21" customFormat="1" ht="45" customHeight="1">
      <c r="A42" s="155"/>
      <c r="B42" s="152"/>
      <c r="C42" s="152"/>
      <c r="D42" s="22" t="s">
        <v>105</v>
      </c>
      <c r="E42" s="26"/>
      <c r="F42" s="45"/>
      <c r="G42" s="2">
        <v>1</v>
      </c>
      <c r="H42" s="11"/>
      <c r="I42" s="24">
        <f t="shared" si="0"/>
        <v>0</v>
      </c>
      <c r="J42" s="47"/>
    </row>
    <row r="43" spans="1:10" s="21" customFormat="1" ht="52.5" customHeight="1">
      <c r="A43" s="155"/>
      <c r="B43" s="152"/>
      <c r="C43" s="152"/>
      <c r="D43" s="22" t="s">
        <v>106</v>
      </c>
      <c r="E43" s="26"/>
      <c r="F43" s="45"/>
      <c r="G43" s="2">
        <v>1</v>
      </c>
      <c r="H43" s="11"/>
      <c r="I43" s="24">
        <f t="shared" si="0"/>
        <v>0</v>
      </c>
      <c r="J43" s="47"/>
    </row>
    <row r="44" spans="1:10" s="21" customFormat="1" ht="52.5" customHeight="1">
      <c r="A44" s="156"/>
      <c r="B44" s="153"/>
      <c r="C44" s="153"/>
      <c r="D44" s="22" t="s">
        <v>1621</v>
      </c>
      <c r="E44" s="26"/>
      <c r="F44" s="45"/>
      <c r="G44" s="2">
        <v>1</v>
      </c>
      <c r="H44" s="11"/>
      <c r="I44" s="24">
        <f t="shared" si="0"/>
        <v>0</v>
      </c>
      <c r="J44" s="47"/>
    </row>
    <row r="45" spans="1:10" s="21" customFormat="1" ht="52.5" customHeight="1">
      <c r="A45" s="22" t="s">
        <v>177</v>
      </c>
      <c r="B45" s="2">
        <v>28</v>
      </c>
      <c r="C45" s="2"/>
      <c r="D45" s="22" t="s">
        <v>109</v>
      </c>
      <c r="E45" s="26"/>
      <c r="F45" s="45"/>
      <c r="G45" s="2">
        <v>1</v>
      </c>
      <c r="H45" s="11"/>
      <c r="I45" s="24">
        <f t="shared" si="0"/>
        <v>0</v>
      </c>
      <c r="J45" s="47"/>
    </row>
    <row r="46" spans="1:10" s="21" customFormat="1" ht="66" customHeight="1">
      <c r="A46" s="22" t="s">
        <v>178</v>
      </c>
      <c r="B46" s="2">
        <v>29</v>
      </c>
      <c r="C46" s="2"/>
      <c r="D46" s="22" t="s">
        <v>110</v>
      </c>
      <c r="E46" s="26"/>
      <c r="F46" s="45"/>
      <c r="G46" s="2">
        <v>1</v>
      </c>
      <c r="H46" s="11"/>
      <c r="I46" s="24">
        <f t="shared" si="0"/>
        <v>0</v>
      </c>
      <c r="J46" s="47"/>
    </row>
    <row r="47" spans="1:10" s="21" customFormat="1" ht="66" customHeight="1">
      <c r="A47" s="22" t="s">
        <v>178</v>
      </c>
      <c r="B47" s="2">
        <v>30</v>
      </c>
      <c r="C47" s="2"/>
      <c r="D47" s="22" t="s">
        <v>1552</v>
      </c>
      <c r="E47" s="26"/>
      <c r="F47" s="45"/>
      <c r="G47" s="2">
        <v>1</v>
      </c>
      <c r="H47" s="11"/>
      <c r="I47" s="24">
        <f t="shared" ref="I47:I81" si="1">IFERROR(G47*H47,"N/A")</f>
        <v>0</v>
      </c>
      <c r="J47" s="47"/>
    </row>
    <row r="48" spans="1:10" s="21" customFormat="1" ht="66" customHeight="1">
      <c r="A48" s="22" t="s">
        <v>174</v>
      </c>
      <c r="B48" s="2">
        <v>31</v>
      </c>
      <c r="C48" s="2"/>
      <c r="D48" s="22" t="s">
        <v>112</v>
      </c>
      <c r="E48" s="26"/>
      <c r="F48" s="45"/>
      <c r="G48" s="2">
        <v>1</v>
      </c>
      <c r="H48" s="11"/>
      <c r="I48" s="24">
        <f t="shared" si="1"/>
        <v>0</v>
      </c>
      <c r="J48" s="47"/>
    </row>
    <row r="49" spans="1:10" s="21" customFormat="1" ht="66" customHeight="1">
      <c r="A49" s="22" t="s">
        <v>178</v>
      </c>
      <c r="B49" s="2">
        <v>32</v>
      </c>
      <c r="C49" s="2"/>
      <c r="D49" s="22" t="s">
        <v>113</v>
      </c>
      <c r="E49" s="26"/>
      <c r="F49" s="45"/>
      <c r="G49" s="2">
        <v>1</v>
      </c>
      <c r="H49" s="11"/>
      <c r="I49" s="24">
        <f t="shared" si="1"/>
        <v>0</v>
      </c>
      <c r="J49" s="47"/>
    </row>
    <row r="50" spans="1:10" s="21" customFormat="1" ht="66" customHeight="1">
      <c r="A50" s="22" t="s">
        <v>179</v>
      </c>
      <c r="B50" s="2">
        <v>33</v>
      </c>
      <c r="C50" s="2"/>
      <c r="D50" s="22" t="s">
        <v>114</v>
      </c>
      <c r="E50" s="26"/>
      <c r="F50" s="45"/>
      <c r="G50" s="2">
        <v>1</v>
      </c>
      <c r="H50" s="11"/>
      <c r="I50" s="24">
        <f t="shared" si="1"/>
        <v>0</v>
      </c>
      <c r="J50" s="47"/>
    </row>
    <row r="51" spans="1:10" s="21" customFormat="1" ht="66" customHeight="1">
      <c r="A51" s="154" t="s">
        <v>171</v>
      </c>
      <c r="B51" s="151">
        <v>34</v>
      </c>
      <c r="C51" s="151"/>
      <c r="D51" s="22" t="s">
        <v>115</v>
      </c>
      <c r="E51" s="26"/>
      <c r="F51" s="45"/>
      <c r="G51" s="2">
        <v>1</v>
      </c>
      <c r="H51" s="11"/>
      <c r="I51" s="24">
        <f t="shared" si="1"/>
        <v>0</v>
      </c>
      <c r="J51" s="47"/>
    </row>
    <row r="52" spans="1:10" s="21" customFormat="1" ht="66" customHeight="1">
      <c r="A52" s="155"/>
      <c r="B52" s="152"/>
      <c r="C52" s="152"/>
      <c r="D52" s="22" t="s">
        <v>116</v>
      </c>
      <c r="E52" s="26"/>
      <c r="F52" s="45"/>
      <c r="G52" s="2">
        <v>1</v>
      </c>
      <c r="H52" s="11"/>
      <c r="I52" s="24">
        <f t="shared" si="1"/>
        <v>0</v>
      </c>
      <c r="J52" s="47"/>
    </row>
    <row r="53" spans="1:10" s="21" customFormat="1" ht="66" customHeight="1">
      <c r="A53" s="155"/>
      <c r="B53" s="152"/>
      <c r="C53" s="152"/>
      <c r="D53" s="22" t="s">
        <v>117</v>
      </c>
      <c r="E53" s="26"/>
      <c r="F53" s="45"/>
      <c r="G53" s="2">
        <v>1</v>
      </c>
      <c r="H53" s="11"/>
      <c r="I53" s="24">
        <f t="shared" si="1"/>
        <v>0</v>
      </c>
      <c r="J53" s="47"/>
    </row>
    <row r="54" spans="1:10" s="21" customFormat="1" ht="66" customHeight="1">
      <c r="A54" s="156"/>
      <c r="B54" s="153"/>
      <c r="C54" s="153"/>
      <c r="D54" s="22" t="s">
        <v>118</v>
      </c>
      <c r="E54" s="26"/>
      <c r="F54" s="45"/>
      <c r="G54" s="2">
        <v>1</v>
      </c>
      <c r="H54" s="11"/>
      <c r="I54" s="24">
        <f t="shared" si="1"/>
        <v>0</v>
      </c>
      <c r="J54" s="47"/>
    </row>
    <row r="55" spans="1:10" s="21" customFormat="1" ht="66" customHeight="1">
      <c r="A55" s="22" t="s">
        <v>180</v>
      </c>
      <c r="B55" s="2">
        <v>35</v>
      </c>
      <c r="C55" s="2"/>
      <c r="D55" s="22" t="s">
        <v>119</v>
      </c>
      <c r="E55" s="26"/>
      <c r="F55" s="45"/>
      <c r="G55" s="2">
        <v>1</v>
      </c>
      <c r="H55" s="11"/>
      <c r="I55" s="24">
        <f t="shared" si="1"/>
        <v>0</v>
      </c>
      <c r="J55" s="47"/>
    </row>
    <row r="56" spans="1:10" s="21" customFormat="1" ht="66" customHeight="1">
      <c r="A56" s="22" t="s">
        <v>181</v>
      </c>
      <c r="B56" s="2">
        <v>36</v>
      </c>
      <c r="C56" s="2"/>
      <c r="D56" s="22" t="s">
        <v>1553</v>
      </c>
      <c r="E56" s="26"/>
      <c r="F56" s="45"/>
      <c r="G56" s="2">
        <v>1</v>
      </c>
      <c r="H56" s="11"/>
      <c r="I56" s="24">
        <f t="shared" si="1"/>
        <v>0</v>
      </c>
      <c r="J56" s="47"/>
    </row>
    <row r="57" spans="1:10" s="21" customFormat="1" ht="66" customHeight="1">
      <c r="A57" s="154" t="s">
        <v>182</v>
      </c>
      <c r="B57" s="151">
        <v>37</v>
      </c>
      <c r="C57" s="151"/>
      <c r="D57" s="22" t="s">
        <v>121</v>
      </c>
      <c r="E57" s="26"/>
      <c r="F57" s="45"/>
      <c r="G57" s="2">
        <v>1</v>
      </c>
      <c r="H57" s="11"/>
      <c r="I57" s="24">
        <f t="shared" si="1"/>
        <v>0</v>
      </c>
      <c r="J57" s="47"/>
    </row>
    <row r="58" spans="1:10" s="21" customFormat="1" ht="66" customHeight="1">
      <c r="A58" s="155"/>
      <c r="B58" s="152"/>
      <c r="C58" s="152"/>
      <c r="D58" s="22" t="s">
        <v>122</v>
      </c>
      <c r="E58" s="26"/>
      <c r="F58" s="45"/>
      <c r="G58" s="2">
        <v>1</v>
      </c>
      <c r="H58" s="11"/>
      <c r="I58" s="24">
        <f t="shared" si="1"/>
        <v>0</v>
      </c>
      <c r="J58" s="47"/>
    </row>
    <row r="59" spans="1:10" s="21" customFormat="1" ht="66" customHeight="1">
      <c r="A59" s="155"/>
      <c r="B59" s="152"/>
      <c r="C59" s="152"/>
      <c r="D59" s="22" t="s">
        <v>123</v>
      </c>
      <c r="E59" s="26"/>
      <c r="F59" s="45"/>
      <c r="G59" s="2">
        <v>1</v>
      </c>
      <c r="H59" s="11"/>
      <c r="I59" s="24">
        <f t="shared" si="1"/>
        <v>0</v>
      </c>
      <c r="J59" s="47"/>
    </row>
    <row r="60" spans="1:10" s="21" customFormat="1" ht="66" customHeight="1">
      <c r="A60" s="156"/>
      <c r="B60" s="153"/>
      <c r="C60" s="153"/>
      <c r="D60" s="22" t="s">
        <v>124</v>
      </c>
      <c r="E60" s="26"/>
      <c r="F60" s="45"/>
      <c r="G60" s="2">
        <v>1</v>
      </c>
      <c r="H60" s="11"/>
      <c r="I60" s="24">
        <f t="shared" si="1"/>
        <v>0</v>
      </c>
      <c r="J60" s="47"/>
    </row>
    <row r="61" spans="1:10" s="21" customFormat="1" ht="66" customHeight="1">
      <c r="A61" s="22" t="s">
        <v>169</v>
      </c>
      <c r="B61" s="2">
        <v>38</v>
      </c>
      <c r="C61" s="2"/>
      <c r="D61" s="22" t="s">
        <v>125</v>
      </c>
      <c r="E61" s="26"/>
      <c r="F61" s="45"/>
      <c r="G61" s="2">
        <v>1</v>
      </c>
      <c r="H61" s="11"/>
      <c r="I61" s="24">
        <f t="shared" si="1"/>
        <v>0</v>
      </c>
      <c r="J61" s="47"/>
    </row>
    <row r="62" spans="1:10" s="21" customFormat="1" ht="66" customHeight="1">
      <c r="A62" s="22" t="s">
        <v>162</v>
      </c>
      <c r="B62" s="2">
        <v>39</v>
      </c>
      <c r="C62" s="2"/>
      <c r="D62" s="22" t="s">
        <v>126</v>
      </c>
      <c r="E62" s="26"/>
      <c r="F62" s="45"/>
      <c r="G62" s="2">
        <v>1</v>
      </c>
      <c r="H62" s="11"/>
      <c r="I62" s="24">
        <f t="shared" si="1"/>
        <v>0</v>
      </c>
      <c r="J62" s="47"/>
    </row>
    <row r="63" spans="1:10" s="21" customFormat="1" ht="66" customHeight="1">
      <c r="A63" s="22" t="s">
        <v>183</v>
      </c>
      <c r="B63" s="2">
        <v>40</v>
      </c>
      <c r="C63" s="2"/>
      <c r="D63" s="22" t="s">
        <v>127</v>
      </c>
      <c r="E63" s="26"/>
      <c r="F63" s="45"/>
      <c r="G63" s="2">
        <v>1</v>
      </c>
      <c r="H63" s="11"/>
      <c r="I63" s="24">
        <f t="shared" si="1"/>
        <v>0</v>
      </c>
      <c r="J63" s="47"/>
    </row>
    <row r="64" spans="1:10" s="21" customFormat="1" ht="66" customHeight="1">
      <c r="A64" s="22" t="s">
        <v>184</v>
      </c>
      <c r="B64" s="2">
        <v>41</v>
      </c>
      <c r="C64" s="2"/>
      <c r="D64" s="22" t="s">
        <v>128</v>
      </c>
      <c r="E64" s="26"/>
      <c r="F64" s="45"/>
      <c r="G64" s="2">
        <v>1</v>
      </c>
      <c r="H64" s="11"/>
      <c r="I64" s="24">
        <f t="shared" si="1"/>
        <v>0</v>
      </c>
      <c r="J64" s="47"/>
    </row>
    <row r="65" spans="1:10" s="21" customFormat="1" ht="66" customHeight="1">
      <c r="A65" s="22" t="s">
        <v>185</v>
      </c>
      <c r="B65" s="23">
        <v>42</v>
      </c>
      <c r="C65" s="23"/>
      <c r="D65" s="22" t="s">
        <v>130</v>
      </c>
      <c r="E65" s="26"/>
      <c r="F65" s="45"/>
      <c r="G65" s="2">
        <v>1</v>
      </c>
      <c r="H65" s="11"/>
      <c r="I65" s="24">
        <f t="shared" si="1"/>
        <v>0</v>
      </c>
      <c r="J65" s="47"/>
    </row>
    <row r="66" spans="1:10" s="21" customFormat="1" ht="66" customHeight="1">
      <c r="A66" s="155" t="s">
        <v>272</v>
      </c>
      <c r="B66" s="152">
        <v>43</v>
      </c>
      <c r="C66" s="152"/>
      <c r="D66" s="22" t="s">
        <v>131</v>
      </c>
      <c r="E66" s="26"/>
      <c r="F66" s="45"/>
      <c r="G66" s="2">
        <v>1</v>
      </c>
      <c r="H66" s="11"/>
      <c r="I66" s="24">
        <f t="shared" si="1"/>
        <v>0</v>
      </c>
      <c r="J66" s="47"/>
    </row>
    <row r="67" spans="1:10" s="21" customFormat="1" ht="66" customHeight="1">
      <c r="A67" s="155"/>
      <c r="B67" s="152"/>
      <c r="C67" s="152"/>
      <c r="D67" s="22" t="s">
        <v>132</v>
      </c>
      <c r="E67" s="26"/>
      <c r="F67" s="45"/>
      <c r="G67" s="2">
        <v>1</v>
      </c>
      <c r="H67" s="11"/>
      <c r="I67" s="24">
        <f t="shared" si="1"/>
        <v>0</v>
      </c>
      <c r="J67" s="47"/>
    </row>
    <row r="68" spans="1:10" s="21" customFormat="1" ht="66" customHeight="1">
      <c r="A68" s="155"/>
      <c r="B68" s="152"/>
      <c r="C68" s="152"/>
      <c r="D68" s="22" t="s">
        <v>133</v>
      </c>
      <c r="E68" s="26"/>
      <c r="F68" s="45"/>
      <c r="G68" s="2">
        <v>1</v>
      </c>
      <c r="H68" s="11"/>
      <c r="I68" s="24">
        <f t="shared" si="1"/>
        <v>0</v>
      </c>
      <c r="J68" s="47"/>
    </row>
    <row r="69" spans="1:10" s="21" customFormat="1" ht="66" customHeight="1">
      <c r="A69" s="155"/>
      <c r="B69" s="152"/>
      <c r="C69" s="152"/>
      <c r="D69" s="22" t="s">
        <v>134</v>
      </c>
      <c r="E69" s="26"/>
      <c r="F69" s="45"/>
      <c r="G69" s="2">
        <v>1</v>
      </c>
      <c r="H69" s="11"/>
      <c r="I69" s="24">
        <f t="shared" si="1"/>
        <v>0</v>
      </c>
      <c r="J69" s="47"/>
    </row>
    <row r="70" spans="1:10" s="21" customFormat="1" ht="66" customHeight="1">
      <c r="A70" s="155"/>
      <c r="B70" s="152"/>
      <c r="C70" s="152"/>
      <c r="D70" s="22" t="s">
        <v>135</v>
      </c>
      <c r="E70" s="26"/>
      <c r="F70" s="45"/>
      <c r="G70" s="2">
        <v>1</v>
      </c>
      <c r="H70" s="11"/>
      <c r="I70" s="24">
        <f t="shared" si="1"/>
        <v>0</v>
      </c>
      <c r="J70" s="47"/>
    </row>
    <row r="71" spans="1:10" s="21" customFormat="1" ht="66" customHeight="1">
      <c r="A71" s="155"/>
      <c r="B71" s="152"/>
      <c r="C71" s="152"/>
      <c r="D71" s="22" t="s">
        <v>136</v>
      </c>
      <c r="E71" s="26"/>
      <c r="F71" s="45"/>
      <c r="G71" s="2">
        <v>1</v>
      </c>
      <c r="H71" s="11"/>
      <c r="I71" s="24">
        <f t="shared" si="1"/>
        <v>0</v>
      </c>
      <c r="J71" s="47"/>
    </row>
    <row r="72" spans="1:10" s="21" customFormat="1" ht="66" customHeight="1">
      <c r="A72" s="155"/>
      <c r="B72" s="152"/>
      <c r="C72" s="152"/>
      <c r="D72" s="22" t="s">
        <v>137</v>
      </c>
      <c r="E72" s="26"/>
      <c r="F72" s="45"/>
      <c r="G72" s="2">
        <v>1</v>
      </c>
      <c r="H72" s="11"/>
      <c r="I72" s="24">
        <f t="shared" si="1"/>
        <v>0</v>
      </c>
      <c r="J72" s="47"/>
    </row>
    <row r="73" spans="1:10" s="21" customFormat="1" ht="66" customHeight="1">
      <c r="A73" s="156"/>
      <c r="B73" s="153"/>
      <c r="C73" s="153"/>
      <c r="D73" s="22" t="s">
        <v>138</v>
      </c>
      <c r="E73" s="26"/>
      <c r="F73" s="45"/>
      <c r="G73" s="2">
        <v>1</v>
      </c>
      <c r="H73" s="11"/>
      <c r="I73" s="24">
        <f t="shared" si="1"/>
        <v>0</v>
      </c>
      <c r="J73" s="47"/>
    </row>
    <row r="74" spans="1:10" s="21" customFormat="1" ht="66" customHeight="1">
      <c r="A74" s="22" t="s">
        <v>186</v>
      </c>
      <c r="B74" s="2">
        <v>44</v>
      </c>
      <c r="C74" s="2"/>
      <c r="D74" s="22" t="s">
        <v>139</v>
      </c>
      <c r="E74" s="26"/>
      <c r="F74" s="45"/>
      <c r="G74" s="2">
        <v>1</v>
      </c>
      <c r="H74" s="11"/>
      <c r="I74" s="24">
        <f t="shared" si="1"/>
        <v>0</v>
      </c>
      <c r="J74" s="47"/>
    </row>
    <row r="75" spans="1:10" s="21" customFormat="1" ht="66" customHeight="1">
      <c r="A75" s="22" t="s">
        <v>169</v>
      </c>
      <c r="B75" s="2">
        <v>45</v>
      </c>
      <c r="C75" s="2"/>
      <c r="D75" s="22" t="s">
        <v>140</v>
      </c>
      <c r="E75" s="26"/>
      <c r="F75" s="45"/>
      <c r="G75" s="2">
        <v>1</v>
      </c>
      <c r="H75" s="11"/>
      <c r="I75" s="24">
        <f t="shared" si="1"/>
        <v>0</v>
      </c>
      <c r="J75" s="47"/>
    </row>
    <row r="76" spans="1:10" s="21" customFormat="1" ht="66" customHeight="1">
      <c r="A76" s="57" t="s">
        <v>205</v>
      </c>
      <c r="B76" s="2">
        <v>46</v>
      </c>
      <c r="C76" s="2"/>
      <c r="D76" s="22" t="s">
        <v>141</v>
      </c>
      <c r="E76" s="26"/>
      <c r="F76" s="45"/>
      <c r="G76" s="2">
        <v>1</v>
      </c>
      <c r="H76" s="11"/>
      <c r="I76" s="24">
        <f t="shared" si="1"/>
        <v>0</v>
      </c>
      <c r="J76" s="47"/>
    </row>
    <row r="77" spans="1:10" s="21" customFormat="1" ht="66" customHeight="1">
      <c r="A77" s="57" t="s">
        <v>205</v>
      </c>
      <c r="B77" s="2">
        <v>47</v>
      </c>
      <c r="C77" s="2"/>
      <c r="D77" s="22" t="s">
        <v>142</v>
      </c>
      <c r="E77" s="26"/>
      <c r="F77" s="45"/>
      <c r="G77" s="2">
        <v>1</v>
      </c>
      <c r="H77" s="11"/>
      <c r="I77" s="24">
        <f t="shared" si="1"/>
        <v>0</v>
      </c>
      <c r="J77" s="47"/>
    </row>
    <row r="78" spans="1:10" s="21" customFormat="1" ht="66" customHeight="1">
      <c r="A78" s="57" t="s">
        <v>205</v>
      </c>
      <c r="B78" s="2">
        <v>48</v>
      </c>
      <c r="C78" s="2"/>
      <c r="D78" s="22" t="s">
        <v>143</v>
      </c>
      <c r="E78" s="26"/>
      <c r="F78" s="45"/>
      <c r="G78" s="2">
        <v>1</v>
      </c>
      <c r="H78" s="11"/>
      <c r="I78" s="24">
        <f t="shared" si="1"/>
        <v>0</v>
      </c>
      <c r="J78" s="47"/>
    </row>
    <row r="79" spans="1:10" s="21" customFormat="1" ht="66" customHeight="1">
      <c r="A79" s="57" t="s">
        <v>205</v>
      </c>
      <c r="B79" s="2">
        <v>49</v>
      </c>
      <c r="C79" s="2"/>
      <c r="D79" s="22" t="s">
        <v>144</v>
      </c>
      <c r="E79" s="26"/>
      <c r="F79" s="45"/>
      <c r="G79" s="2">
        <v>1</v>
      </c>
      <c r="H79" s="11"/>
      <c r="I79" s="24">
        <f t="shared" si="1"/>
        <v>0</v>
      </c>
      <c r="J79" s="47"/>
    </row>
    <row r="80" spans="1:10" s="21" customFormat="1" ht="66" customHeight="1">
      <c r="A80" s="3" t="s">
        <v>206</v>
      </c>
      <c r="B80" s="2">
        <v>50</v>
      </c>
      <c r="C80" s="2"/>
      <c r="D80" s="22" t="s">
        <v>145</v>
      </c>
      <c r="E80" s="26"/>
      <c r="F80" s="45"/>
      <c r="G80" s="2">
        <v>1</v>
      </c>
      <c r="H80" s="11"/>
      <c r="I80" s="24">
        <f t="shared" si="1"/>
        <v>0</v>
      </c>
      <c r="J80" s="47"/>
    </row>
    <row r="81" spans="1:31" s="21" customFormat="1" ht="66" customHeight="1">
      <c r="A81" s="22"/>
      <c r="B81" s="23">
        <v>51</v>
      </c>
      <c r="C81" s="23"/>
      <c r="D81" s="22" t="s">
        <v>1554</v>
      </c>
      <c r="E81" s="26"/>
      <c r="F81" s="45"/>
      <c r="G81" s="2">
        <v>1</v>
      </c>
      <c r="H81" s="11"/>
      <c r="I81" s="24">
        <f t="shared" si="1"/>
        <v>0</v>
      </c>
      <c r="J81" s="47"/>
    </row>
    <row r="82" spans="1:31" s="21" customFormat="1" ht="33.75" customHeight="1">
      <c r="A82" s="164"/>
      <c r="B82" s="165"/>
      <c r="C82" s="165"/>
      <c r="D82" s="165"/>
      <c r="E82" s="165"/>
      <c r="F82" s="174"/>
      <c r="G82" s="77">
        <f>SUM(G5:G81)-SUMIF(H5:H81,"N/A",G5:G81)</f>
        <v>77</v>
      </c>
      <c r="H82" s="78"/>
      <c r="I82" s="79">
        <f>SUM(I5:I81)</f>
        <v>0</v>
      </c>
      <c r="J82" s="80">
        <f>I82/G82</f>
        <v>0</v>
      </c>
    </row>
    <row r="83" spans="1:31" s="21" customFormat="1" ht="33.75" customHeight="1">
      <c r="A83" s="141" t="s">
        <v>209</v>
      </c>
      <c r="B83" s="142"/>
      <c r="C83" s="142"/>
      <c r="D83" s="142"/>
      <c r="E83" s="142"/>
      <c r="F83" s="142"/>
      <c r="G83" s="142"/>
      <c r="H83" s="142"/>
      <c r="I83" s="142"/>
      <c r="J83" s="189"/>
    </row>
    <row r="84" spans="1:31" s="21" customFormat="1" ht="52.5" customHeight="1">
      <c r="A84" s="151"/>
      <c r="B84" s="151">
        <v>1</v>
      </c>
      <c r="C84" s="151"/>
      <c r="D84" s="26" t="s">
        <v>259</v>
      </c>
      <c r="E84" s="45"/>
      <c r="F84" s="46"/>
      <c r="G84" s="2">
        <v>1</v>
      </c>
      <c r="H84" s="11">
        <v>1</v>
      </c>
      <c r="I84" s="24">
        <f t="shared" ref="I84:I95" si="2">IFERROR(G84*H84,"N/A")</f>
        <v>1</v>
      </c>
      <c r="J84" s="47"/>
    </row>
    <row r="85" spans="1:31" s="21" customFormat="1" ht="38.25" customHeight="1">
      <c r="A85" s="152"/>
      <c r="B85" s="152"/>
      <c r="C85" s="152"/>
      <c r="D85" s="26" t="s">
        <v>260</v>
      </c>
      <c r="E85" s="45"/>
      <c r="F85" s="46"/>
      <c r="G85" s="2">
        <v>1</v>
      </c>
      <c r="H85" s="11"/>
      <c r="I85" s="24">
        <f t="shared" si="2"/>
        <v>0</v>
      </c>
      <c r="J85" s="47"/>
    </row>
    <row r="86" spans="1:31" s="21" customFormat="1" ht="45" customHeight="1">
      <c r="A86" s="152"/>
      <c r="B86" s="152"/>
      <c r="C86" s="152"/>
      <c r="D86" s="26" t="s">
        <v>261</v>
      </c>
      <c r="E86" s="45"/>
      <c r="F86" s="46"/>
      <c r="G86" s="2">
        <v>1</v>
      </c>
      <c r="H86" s="11"/>
      <c r="I86" s="24">
        <f t="shared" si="2"/>
        <v>0</v>
      </c>
      <c r="J86" s="47"/>
    </row>
    <row r="87" spans="1:31" s="21" customFormat="1" ht="44.25" customHeight="1">
      <c r="A87" s="152"/>
      <c r="B87" s="152"/>
      <c r="C87" s="152"/>
      <c r="D87" s="26" t="s">
        <v>262</v>
      </c>
      <c r="E87" s="45"/>
      <c r="F87" s="46"/>
      <c r="G87" s="2">
        <v>1</v>
      </c>
      <c r="H87" s="11"/>
      <c r="I87" s="24">
        <f t="shared" si="2"/>
        <v>0</v>
      </c>
      <c r="J87" s="47"/>
    </row>
    <row r="88" spans="1:31" s="21" customFormat="1" ht="31.5" customHeight="1">
      <c r="A88" s="152"/>
      <c r="B88" s="152"/>
      <c r="C88" s="152"/>
      <c r="D88" s="26" t="s">
        <v>263</v>
      </c>
      <c r="E88" s="45"/>
      <c r="F88" s="46"/>
      <c r="G88" s="2">
        <v>1</v>
      </c>
      <c r="H88" s="11"/>
      <c r="I88" s="24">
        <f t="shared" si="2"/>
        <v>0</v>
      </c>
      <c r="J88" s="47"/>
    </row>
    <row r="89" spans="1:31" s="21" customFormat="1" ht="45" customHeight="1">
      <c r="A89" s="152"/>
      <c r="B89" s="152"/>
      <c r="C89" s="152"/>
      <c r="D89" s="26" t="s">
        <v>264</v>
      </c>
      <c r="E89" s="45"/>
      <c r="F89" s="46"/>
      <c r="G89" s="2">
        <v>1</v>
      </c>
      <c r="H89" s="11"/>
      <c r="I89" s="24">
        <f t="shared" si="2"/>
        <v>0</v>
      </c>
      <c r="J89" s="47"/>
    </row>
    <row r="90" spans="1:31" s="21" customFormat="1" ht="42.75" customHeight="1">
      <c r="A90" s="152"/>
      <c r="B90" s="152"/>
      <c r="C90" s="152"/>
      <c r="D90" s="26" t="s">
        <v>265</v>
      </c>
      <c r="E90" s="45"/>
      <c r="F90" s="46"/>
      <c r="G90" s="2">
        <v>1</v>
      </c>
      <c r="H90" s="11"/>
      <c r="I90" s="24">
        <f t="shared" si="2"/>
        <v>0</v>
      </c>
      <c r="J90" s="47"/>
    </row>
    <row r="91" spans="1:31" s="21" customFormat="1" ht="40.5" customHeight="1">
      <c r="A91" s="152"/>
      <c r="B91" s="152"/>
      <c r="C91" s="152"/>
      <c r="D91" s="26" t="s">
        <v>266</v>
      </c>
      <c r="E91" s="45"/>
      <c r="F91" s="46"/>
      <c r="G91" s="2">
        <v>1</v>
      </c>
      <c r="H91" s="11"/>
      <c r="I91" s="24">
        <f t="shared" si="2"/>
        <v>0</v>
      </c>
      <c r="J91" s="47"/>
    </row>
    <row r="92" spans="1:31" s="28" customFormat="1" ht="51.75" customHeight="1">
      <c r="A92" s="152"/>
      <c r="B92" s="152"/>
      <c r="C92" s="152"/>
      <c r="D92" s="26" t="s">
        <v>267</v>
      </c>
      <c r="E92" s="45"/>
      <c r="F92" s="46"/>
      <c r="G92" s="2">
        <v>1</v>
      </c>
      <c r="H92" s="12"/>
      <c r="I92" s="34">
        <f t="shared" si="2"/>
        <v>0</v>
      </c>
      <c r="J92" s="48"/>
      <c r="K92" s="21"/>
      <c r="L92" s="21"/>
      <c r="M92" s="21"/>
      <c r="N92" s="21"/>
      <c r="O92" s="21"/>
      <c r="P92" s="21"/>
      <c r="Q92" s="21"/>
      <c r="R92" s="21"/>
      <c r="S92" s="21"/>
      <c r="T92" s="21"/>
      <c r="U92" s="21"/>
      <c r="V92" s="21"/>
      <c r="W92" s="21"/>
      <c r="X92" s="21"/>
      <c r="Y92" s="21"/>
      <c r="Z92" s="21"/>
      <c r="AA92" s="21"/>
      <c r="AB92" s="21"/>
      <c r="AC92" s="21"/>
      <c r="AD92" s="21"/>
      <c r="AE92" s="21"/>
    </row>
    <row r="93" spans="1:31" s="21" customFormat="1" ht="39" customHeight="1">
      <c r="A93" s="152"/>
      <c r="B93" s="152"/>
      <c r="C93" s="152"/>
      <c r="D93" s="29" t="s">
        <v>268</v>
      </c>
      <c r="E93" s="45"/>
      <c r="F93" s="46"/>
      <c r="G93" s="2">
        <v>1</v>
      </c>
      <c r="H93" s="68"/>
      <c r="I93" s="34">
        <f t="shared" si="2"/>
        <v>0</v>
      </c>
      <c r="J93" s="81"/>
    </row>
    <row r="94" spans="1:31" s="21" customFormat="1" ht="36" customHeight="1">
      <c r="A94" s="152"/>
      <c r="B94" s="152"/>
      <c r="C94" s="152"/>
      <c r="D94" s="29" t="s">
        <v>269</v>
      </c>
      <c r="E94" s="45"/>
      <c r="F94" s="46"/>
      <c r="G94" s="2">
        <v>1</v>
      </c>
      <c r="H94" s="68"/>
      <c r="I94" s="34">
        <f t="shared" si="2"/>
        <v>0</v>
      </c>
      <c r="J94" s="81"/>
    </row>
    <row r="95" spans="1:31" s="21" customFormat="1" ht="36" customHeight="1">
      <c r="A95" s="153"/>
      <c r="B95" s="153"/>
      <c r="C95" s="153"/>
      <c r="D95" s="29" t="s">
        <v>270</v>
      </c>
      <c r="E95" s="45"/>
      <c r="F95" s="46"/>
      <c r="G95" s="2">
        <v>1</v>
      </c>
      <c r="H95" s="68"/>
      <c r="I95" s="34">
        <f t="shared" si="2"/>
        <v>0</v>
      </c>
      <c r="J95" s="81"/>
    </row>
    <row r="96" spans="1:31" s="21" customFormat="1" ht="33.75" customHeight="1">
      <c r="A96" s="164"/>
      <c r="B96" s="165"/>
      <c r="C96" s="165"/>
      <c r="D96" s="165"/>
      <c r="E96" s="165"/>
      <c r="F96" s="174"/>
      <c r="G96" s="25">
        <f>SUM(G84:G95)-SUMIF(H84:H95,"N/A",G84:G95)</f>
        <v>12</v>
      </c>
      <c r="H96" s="82"/>
      <c r="I96" s="38">
        <f>SUM(I84:I95)</f>
        <v>1</v>
      </c>
      <c r="J96" s="39">
        <f>I96/G96</f>
        <v>8.3333333333333329E-2</v>
      </c>
    </row>
    <row r="97" spans="1:10" s="21" customFormat="1" ht="33.75" customHeight="1">
      <c r="A97" s="190" t="s">
        <v>250</v>
      </c>
      <c r="B97" s="191"/>
      <c r="C97" s="191"/>
      <c r="D97" s="191"/>
      <c r="E97" s="191"/>
      <c r="F97" s="191"/>
      <c r="G97" s="191"/>
      <c r="H97" s="191"/>
      <c r="I97" s="191"/>
      <c r="J97" s="192"/>
    </row>
    <row r="98" spans="1:10" s="21" customFormat="1" ht="45" customHeight="1">
      <c r="A98" s="151" t="s">
        <v>251</v>
      </c>
      <c r="B98" s="151">
        <v>1</v>
      </c>
      <c r="C98" s="151"/>
      <c r="D98" s="29" t="s">
        <v>84</v>
      </c>
      <c r="E98" s="45"/>
      <c r="F98" s="46"/>
      <c r="G98" s="4">
        <v>1</v>
      </c>
      <c r="H98" s="68"/>
      <c r="I98" s="83">
        <f t="shared" ref="I98:I111" si="3">IFERROR(G98*H98,"N/A")</f>
        <v>0</v>
      </c>
      <c r="J98" s="81"/>
    </row>
    <row r="99" spans="1:10" s="21" customFormat="1" ht="43.5" customHeight="1">
      <c r="A99" s="152"/>
      <c r="B99" s="152"/>
      <c r="C99" s="152"/>
      <c r="D99" s="29" t="s">
        <v>85</v>
      </c>
      <c r="E99" s="45"/>
      <c r="F99" s="46"/>
      <c r="G99" s="4">
        <v>1</v>
      </c>
      <c r="H99" s="68"/>
      <c r="I99" s="83">
        <f t="shared" si="3"/>
        <v>0</v>
      </c>
      <c r="J99" s="81"/>
    </row>
    <row r="100" spans="1:10" s="21" customFormat="1" ht="45" customHeight="1">
      <c r="A100" s="152"/>
      <c r="B100" s="152"/>
      <c r="C100" s="152"/>
      <c r="D100" s="29" t="s">
        <v>86</v>
      </c>
      <c r="E100" s="45"/>
      <c r="F100" s="46"/>
      <c r="G100" s="4">
        <v>1</v>
      </c>
      <c r="H100" s="68"/>
      <c r="I100" s="83">
        <f t="shared" si="3"/>
        <v>0</v>
      </c>
      <c r="J100" s="81"/>
    </row>
    <row r="101" spans="1:10" s="21" customFormat="1" ht="42.75" customHeight="1">
      <c r="A101" s="152"/>
      <c r="B101" s="152"/>
      <c r="C101" s="152"/>
      <c r="D101" s="29" t="s">
        <v>87</v>
      </c>
      <c r="E101" s="45"/>
      <c r="F101" s="46"/>
      <c r="G101" s="4">
        <v>1</v>
      </c>
      <c r="H101" s="68"/>
      <c r="I101" s="83">
        <f t="shared" si="3"/>
        <v>0</v>
      </c>
      <c r="J101" s="81"/>
    </row>
    <row r="102" spans="1:10" s="21" customFormat="1" ht="41.25" customHeight="1">
      <c r="A102" s="152"/>
      <c r="B102" s="152"/>
      <c r="C102" s="152"/>
      <c r="D102" s="29" t="s">
        <v>88</v>
      </c>
      <c r="E102" s="45"/>
      <c r="F102" s="46"/>
      <c r="G102" s="4">
        <v>1</v>
      </c>
      <c r="H102" s="68"/>
      <c r="I102" s="83">
        <f t="shared" si="3"/>
        <v>0</v>
      </c>
      <c r="J102" s="81"/>
    </row>
    <row r="103" spans="1:10" s="21" customFormat="1" ht="40.5" customHeight="1">
      <c r="A103" s="152"/>
      <c r="B103" s="152"/>
      <c r="C103" s="152"/>
      <c r="D103" s="29" t="s">
        <v>89</v>
      </c>
      <c r="E103" s="45"/>
      <c r="F103" s="46"/>
      <c r="G103" s="4">
        <v>1</v>
      </c>
      <c r="H103" s="68"/>
      <c r="I103" s="83">
        <f t="shared" si="3"/>
        <v>0</v>
      </c>
      <c r="J103" s="81"/>
    </row>
    <row r="104" spans="1:10" s="21" customFormat="1" ht="43.5" customHeight="1">
      <c r="A104" s="152"/>
      <c r="B104" s="152"/>
      <c r="C104" s="152"/>
      <c r="D104" s="29" t="s">
        <v>90</v>
      </c>
      <c r="E104" s="45"/>
      <c r="F104" s="46"/>
      <c r="G104" s="4">
        <v>1</v>
      </c>
      <c r="H104" s="68"/>
      <c r="I104" s="83">
        <f t="shared" si="3"/>
        <v>0</v>
      </c>
      <c r="J104" s="81"/>
    </row>
    <row r="105" spans="1:10" s="21" customFormat="1" ht="41.25" customHeight="1">
      <c r="A105" s="152"/>
      <c r="B105" s="152"/>
      <c r="C105" s="152"/>
      <c r="D105" s="29" t="s">
        <v>91</v>
      </c>
      <c r="E105" s="45"/>
      <c r="F105" s="46"/>
      <c r="G105" s="4">
        <v>1</v>
      </c>
      <c r="H105" s="68"/>
      <c r="I105" s="83">
        <f t="shared" si="3"/>
        <v>0</v>
      </c>
      <c r="J105" s="81"/>
    </row>
    <row r="106" spans="1:10" s="21" customFormat="1" ht="39" customHeight="1">
      <c r="A106" s="152"/>
      <c r="B106" s="152"/>
      <c r="C106" s="152"/>
      <c r="D106" s="29" t="s">
        <v>92</v>
      </c>
      <c r="E106" s="45"/>
      <c r="F106" s="46"/>
      <c r="G106" s="4">
        <v>1</v>
      </c>
      <c r="H106" s="68"/>
      <c r="I106" s="83">
        <f t="shared" si="3"/>
        <v>0</v>
      </c>
      <c r="J106" s="81"/>
    </row>
    <row r="107" spans="1:10" s="21" customFormat="1" ht="39.75" customHeight="1">
      <c r="A107" s="152"/>
      <c r="B107" s="152"/>
      <c r="C107" s="152"/>
      <c r="D107" s="29" t="s">
        <v>93</v>
      </c>
      <c r="E107" s="45"/>
      <c r="F107" s="46"/>
      <c r="G107" s="4">
        <v>1</v>
      </c>
      <c r="H107" s="68"/>
      <c r="I107" s="83">
        <f t="shared" si="3"/>
        <v>0</v>
      </c>
      <c r="J107" s="81"/>
    </row>
    <row r="108" spans="1:10" s="21" customFormat="1" ht="37.5" customHeight="1">
      <c r="A108" s="152"/>
      <c r="B108" s="152"/>
      <c r="C108" s="152"/>
      <c r="D108" s="26" t="s">
        <v>78</v>
      </c>
      <c r="E108" s="45"/>
      <c r="F108" s="46"/>
      <c r="G108" s="23">
        <v>1</v>
      </c>
      <c r="H108" s="12"/>
      <c r="I108" s="34">
        <f t="shared" si="3"/>
        <v>0</v>
      </c>
      <c r="J108" s="48"/>
    </row>
    <row r="109" spans="1:10" s="21" customFormat="1" ht="44.25" customHeight="1">
      <c r="A109" s="152"/>
      <c r="B109" s="152"/>
      <c r="C109" s="152"/>
      <c r="D109" s="26" t="s">
        <v>79</v>
      </c>
      <c r="E109" s="45"/>
      <c r="F109" s="46"/>
      <c r="G109" s="23">
        <v>1</v>
      </c>
      <c r="H109" s="12">
        <v>1</v>
      </c>
      <c r="I109" s="34">
        <f t="shared" si="3"/>
        <v>1</v>
      </c>
      <c r="J109" s="48"/>
    </row>
    <row r="110" spans="1:10" s="21" customFormat="1" ht="36.75" customHeight="1">
      <c r="A110" s="152"/>
      <c r="B110" s="152"/>
      <c r="C110" s="152"/>
      <c r="D110" s="26" t="s">
        <v>80</v>
      </c>
      <c r="E110" s="45"/>
      <c r="F110" s="46"/>
      <c r="G110" s="23">
        <v>1</v>
      </c>
      <c r="H110" s="12"/>
      <c r="I110" s="34">
        <f t="shared" si="3"/>
        <v>0</v>
      </c>
      <c r="J110" s="48"/>
    </row>
    <row r="111" spans="1:10" s="21" customFormat="1" ht="42.75" customHeight="1">
      <c r="A111" s="153"/>
      <c r="B111" s="153"/>
      <c r="C111" s="153"/>
      <c r="D111" s="26" t="s">
        <v>81</v>
      </c>
      <c r="E111" s="45"/>
      <c r="F111" s="46"/>
      <c r="G111" s="23">
        <v>1</v>
      </c>
      <c r="H111" s="12"/>
      <c r="I111" s="34">
        <f t="shared" si="3"/>
        <v>0</v>
      </c>
      <c r="J111" s="48"/>
    </row>
    <row r="112" spans="1:10" s="21" customFormat="1" ht="33.75" customHeight="1">
      <c r="A112" s="164"/>
      <c r="B112" s="165"/>
      <c r="C112" s="165"/>
      <c r="D112" s="165"/>
      <c r="E112" s="165"/>
      <c r="F112" s="174"/>
      <c r="G112" s="37">
        <f>SUM(G98:G111)-SUMIF(H98:H111,"N/A",G98:G111)</f>
        <v>14</v>
      </c>
      <c r="H112" s="84"/>
      <c r="I112" s="38">
        <f>SUM(I98:I111)</f>
        <v>1</v>
      </c>
      <c r="J112" s="39">
        <f>I112/G112</f>
        <v>7.1428571428571425E-2</v>
      </c>
    </row>
    <row r="113" spans="1:10" s="21" customFormat="1" ht="33.75" customHeight="1">
      <c r="A113" s="138" t="s">
        <v>150</v>
      </c>
      <c r="B113" s="139"/>
      <c r="C113" s="139"/>
      <c r="D113" s="139"/>
      <c r="E113" s="139"/>
      <c r="F113" s="139"/>
      <c r="G113" s="139"/>
      <c r="H113" s="139"/>
      <c r="I113" s="139"/>
      <c r="J113" s="140"/>
    </row>
    <row r="114" spans="1:10" s="21" customFormat="1" ht="33.75" customHeight="1">
      <c r="A114" s="138" t="s">
        <v>129</v>
      </c>
      <c r="B114" s="139"/>
      <c r="C114" s="139"/>
      <c r="D114" s="139"/>
      <c r="E114" s="139"/>
      <c r="F114" s="139"/>
      <c r="G114" s="139"/>
      <c r="H114" s="139"/>
      <c r="I114" s="139"/>
      <c r="J114" s="140"/>
    </row>
    <row r="115" spans="1:10" s="21" customFormat="1" ht="39" customHeight="1">
      <c r="A115" s="4"/>
      <c r="B115" s="4">
        <v>1</v>
      </c>
      <c r="C115" s="4"/>
      <c r="D115" s="29" t="s">
        <v>154</v>
      </c>
      <c r="E115" s="45"/>
      <c r="F115" s="46"/>
      <c r="G115" s="4">
        <v>1</v>
      </c>
      <c r="H115" s="68"/>
      <c r="I115" s="83">
        <f t="shared" ref="I115:I117" si="4">IFERROR(G115*H115,"N/A")</f>
        <v>0</v>
      </c>
      <c r="J115" s="81"/>
    </row>
    <row r="116" spans="1:10" s="21" customFormat="1" ht="36.75" customHeight="1">
      <c r="A116" s="4"/>
      <c r="B116" s="4">
        <v>2</v>
      </c>
      <c r="C116" s="4"/>
      <c r="D116" s="29" t="s">
        <v>152</v>
      </c>
      <c r="E116" s="45"/>
      <c r="F116" s="46"/>
      <c r="G116" s="4">
        <v>1</v>
      </c>
      <c r="H116" s="68">
        <v>1</v>
      </c>
      <c r="I116" s="83">
        <f t="shared" si="4"/>
        <v>1</v>
      </c>
      <c r="J116" s="81"/>
    </row>
    <row r="117" spans="1:10" s="21" customFormat="1" ht="37.5" customHeight="1">
      <c r="A117" s="4"/>
      <c r="B117" s="4">
        <v>3</v>
      </c>
      <c r="C117" s="4"/>
      <c r="D117" s="29" t="s">
        <v>153</v>
      </c>
      <c r="E117" s="45"/>
      <c r="F117" s="46"/>
      <c r="G117" s="4">
        <v>1</v>
      </c>
      <c r="H117" s="68"/>
      <c r="I117" s="83">
        <f t="shared" si="4"/>
        <v>0</v>
      </c>
      <c r="J117" s="81"/>
    </row>
    <row r="118" spans="1:10" s="21" customFormat="1" ht="29.25" customHeight="1">
      <c r="A118" s="164"/>
      <c r="B118" s="165"/>
      <c r="C118" s="165"/>
      <c r="D118" s="165"/>
      <c r="E118" s="165"/>
      <c r="F118" s="174"/>
      <c r="G118" s="37">
        <f>SUM(G115:G117)-SUMIF(H115:H117,"N/A",G115:G117)</f>
        <v>3</v>
      </c>
      <c r="H118" s="14"/>
      <c r="I118" s="38">
        <f>SUM(I115:I117)</f>
        <v>1</v>
      </c>
      <c r="J118" s="39">
        <f>I118/G118</f>
        <v>0.33333333333333331</v>
      </c>
    </row>
    <row r="119" spans="1:10" s="21" customFormat="1" ht="138" customHeight="1">
      <c r="A119" s="75"/>
      <c r="B119" s="41"/>
      <c r="C119" s="41"/>
      <c r="D119" s="42"/>
      <c r="E119" s="40"/>
      <c r="F119" s="43"/>
      <c r="G119" s="43"/>
      <c r="H119" s="44"/>
      <c r="I119" s="44"/>
      <c r="J119" s="17"/>
    </row>
    <row r="120" spans="1:10" s="21" customFormat="1" ht="57" customHeight="1">
      <c r="A120" s="75"/>
      <c r="B120" s="41"/>
      <c r="C120" s="41"/>
      <c r="D120" s="42"/>
      <c r="E120" s="40"/>
      <c r="F120" s="43"/>
      <c r="G120" s="43"/>
      <c r="H120" s="44"/>
      <c r="I120" s="44"/>
      <c r="J120" s="17"/>
    </row>
    <row r="121" spans="1:10" s="21" customFormat="1" ht="57" customHeight="1">
      <c r="A121" s="75"/>
      <c r="B121" s="41"/>
      <c r="C121" s="41"/>
      <c r="D121" s="42"/>
      <c r="E121" s="40"/>
      <c r="F121" s="43"/>
      <c r="G121" s="43"/>
      <c r="H121" s="44"/>
      <c r="I121" s="44"/>
      <c r="J121" s="17"/>
    </row>
    <row r="122" spans="1:10" s="21" customFormat="1" ht="57" customHeight="1">
      <c r="A122" s="75"/>
      <c r="B122" s="41"/>
      <c r="C122" s="41"/>
      <c r="D122" s="42"/>
      <c r="E122" s="40"/>
      <c r="F122" s="43"/>
      <c r="G122" s="43"/>
      <c r="H122" s="44"/>
      <c r="I122" s="44"/>
      <c r="J122" s="17"/>
    </row>
    <row r="123" spans="1:10" s="21" customFormat="1" ht="57" customHeight="1">
      <c r="A123" s="75"/>
      <c r="B123" s="41"/>
      <c r="C123" s="41"/>
      <c r="D123" s="42"/>
      <c r="E123" s="40"/>
      <c r="F123" s="43"/>
      <c r="G123" s="43"/>
      <c r="H123" s="44"/>
      <c r="I123" s="44"/>
      <c r="J123" s="17"/>
    </row>
    <row r="124" spans="1:10" s="21" customFormat="1" ht="57" customHeight="1">
      <c r="A124" s="75"/>
      <c r="B124" s="41"/>
      <c r="C124" s="41"/>
      <c r="D124" s="42"/>
      <c r="E124" s="40"/>
      <c r="F124" s="43"/>
      <c r="G124" s="43"/>
      <c r="H124" s="44"/>
      <c r="I124" s="44"/>
      <c r="J124" s="17"/>
    </row>
    <row r="125" spans="1:10" s="21" customFormat="1" ht="57" customHeight="1">
      <c r="A125" s="75"/>
      <c r="B125" s="41"/>
      <c r="C125" s="41"/>
      <c r="D125" s="42"/>
      <c r="E125" s="40"/>
      <c r="F125" s="43"/>
      <c r="G125" s="43"/>
      <c r="H125" s="44"/>
      <c r="I125" s="44"/>
      <c r="J125" s="17"/>
    </row>
    <row r="126" spans="1:10" s="21" customFormat="1" ht="57" customHeight="1">
      <c r="A126" s="75"/>
      <c r="B126" s="41"/>
      <c r="C126" s="41"/>
      <c r="D126" s="42"/>
      <c r="E126" s="40"/>
      <c r="F126" s="43"/>
      <c r="G126" s="43"/>
      <c r="H126" s="44"/>
      <c r="I126" s="44"/>
      <c r="J126" s="17"/>
    </row>
    <row r="127" spans="1:10" s="21" customFormat="1" ht="57" customHeight="1">
      <c r="A127" s="75"/>
      <c r="B127" s="41"/>
      <c r="C127" s="41"/>
      <c r="D127" s="42"/>
      <c r="E127" s="40"/>
      <c r="F127" s="43"/>
      <c r="G127" s="43"/>
      <c r="H127" s="44"/>
      <c r="I127" s="44"/>
      <c r="J127" s="17"/>
    </row>
    <row r="128" spans="1:10" s="21" customFormat="1" ht="51" customHeight="1">
      <c r="A128" s="75"/>
      <c r="B128" s="41"/>
      <c r="C128" s="41"/>
      <c r="D128" s="42"/>
      <c r="E128" s="40"/>
      <c r="F128" s="43"/>
      <c r="G128" s="43"/>
      <c r="H128" s="44"/>
      <c r="I128" s="44"/>
      <c r="J128" s="17"/>
    </row>
    <row r="129" spans="1:10" s="21" customFormat="1" ht="39" customHeight="1">
      <c r="A129" s="75"/>
      <c r="B129" s="41"/>
      <c r="C129" s="41"/>
      <c r="D129" s="42"/>
      <c r="E129" s="40"/>
      <c r="F129" s="43"/>
      <c r="G129" s="43"/>
      <c r="H129" s="44"/>
      <c r="I129" s="44"/>
      <c r="J129" s="17"/>
    </row>
    <row r="130" spans="1:10" s="21" customFormat="1" ht="40.5" customHeight="1">
      <c r="A130" s="75"/>
      <c r="B130" s="41"/>
      <c r="C130" s="41"/>
      <c r="D130" s="42"/>
      <c r="E130" s="40"/>
      <c r="F130" s="43"/>
      <c r="G130" s="43"/>
      <c r="H130" s="44"/>
      <c r="I130" s="44"/>
      <c r="J130" s="17"/>
    </row>
    <row r="131" spans="1:10" s="21" customFormat="1" ht="42" customHeight="1">
      <c r="A131" s="75"/>
      <c r="B131" s="41"/>
      <c r="C131" s="41"/>
      <c r="D131" s="42"/>
      <c r="E131" s="40"/>
      <c r="F131" s="43"/>
      <c r="G131" s="43"/>
      <c r="H131" s="44"/>
      <c r="I131" s="44"/>
      <c r="J131" s="17"/>
    </row>
    <row r="132" spans="1:10" s="21" customFormat="1" ht="33" customHeight="1">
      <c r="A132" s="75"/>
      <c r="B132" s="41"/>
      <c r="C132" s="41"/>
      <c r="D132" s="42"/>
      <c r="E132" s="40"/>
      <c r="F132" s="43"/>
      <c r="G132" s="43"/>
      <c r="H132" s="44"/>
      <c r="I132" s="44"/>
      <c r="J132" s="17"/>
    </row>
    <row r="133" spans="1:10" s="21" customFormat="1" ht="39.75" customHeight="1">
      <c r="A133" s="75"/>
      <c r="B133" s="41"/>
      <c r="C133" s="41"/>
      <c r="D133" s="42"/>
      <c r="E133" s="40"/>
      <c r="F133" s="43"/>
      <c r="G133" s="43"/>
      <c r="H133" s="44"/>
      <c r="I133" s="44"/>
      <c r="J133" s="17"/>
    </row>
    <row r="134" spans="1:10" s="21" customFormat="1" ht="44.25" customHeight="1">
      <c r="A134" s="75"/>
      <c r="B134" s="41"/>
      <c r="C134" s="41"/>
      <c r="D134" s="42"/>
      <c r="E134" s="40"/>
      <c r="F134" s="43"/>
      <c r="G134" s="43"/>
      <c r="H134" s="44"/>
      <c r="I134" s="44"/>
      <c r="J134" s="17"/>
    </row>
    <row r="135" spans="1:10" s="21" customFormat="1" ht="40.5" customHeight="1">
      <c r="A135" s="75"/>
      <c r="B135" s="41"/>
      <c r="C135" s="41"/>
      <c r="D135" s="42"/>
      <c r="E135" s="40"/>
      <c r="F135" s="43"/>
      <c r="G135" s="43"/>
      <c r="H135" s="44"/>
      <c r="I135" s="44"/>
      <c r="J135" s="17"/>
    </row>
    <row r="136" spans="1:10" s="21" customFormat="1" ht="40.5" customHeight="1">
      <c r="A136" s="75"/>
      <c r="B136" s="41"/>
      <c r="C136" s="41"/>
      <c r="D136" s="42"/>
      <c r="E136" s="40"/>
      <c r="F136" s="43"/>
      <c r="G136" s="43"/>
      <c r="H136" s="44"/>
      <c r="I136" s="44"/>
      <c r="J136" s="17"/>
    </row>
    <row r="137" spans="1:10" s="21" customFormat="1" ht="39" customHeight="1">
      <c r="A137" s="75"/>
      <c r="B137" s="41"/>
      <c r="C137" s="41"/>
      <c r="D137" s="42"/>
      <c r="E137" s="40"/>
      <c r="F137" s="43"/>
      <c r="G137" s="43"/>
      <c r="H137" s="44"/>
      <c r="I137" s="44"/>
      <c r="J137" s="17"/>
    </row>
    <row r="138" spans="1:10" s="21" customFormat="1" ht="39" customHeight="1">
      <c r="A138" s="75"/>
      <c r="B138" s="41"/>
      <c r="C138" s="41"/>
      <c r="D138" s="42"/>
      <c r="E138" s="40"/>
      <c r="F138" s="43"/>
      <c r="G138" s="43"/>
      <c r="H138" s="44"/>
      <c r="I138" s="44"/>
      <c r="J138" s="17"/>
    </row>
    <row r="139" spans="1:10" s="21" customFormat="1" ht="43.5" customHeight="1">
      <c r="A139" s="75"/>
      <c r="B139" s="41"/>
      <c r="C139" s="41"/>
      <c r="D139" s="42"/>
      <c r="E139" s="40"/>
      <c r="F139" s="43"/>
      <c r="G139" s="43"/>
      <c r="H139" s="44"/>
      <c r="I139" s="44"/>
      <c r="J139" s="17"/>
    </row>
    <row r="140" spans="1:10" s="21" customFormat="1" ht="39.75" customHeight="1">
      <c r="A140" s="75"/>
      <c r="B140" s="41"/>
      <c r="C140" s="41"/>
      <c r="D140" s="42"/>
      <c r="E140" s="40"/>
      <c r="F140" s="43"/>
      <c r="G140" s="43"/>
      <c r="H140" s="44"/>
      <c r="I140" s="44"/>
      <c r="J140" s="17"/>
    </row>
    <row r="141" spans="1:10" s="21" customFormat="1" ht="42.75" customHeight="1">
      <c r="A141" s="75"/>
      <c r="B141" s="41"/>
      <c r="C141" s="41"/>
      <c r="D141" s="42"/>
      <c r="E141" s="40"/>
      <c r="F141" s="43"/>
      <c r="G141" s="43"/>
      <c r="H141" s="44"/>
      <c r="I141" s="44"/>
      <c r="J141" s="17"/>
    </row>
    <row r="142" spans="1:10" s="21" customFormat="1" ht="34.5" customHeight="1">
      <c r="A142" s="75"/>
      <c r="B142" s="41"/>
      <c r="C142" s="41"/>
      <c r="D142" s="42"/>
      <c r="E142" s="40"/>
      <c r="F142" s="43"/>
      <c r="G142" s="43"/>
      <c r="H142" s="44"/>
      <c r="I142" s="44"/>
      <c r="J142" s="17"/>
    </row>
    <row r="143" spans="1:10" s="21" customFormat="1" ht="27.75" customHeight="1">
      <c r="A143" s="75"/>
      <c r="B143" s="41"/>
      <c r="C143" s="41"/>
      <c r="D143" s="42"/>
      <c r="E143" s="40"/>
      <c r="F143" s="43"/>
      <c r="G143" s="43"/>
      <c r="H143" s="44"/>
      <c r="I143" s="44"/>
      <c r="J143" s="17"/>
    </row>
    <row r="144" spans="1:10" s="21" customFormat="1" ht="72" hidden="1" customHeight="1">
      <c r="A144" s="75"/>
      <c r="B144" s="41"/>
      <c r="C144" s="41"/>
      <c r="D144" s="42"/>
      <c r="E144" s="40"/>
      <c r="F144" s="43"/>
      <c r="G144" s="43"/>
      <c r="H144" s="44"/>
      <c r="I144" s="44"/>
      <c r="J144" s="17"/>
    </row>
    <row r="145" spans="1:10" s="21" customFormat="1" ht="52.5" hidden="1" customHeight="1">
      <c r="A145" s="75"/>
      <c r="B145" s="41"/>
      <c r="C145" s="41"/>
      <c r="D145" s="42"/>
      <c r="E145" s="40"/>
      <c r="F145" s="43"/>
      <c r="G145" s="43"/>
      <c r="H145" s="44"/>
      <c r="I145" s="44"/>
      <c r="J145" s="17"/>
    </row>
    <row r="146" spans="1:10" s="21" customFormat="1" ht="54" hidden="1" customHeight="1">
      <c r="A146" s="75"/>
      <c r="B146" s="41"/>
      <c r="C146" s="41"/>
      <c r="D146" s="42"/>
      <c r="E146" s="40"/>
      <c r="F146" s="43"/>
      <c r="G146" s="43"/>
      <c r="H146" s="44"/>
      <c r="I146" s="44"/>
      <c r="J146" s="17"/>
    </row>
    <row r="147" spans="1:10" s="21" customFormat="1" ht="122.25" hidden="1" customHeight="1">
      <c r="A147" s="75"/>
      <c r="B147" s="41"/>
      <c r="C147" s="41"/>
      <c r="D147" s="42"/>
      <c r="E147" s="40"/>
      <c r="F147" s="43"/>
      <c r="G147" s="43"/>
      <c r="H147" s="44"/>
      <c r="I147" s="44"/>
      <c r="J147" s="17"/>
    </row>
    <row r="148" spans="1:10" s="21" customFormat="1" ht="83.25" customHeight="1">
      <c r="A148" s="75"/>
      <c r="B148" s="41"/>
      <c r="C148" s="41"/>
      <c r="D148" s="42"/>
      <c r="E148" s="40"/>
      <c r="F148" s="43"/>
      <c r="G148" s="43"/>
      <c r="H148" s="44"/>
      <c r="I148" s="44"/>
      <c r="J148" s="17"/>
    </row>
    <row r="149" spans="1:10" s="21" customFormat="1" ht="83.25" customHeight="1">
      <c r="A149" s="75"/>
      <c r="B149" s="41"/>
      <c r="C149" s="41"/>
      <c r="D149" s="42"/>
      <c r="E149" s="40"/>
      <c r="F149" s="43"/>
      <c r="G149" s="43"/>
      <c r="H149" s="44"/>
      <c r="I149" s="44"/>
      <c r="J149" s="17"/>
    </row>
    <row r="150" spans="1:10" s="21" customFormat="1" ht="83.25" customHeight="1">
      <c r="A150" s="75"/>
      <c r="B150" s="41"/>
      <c r="C150" s="41"/>
      <c r="D150" s="42"/>
      <c r="E150" s="40"/>
      <c r="F150" s="43"/>
      <c r="G150" s="43"/>
      <c r="H150" s="44"/>
      <c r="I150" s="44"/>
      <c r="J150" s="17"/>
    </row>
    <row r="151" spans="1:10" s="21" customFormat="1" ht="83.25" customHeight="1">
      <c r="A151" s="75"/>
      <c r="B151" s="41"/>
      <c r="C151" s="41"/>
      <c r="D151" s="42"/>
      <c r="E151" s="40"/>
      <c r="F151" s="43"/>
      <c r="G151" s="43"/>
      <c r="H151" s="44"/>
      <c r="I151" s="44"/>
      <c r="J151" s="17"/>
    </row>
    <row r="152" spans="1:10" s="21" customFormat="1" ht="83.25" customHeight="1">
      <c r="A152" s="75"/>
      <c r="B152" s="41"/>
      <c r="C152" s="41"/>
      <c r="D152" s="42"/>
      <c r="E152" s="40"/>
      <c r="F152" s="43"/>
      <c r="G152" s="43"/>
      <c r="H152" s="44"/>
      <c r="I152" s="44"/>
      <c r="J152" s="17"/>
    </row>
    <row r="153" spans="1:10" s="21" customFormat="1" ht="83.25" customHeight="1">
      <c r="A153" s="75"/>
      <c r="B153" s="41"/>
      <c r="C153" s="41"/>
      <c r="D153" s="42"/>
      <c r="E153" s="40"/>
      <c r="F153" s="43"/>
      <c r="G153" s="43"/>
      <c r="H153" s="44"/>
      <c r="I153" s="44"/>
      <c r="J153" s="17"/>
    </row>
    <row r="154" spans="1:10" s="21" customFormat="1" ht="83.25" customHeight="1">
      <c r="A154" s="75"/>
      <c r="B154" s="41"/>
      <c r="C154" s="41"/>
      <c r="D154" s="42"/>
      <c r="E154" s="40"/>
      <c r="F154" s="43"/>
      <c r="G154" s="43"/>
      <c r="H154" s="44"/>
      <c r="I154" s="44"/>
      <c r="J154" s="17"/>
    </row>
    <row r="155" spans="1:10" s="21" customFormat="1" ht="83.25" customHeight="1">
      <c r="A155" s="75"/>
      <c r="B155" s="41"/>
      <c r="C155" s="41"/>
      <c r="D155" s="42"/>
      <c r="E155" s="40"/>
      <c r="F155" s="43"/>
      <c r="G155" s="43"/>
      <c r="H155" s="44"/>
      <c r="I155" s="44"/>
      <c r="J155" s="17"/>
    </row>
    <row r="156" spans="1:10" s="21" customFormat="1" ht="83.25" customHeight="1">
      <c r="A156" s="75"/>
      <c r="B156" s="41"/>
      <c r="C156" s="41"/>
      <c r="D156" s="42"/>
      <c r="E156" s="40"/>
      <c r="F156" s="43"/>
      <c r="G156" s="43"/>
      <c r="H156" s="44"/>
      <c r="I156" s="44"/>
      <c r="J156" s="17"/>
    </row>
    <row r="157" spans="1:10" s="21" customFormat="1" ht="37.5" customHeight="1">
      <c r="A157" s="75"/>
      <c r="B157" s="41"/>
      <c r="C157" s="41"/>
      <c r="D157" s="42"/>
      <c r="E157" s="40"/>
      <c r="F157" s="43"/>
      <c r="G157" s="43"/>
      <c r="H157" s="44"/>
      <c r="I157" s="44"/>
      <c r="J157" s="17"/>
    </row>
    <row r="158" spans="1:10" s="21" customFormat="1" ht="39.75" customHeight="1">
      <c r="A158" s="75"/>
      <c r="B158" s="41"/>
      <c r="C158" s="41"/>
      <c r="D158" s="42"/>
      <c r="E158" s="40"/>
      <c r="F158" s="43"/>
      <c r="G158" s="43"/>
      <c r="H158" s="44"/>
      <c r="I158" s="44"/>
      <c r="J158" s="17"/>
    </row>
    <row r="159" spans="1:10" s="21" customFormat="1" ht="37.5" customHeight="1">
      <c r="A159" s="75"/>
      <c r="B159" s="41"/>
      <c r="C159" s="41"/>
      <c r="D159" s="42"/>
      <c r="E159" s="40"/>
      <c r="F159" s="43"/>
      <c r="G159" s="43"/>
      <c r="H159" s="44"/>
      <c r="I159" s="44"/>
      <c r="J159" s="17"/>
    </row>
    <row r="160" spans="1:10" s="21" customFormat="1" ht="35.25" customHeight="1">
      <c r="A160" s="75"/>
      <c r="B160" s="41"/>
      <c r="C160" s="41"/>
      <c r="D160" s="42"/>
      <c r="E160" s="40"/>
      <c r="F160" s="43"/>
      <c r="G160" s="43"/>
      <c r="H160" s="44"/>
      <c r="I160" s="44"/>
      <c r="J160" s="17"/>
    </row>
    <row r="161" spans="1:10" s="21" customFormat="1" ht="30.75" customHeight="1">
      <c r="A161" s="75"/>
      <c r="B161" s="41"/>
      <c r="C161" s="41"/>
      <c r="D161" s="42"/>
      <c r="E161" s="40"/>
      <c r="F161" s="43"/>
      <c r="G161" s="43"/>
      <c r="H161" s="44"/>
      <c r="I161" s="44"/>
      <c r="J161" s="17"/>
    </row>
    <row r="162" spans="1:10" s="21" customFormat="1" ht="27.75" customHeight="1">
      <c r="A162" s="75"/>
      <c r="B162" s="41"/>
      <c r="C162" s="41"/>
      <c r="D162" s="42"/>
      <c r="E162" s="40"/>
      <c r="F162" s="43"/>
      <c r="G162" s="43"/>
      <c r="H162" s="44"/>
      <c r="I162" s="44"/>
      <c r="J162" s="17"/>
    </row>
    <row r="163" spans="1:10" s="21" customFormat="1" ht="32.25" customHeight="1">
      <c r="A163" s="75"/>
      <c r="B163" s="41"/>
      <c r="C163" s="41"/>
      <c r="D163" s="42"/>
      <c r="E163" s="40"/>
      <c r="F163" s="43"/>
      <c r="G163" s="43"/>
      <c r="H163" s="44"/>
      <c r="I163" s="44"/>
      <c r="J163" s="17"/>
    </row>
    <row r="164" spans="1:10" s="21" customFormat="1" ht="31.5" customHeight="1">
      <c r="A164" s="75"/>
      <c r="B164" s="41"/>
      <c r="C164" s="41"/>
      <c r="D164" s="42"/>
      <c r="E164" s="40"/>
      <c r="F164" s="43"/>
      <c r="G164" s="43"/>
      <c r="H164" s="44"/>
      <c r="I164" s="44"/>
      <c r="J164" s="17"/>
    </row>
    <row r="165" spans="1:10" s="21" customFormat="1" ht="33" customHeight="1">
      <c r="A165" s="75"/>
      <c r="B165" s="41"/>
      <c r="C165" s="41"/>
      <c r="D165" s="42"/>
      <c r="E165" s="40"/>
      <c r="F165" s="43"/>
      <c r="G165" s="43"/>
      <c r="H165" s="44"/>
      <c r="I165" s="44"/>
      <c r="J165" s="17"/>
    </row>
    <row r="166" spans="1:10" s="21" customFormat="1" ht="28.5" customHeight="1">
      <c r="A166" s="75"/>
      <c r="B166" s="41"/>
      <c r="C166" s="41"/>
      <c r="D166" s="42"/>
      <c r="E166" s="40"/>
      <c r="F166" s="43"/>
      <c r="G166" s="43"/>
      <c r="H166" s="44"/>
      <c r="I166" s="44"/>
      <c r="J166" s="17"/>
    </row>
    <row r="167" spans="1:10" s="21" customFormat="1" ht="31.5" customHeight="1">
      <c r="A167" s="75"/>
      <c r="B167" s="41"/>
      <c r="C167" s="41"/>
      <c r="D167" s="42"/>
      <c r="E167" s="40"/>
      <c r="F167" s="43"/>
      <c r="G167" s="43"/>
      <c r="H167" s="44"/>
      <c r="I167" s="44"/>
      <c r="J167" s="17"/>
    </row>
    <row r="168" spans="1:10" s="21" customFormat="1" ht="35.25" customHeight="1">
      <c r="A168" s="75"/>
      <c r="B168" s="41"/>
      <c r="C168" s="41"/>
      <c r="D168" s="42"/>
      <c r="E168" s="40"/>
      <c r="F168" s="43"/>
      <c r="G168" s="43"/>
      <c r="H168" s="44"/>
      <c r="I168" s="44"/>
      <c r="J168" s="17"/>
    </row>
    <row r="169" spans="1:10" s="21" customFormat="1" ht="33" customHeight="1">
      <c r="A169" s="75"/>
      <c r="B169" s="41"/>
      <c r="C169" s="41"/>
      <c r="D169" s="42"/>
      <c r="E169" s="40"/>
      <c r="F169" s="43"/>
      <c r="G169" s="43"/>
      <c r="H169" s="44"/>
      <c r="I169" s="44"/>
      <c r="J169" s="17"/>
    </row>
    <row r="170" spans="1:10" s="21" customFormat="1" ht="150" customHeight="1">
      <c r="A170" s="75"/>
      <c r="B170" s="41"/>
      <c r="C170" s="41"/>
      <c r="D170" s="42"/>
      <c r="E170" s="40"/>
      <c r="F170" s="43"/>
      <c r="G170" s="43"/>
      <c r="H170" s="44"/>
      <c r="I170" s="44"/>
      <c r="J170" s="17"/>
    </row>
    <row r="171" spans="1:10" s="21" customFormat="1" ht="129.75" customHeight="1">
      <c r="A171" s="75"/>
      <c r="B171" s="41"/>
      <c r="C171" s="41"/>
      <c r="D171" s="42"/>
      <c r="E171" s="40"/>
      <c r="F171" s="43"/>
      <c r="G171" s="43"/>
      <c r="H171" s="44"/>
      <c r="I171" s="44"/>
      <c r="J171" s="17"/>
    </row>
    <row r="172" spans="1:10" s="21" customFormat="1" ht="94.5" customHeight="1">
      <c r="A172" s="75"/>
      <c r="B172" s="41"/>
      <c r="C172" s="41"/>
      <c r="D172" s="42"/>
      <c r="E172" s="40"/>
      <c r="F172" s="43"/>
      <c r="G172" s="43"/>
      <c r="H172" s="44"/>
      <c r="I172" s="44"/>
      <c r="J172" s="17"/>
    </row>
    <row r="173" spans="1:10" s="21" customFormat="1" ht="83.25" customHeight="1">
      <c r="A173" s="75"/>
      <c r="B173" s="41"/>
      <c r="C173" s="41"/>
      <c r="D173" s="42"/>
      <c r="E173" s="40"/>
      <c r="F173" s="43"/>
      <c r="G173" s="43"/>
      <c r="H173" s="44"/>
      <c r="I173" s="44"/>
      <c r="J173" s="17"/>
    </row>
    <row r="174" spans="1:10" s="21" customFormat="1" ht="93" customHeight="1">
      <c r="A174" s="75"/>
      <c r="B174" s="41"/>
      <c r="C174" s="41"/>
      <c r="D174" s="42"/>
      <c r="E174" s="40"/>
      <c r="F174" s="43"/>
      <c r="G174" s="43"/>
      <c r="H174" s="44"/>
      <c r="I174" s="44"/>
      <c r="J174" s="17"/>
    </row>
    <row r="175" spans="1:10" s="21" customFormat="1" ht="85.5" customHeight="1">
      <c r="A175" s="75"/>
      <c r="B175" s="41"/>
      <c r="C175" s="41"/>
      <c r="D175" s="42"/>
      <c r="E175" s="40"/>
      <c r="F175" s="43"/>
      <c r="G175" s="43"/>
      <c r="H175" s="44"/>
      <c r="I175" s="44"/>
      <c r="J175" s="17"/>
    </row>
    <row r="176" spans="1:10" s="21" customFormat="1" ht="53.25" customHeight="1">
      <c r="A176" s="75"/>
      <c r="B176" s="41"/>
      <c r="C176" s="41"/>
      <c r="D176" s="42"/>
      <c r="E176" s="40"/>
      <c r="F176" s="43"/>
      <c r="G176" s="43"/>
      <c r="H176" s="44"/>
      <c r="I176" s="44"/>
      <c r="J176" s="17"/>
    </row>
    <row r="177" spans="1:10" s="21" customFormat="1" ht="48.75" customHeight="1">
      <c r="A177" s="75"/>
      <c r="B177" s="41"/>
      <c r="C177" s="41"/>
      <c r="D177" s="42"/>
      <c r="E177" s="40"/>
      <c r="F177" s="43"/>
      <c r="G177" s="43"/>
      <c r="H177" s="44"/>
      <c r="I177" s="44"/>
      <c r="J177" s="17"/>
    </row>
    <row r="178" spans="1:10" s="21" customFormat="1" ht="110.25" customHeight="1">
      <c r="A178" s="75"/>
      <c r="B178" s="41"/>
      <c r="C178" s="41"/>
      <c r="D178" s="42"/>
      <c r="E178" s="40"/>
      <c r="F178" s="43"/>
      <c r="G178" s="43"/>
      <c r="H178" s="44"/>
      <c r="I178" s="44"/>
      <c r="J178" s="17"/>
    </row>
    <row r="179" spans="1:10" s="21" customFormat="1" ht="60.75" customHeight="1">
      <c r="A179" s="75"/>
      <c r="B179" s="41"/>
      <c r="C179" s="41"/>
      <c r="D179" s="42"/>
      <c r="E179" s="40"/>
      <c r="F179" s="43"/>
      <c r="G179" s="43"/>
      <c r="H179" s="44"/>
      <c r="I179" s="44"/>
      <c r="J179" s="17"/>
    </row>
    <row r="180" spans="1:10" s="21" customFormat="1" ht="189.75" customHeight="1">
      <c r="A180" s="75"/>
      <c r="B180" s="41"/>
      <c r="C180" s="41"/>
      <c r="D180" s="42"/>
      <c r="E180" s="40"/>
      <c r="F180" s="43"/>
      <c r="G180" s="43"/>
      <c r="H180" s="44"/>
      <c r="I180" s="44"/>
      <c r="J180" s="17"/>
    </row>
    <row r="181" spans="1:10" s="21" customFormat="1" ht="15">
      <c r="A181" s="75"/>
      <c r="B181" s="41"/>
      <c r="C181" s="41"/>
      <c r="D181" s="42"/>
      <c r="E181" s="40"/>
      <c r="F181" s="43"/>
      <c r="G181" s="43"/>
      <c r="H181" s="44"/>
      <c r="I181" s="44"/>
      <c r="J181" s="17"/>
    </row>
    <row r="182" spans="1:10" s="21" customFormat="1" ht="15">
      <c r="A182" s="75"/>
      <c r="B182" s="41"/>
      <c r="C182" s="41"/>
      <c r="D182" s="42"/>
      <c r="E182" s="40"/>
      <c r="F182" s="43"/>
      <c r="G182" s="43"/>
      <c r="H182" s="44"/>
      <c r="I182" s="44"/>
      <c r="J182" s="17"/>
    </row>
    <row r="183" spans="1:10" s="20" customFormat="1" ht="29.25" customHeight="1">
      <c r="A183" s="75"/>
      <c r="B183" s="41"/>
      <c r="C183" s="41"/>
      <c r="D183" s="42"/>
      <c r="E183" s="40"/>
      <c r="F183" s="43"/>
      <c r="G183" s="43"/>
      <c r="H183" s="44"/>
      <c r="I183" s="44"/>
      <c r="J183" s="17"/>
    </row>
  </sheetData>
  <sheetProtection selectLockedCells="1"/>
  <customSheetViews>
    <customSheetView guid="{A31E00A3-19DA-495D-AB72-8D4CD5A01C54}" scale="80" hiddenRows="1" topLeftCell="A52">
      <selection activeCell="A7" sqref="A7"/>
      <pageMargins left="0" right="0" top="0" bottom="0" header="0" footer="0"/>
      <printOptions horizontalCentered="1" verticalCentered="1"/>
      <pageSetup paperSize="9" scale="60" fitToHeight="8" orientation="landscape" r:id="rId1"/>
    </customSheetView>
    <customSheetView guid="{A9375DF8-4E07-4A3C-9691-43D9399E5425}" scale="80" hiddenRows="1" topLeftCell="A52">
      <selection activeCell="A7" sqref="A7"/>
      <pageMargins left="0" right="0" top="0" bottom="0" header="0" footer="0"/>
      <printOptions horizontalCentered="1" verticalCentered="1"/>
      <pageSetup paperSize="9" scale="60" fitToHeight="8" orientation="landscape" r:id="rId2"/>
    </customSheetView>
    <customSheetView guid="{D0BBF07D-C638-4EA8-9BE9-BA5F11061F6A}" scale="80" hiddenRows="1" topLeftCell="A52">
      <selection activeCell="A7" sqref="A7"/>
      <pageMargins left="0" right="0" top="0" bottom="0" header="0" footer="0"/>
      <printOptions horizontalCentered="1" verticalCentered="1"/>
      <pageSetup paperSize="9" scale="60" fitToHeight="8" orientation="landscape" r:id="rId3"/>
    </customSheetView>
  </customSheetViews>
  <mergeCells count="47">
    <mergeCell ref="A114:J114"/>
    <mergeCell ref="A118:F118"/>
    <mergeCell ref="A97:J97"/>
    <mergeCell ref="A98:A111"/>
    <mergeCell ref="B98:B111"/>
    <mergeCell ref="C98:C111"/>
    <mergeCell ref="A112:F112"/>
    <mergeCell ref="A113:J113"/>
    <mergeCell ref="A96:F96"/>
    <mergeCell ref="A82:F82"/>
    <mergeCell ref="A83:J83"/>
    <mergeCell ref="A84:A95"/>
    <mergeCell ref="B84:B95"/>
    <mergeCell ref="C84:C95"/>
    <mergeCell ref="A1:J1"/>
    <mergeCell ref="A2:J2"/>
    <mergeCell ref="A4:J4"/>
    <mergeCell ref="A14:A15"/>
    <mergeCell ref="B14:B15"/>
    <mergeCell ref="C14:C15"/>
    <mergeCell ref="A24:A26"/>
    <mergeCell ref="B24:B26"/>
    <mergeCell ref="C24:C26"/>
    <mergeCell ref="A27:A29"/>
    <mergeCell ref="B27:B29"/>
    <mergeCell ref="C27:C29"/>
    <mergeCell ref="A30:A31"/>
    <mergeCell ref="B30:B31"/>
    <mergeCell ref="C30:C31"/>
    <mergeCell ref="A32:A33"/>
    <mergeCell ref="B32:B33"/>
    <mergeCell ref="C32:C33"/>
    <mergeCell ref="A36:A39"/>
    <mergeCell ref="B36:B39"/>
    <mergeCell ref="C36:C39"/>
    <mergeCell ref="A40:A44"/>
    <mergeCell ref="B40:B44"/>
    <mergeCell ref="C40:C44"/>
    <mergeCell ref="A66:A73"/>
    <mergeCell ref="B66:B73"/>
    <mergeCell ref="C66:C73"/>
    <mergeCell ref="A51:A54"/>
    <mergeCell ref="B51:B54"/>
    <mergeCell ref="C51:C54"/>
    <mergeCell ref="A57:A60"/>
    <mergeCell ref="B57:B60"/>
    <mergeCell ref="C57:C60"/>
  </mergeCells>
  <dataValidations count="1">
    <dataValidation type="list" allowBlank="1" showInputMessage="1" showErrorMessage="1" sqref="H5:H82 H98:H111 H115:H117 H84:H96" xr:uid="{00000000-0002-0000-0300-000000000000}">
      <formula1>"1,0.5,0,N/A"</formula1>
    </dataValidation>
  </dataValidations>
  <printOptions horizontalCentered="1" verticalCentered="1"/>
  <pageMargins left="0" right="0" top="0" bottom="0" header="0" footer="0"/>
  <pageSetup paperSize="9" scale="60" fitToHeight="8" orientation="landscape" r:id="rId4"/>
  <drawing r:id="rId5"/>
  <legacyDrawing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0786B-9DB7-4960-A061-EBD53B7CDFB4}">
  <sheetPr>
    <pageSetUpPr fitToPage="1"/>
  </sheetPr>
  <dimension ref="A1:J236"/>
  <sheetViews>
    <sheetView tabSelected="1" zoomScale="80" zoomScaleNormal="80" workbookViewId="0">
      <selection activeCell="C3" sqref="C3"/>
    </sheetView>
  </sheetViews>
  <sheetFormatPr defaultColWidth="9" defaultRowHeight="24" customHeight="1"/>
  <cols>
    <col min="1" max="1" width="29.625" style="244" customWidth="1"/>
    <col min="2" max="2" width="6.25" style="243" customWidth="1"/>
    <col min="3" max="3" width="16.875" style="243" customWidth="1"/>
    <col min="4" max="4" width="47.375" style="242" customWidth="1"/>
    <col min="5" max="5" width="49.25" style="241" customWidth="1"/>
    <col min="6" max="6" width="15.625" style="240" customWidth="1"/>
    <col min="7" max="7" width="8.125" style="240" customWidth="1"/>
    <col min="8" max="8" width="9.25" style="239" customWidth="1"/>
    <col min="9" max="9" width="8.375" style="239" customWidth="1"/>
    <col min="10" max="10" width="21.5" style="238" customWidth="1"/>
    <col min="11" max="11" width="5.5" style="238" customWidth="1"/>
    <col min="12" max="16384" width="9" style="238"/>
  </cols>
  <sheetData>
    <row r="1" spans="1:10" s="238" customFormat="1" ht="60.75" customHeight="1">
      <c r="A1" s="309" t="s">
        <v>301</v>
      </c>
      <c r="B1" s="308"/>
      <c r="C1" s="308"/>
      <c r="D1" s="308"/>
      <c r="E1" s="308"/>
      <c r="F1" s="308"/>
      <c r="G1" s="307"/>
      <c r="H1" s="307"/>
      <c r="I1" s="307"/>
      <c r="J1" s="307"/>
    </row>
    <row r="2" spans="1:10" s="238" customFormat="1" ht="27" customHeight="1">
      <c r="A2" s="306" t="s">
        <v>254</v>
      </c>
      <c r="B2" s="306"/>
      <c r="C2" s="306"/>
      <c r="D2" s="306"/>
      <c r="E2" s="306"/>
      <c r="F2" s="306"/>
      <c r="G2" s="306"/>
      <c r="H2" s="306"/>
      <c r="I2" s="306"/>
      <c r="J2" s="306"/>
    </row>
    <row r="3" spans="1:10" s="245" customFormat="1" ht="31.5" customHeight="1">
      <c r="A3" s="305" t="s">
        <v>47</v>
      </c>
      <c r="B3" s="305" t="s">
        <v>3</v>
      </c>
      <c r="C3" s="305" t="s">
        <v>2</v>
      </c>
      <c r="D3" s="305" t="s">
        <v>0</v>
      </c>
      <c r="E3" s="305" t="s">
        <v>45</v>
      </c>
      <c r="F3" s="305" t="s">
        <v>155</v>
      </c>
      <c r="G3" s="305" t="s">
        <v>211</v>
      </c>
      <c r="H3" s="305" t="s">
        <v>151</v>
      </c>
      <c r="I3" s="305" t="s">
        <v>148</v>
      </c>
      <c r="J3" s="304" t="s">
        <v>187</v>
      </c>
    </row>
    <row r="4" spans="1:10" s="246" customFormat="1" ht="33.75" customHeight="1">
      <c r="A4" s="303" t="s">
        <v>258</v>
      </c>
      <c r="B4" s="302"/>
      <c r="C4" s="302"/>
      <c r="D4" s="302"/>
      <c r="E4" s="302"/>
      <c r="F4" s="302"/>
      <c r="G4" s="302"/>
      <c r="H4" s="302"/>
      <c r="I4" s="302"/>
      <c r="J4" s="301"/>
    </row>
    <row r="5" spans="1:10" s="246" customFormat="1" ht="68.25" customHeight="1">
      <c r="A5" s="293" t="s">
        <v>156</v>
      </c>
      <c r="B5" s="257">
        <v>1</v>
      </c>
      <c r="C5" s="257"/>
      <c r="D5" s="293" t="s">
        <v>51</v>
      </c>
      <c r="E5" s="274"/>
      <c r="F5" s="258"/>
      <c r="G5" s="257">
        <v>1</v>
      </c>
      <c r="H5" s="284">
        <v>1</v>
      </c>
      <c r="I5" s="255">
        <f>IFERROR(G5*H5,"N/A")</f>
        <v>1</v>
      </c>
      <c r="J5" s="283"/>
    </row>
    <row r="6" spans="1:10" s="246" customFormat="1" ht="68.25" customHeight="1">
      <c r="A6" s="293" t="s">
        <v>157</v>
      </c>
      <c r="B6" s="257">
        <v>2</v>
      </c>
      <c r="C6" s="257"/>
      <c r="D6" s="293" t="s">
        <v>52</v>
      </c>
      <c r="E6" s="274"/>
      <c r="F6" s="258"/>
      <c r="G6" s="257">
        <v>1</v>
      </c>
      <c r="H6" s="284">
        <v>0.5</v>
      </c>
      <c r="I6" s="255">
        <f>IFERROR(G6*H6,"N/A")</f>
        <v>0.5</v>
      </c>
      <c r="J6" s="283"/>
    </row>
    <row r="7" spans="1:10" s="246" customFormat="1" ht="49.5" customHeight="1">
      <c r="A7" s="293" t="s">
        <v>158</v>
      </c>
      <c r="B7" s="257">
        <v>3</v>
      </c>
      <c r="C7" s="257"/>
      <c r="D7" s="293" t="s">
        <v>53</v>
      </c>
      <c r="E7" s="259"/>
      <c r="F7" s="258"/>
      <c r="G7" s="257">
        <v>1</v>
      </c>
      <c r="H7" s="284">
        <v>1</v>
      </c>
      <c r="I7" s="255">
        <f>IFERROR(G7*H7,"N/A")</f>
        <v>1</v>
      </c>
      <c r="J7" s="283"/>
    </row>
    <row r="8" spans="1:10" s="246" customFormat="1" ht="49.5" customHeight="1">
      <c r="A8" s="293" t="s">
        <v>159</v>
      </c>
      <c r="B8" s="257">
        <v>4</v>
      </c>
      <c r="C8" s="257"/>
      <c r="D8" s="293" t="s">
        <v>54</v>
      </c>
      <c r="E8" s="274"/>
      <c r="F8" s="258"/>
      <c r="G8" s="257">
        <v>1</v>
      </c>
      <c r="H8" s="284">
        <v>1</v>
      </c>
      <c r="I8" s="255">
        <f>IFERROR(G8*H8,"N/A")</f>
        <v>1</v>
      </c>
      <c r="J8" s="283"/>
    </row>
    <row r="9" spans="1:10" s="246" customFormat="1" ht="49.5" customHeight="1">
      <c r="A9" s="293" t="s">
        <v>159</v>
      </c>
      <c r="B9" s="257">
        <v>5</v>
      </c>
      <c r="C9" s="257"/>
      <c r="D9" s="293" t="s">
        <v>55</v>
      </c>
      <c r="E9" s="274"/>
      <c r="F9" s="258"/>
      <c r="G9" s="257">
        <v>1</v>
      </c>
      <c r="H9" s="284" t="s">
        <v>213</v>
      </c>
      <c r="I9" s="255" t="str">
        <f>IFERROR(G9*H9,"N/A")</f>
        <v>N/A</v>
      </c>
      <c r="J9" s="283"/>
    </row>
    <row r="10" spans="1:10" s="246" customFormat="1" ht="156.75" customHeight="1">
      <c r="A10" s="293" t="s">
        <v>196</v>
      </c>
      <c r="B10" s="257">
        <v>6</v>
      </c>
      <c r="C10" s="257"/>
      <c r="D10" s="293" t="s">
        <v>208</v>
      </c>
      <c r="E10" s="259"/>
      <c r="F10" s="258"/>
      <c r="G10" s="257">
        <v>1</v>
      </c>
      <c r="H10" s="284">
        <v>0.5</v>
      </c>
      <c r="I10" s="255">
        <f>IFERROR(G10*H10,"N/A")</f>
        <v>0.5</v>
      </c>
      <c r="J10" s="283"/>
    </row>
    <row r="11" spans="1:10" s="246" customFormat="1" ht="49.5" customHeight="1">
      <c r="A11" s="293" t="s">
        <v>161</v>
      </c>
      <c r="B11" s="257">
        <v>8</v>
      </c>
      <c r="C11" s="257"/>
      <c r="D11" s="293" t="s">
        <v>57</v>
      </c>
      <c r="E11" s="274"/>
      <c r="F11" s="258"/>
      <c r="G11" s="257">
        <v>1</v>
      </c>
      <c r="H11" s="284">
        <v>0</v>
      </c>
      <c r="I11" s="255">
        <f>IFERROR(G11*H11,"N/A")</f>
        <v>0</v>
      </c>
      <c r="J11" s="283"/>
    </row>
    <row r="12" spans="1:10" s="246" customFormat="1" ht="49.5" customHeight="1">
      <c r="A12" s="293" t="s">
        <v>162</v>
      </c>
      <c r="B12" s="257">
        <v>9</v>
      </c>
      <c r="C12" s="257"/>
      <c r="D12" s="293" t="s">
        <v>58</v>
      </c>
      <c r="E12" s="274"/>
      <c r="F12" s="258"/>
      <c r="G12" s="257">
        <v>1</v>
      </c>
      <c r="H12" s="284">
        <v>1</v>
      </c>
      <c r="I12" s="255">
        <f>IFERROR(G12*H12,"N/A")</f>
        <v>1</v>
      </c>
      <c r="J12" s="283"/>
    </row>
    <row r="13" spans="1:10" s="246" customFormat="1" ht="49.5" customHeight="1">
      <c r="A13" s="293" t="s">
        <v>163</v>
      </c>
      <c r="B13" s="257">
        <v>10</v>
      </c>
      <c r="C13" s="257"/>
      <c r="D13" s="293" t="s">
        <v>59</v>
      </c>
      <c r="E13" s="259"/>
      <c r="F13" s="258"/>
      <c r="G13" s="257">
        <v>1</v>
      </c>
      <c r="H13" s="284">
        <v>1</v>
      </c>
      <c r="I13" s="255">
        <f>IFERROR(G13*H13,"N/A")</f>
        <v>1</v>
      </c>
      <c r="J13" s="283"/>
    </row>
    <row r="14" spans="1:10" s="246" customFormat="1" ht="120.75" customHeight="1">
      <c r="A14" s="300" t="s">
        <v>164</v>
      </c>
      <c r="B14" s="279">
        <v>11</v>
      </c>
      <c r="C14" s="279"/>
      <c r="D14" s="293" t="s">
        <v>60</v>
      </c>
      <c r="E14" s="274"/>
      <c r="F14" s="258"/>
      <c r="G14" s="257">
        <v>1</v>
      </c>
      <c r="H14" s="284">
        <v>0.5</v>
      </c>
      <c r="I14" s="255">
        <f>IFERROR(G14*H14,"N/A")</f>
        <v>0.5</v>
      </c>
      <c r="J14" s="283"/>
    </row>
    <row r="15" spans="1:10" s="246" customFormat="1" ht="36.75" customHeight="1">
      <c r="A15" s="297"/>
      <c r="B15" s="296"/>
      <c r="C15" s="296"/>
      <c r="D15" s="293" t="s">
        <v>63</v>
      </c>
      <c r="E15" s="274"/>
      <c r="F15" s="258"/>
      <c r="G15" s="257">
        <v>1</v>
      </c>
      <c r="H15" s="284">
        <v>1</v>
      </c>
      <c r="I15" s="255">
        <f>IFERROR(G15*H15,"N/A")</f>
        <v>1</v>
      </c>
      <c r="J15" s="283"/>
    </row>
    <row r="16" spans="1:10" s="246" customFormat="1" ht="36.75" customHeight="1">
      <c r="A16" s="293" t="s">
        <v>165</v>
      </c>
      <c r="B16" s="257">
        <v>12</v>
      </c>
      <c r="C16" s="257"/>
      <c r="D16" s="293" t="s">
        <v>64</v>
      </c>
      <c r="E16" s="259"/>
      <c r="F16" s="258"/>
      <c r="G16" s="257">
        <v>1</v>
      </c>
      <c r="H16" s="284">
        <v>1</v>
      </c>
      <c r="I16" s="255">
        <f>IFERROR(G16*H16,"N/A")</f>
        <v>1</v>
      </c>
      <c r="J16" s="283"/>
    </row>
    <row r="17" spans="1:10" s="246" customFormat="1" ht="36.75" customHeight="1">
      <c r="A17" s="293" t="s">
        <v>166</v>
      </c>
      <c r="B17" s="257">
        <v>13</v>
      </c>
      <c r="C17" s="257"/>
      <c r="D17" s="293" t="s">
        <v>65</v>
      </c>
      <c r="E17" s="274"/>
      <c r="F17" s="258"/>
      <c r="G17" s="257">
        <v>1</v>
      </c>
      <c r="H17" s="284">
        <v>1</v>
      </c>
      <c r="I17" s="255">
        <f>IFERROR(G17*H17,"N/A")</f>
        <v>1</v>
      </c>
      <c r="J17" s="283"/>
    </row>
    <row r="18" spans="1:10" s="246" customFormat="1" ht="87.75" customHeight="1">
      <c r="A18" s="293" t="s">
        <v>167</v>
      </c>
      <c r="B18" s="257">
        <v>14</v>
      </c>
      <c r="C18" s="257"/>
      <c r="D18" s="293" t="s">
        <v>66</v>
      </c>
      <c r="E18" s="274"/>
      <c r="F18" s="258"/>
      <c r="G18" s="257">
        <v>1</v>
      </c>
      <c r="H18" s="284">
        <v>1</v>
      </c>
      <c r="I18" s="255">
        <f>IFERROR(G18*H18,"N/A")</f>
        <v>1</v>
      </c>
      <c r="J18" s="283"/>
    </row>
    <row r="19" spans="1:10" s="246" customFormat="1" ht="49.5" customHeight="1">
      <c r="A19" s="293" t="s">
        <v>168</v>
      </c>
      <c r="B19" s="257">
        <v>15</v>
      </c>
      <c r="C19" s="257"/>
      <c r="D19" s="293" t="s">
        <v>67</v>
      </c>
      <c r="E19" s="259"/>
      <c r="F19" s="258"/>
      <c r="G19" s="257">
        <v>1</v>
      </c>
      <c r="H19" s="284">
        <v>1</v>
      </c>
      <c r="I19" s="255">
        <f>IFERROR(G19*H19,"N/A")</f>
        <v>1</v>
      </c>
      <c r="J19" s="283"/>
    </row>
    <row r="20" spans="1:10" s="246" customFormat="1" ht="49.5" customHeight="1">
      <c r="A20" s="293" t="s">
        <v>169</v>
      </c>
      <c r="B20" s="257">
        <v>16</v>
      </c>
      <c r="C20" s="257"/>
      <c r="D20" s="293" t="s">
        <v>68</v>
      </c>
      <c r="E20" s="274"/>
      <c r="F20" s="258"/>
      <c r="G20" s="257">
        <v>1</v>
      </c>
      <c r="H20" s="284">
        <v>0.5</v>
      </c>
      <c r="I20" s="255">
        <f>IFERROR(G20*H20,"N/A")</f>
        <v>0.5</v>
      </c>
      <c r="J20" s="283"/>
    </row>
    <row r="21" spans="1:10" s="246" customFormat="1" ht="49.5" customHeight="1">
      <c r="A21" s="293" t="s">
        <v>170</v>
      </c>
      <c r="B21" s="257">
        <v>17</v>
      </c>
      <c r="C21" s="257"/>
      <c r="D21" s="293" t="s">
        <v>69</v>
      </c>
      <c r="E21" s="274"/>
      <c r="F21" s="258"/>
      <c r="G21" s="257">
        <v>1</v>
      </c>
      <c r="H21" s="284">
        <v>1</v>
      </c>
      <c r="I21" s="255">
        <f>IFERROR(G21*H21,"N/A")</f>
        <v>1</v>
      </c>
      <c r="J21" s="283"/>
    </row>
    <row r="22" spans="1:10" s="246" customFormat="1" ht="75.75" customHeight="1">
      <c r="A22" s="293" t="s">
        <v>159</v>
      </c>
      <c r="B22" s="257">
        <v>18</v>
      </c>
      <c r="C22" s="257"/>
      <c r="D22" s="293" t="s">
        <v>70</v>
      </c>
      <c r="E22" s="259"/>
      <c r="F22" s="258"/>
      <c r="G22" s="257">
        <v>1</v>
      </c>
      <c r="H22" s="284">
        <v>0.5</v>
      </c>
      <c r="I22" s="255">
        <f>IFERROR(G22*H22,"N/A")</f>
        <v>0.5</v>
      </c>
      <c r="J22" s="283"/>
    </row>
    <row r="23" spans="1:10" s="246" customFormat="1" ht="49.5" customHeight="1">
      <c r="A23" s="293" t="s">
        <v>171</v>
      </c>
      <c r="B23" s="257">
        <v>19</v>
      </c>
      <c r="C23" s="257"/>
      <c r="D23" s="293" t="s">
        <v>71</v>
      </c>
      <c r="E23" s="274"/>
      <c r="F23" s="258"/>
      <c r="G23" s="257">
        <v>1</v>
      </c>
      <c r="H23" s="284">
        <v>1</v>
      </c>
      <c r="I23" s="255">
        <f>IFERROR(G23*H23,"N/A")</f>
        <v>1</v>
      </c>
      <c r="J23" s="283"/>
    </row>
    <row r="24" spans="1:10" s="246" customFormat="1" ht="51.75" customHeight="1">
      <c r="A24" s="300" t="s">
        <v>159</v>
      </c>
      <c r="B24" s="279">
        <v>20</v>
      </c>
      <c r="C24" s="279"/>
      <c r="D24" s="293" t="s">
        <v>72</v>
      </c>
      <c r="E24" s="274"/>
      <c r="F24" s="258"/>
      <c r="G24" s="257">
        <v>1</v>
      </c>
      <c r="H24" s="284">
        <v>1</v>
      </c>
      <c r="I24" s="255">
        <f>IFERROR(G24*H24,"N/A")</f>
        <v>1</v>
      </c>
      <c r="J24" s="283"/>
    </row>
    <row r="25" spans="1:10" s="246" customFormat="1" ht="49.5" customHeight="1">
      <c r="A25" s="299"/>
      <c r="B25" s="277"/>
      <c r="C25" s="277"/>
      <c r="D25" s="293" t="s">
        <v>73</v>
      </c>
      <c r="E25" s="259"/>
      <c r="F25" s="258"/>
      <c r="G25" s="257">
        <v>1</v>
      </c>
      <c r="H25" s="284">
        <v>0.5</v>
      </c>
      <c r="I25" s="255">
        <f>IFERROR(G25*H25,"N/A")</f>
        <v>0.5</v>
      </c>
      <c r="J25" s="283"/>
    </row>
    <row r="26" spans="1:10" s="246" customFormat="1" ht="49.5" customHeight="1">
      <c r="A26" s="297"/>
      <c r="B26" s="296"/>
      <c r="C26" s="296"/>
      <c r="D26" s="293" t="s">
        <v>74</v>
      </c>
      <c r="E26" s="274"/>
      <c r="F26" s="258"/>
      <c r="G26" s="257">
        <v>1</v>
      </c>
      <c r="H26" s="284">
        <v>1</v>
      </c>
      <c r="I26" s="255">
        <f>IFERROR(G26*H26,"N/A")</f>
        <v>1</v>
      </c>
      <c r="J26" s="283"/>
    </row>
    <row r="27" spans="1:10" s="246" customFormat="1" ht="33" customHeight="1">
      <c r="A27" s="300" t="s">
        <v>172</v>
      </c>
      <c r="B27" s="279">
        <v>21</v>
      </c>
      <c r="C27" s="279"/>
      <c r="D27" s="293" t="s">
        <v>75</v>
      </c>
      <c r="E27" s="274"/>
      <c r="F27" s="258"/>
      <c r="G27" s="257">
        <v>1</v>
      </c>
      <c r="H27" s="284">
        <v>0.5</v>
      </c>
      <c r="I27" s="255">
        <f>IFERROR(G27*H27,"N/A")</f>
        <v>0.5</v>
      </c>
      <c r="J27" s="283"/>
    </row>
    <row r="28" spans="1:10" s="246" customFormat="1" ht="36.75" customHeight="1">
      <c r="A28" s="299"/>
      <c r="B28" s="277"/>
      <c r="C28" s="277"/>
      <c r="D28" s="293" t="s">
        <v>76</v>
      </c>
      <c r="E28" s="259"/>
      <c r="F28" s="258"/>
      <c r="G28" s="257">
        <v>1</v>
      </c>
      <c r="H28" s="284">
        <v>0.5</v>
      </c>
      <c r="I28" s="255">
        <f>IFERROR(G28*H28,"N/A")</f>
        <v>0.5</v>
      </c>
      <c r="J28" s="283"/>
    </row>
    <row r="29" spans="1:10" s="246" customFormat="1" ht="36.75" customHeight="1">
      <c r="A29" s="297"/>
      <c r="B29" s="296"/>
      <c r="C29" s="296"/>
      <c r="D29" s="293" t="s">
        <v>77</v>
      </c>
      <c r="E29" s="274"/>
      <c r="F29" s="258"/>
      <c r="G29" s="257">
        <v>1</v>
      </c>
      <c r="H29" s="284">
        <v>0.5</v>
      </c>
      <c r="I29" s="255">
        <f>IFERROR(G29*H29,"N/A")</f>
        <v>0.5</v>
      </c>
      <c r="J29" s="283"/>
    </row>
    <row r="30" spans="1:10" s="246" customFormat="1" ht="36.75" customHeight="1">
      <c r="A30" s="300" t="s">
        <v>173</v>
      </c>
      <c r="B30" s="279">
        <v>22</v>
      </c>
      <c r="C30" s="279"/>
      <c r="D30" s="293" t="s">
        <v>1550</v>
      </c>
      <c r="E30" s="274"/>
      <c r="F30" s="258"/>
      <c r="G30" s="257">
        <v>1</v>
      </c>
      <c r="H30" s="284">
        <v>1</v>
      </c>
      <c r="I30" s="255">
        <f>IFERROR(G30*H30,"N/A")</f>
        <v>1</v>
      </c>
      <c r="J30" s="283"/>
    </row>
    <row r="31" spans="1:10" s="246" customFormat="1" ht="36.75" customHeight="1">
      <c r="A31" s="297"/>
      <c r="B31" s="296"/>
      <c r="C31" s="296"/>
      <c r="D31" s="293" t="s">
        <v>83</v>
      </c>
      <c r="E31" s="259"/>
      <c r="F31" s="258"/>
      <c r="G31" s="257">
        <v>1</v>
      </c>
      <c r="H31" s="284">
        <v>1</v>
      </c>
      <c r="I31" s="255">
        <f>IFERROR(G31*H31,"N/A")</f>
        <v>1</v>
      </c>
      <c r="J31" s="283"/>
    </row>
    <row r="32" spans="1:10" s="246" customFormat="1" ht="36.75" customHeight="1">
      <c r="A32" s="300" t="s">
        <v>174</v>
      </c>
      <c r="B32" s="279">
        <v>23</v>
      </c>
      <c r="C32" s="279"/>
      <c r="D32" s="293" t="s">
        <v>94</v>
      </c>
      <c r="E32" s="274"/>
      <c r="F32" s="258"/>
      <c r="G32" s="257">
        <v>1</v>
      </c>
      <c r="H32" s="284">
        <v>0.5</v>
      </c>
      <c r="I32" s="255">
        <f>IFERROR(G32*H32,"N/A")</f>
        <v>0.5</v>
      </c>
      <c r="J32" s="283"/>
    </row>
    <row r="33" spans="1:10" s="246" customFormat="1" ht="36.75" customHeight="1">
      <c r="A33" s="297"/>
      <c r="B33" s="296"/>
      <c r="C33" s="296"/>
      <c r="D33" s="293" t="s">
        <v>95</v>
      </c>
      <c r="E33" s="274"/>
      <c r="F33" s="258"/>
      <c r="G33" s="257">
        <v>1</v>
      </c>
      <c r="H33" s="284">
        <v>0.5</v>
      </c>
      <c r="I33" s="255">
        <f>IFERROR(G33*H33,"N/A")</f>
        <v>0.5</v>
      </c>
      <c r="J33" s="283"/>
    </row>
    <row r="34" spans="1:10" s="246" customFormat="1" ht="36.75" customHeight="1">
      <c r="A34" s="293" t="s">
        <v>175</v>
      </c>
      <c r="B34" s="257">
        <v>24</v>
      </c>
      <c r="C34" s="257"/>
      <c r="D34" s="293" t="s">
        <v>96</v>
      </c>
      <c r="E34" s="259"/>
      <c r="F34" s="258"/>
      <c r="G34" s="257">
        <v>1</v>
      </c>
      <c r="H34" s="284">
        <v>1</v>
      </c>
      <c r="I34" s="255">
        <f>IFERROR(G34*H34,"N/A")</f>
        <v>1</v>
      </c>
      <c r="J34" s="283"/>
    </row>
    <row r="35" spans="1:10" s="246" customFormat="1" ht="36.75" customHeight="1">
      <c r="A35" s="293" t="s">
        <v>97</v>
      </c>
      <c r="B35" s="257">
        <v>25</v>
      </c>
      <c r="C35" s="257"/>
      <c r="D35" s="293" t="s">
        <v>98</v>
      </c>
      <c r="E35" s="274"/>
      <c r="F35" s="258"/>
      <c r="G35" s="257">
        <v>1</v>
      </c>
      <c r="H35" s="284">
        <v>1</v>
      </c>
      <c r="I35" s="255">
        <f>IFERROR(G35*H35,"N/A")</f>
        <v>1</v>
      </c>
      <c r="J35" s="283"/>
    </row>
    <row r="36" spans="1:10" s="246" customFormat="1" ht="36.75" customHeight="1">
      <c r="A36" s="300" t="s">
        <v>160</v>
      </c>
      <c r="B36" s="279">
        <v>26</v>
      </c>
      <c r="C36" s="279"/>
      <c r="D36" s="293" t="s">
        <v>99</v>
      </c>
      <c r="E36" s="274"/>
      <c r="F36" s="258"/>
      <c r="G36" s="257">
        <v>1</v>
      </c>
      <c r="H36" s="284">
        <v>1</v>
      </c>
      <c r="I36" s="255">
        <f>IFERROR(G36*H36,"N/A")</f>
        <v>1</v>
      </c>
      <c r="J36" s="283"/>
    </row>
    <row r="37" spans="1:10" s="246" customFormat="1" ht="40.5" customHeight="1">
      <c r="A37" s="299"/>
      <c r="B37" s="277"/>
      <c r="C37" s="277"/>
      <c r="D37" s="293" t="s">
        <v>100</v>
      </c>
      <c r="E37" s="259"/>
      <c r="F37" s="258"/>
      <c r="G37" s="257">
        <v>1</v>
      </c>
      <c r="H37" s="284">
        <v>1</v>
      </c>
      <c r="I37" s="255">
        <f>IFERROR(G37*H37,"N/A")</f>
        <v>1</v>
      </c>
      <c r="J37" s="283"/>
    </row>
    <row r="38" spans="1:10" s="246" customFormat="1" ht="33" customHeight="1">
      <c r="A38" s="299"/>
      <c r="B38" s="277"/>
      <c r="C38" s="277"/>
      <c r="D38" s="293" t="s">
        <v>1551</v>
      </c>
      <c r="E38" s="274"/>
      <c r="F38" s="258"/>
      <c r="G38" s="257">
        <v>1</v>
      </c>
      <c r="H38" s="284">
        <v>1</v>
      </c>
      <c r="I38" s="255">
        <f>IFERROR(G38*H38,"N/A")</f>
        <v>1</v>
      </c>
      <c r="J38" s="283"/>
    </row>
    <row r="39" spans="1:10" s="246" customFormat="1" ht="30.75" customHeight="1">
      <c r="A39" s="297"/>
      <c r="B39" s="296"/>
      <c r="C39" s="296"/>
      <c r="D39" s="293" t="s">
        <v>1620</v>
      </c>
      <c r="E39" s="274"/>
      <c r="F39" s="258"/>
      <c r="G39" s="257">
        <v>1</v>
      </c>
      <c r="H39" s="284">
        <v>1</v>
      </c>
      <c r="I39" s="255">
        <f>IFERROR(G39*H39,"N/A")</f>
        <v>1</v>
      </c>
      <c r="J39" s="283"/>
    </row>
    <row r="40" spans="1:10" s="246" customFormat="1" ht="31.5" customHeight="1">
      <c r="A40" s="300" t="s">
        <v>176</v>
      </c>
      <c r="B40" s="279">
        <v>27</v>
      </c>
      <c r="C40" s="279"/>
      <c r="D40" s="293" t="s">
        <v>103</v>
      </c>
      <c r="E40" s="259"/>
      <c r="F40" s="258"/>
      <c r="G40" s="257">
        <v>1</v>
      </c>
      <c r="H40" s="284">
        <v>1</v>
      </c>
      <c r="I40" s="255">
        <f>IFERROR(G40*H40,"N/A")</f>
        <v>1</v>
      </c>
      <c r="J40" s="283"/>
    </row>
    <row r="41" spans="1:10" s="246" customFormat="1" ht="33.75" customHeight="1">
      <c r="A41" s="299"/>
      <c r="B41" s="277"/>
      <c r="C41" s="277"/>
      <c r="D41" s="293" t="s">
        <v>104</v>
      </c>
      <c r="E41" s="274"/>
      <c r="F41" s="258"/>
      <c r="G41" s="257">
        <v>1</v>
      </c>
      <c r="H41" s="284">
        <v>1</v>
      </c>
      <c r="I41" s="255">
        <f>IFERROR(G41*H41,"N/A")</f>
        <v>1</v>
      </c>
      <c r="J41" s="283"/>
    </row>
    <row r="42" spans="1:10" s="246" customFormat="1" ht="36.75" customHeight="1">
      <c r="A42" s="299"/>
      <c r="B42" s="277"/>
      <c r="C42" s="277"/>
      <c r="D42" s="293" t="s">
        <v>105</v>
      </c>
      <c r="E42" s="274"/>
      <c r="F42" s="258"/>
      <c r="G42" s="257">
        <v>1</v>
      </c>
      <c r="H42" s="284">
        <v>0.5</v>
      </c>
      <c r="I42" s="255">
        <f>IFERROR(G42*H42,"N/A")</f>
        <v>0.5</v>
      </c>
      <c r="J42" s="283"/>
    </row>
    <row r="43" spans="1:10" s="246" customFormat="1" ht="36.75" customHeight="1">
      <c r="A43" s="299"/>
      <c r="B43" s="277"/>
      <c r="C43" s="277"/>
      <c r="D43" s="293" t="s">
        <v>106</v>
      </c>
      <c r="E43" s="259"/>
      <c r="F43" s="258"/>
      <c r="G43" s="257">
        <v>1</v>
      </c>
      <c r="H43" s="284">
        <v>0.5</v>
      </c>
      <c r="I43" s="255">
        <f>IFERROR(G43*H43,"N/A")</f>
        <v>0.5</v>
      </c>
      <c r="J43" s="283"/>
    </row>
    <row r="44" spans="1:10" s="246" customFormat="1" ht="36.75" customHeight="1">
      <c r="A44" s="297"/>
      <c r="B44" s="296"/>
      <c r="C44" s="296"/>
      <c r="D44" s="293" t="s">
        <v>1621</v>
      </c>
      <c r="E44" s="274"/>
      <c r="F44" s="258"/>
      <c r="G44" s="257">
        <v>1</v>
      </c>
      <c r="H44" s="284">
        <v>0.5</v>
      </c>
      <c r="I44" s="255">
        <f>IFERROR(G44*H44,"N/A")</f>
        <v>0.5</v>
      </c>
      <c r="J44" s="283"/>
    </row>
    <row r="45" spans="1:10" s="246" customFormat="1" ht="36.75" customHeight="1">
      <c r="A45" s="293" t="s">
        <v>177</v>
      </c>
      <c r="B45" s="257">
        <v>28</v>
      </c>
      <c r="C45" s="257"/>
      <c r="D45" s="293" t="s">
        <v>109</v>
      </c>
      <c r="E45" s="274"/>
      <c r="F45" s="258"/>
      <c r="G45" s="257">
        <v>1</v>
      </c>
      <c r="H45" s="284">
        <v>1</v>
      </c>
      <c r="I45" s="255">
        <f>IFERROR(G45*H45,"N/A")</f>
        <v>1</v>
      </c>
      <c r="J45" s="283"/>
    </row>
    <row r="46" spans="1:10" s="246" customFormat="1" ht="36.75" customHeight="1">
      <c r="A46" s="293" t="s">
        <v>178</v>
      </c>
      <c r="B46" s="257">
        <v>29</v>
      </c>
      <c r="C46" s="257"/>
      <c r="D46" s="293" t="s">
        <v>110</v>
      </c>
      <c r="E46" s="259"/>
      <c r="F46" s="258"/>
      <c r="G46" s="257">
        <v>1</v>
      </c>
      <c r="H46" s="284">
        <v>0.5</v>
      </c>
      <c r="I46" s="255">
        <f>IFERROR(G46*H46,"N/A")</f>
        <v>0.5</v>
      </c>
      <c r="J46" s="283"/>
    </row>
    <row r="47" spans="1:10" s="246" customFormat="1" ht="36.75" customHeight="1">
      <c r="A47" s="293" t="s">
        <v>178</v>
      </c>
      <c r="B47" s="257">
        <v>30</v>
      </c>
      <c r="C47" s="257"/>
      <c r="D47" s="293" t="s">
        <v>1552</v>
      </c>
      <c r="E47" s="274"/>
      <c r="F47" s="258"/>
      <c r="G47" s="257">
        <v>1</v>
      </c>
      <c r="H47" s="284">
        <v>0.5</v>
      </c>
      <c r="I47" s="255">
        <f>IFERROR(G47*H47,"N/A")</f>
        <v>0.5</v>
      </c>
      <c r="J47" s="283"/>
    </row>
    <row r="48" spans="1:10" s="246" customFormat="1" ht="36.75" customHeight="1">
      <c r="A48" s="293" t="s">
        <v>174</v>
      </c>
      <c r="B48" s="257">
        <v>31</v>
      </c>
      <c r="C48" s="257"/>
      <c r="D48" s="293" t="s">
        <v>112</v>
      </c>
      <c r="E48" s="274"/>
      <c r="F48" s="258"/>
      <c r="G48" s="257">
        <v>1</v>
      </c>
      <c r="H48" s="284" t="s">
        <v>213</v>
      </c>
      <c r="I48" s="255" t="str">
        <f>IFERROR(G48*H48,"N/A")</f>
        <v>N/A</v>
      </c>
      <c r="J48" s="283"/>
    </row>
    <row r="49" spans="1:10" s="246" customFormat="1" ht="50.25" customHeight="1">
      <c r="A49" s="293" t="s">
        <v>178</v>
      </c>
      <c r="B49" s="257">
        <v>32</v>
      </c>
      <c r="C49" s="257"/>
      <c r="D49" s="293" t="s">
        <v>113</v>
      </c>
      <c r="E49" s="259"/>
      <c r="F49" s="258"/>
      <c r="G49" s="257">
        <v>1</v>
      </c>
      <c r="H49" s="284">
        <v>1</v>
      </c>
      <c r="I49" s="255">
        <f>IFERROR(G49*H49,"N/A")</f>
        <v>1</v>
      </c>
      <c r="J49" s="283"/>
    </row>
    <row r="50" spans="1:10" s="246" customFormat="1" ht="49.5" customHeight="1">
      <c r="A50" s="293" t="s">
        <v>179</v>
      </c>
      <c r="B50" s="257">
        <v>33</v>
      </c>
      <c r="C50" s="257"/>
      <c r="D50" s="293" t="s">
        <v>114</v>
      </c>
      <c r="E50" s="274"/>
      <c r="F50" s="258"/>
      <c r="G50" s="257">
        <v>1</v>
      </c>
      <c r="H50" s="284">
        <v>0.5</v>
      </c>
      <c r="I50" s="255">
        <f>IFERROR(G50*H50,"N/A")</f>
        <v>0.5</v>
      </c>
      <c r="J50" s="283"/>
    </row>
    <row r="51" spans="1:10" s="246" customFormat="1" ht="49.5" customHeight="1">
      <c r="A51" s="300" t="s">
        <v>171</v>
      </c>
      <c r="B51" s="279">
        <v>34</v>
      </c>
      <c r="C51" s="279"/>
      <c r="D51" s="293" t="s">
        <v>115</v>
      </c>
      <c r="E51" s="274"/>
      <c r="F51" s="258"/>
      <c r="G51" s="257">
        <v>1</v>
      </c>
      <c r="H51" s="284">
        <v>1</v>
      </c>
      <c r="I51" s="255">
        <f>IFERROR(G51*H51,"N/A")</f>
        <v>1</v>
      </c>
      <c r="J51" s="283"/>
    </row>
    <row r="52" spans="1:10" s="246" customFormat="1" ht="49.5" customHeight="1">
      <c r="A52" s="299"/>
      <c r="B52" s="277"/>
      <c r="C52" s="277"/>
      <c r="D52" s="293" t="s">
        <v>116</v>
      </c>
      <c r="E52" s="259"/>
      <c r="F52" s="258"/>
      <c r="G52" s="257">
        <v>1</v>
      </c>
      <c r="H52" s="284">
        <v>1</v>
      </c>
      <c r="I52" s="255">
        <f>IFERROR(G52*H52,"N/A")</f>
        <v>1</v>
      </c>
      <c r="J52" s="283"/>
    </row>
    <row r="53" spans="1:10" s="246" customFormat="1" ht="15">
      <c r="A53" s="299"/>
      <c r="B53" s="277"/>
      <c r="C53" s="277"/>
      <c r="D53" s="293" t="s">
        <v>117</v>
      </c>
      <c r="E53" s="274"/>
      <c r="F53" s="258"/>
      <c r="G53" s="257">
        <v>1</v>
      </c>
      <c r="H53" s="284">
        <v>0.5</v>
      </c>
      <c r="I53" s="255">
        <f>IFERROR(G53*H53,"N/A")</f>
        <v>0.5</v>
      </c>
      <c r="J53" s="283"/>
    </row>
    <row r="54" spans="1:10" s="246" customFormat="1" ht="60.75" customHeight="1">
      <c r="A54" s="297"/>
      <c r="B54" s="296"/>
      <c r="C54" s="296"/>
      <c r="D54" s="293" t="s">
        <v>118</v>
      </c>
      <c r="E54" s="274"/>
      <c r="F54" s="258"/>
      <c r="G54" s="257">
        <v>1</v>
      </c>
      <c r="H54" s="284">
        <v>0.5</v>
      </c>
      <c r="I54" s="255">
        <f>IFERROR(G54*H54,"N/A")</f>
        <v>0.5</v>
      </c>
      <c r="J54" s="283"/>
    </row>
    <row r="55" spans="1:10" s="246" customFormat="1" ht="36.75" customHeight="1">
      <c r="A55" s="293" t="s">
        <v>180</v>
      </c>
      <c r="B55" s="257">
        <v>35</v>
      </c>
      <c r="C55" s="257"/>
      <c r="D55" s="293" t="s">
        <v>119</v>
      </c>
      <c r="E55" s="259"/>
      <c r="F55" s="258"/>
      <c r="G55" s="257">
        <v>1</v>
      </c>
      <c r="H55" s="284">
        <v>1</v>
      </c>
      <c r="I55" s="255">
        <f>IFERROR(G55*H55,"N/A")</f>
        <v>1</v>
      </c>
      <c r="J55" s="283"/>
    </row>
    <row r="56" spans="1:10" s="246" customFormat="1" ht="36.75" customHeight="1">
      <c r="A56" s="293" t="s">
        <v>181</v>
      </c>
      <c r="B56" s="257">
        <v>36</v>
      </c>
      <c r="C56" s="257"/>
      <c r="D56" s="293" t="s">
        <v>1553</v>
      </c>
      <c r="E56" s="274"/>
      <c r="F56" s="258"/>
      <c r="G56" s="257">
        <v>1</v>
      </c>
      <c r="H56" s="284">
        <v>1</v>
      </c>
      <c r="I56" s="255">
        <f>IFERROR(G56*H56,"N/A")</f>
        <v>1</v>
      </c>
      <c r="J56" s="283"/>
    </row>
    <row r="57" spans="1:10" s="246" customFormat="1" ht="36.75" customHeight="1">
      <c r="A57" s="300" t="s">
        <v>182</v>
      </c>
      <c r="B57" s="279">
        <v>37</v>
      </c>
      <c r="C57" s="279"/>
      <c r="D57" s="293" t="s">
        <v>121</v>
      </c>
      <c r="E57" s="274"/>
      <c r="F57" s="258"/>
      <c r="G57" s="257">
        <v>1</v>
      </c>
      <c r="H57" s="284">
        <v>0.5</v>
      </c>
      <c r="I57" s="255">
        <f>IFERROR(G57*H57,"N/A")</f>
        <v>0.5</v>
      </c>
      <c r="J57" s="283"/>
    </row>
    <row r="58" spans="1:10" s="246" customFormat="1" ht="63.75" customHeight="1">
      <c r="A58" s="299"/>
      <c r="B58" s="277"/>
      <c r="C58" s="277"/>
      <c r="D58" s="293" t="s">
        <v>122</v>
      </c>
      <c r="E58" s="259"/>
      <c r="F58" s="258"/>
      <c r="G58" s="257">
        <v>1</v>
      </c>
      <c r="H58" s="284">
        <v>1</v>
      </c>
      <c r="I58" s="255">
        <f>IFERROR(G58*H58,"N/A")</f>
        <v>1</v>
      </c>
      <c r="J58" s="283"/>
    </row>
    <row r="59" spans="1:10" s="246" customFormat="1" ht="49.5" customHeight="1">
      <c r="A59" s="299"/>
      <c r="B59" s="277"/>
      <c r="C59" s="277"/>
      <c r="D59" s="293" t="s">
        <v>123</v>
      </c>
      <c r="E59" s="274"/>
      <c r="F59" s="258"/>
      <c r="G59" s="257">
        <v>1</v>
      </c>
      <c r="H59" s="284">
        <v>1</v>
      </c>
      <c r="I59" s="255">
        <f>IFERROR(G59*H59,"N/A")</f>
        <v>1</v>
      </c>
      <c r="J59" s="283"/>
    </row>
    <row r="60" spans="1:10" s="246" customFormat="1" ht="49.5" customHeight="1">
      <c r="A60" s="297"/>
      <c r="B60" s="296"/>
      <c r="C60" s="296"/>
      <c r="D60" s="293" t="s">
        <v>124</v>
      </c>
      <c r="E60" s="274"/>
      <c r="F60" s="258"/>
      <c r="G60" s="257">
        <v>1</v>
      </c>
      <c r="H60" s="284">
        <v>0.5</v>
      </c>
      <c r="I60" s="255">
        <f>IFERROR(G60*H60,"N/A")</f>
        <v>0.5</v>
      </c>
      <c r="J60" s="283"/>
    </row>
    <row r="61" spans="1:10" s="246" customFormat="1" ht="36.75" customHeight="1">
      <c r="A61" s="293" t="s">
        <v>169</v>
      </c>
      <c r="B61" s="257">
        <v>38</v>
      </c>
      <c r="C61" s="257"/>
      <c r="D61" s="293" t="s">
        <v>125</v>
      </c>
      <c r="E61" s="259"/>
      <c r="F61" s="258"/>
      <c r="G61" s="257">
        <v>1</v>
      </c>
      <c r="H61" s="284">
        <v>1</v>
      </c>
      <c r="I61" s="255">
        <f>IFERROR(G61*H61,"N/A")</f>
        <v>1</v>
      </c>
      <c r="J61" s="283"/>
    </row>
    <row r="62" spans="1:10" s="246" customFormat="1" ht="36.75" customHeight="1">
      <c r="A62" s="293" t="s">
        <v>162</v>
      </c>
      <c r="B62" s="257">
        <v>39</v>
      </c>
      <c r="C62" s="257"/>
      <c r="D62" s="293" t="s">
        <v>126</v>
      </c>
      <c r="E62" s="274"/>
      <c r="F62" s="258"/>
      <c r="G62" s="257">
        <v>1</v>
      </c>
      <c r="H62" s="284">
        <v>1</v>
      </c>
      <c r="I62" s="255">
        <f>IFERROR(G62*H62,"N/A")</f>
        <v>1</v>
      </c>
      <c r="J62" s="283"/>
    </row>
    <row r="63" spans="1:10" s="246" customFormat="1" ht="36.75" customHeight="1">
      <c r="A63" s="293" t="s">
        <v>183</v>
      </c>
      <c r="B63" s="257">
        <v>40</v>
      </c>
      <c r="C63" s="257"/>
      <c r="D63" s="293" t="s">
        <v>127</v>
      </c>
      <c r="E63" s="274"/>
      <c r="F63" s="258"/>
      <c r="G63" s="257">
        <v>1</v>
      </c>
      <c r="H63" s="284">
        <v>1</v>
      </c>
      <c r="I63" s="255">
        <f>IFERROR(G63*H63,"N/A")</f>
        <v>1</v>
      </c>
      <c r="J63" s="283"/>
    </row>
    <row r="64" spans="1:10" s="246" customFormat="1" ht="36.75" customHeight="1">
      <c r="A64" s="293" t="s">
        <v>184</v>
      </c>
      <c r="B64" s="257">
        <v>41</v>
      </c>
      <c r="C64" s="257"/>
      <c r="D64" s="293" t="s">
        <v>128</v>
      </c>
      <c r="E64" s="259"/>
      <c r="F64" s="258"/>
      <c r="G64" s="257">
        <v>1</v>
      </c>
      <c r="H64" s="284">
        <v>1</v>
      </c>
      <c r="I64" s="255">
        <f>IFERROR(G64*H64,"N/A")</f>
        <v>1</v>
      </c>
      <c r="J64" s="283"/>
    </row>
    <row r="65" spans="1:10" s="246" customFormat="1" ht="49.5" customHeight="1">
      <c r="A65" s="293" t="s">
        <v>185</v>
      </c>
      <c r="B65" s="286">
        <v>42</v>
      </c>
      <c r="C65" s="286"/>
      <c r="D65" s="293" t="s">
        <v>130</v>
      </c>
      <c r="E65" s="274"/>
      <c r="F65" s="258"/>
      <c r="G65" s="257">
        <v>1</v>
      </c>
      <c r="H65" s="284">
        <v>0.5</v>
      </c>
      <c r="I65" s="255">
        <f>IFERROR(G65*H65,"N/A")</f>
        <v>0.5</v>
      </c>
      <c r="J65" s="283"/>
    </row>
    <row r="66" spans="1:10" s="246" customFormat="1" ht="49.5" customHeight="1">
      <c r="A66" s="299" t="s">
        <v>272</v>
      </c>
      <c r="B66" s="277">
        <v>43</v>
      </c>
      <c r="C66" s="277"/>
      <c r="D66" s="298" t="s">
        <v>1775</v>
      </c>
      <c r="E66" s="259"/>
      <c r="F66" s="258"/>
      <c r="G66" s="257">
        <v>1</v>
      </c>
      <c r="H66" s="284">
        <v>0.5</v>
      </c>
      <c r="I66" s="255">
        <f>IFERROR(G66*H66,"N/A")</f>
        <v>0.5</v>
      </c>
      <c r="J66" s="283"/>
    </row>
    <row r="67" spans="1:10" s="246" customFormat="1" ht="49.5" customHeight="1">
      <c r="A67" s="299"/>
      <c r="B67" s="277"/>
      <c r="C67" s="277"/>
      <c r="D67" s="293" t="s">
        <v>132</v>
      </c>
      <c r="E67" s="274"/>
      <c r="F67" s="258"/>
      <c r="G67" s="257">
        <v>1</v>
      </c>
      <c r="H67" s="284">
        <v>0.5</v>
      </c>
      <c r="I67" s="255">
        <f>IFERROR(G67*H67,"N/A")</f>
        <v>0.5</v>
      </c>
      <c r="J67" s="283"/>
    </row>
    <row r="68" spans="1:10" s="246" customFormat="1" ht="49.5" customHeight="1">
      <c r="A68" s="299"/>
      <c r="B68" s="277"/>
      <c r="C68" s="277"/>
      <c r="D68" s="293" t="s">
        <v>133</v>
      </c>
      <c r="E68" s="274"/>
      <c r="F68" s="258"/>
      <c r="G68" s="257">
        <v>1</v>
      </c>
      <c r="H68" s="284">
        <v>1</v>
      </c>
      <c r="I68" s="255">
        <f>IFERROR(G68*H68,"N/A")</f>
        <v>1</v>
      </c>
      <c r="J68" s="283"/>
    </row>
    <row r="69" spans="1:10" s="246" customFormat="1" ht="49.5" customHeight="1">
      <c r="A69" s="299"/>
      <c r="B69" s="277"/>
      <c r="C69" s="277"/>
      <c r="D69" s="293" t="s">
        <v>134</v>
      </c>
      <c r="E69" s="259"/>
      <c r="F69" s="258"/>
      <c r="G69" s="257">
        <v>1</v>
      </c>
      <c r="H69" s="284">
        <v>1</v>
      </c>
      <c r="I69" s="255">
        <f>IFERROR(G69*H69,"N/A")</f>
        <v>1</v>
      </c>
      <c r="J69" s="283"/>
    </row>
    <row r="70" spans="1:10" s="246" customFormat="1" ht="49.5" customHeight="1">
      <c r="A70" s="299"/>
      <c r="B70" s="277"/>
      <c r="C70" s="277"/>
      <c r="D70" s="293" t="s">
        <v>135</v>
      </c>
      <c r="E70" s="274"/>
      <c r="F70" s="258"/>
      <c r="G70" s="257">
        <v>1</v>
      </c>
      <c r="H70" s="284">
        <v>0.5</v>
      </c>
      <c r="I70" s="255">
        <f>IFERROR(G70*H70,"N/A")</f>
        <v>0.5</v>
      </c>
      <c r="J70" s="283"/>
    </row>
    <row r="71" spans="1:10" s="246" customFormat="1" ht="42.75" customHeight="1">
      <c r="A71" s="299"/>
      <c r="B71" s="277"/>
      <c r="C71" s="277"/>
      <c r="D71" s="293" t="s">
        <v>136</v>
      </c>
      <c r="E71" s="259"/>
      <c r="F71" s="258"/>
      <c r="G71" s="257">
        <v>1</v>
      </c>
      <c r="H71" s="284">
        <v>0.5</v>
      </c>
      <c r="I71" s="255">
        <f>IFERROR(G71*H71,"N/A")</f>
        <v>0.5</v>
      </c>
      <c r="J71" s="283"/>
    </row>
    <row r="72" spans="1:10" s="246" customFormat="1" ht="41.25" customHeight="1">
      <c r="A72" s="299"/>
      <c r="B72" s="277"/>
      <c r="C72" s="277"/>
      <c r="D72" s="293" t="s">
        <v>137</v>
      </c>
      <c r="E72" s="274"/>
      <c r="F72" s="258"/>
      <c r="G72" s="257">
        <v>1</v>
      </c>
      <c r="H72" s="284">
        <v>0</v>
      </c>
      <c r="I72" s="255">
        <f>IFERROR(G72*H72,"N/A")</f>
        <v>0</v>
      </c>
      <c r="J72" s="283"/>
    </row>
    <row r="73" spans="1:10" s="246" customFormat="1" ht="53.25" customHeight="1">
      <c r="A73" s="299"/>
      <c r="B73" s="277"/>
      <c r="C73" s="277"/>
      <c r="D73" s="298" t="s">
        <v>1774</v>
      </c>
      <c r="E73" s="274"/>
      <c r="F73" s="258"/>
      <c r="G73" s="257">
        <v>1</v>
      </c>
      <c r="H73" s="284">
        <v>0</v>
      </c>
      <c r="I73" s="255">
        <f>IFERROR(G73*H73,"N/A")</f>
        <v>0</v>
      </c>
      <c r="J73" s="283"/>
    </row>
    <row r="74" spans="1:10" s="246" customFormat="1" ht="36.75" customHeight="1">
      <c r="A74" s="299"/>
      <c r="B74" s="277"/>
      <c r="C74" s="277"/>
      <c r="D74" s="298" t="s">
        <v>1776</v>
      </c>
      <c r="E74" s="274"/>
      <c r="F74" s="258"/>
      <c r="G74" s="257">
        <v>1</v>
      </c>
      <c r="H74" s="284">
        <v>0</v>
      </c>
      <c r="I74" s="255">
        <f>IFERROR(G74*H74,"N/A")</f>
        <v>0</v>
      </c>
      <c r="J74" s="283"/>
    </row>
    <row r="75" spans="1:10" s="246" customFormat="1" ht="41.25" customHeight="1">
      <c r="A75" s="299"/>
      <c r="B75" s="277"/>
      <c r="C75" s="277"/>
      <c r="D75" s="298" t="s">
        <v>1777</v>
      </c>
      <c r="E75" s="274"/>
      <c r="F75" s="258"/>
      <c r="G75" s="257">
        <v>1</v>
      </c>
      <c r="H75" s="284">
        <v>0</v>
      </c>
      <c r="I75" s="255">
        <f>IFERROR(G75*H75,"N/A")</f>
        <v>0</v>
      </c>
      <c r="J75" s="283"/>
    </row>
    <row r="76" spans="1:10" s="246" customFormat="1" ht="43.5" customHeight="1">
      <c r="A76" s="299"/>
      <c r="B76" s="277"/>
      <c r="C76" s="277"/>
      <c r="D76" s="298" t="s">
        <v>1778</v>
      </c>
      <c r="E76" s="274"/>
      <c r="F76" s="258"/>
      <c r="G76" s="257">
        <v>1</v>
      </c>
      <c r="H76" s="284">
        <v>0</v>
      </c>
      <c r="I76" s="255">
        <f>IFERROR(G76*H76,"N/A")</f>
        <v>0</v>
      </c>
      <c r="J76" s="283"/>
    </row>
    <row r="77" spans="1:10" s="246" customFormat="1" ht="49.5" customHeight="1">
      <c r="A77" s="299"/>
      <c r="B77" s="277"/>
      <c r="C77" s="277"/>
      <c r="D77" s="298" t="s">
        <v>1779</v>
      </c>
      <c r="E77" s="274"/>
      <c r="F77" s="258"/>
      <c r="G77" s="257">
        <v>1</v>
      </c>
      <c r="H77" s="284">
        <v>0</v>
      </c>
      <c r="I77" s="255">
        <f>IFERROR(G77*H77,"N/A")</f>
        <v>0</v>
      </c>
      <c r="J77" s="283"/>
    </row>
    <row r="78" spans="1:10" s="246" customFormat="1" ht="49.5" customHeight="1">
      <c r="A78" s="299"/>
      <c r="B78" s="277"/>
      <c r="C78" s="277"/>
      <c r="D78" s="298" t="s">
        <v>1782</v>
      </c>
      <c r="E78" s="274"/>
      <c r="F78" s="258"/>
      <c r="G78" s="257">
        <v>1</v>
      </c>
      <c r="H78" s="284">
        <v>0</v>
      </c>
      <c r="I78" s="255">
        <f>IFERROR(G78*H78,"N/A")</f>
        <v>0</v>
      </c>
      <c r="J78" s="283"/>
    </row>
    <row r="79" spans="1:10" s="246" customFormat="1" ht="49.5" customHeight="1">
      <c r="A79" s="299"/>
      <c r="B79" s="277"/>
      <c r="C79" s="277"/>
      <c r="D79" s="298" t="s">
        <v>1780</v>
      </c>
      <c r="E79" s="274"/>
      <c r="F79" s="258"/>
      <c r="G79" s="257">
        <v>1</v>
      </c>
      <c r="H79" s="284">
        <v>0</v>
      </c>
      <c r="I79" s="255">
        <f>IFERROR(G79*H79,"N/A")</f>
        <v>0</v>
      </c>
      <c r="J79" s="283"/>
    </row>
    <row r="80" spans="1:10" s="246" customFormat="1" ht="30">
      <c r="A80" s="299"/>
      <c r="B80" s="277"/>
      <c r="C80" s="277"/>
      <c r="D80" s="298" t="s">
        <v>1781</v>
      </c>
      <c r="E80" s="274"/>
      <c r="F80" s="258"/>
      <c r="G80" s="257">
        <v>1</v>
      </c>
      <c r="H80" s="284">
        <v>0</v>
      </c>
      <c r="I80" s="255">
        <f>IFERROR(G80*H80,"N/A")</f>
        <v>0</v>
      </c>
      <c r="J80" s="283"/>
    </row>
    <row r="81" spans="1:10" s="246" customFormat="1" ht="49.5" customHeight="1">
      <c r="A81" s="299"/>
      <c r="B81" s="277"/>
      <c r="C81" s="277"/>
      <c r="D81" s="298" t="s">
        <v>1783</v>
      </c>
      <c r="E81" s="274"/>
      <c r="F81" s="258"/>
      <c r="G81" s="257">
        <v>1</v>
      </c>
      <c r="H81" s="284">
        <v>0</v>
      </c>
      <c r="I81" s="255">
        <f>IFERROR(G81*H81,"N/A")</f>
        <v>0</v>
      </c>
      <c r="J81" s="283"/>
    </row>
    <row r="82" spans="1:10" s="246" customFormat="1" ht="49.5" customHeight="1">
      <c r="A82" s="299"/>
      <c r="B82" s="277"/>
      <c r="C82" s="277"/>
      <c r="D82" s="298" t="s">
        <v>1784</v>
      </c>
      <c r="E82" s="274"/>
      <c r="F82" s="258"/>
      <c r="G82" s="257">
        <v>1</v>
      </c>
      <c r="H82" s="284">
        <v>0</v>
      </c>
      <c r="I82" s="255">
        <f>IFERROR(G82*H82,"N/A")</f>
        <v>0</v>
      </c>
      <c r="J82" s="283"/>
    </row>
    <row r="83" spans="1:10" s="246" customFormat="1" ht="49.5" customHeight="1">
      <c r="A83" s="299"/>
      <c r="B83" s="277"/>
      <c r="C83" s="277"/>
      <c r="D83" s="298" t="s">
        <v>1785</v>
      </c>
      <c r="E83" s="274"/>
      <c r="F83" s="258"/>
      <c r="G83" s="257">
        <v>1</v>
      </c>
      <c r="H83" s="284">
        <v>0</v>
      </c>
      <c r="I83" s="255">
        <f>IFERROR(G83*H83,"N/A")</f>
        <v>0</v>
      </c>
      <c r="J83" s="283"/>
    </row>
    <row r="84" spans="1:10" s="246" customFormat="1" ht="49.5" customHeight="1">
      <c r="A84" s="299"/>
      <c r="B84" s="277"/>
      <c r="C84" s="277"/>
      <c r="D84" s="298" t="s">
        <v>1786</v>
      </c>
      <c r="E84" s="274"/>
      <c r="F84" s="258"/>
      <c r="G84" s="257">
        <v>1</v>
      </c>
      <c r="H84" s="284">
        <v>0</v>
      </c>
      <c r="I84" s="255">
        <f>IFERROR(G84*H84,"N/A")</f>
        <v>0</v>
      </c>
      <c r="J84" s="283"/>
    </row>
    <row r="85" spans="1:10" s="246" customFormat="1" ht="49.5" customHeight="1">
      <c r="A85" s="299"/>
      <c r="B85" s="277"/>
      <c r="C85" s="277"/>
      <c r="D85" s="298" t="s">
        <v>1787</v>
      </c>
      <c r="E85" s="274"/>
      <c r="F85" s="258"/>
      <c r="G85" s="257">
        <v>1</v>
      </c>
      <c r="H85" s="284">
        <v>0</v>
      </c>
      <c r="I85" s="255">
        <f>IFERROR(G85*H85,"N/A")</f>
        <v>0</v>
      </c>
      <c r="J85" s="283"/>
    </row>
    <row r="86" spans="1:10" s="246" customFormat="1" ht="49.5" customHeight="1">
      <c r="A86" s="299"/>
      <c r="B86" s="277"/>
      <c r="C86" s="277"/>
      <c r="D86" s="298" t="s">
        <v>1788</v>
      </c>
      <c r="E86" s="274"/>
      <c r="F86" s="258"/>
      <c r="G86" s="257">
        <v>1</v>
      </c>
      <c r="H86" s="284">
        <v>0</v>
      </c>
      <c r="I86" s="255">
        <f>IFERROR(G86*H86,"N/A")</f>
        <v>0</v>
      </c>
      <c r="J86" s="283"/>
    </row>
    <row r="87" spans="1:10" s="246" customFormat="1" ht="49.5" customHeight="1">
      <c r="A87" s="299"/>
      <c r="B87" s="277"/>
      <c r="C87" s="277"/>
      <c r="D87" s="298" t="s">
        <v>1789</v>
      </c>
      <c r="E87" s="274"/>
      <c r="F87" s="258"/>
      <c r="G87" s="257">
        <v>1</v>
      </c>
      <c r="H87" s="284">
        <v>0</v>
      </c>
      <c r="I87" s="255">
        <f>IFERROR(G87*H87,"N/A")</f>
        <v>0</v>
      </c>
      <c r="J87" s="283"/>
    </row>
    <row r="88" spans="1:10" s="246" customFormat="1" ht="49.5" customHeight="1">
      <c r="A88" s="299"/>
      <c r="B88" s="277"/>
      <c r="C88" s="277"/>
      <c r="D88" s="298" t="s">
        <v>1790</v>
      </c>
      <c r="E88" s="274"/>
      <c r="F88" s="258"/>
      <c r="G88" s="257">
        <v>1</v>
      </c>
      <c r="H88" s="284">
        <v>0</v>
      </c>
      <c r="I88" s="255">
        <f>IFERROR(G88*H88,"N/A")</f>
        <v>0</v>
      </c>
      <c r="J88" s="283"/>
    </row>
    <row r="89" spans="1:10" s="246" customFormat="1" ht="49.5" customHeight="1">
      <c r="A89" s="297"/>
      <c r="B89" s="296"/>
      <c r="C89" s="296"/>
      <c r="D89" s="293" t="s">
        <v>138</v>
      </c>
      <c r="E89" s="274"/>
      <c r="F89" s="258"/>
      <c r="G89" s="257">
        <v>1</v>
      </c>
      <c r="H89" s="284">
        <v>1</v>
      </c>
      <c r="I89" s="255">
        <f>IFERROR(G89*H89,"N/A")</f>
        <v>1</v>
      </c>
      <c r="J89" s="283"/>
    </row>
    <row r="90" spans="1:10" s="246" customFormat="1" ht="49.5" customHeight="1">
      <c r="A90" s="293" t="s">
        <v>186</v>
      </c>
      <c r="B90" s="257">
        <v>44</v>
      </c>
      <c r="C90" s="257"/>
      <c r="D90" s="293" t="s">
        <v>139</v>
      </c>
      <c r="E90" s="259"/>
      <c r="F90" s="258"/>
      <c r="G90" s="257">
        <v>1</v>
      </c>
      <c r="H90" s="284">
        <v>1</v>
      </c>
      <c r="I90" s="255">
        <f>IFERROR(G90*H90,"N/A")</f>
        <v>1</v>
      </c>
      <c r="J90" s="283"/>
    </row>
    <row r="91" spans="1:10" s="246" customFormat="1" ht="49.5" customHeight="1">
      <c r="A91" s="293" t="s">
        <v>169</v>
      </c>
      <c r="B91" s="257">
        <v>45</v>
      </c>
      <c r="C91" s="257"/>
      <c r="D91" s="293" t="s">
        <v>140</v>
      </c>
      <c r="E91" s="274"/>
      <c r="F91" s="258"/>
      <c r="G91" s="257">
        <v>1</v>
      </c>
      <c r="H91" s="284">
        <v>0.5</v>
      </c>
      <c r="I91" s="255">
        <f>IFERROR(G91*H91,"N/A")</f>
        <v>0.5</v>
      </c>
      <c r="J91" s="283"/>
    </row>
    <row r="92" spans="1:10" s="246" customFormat="1" ht="49.5" customHeight="1">
      <c r="A92" s="295" t="s">
        <v>205</v>
      </c>
      <c r="B92" s="257">
        <v>46</v>
      </c>
      <c r="C92" s="257"/>
      <c r="D92" s="293" t="s">
        <v>141</v>
      </c>
      <c r="E92" s="274"/>
      <c r="F92" s="258"/>
      <c r="G92" s="257">
        <v>1</v>
      </c>
      <c r="H92" s="284">
        <v>1</v>
      </c>
      <c r="I92" s="255">
        <f>IFERROR(G92*H92,"N/A")</f>
        <v>1</v>
      </c>
      <c r="J92" s="283"/>
    </row>
    <row r="93" spans="1:10" s="246" customFormat="1" ht="49.5" customHeight="1">
      <c r="A93" s="295" t="s">
        <v>205</v>
      </c>
      <c r="B93" s="257">
        <v>47</v>
      </c>
      <c r="C93" s="257"/>
      <c r="D93" s="293" t="s">
        <v>142</v>
      </c>
      <c r="E93" s="259"/>
      <c r="F93" s="258"/>
      <c r="G93" s="257">
        <v>1</v>
      </c>
      <c r="H93" s="284">
        <v>1</v>
      </c>
      <c r="I93" s="255">
        <f>IFERROR(G93*H93,"N/A")</f>
        <v>1</v>
      </c>
      <c r="J93" s="283"/>
    </row>
    <row r="94" spans="1:10" s="246" customFormat="1" ht="49.5" customHeight="1">
      <c r="A94" s="295" t="s">
        <v>205</v>
      </c>
      <c r="B94" s="257">
        <v>48</v>
      </c>
      <c r="C94" s="257"/>
      <c r="D94" s="293" t="s">
        <v>143</v>
      </c>
      <c r="E94" s="274"/>
      <c r="F94" s="258"/>
      <c r="G94" s="257">
        <v>1</v>
      </c>
      <c r="H94" s="284">
        <v>1</v>
      </c>
      <c r="I94" s="255">
        <f>IFERROR(G94*H94,"N/A")</f>
        <v>1</v>
      </c>
      <c r="J94" s="283"/>
    </row>
    <row r="95" spans="1:10" s="246" customFormat="1" ht="49.5" customHeight="1">
      <c r="A95" s="295" t="s">
        <v>205</v>
      </c>
      <c r="B95" s="257">
        <v>49</v>
      </c>
      <c r="C95" s="257"/>
      <c r="D95" s="293" t="s">
        <v>144</v>
      </c>
      <c r="E95" s="274"/>
      <c r="F95" s="258"/>
      <c r="G95" s="257">
        <v>1</v>
      </c>
      <c r="H95" s="284">
        <v>1</v>
      </c>
      <c r="I95" s="255">
        <f>IFERROR(G95*H95,"N/A")</f>
        <v>1</v>
      </c>
      <c r="J95" s="283"/>
    </row>
    <row r="96" spans="1:10" s="246" customFormat="1" ht="49.5" customHeight="1">
      <c r="A96" s="294" t="s">
        <v>206</v>
      </c>
      <c r="B96" s="257">
        <v>50</v>
      </c>
      <c r="C96" s="257"/>
      <c r="D96" s="293" t="s">
        <v>145</v>
      </c>
      <c r="E96" s="259"/>
      <c r="F96" s="258"/>
      <c r="G96" s="257">
        <v>1</v>
      </c>
      <c r="H96" s="284">
        <v>1</v>
      </c>
      <c r="I96" s="255">
        <f>IFERROR(G96*H96,"N/A")</f>
        <v>1</v>
      </c>
      <c r="J96" s="283"/>
    </row>
    <row r="97" spans="1:10" s="246" customFormat="1" ht="87" customHeight="1">
      <c r="A97" s="293"/>
      <c r="B97" s="286">
        <v>51</v>
      </c>
      <c r="C97" s="286"/>
      <c r="D97" s="293" t="s">
        <v>1554</v>
      </c>
      <c r="E97" s="274"/>
      <c r="F97" s="258"/>
      <c r="G97" s="257">
        <v>1</v>
      </c>
      <c r="H97" s="284">
        <v>0.5</v>
      </c>
      <c r="I97" s="255">
        <f>IFERROR(G97*H97,"N/A")</f>
        <v>0.5</v>
      </c>
      <c r="J97" s="283"/>
    </row>
    <row r="98" spans="1:10" s="246" customFormat="1" ht="33.75" customHeight="1">
      <c r="A98" s="273"/>
      <c r="B98" s="272"/>
      <c r="C98" s="272"/>
      <c r="D98" s="272"/>
      <c r="E98" s="272"/>
      <c r="F98" s="271"/>
      <c r="G98" s="270">
        <f>SUM(G5:G97)-SUMIF(H5:H97,"N/A",G5:G97)</f>
        <v>91</v>
      </c>
      <c r="H98" s="292"/>
      <c r="I98" s="268">
        <f>SUM(I5:I97)</f>
        <v>59</v>
      </c>
      <c r="J98" s="291">
        <f>I98/G98</f>
        <v>0.64835164835164838</v>
      </c>
    </row>
    <row r="99" spans="1:10" s="246" customFormat="1" ht="33.75" customHeight="1">
      <c r="A99" s="290" t="s">
        <v>209</v>
      </c>
      <c r="B99" s="289"/>
      <c r="C99" s="289"/>
      <c r="D99" s="289"/>
      <c r="E99" s="289"/>
      <c r="F99" s="289"/>
      <c r="G99" s="289"/>
      <c r="H99" s="289"/>
      <c r="I99" s="289"/>
      <c r="J99" s="288"/>
    </row>
    <row r="100" spans="1:10" s="246" customFormat="1" ht="57.75" customHeight="1">
      <c r="A100" s="285" t="s">
        <v>1866</v>
      </c>
      <c r="B100" s="285">
        <v>1</v>
      </c>
      <c r="C100" s="285" t="s">
        <v>1865</v>
      </c>
      <c r="D100" s="276" t="s">
        <v>1864</v>
      </c>
      <c r="E100" s="259"/>
      <c r="F100" s="258"/>
      <c r="G100" s="257">
        <v>1</v>
      </c>
      <c r="H100" s="284"/>
      <c r="I100" s="255">
        <f>IFERROR(G100*H100,"N/A")</f>
        <v>0</v>
      </c>
      <c r="J100" s="283"/>
    </row>
    <row r="101" spans="1:10" s="246" customFormat="1" ht="82.5" customHeight="1">
      <c r="A101" s="285"/>
      <c r="B101" s="285"/>
      <c r="C101" s="285"/>
      <c r="D101" s="276" t="s">
        <v>1863</v>
      </c>
      <c r="E101" s="259"/>
      <c r="F101" s="258"/>
      <c r="G101" s="257">
        <v>1</v>
      </c>
      <c r="H101" s="284"/>
      <c r="I101" s="255">
        <f>IFERROR(G101*H101,"N/A")</f>
        <v>0</v>
      </c>
      <c r="J101" s="283"/>
    </row>
    <row r="102" spans="1:10" s="246" customFormat="1" ht="42.75" customHeight="1">
      <c r="A102" s="285"/>
      <c r="B102" s="285">
        <v>2</v>
      </c>
      <c r="C102" s="285" t="s">
        <v>1862</v>
      </c>
      <c r="D102" s="276" t="s">
        <v>1861</v>
      </c>
      <c r="E102" s="259"/>
      <c r="F102" s="258"/>
      <c r="G102" s="257">
        <v>1</v>
      </c>
      <c r="H102" s="284"/>
      <c r="I102" s="255">
        <f>IFERROR(G102*H102,"N/A")</f>
        <v>0</v>
      </c>
      <c r="J102" s="283"/>
    </row>
    <row r="103" spans="1:10" s="246" customFormat="1" ht="42.75" customHeight="1">
      <c r="A103" s="285"/>
      <c r="B103" s="285"/>
      <c r="C103" s="285"/>
      <c r="D103" s="276" t="s">
        <v>1860</v>
      </c>
      <c r="E103" s="259"/>
      <c r="F103" s="258"/>
      <c r="G103" s="257">
        <v>1</v>
      </c>
      <c r="H103" s="284"/>
      <c r="I103" s="255">
        <f>IFERROR(G103*H103,"N/A")</f>
        <v>0</v>
      </c>
      <c r="J103" s="283"/>
    </row>
    <row r="104" spans="1:10" s="246" customFormat="1" ht="75.75" customHeight="1">
      <c r="A104" s="285"/>
      <c r="B104" s="285"/>
      <c r="C104" s="285"/>
      <c r="D104" s="276" t="s">
        <v>1859</v>
      </c>
      <c r="E104" s="259"/>
      <c r="F104" s="258"/>
      <c r="G104" s="257">
        <v>1</v>
      </c>
      <c r="H104" s="284"/>
      <c r="I104" s="255">
        <f>IFERROR(G104*H104,"N/A")</f>
        <v>0</v>
      </c>
      <c r="J104" s="283"/>
    </row>
    <row r="105" spans="1:10" s="246" customFormat="1" ht="42.75" customHeight="1">
      <c r="A105" s="285"/>
      <c r="B105" s="285"/>
      <c r="C105" s="285"/>
      <c r="D105" s="276" t="s">
        <v>1858</v>
      </c>
      <c r="E105" s="259"/>
      <c r="F105" s="258"/>
      <c r="G105" s="257">
        <v>1</v>
      </c>
      <c r="H105" s="284"/>
      <c r="I105" s="255">
        <f>IFERROR(G105*H105,"N/A")</f>
        <v>0</v>
      </c>
      <c r="J105" s="283"/>
    </row>
    <row r="106" spans="1:10" s="246" customFormat="1" ht="42.75" customHeight="1">
      <c r="A106" s="285"/>
      <c r="B106" s="285"/>
      <c r="C106" s="285"/>
      <c r="D106" s="276" t="s">
        <v>1857</v>
      </c>
      <c r="E106" s="259"/>
      <c r="F106" s="258"/>
      <c r="G106" s="257">
        <v>1</v>
      </c>
      <c r="H106" s="284"/>
      <c r="I106" s="255">
        <f>IFERROR(G106*H106,"N/A")</f>
        <v>0</v>
      </c>
      <c r="J106" s="283"/>
    </row>
    <row r="107" spans="1:10" s="246" customFormat="1" ht="42.75" customHeight="1">
      <c r="A107" s="285"/>
      <c r="B107" s="285"/>
      <c r="C107" s="285"/>
      <c r="D107" s="276" t="s">
        <v>1856</v>
      </c>
      <c r="E107" s="259"/>
      <c r="F107" s="258"/>
      <c r="G107" s="257">
        <v>1</v>
      </c>
      <c r="H107" s="284"/>
      <c r="I107" s="255">
        <f>IFERROR(G107*H107,"N/A")</f>
        <v>0</v>
      </c>
      <c r="J107" s="283"/>
    </row>
    <row r="108" spans="1:10" s="246" customFormat="1" ht="42.75" customHeight="1">
      <c r="A108" s="285"/>
      <c r="B108" s="285"/>
      <c r="C108" s="285"/>
      <c r="D108" s="276" t="s">
        <v>1855</v>
      </c>
      <c r="E108" s="259"/>
      <c r="F108" s="258"/>
      <c r="G108" s="257">
        <v>1</v>
      </c>
      <c r="H108" s="284"/>
      <c r="I108" s="255">
        <f>IFERROR(G108*H108,"N/A")</f>
        <v>0</v>
      </c>
      <c r="J108" s="283"/>
    </row>
    <row r="109" spans="1:10" s="246" customFormat="1" ht="63.75" customHeight="1">
      <c r="A109" s="285"/>
      <c r="B109" s="285"/>
      <c r="C109" s="285"/>
      <c r="D109" s="276" t="s">
        <v>1854</v>
      </c>
      <c r="E109" s="259"/>
      <c r="F109" s="258"/>
      <c r="G109" s="257">
        <v>1</v>
      </c>
      <c r="H109" s="284"/>
      <c r="I109" s="255">
        <f>IFERROR(G109*H109,"N/A")</f>
        <v>0</v>
      </c>
      <c r="J109" s="283"/>
    </row>
    <row r="110" spans="1:10" s="246" customFormat="1" ht="42.75" customHeight="1">
      <c r="A110" s="285"/>
      <c r="B110" s="285"/>
      <c r="C110" s="285"/>
      <c r="D110" s="276" t="s">
        <v>1853</v>
      </c>
      <c r="E110" s="259"/>
      <c r="F110" s="258"/>
      <c r="G110" s="257">
        <v>1</v>
      </c>
      <c r="H110" s="284"/>
      <c r="I110" s="255">
        <f>IFERROR(G110*H110,"N/A")</f>
        <v>0</v>
      </c>
      <c r="J110" s="283"/>
    </row>
    <row r="111" spans="1:10" s="246" customFormat="1" ht="42.75" customHeight="1">
      <c r="A111" s="285"/>
      <c r="B111" s="285"/>
      <c r="C111" s="285"/>
      <c r="D111" s="276" t="s">
        <v>1852</v>
      </c>
      <c r="E111" s="259"/>
      <c r="F111" s="258"/>
      <c r="G111" s="257">
        <v>1</v>
      </c>
      <c r="H111" s="284"/>
      <c r="I111" s="255">
        <f>IFERROR(G111*H111,"N/A")</f>
        <v>0</v>
      </c>
      <c r="J111" s="283"/>
    </row>
    <row r="112" spans="1:10" s="246" customFormat="1" ht="42.75" customHeight="1">
      <c r="A112" s="285"/>
      <c r="B112" s="285">
        <v>3</v>
      </c>
      <c r="C112" s="285" t="s">
        <v>1851</v>
      </c>
      <c r="D112" s="276" t="s">
        <v>1850</v>
      </c>
      <c r="E112" s="259"/>
      <c r="F112" s="258"/>
      <c r="G112" s="257">
        <v>1</v>
      </c>
      <c r="H112" s="284"/>
      <c r="I112" s="255">
        <f>IFERROR(G112*H112,"N/A")</f>
        <v>0</v>
      </c>
      <c r="J112" s="283"/>
    </row>
    <row r="113" spans="1:10" s="246" customFormat="1" ht="42.75" customHeight="1">
      <c r="A113" s="285"/>
      <c r="B113" s="285"/>
      <c r="C113" s="285"/>
      <c r="D113" s="276" t="s">
        <v>1849</v>
      </c>
      <c r="E113" s="259"/>
      <c r="F113" s="258"/>
      <c r="G113" s="257">
        <v>1</v>
      </c>
      <c r="H113" s="284"/>
      <c r="I113" s="255">
        <f>IFERROR(G113*H113,"N/A")</f>
        <v>0</v>
      </c>
      <c r="J113" s="283"/>
    </row>
    <row r="114" spans="1:10" s="246" customFormat="1" ht="42.75" customHeight="1">
      <c r="A114" s="285"/>
      <c r="B114" s="285">
        <v>4</v>
      </c>
      <c r="C114" s="285" t="s">
        <v>1848</v>
      </c>
      <c r="D114" s="276" t="s">
        <v>1847</v>
      </c>
      <c r="E114" s="259"/>
      <c r="F114" s="258"/>
      <c r="G114" s="257">
        <v>1</v>
      </c>
      <c r="H114" s="284"/>
      <c r="I114" s="255">
        <f>IFERROR(G114*H114,"N/A")</f>
        <v>0</v>
      </c>
      <c r="J114" s="283"/>
    </row>
    <row r="115" spans="1:10" s="246" customFormat="1" ht="42.75" customHeight="1">
      <c r="A115" s="285"/>
      <c r="B115" s="285"/>
      <c r="C115" s="285"/>
      <c r="D115" s="276" t="s">
        <v>1846</v>
      </c>
      <c r="E115" s="259"/>
      <c r="F115" s="258"/>
      <c r="G115" s="257">
        <v>1</v>
      </c>
      <c r="H115" s="284"/>
      <c r="I115" s="255">
        <f>IFERROR(G115*H115,"N/A")</f>
        <v>0</v>
      </c>
      <c r="J115" s="283"/>
    </row>
    <row r="116" spans="1:10" s="246" customFormat="1" ht="42.75" customHeight="1">
      <c r="A116" s="285"/>
      <c r="B116" s="285"/>
      <c r="C116" s="285"/>
      <c r="D116" s="276" t="s">
        <v>1845</v>
      </c>
      <c r="E116" s="259"/>
      <c r="F116" s="258"/>
      <c r="G116" s="257">
        <v>1</v>
      </c>
      <c r="H116" s="284"/>
      <c r="I116" s="255">
        <f>IFERROR(G116*H116,"N/A")</f>
        <v>0</v>
      </c>
      <c r="J116" s="283"/>
    </row>
    <row r="117" spans="1:10" s="246" customFormat="1" ht="42.75" customHeight="1">
      <c r="A117" s="285"/>
      <c r="B117" s="285"/>
      <c r="C117" s="285"/>
      <c r="D117" s="276" t="s">
        <v>1844</v>
      </c>
      <c r="E117" s="259"/>
      <c r="F117" s="258"/>
      <c r="G117" s="257">
        <v>1</v>
      </c>
      <c r="H117" s="284"/>
      <c r="I117" s="255">
        <f>IFERROR(G117*H117,"N/A")</f>
        <v>0</v>
      </c>
      <c r="J117" s="283"/>
    </row>
    <row r="118" spans="1:10" s="246" customFormat="1" ht="42.75" customHeight="1">
      <c r="A118" s="285"/>
      <c r="B118" s="285"/>
      <c r="C118" s="285"/>
      <c r="D118" s="276" t="s">
        <v>1843</v>
      </c>
      <c r="E118" s="259"/>
      <c r="F118" s="258"/>
      <c r="G118" s="257">
        <v>1</v>
      </c>
      <c r="H118" s="284"/>
      <c r="I118" s="255">
        <f>IFERROR(G118*H118,"N/A")</f>
        <v>0</v>
      </c>
      <c r="J118" s="283"/>
    </row>
    <row r="119" spans="1:10" s="246" customFormat="1" ht="42.75" customHeight="1">
      <c r="A119" s="285"/>
      <c r="B119" s="285"/>
      <c r="C119" s="285"/>
      <c r="D119" s="276" t="s">
        <v>1842</v>
      </c>
      <c r="E119" s="259"/>
      <c r="F119" s="258"/>
      <c r="G119" s="257">
        <v>1</v>
      </c>
      <c r="H119" s="284"/>
      <c r="I119" s="255">
        <f>IFERROR(G119*H119,"N/A")</f>
        <v>0</v>
      </c>
      <c r="J119" s="283"/>
    </row>
    <row r="120" spans="1:10" s="246" customFormat="1" ht="42.75" customHeight="1">
      <c r="A120" s="285"/>
      <c r="B120" s="285"/>
      <c r="C120" s="285"/>
      <c r="D120" s="276" t="s">
        <v>1841</v>
      </c>
      <c r="E120" s="259"/>
      <c r="F120" s="258"/>
      <c r="G120" s="257">
        <v>1</v>
      </c>
      <c r="H120" s="284"/>
      <c r="I120" s="255">
        <f>IFERROR(G120*H120,"N/A")</f>
        <v>0</v>
      </c>
      <c r="J120" s="283"/>
    </row>
    <row r="121" spans="1:10" s="246" customFormat="1" ht="42.75" customHeight="1">
      <c r="A121" s="285"/>
      <c r="B121" s="285"/>
      <c r="C121" s="285"/>
      <c r="D121" s="276" t="s">
        <v>1840</v>
      </c>
      <c r="E121" s="259"/>
      <c r="F121" s="258"/>
      <c r="G121" s="257">
        <v>1</v>
      </c>
      <c r="H121" s="284"/>
      <c r="I121" s="255">
        <f>IFERROR(G121*H121,"N/A")</f>
        <v>0</v>
      </c>
      <c r="J121" s="283"/>
    </row>
    <row r="122" spans="1:10" s="246" customFormat="1" ht="42.75" customHeight="1">
      <c r="A122" s="285"/>
      <c r="B122" s="285"/>
      <c r="C122" s="285"/>
      <c r="D122" s="276" t="s">
        <v>1839</v>
      </c>
      <c r="E122" s="259"/>
      <c r="F122" s="258"/>
      <c r="G122" s="257">
        <v>1</v>
      </c>
      <c r="H122" s="284"/>
      <c r="I122" s="255">
        <f>IFERROR(G122*H122,"N/A")</f>
        <v>0</v>
      </c>
      <c r="J122" s="283"/>
    </row>
    <row r="123" spans="1:10" s="246" customFormat="1" ht="42.75" customHeight="1">
      <c r="A123" s="285"/>
      <c r="B123" s="285"/>
      <c r="C123" s="285"/>
      <c r="D123" s="276" t="s">
        <v>1838</v>
      </c>
      <c r="E123" s="259"/>
      <c r="F123" s="258"/>
      <c r="G123" s="257">
        <v>1</v>
      </c>
      <c r="H123" s="284"/>
      <c r="I123" s="255">
        <f>IFERROR(G123*H123,"N/A")</f>
        <v>0</v>
      </c>
      <c r="J123" s="283"/>
    </row>
    <row r="124" spans="1:10" s="246" customFormat="1" ht="42.75" customHeight="1">
      <c r="A124" s="276" t="s">
        <v>1829</v>
      </c>
      <c r="B124" s="286">
        <v>5</v>
      </c>
      <c r="C124" s="276" t="s">
        <v>1837</v>
      </c>
      <c r="D124" s="276" t="s">
        <v>1836</v>
      </c>
      <c r="E124" s="259"/>
      <c r="F124" s="258"/>
      <c r="G124" s="257">
        <v>1</v>
      </c>
      <c r="H124" s="284"/>
      <c r="I124" s="255">
        <f>IFERROR(G124*H124,"N/A")</f>
        <v>0</v>
      </c>
      <c r="J124" s="283"/>
    </row>
    <row r="125" spans="1:10" s="246" customFormat="1" ht="42.75" customHeight="1">
      <c r="A125" s="285" t="s">
        <v>1835</v>
      </c>
      <c r="B125" s="285">
        <v>6</v>
      </c>
      <c r="C125" s="285" t="s">
        <v>1834</v>
      </c>
      <c r="D125" s="276" t="s">
        <v>1833</v>
      </c>
      <c r="E125" s="259"/>
      <c r="F125" s="258"/>
      <c r="G125" s="257">
        <v>1</v>
      </c>
      <c r="H125" s="284"/>
      <c r="I125" s="255">
        <f>IFERROR(G125*H125,"N/A")</f>
        <v>0</v>
      </c>
      <c r="J125" s="283"/>
    </row>
    <row r="126" spans="1:10" s="246" customFormat="1" ht="42.75" customHeight="1">
      <c r="A126" s="285"/>
      <c r="B126" s="285"/>
      <c r="C126" s="285"/>
      <c r="D126" s="276" t="s">
        <v>1832</v>
      </c>
      <c r="E126" s="259"/>
      <c r="F126" s="258"/>
      <c r="G126" s="257">
        <v>1</v>
      </c>
      <c r="H126" s="284"/>
      <c r="I126" s="255">
        <f>IFERROR(G126*H126,"N/A")</f>
        <v>0</v>
      </c>
      <c r="J126" s="283"/>
    </row>
    <row r="127" spans="1:10" s="246" customFormat="1" ht="42.75" customHeight="1">
      <c r="A127" s="285"/>
      <c r="B127" s="285"/>
      <c r="C127" s="285"/>
      <c r="D127" s="276" t="s">
        <v>1831</v>
      </c>
      <c r="E127" s="259"/>
      <c r="F127" s="258"/>
      <c r="G127" s="257">
        <v>1</v>
      </c>
      <c r="H127" s="284"/>
      <c r="I127" s="255">
        <f>IFERROR(G127*H127,"N/A")</f>
        <v>0</v>
      </c>
      <c r="J127" s="283"/>
    </row>
    <row r="128" spans="1:10" s="246" customFormat="1" ht="42.75" customHeight="1">
      <c r="A128" s="285"/>
      <c r="B128" s="285"/>
      <c r="C128" s="285"/>
      <c r="D128" s="276" t="s">
        <v>1830</v>
      </c>
      <c r="E128" s="259"/>
      <c r="F128" s="258"/>
      <c r="G128" s="257">
        <v>1</v>
      </c>
      <c r="H128" s="284"/>
      <c r="I128" s="255">
        <f>IFERROR(G128*H128,"N/A")</f>
        <v>0</v>
      </c>
      <c r="J128" s="283"/>
    </row>
    <row r="129" spans="1:10" s="246" customFormat="1" ht="42.75" customHeight="1">
      <c r="A129" s="287" t="s">
        <v>1829</v>
      </c>
      <c r="B129" s="286">
        <v>7</v>
      </c>
      <c r="C129" s="276" t="s">
        <v>1828</v>
      </c>
      <c r="D129" s="276" t="s">
        <v>1827</v>
      </c>
      <c r="E129" s="259"/>
      <c r="F129" s="258"/>
      <c r="G129" s="257">
        <v>1</v>
      </c>
      <c r="H129" s="284"/>
      <c r="I129" s="255">
        <f>IFERROR(G129*H129,"N/A")</f>
        <v>0</v>
      </c>
      <c r="J129" s="283"/>
    </row>
    <row r="130" spans="1:10" s="246" customFormat="1" ht="72" customHeight="1">
      <c r="A130" s="287"/>
      <c r="B130" s="285">
        <v>8</v>
      </c>
      <c r="C130" s="285" t="s">
        <v>1826</v>
      </c>
      <c r="D130" s="276" t="s">
        <v>1825</v>
      </c>
      <c r="E130" s="259"/>
      <c r="F130" s="258"/>
      <c r="G130" s="257">
        <v>1</v>
      </c>
      <c r="H130" s="284"/>
      <c r="I130" s="255">
        <f>IFERROR(G130*H130,"N/A")</f>
        <v>0</v>
      </c>
      <c r="J130" s="283"/>
    </row>
    <row r="131" spans="1:10" s="246" customFormat="1" ht="72" customHeight="1">
      <c r="A131" s="287"/>
      <c r="B131" s="285"/>
      <c r="C131" s="285"/>
      <c r="D131" s="276" t="s">
        <v>1824</v>
      </c>
      <c r="E131" s="259"/>
      <c r="F131" s="258"/>
      <c r="G131" s="257">
        <v>1</v>
      </c>
      <c r="H131" s="284"/>
      <c r="I131" s="255">
        <f>IFERROR(G131*H131,"N/A")</f>
        <v>0</v>
      </c>
      <c r="J131" s="283"/>
    </row>
    <row r="132" spans="1:10" s="246" customFormat="1" ht="64.5" customHeight="1">
      <c r="A132" s="285" t="s">
        <v>1823</v>
      </c>
      <c r="B132" s="285">
        <v>9</v>
      </c>
      <c r="C132" s="285" t="s">
        <v>1822</v>
      </c>
      <c r="D132" s="276" t="s">
        <v>1821</v>
      </c>
      <c r="E132" s="259"/>
      <c r="F132" s="258"/>
      <c r="G132" s="257">
        <v>1</v>
      </c>
      <c r="H132" s="284"/>
      <c r="I132" s="255">
        <f>IFERROR(G132*H132,"N/A")</f>
        <v>0</v>
      </c>
      <c r="J132" s="283"/>
    </row>
    <row r="133" spans="1:10" s="246" customFormat="1" ht="42.75" customHeight="1">
      <c r="A133" s="285"/>
      <c r="B133" s="285"/>
      <c r="C133" s="285"/>
      <c r="D133" s="276" t="s">
        <v>1820</v>
      </c>
      <c r="E133" s="259"/>
      <c r="F133" s="258"/>
      <c r="G133" s="257">
        <v>1</v>
      </c>
      <c r="H133" s="284"/>
      <c r="I133" s="255">
        <f>IFERROR(G133*H133,"N/A")</f>
        <v>0</v>
      </c>
      <c r="J133" s="283"/>
    </row>
    <row r="134" spans="1:10" s="246" customFormat="1" ht="42.75" customHeight="1">
      <c r="A134" s="285"/>
      <c r="B134" s="285"/>
      <c r="C134" s="285"/>
      <c r="D134" s="276" t="s">
        <v>1819</v>
      </c>
      <c r="E134" s="259"/>
      <c r="F134" s="258"/>
      <c r="G134" s="257">
        <v>1</v>
      </c>
      <c r="H134" s="284"/>
      <c r="I134" s="255">
        <f>IFERROR(G134*H134,"N/A")</f>
        <v>0</v>
      </c>
      <c r="J134" s="283"/>
    </row>
    <row r="135" spans="1:10" s="246" customFormat="1" ht="42.75" customHeight="1">
      <c r="A135" s="285"/>
      <c r="B135" s="285"/>
      <c r="C135" s="285"/>
      <c r="D135" s="276" t="s">
        <v>1818</v>
      </c>
      <c r="E135" s="259"/>
      <c r="F135" s="258"/>
      <c r="G135" s="257">
        <v>1</v>
      </c>
      <c r="H135" s="284"/>
      <c r="I135" s="255">
        <f>IFERROR(G135*H135,"N/A")</f>
        <v>0</v>
      </c>
      <c r="J135" s="283"/>
    </row>
    <row r="136" spans="1:10" s="246" customFormat="1" ht="42.75" customHeight="1">
      <c r="A136" s="285"/>
      <c r="B136" s="285"/>
      <c r="C136" s="285"/>
      <c r="D136" s="276" t="s">
        <v>1817</v>
      </c>
      <c r="E136" s="259"/>
      <c r="F136" s="258"/>
      <c r="G136" s="257">
        <v>1</v>
      </c>
      <c r="H136" s="284"/>
      <c r="I136" s="255">
        <f>IFERROR(G136*H136,"N/A")</f>
        <v>0</v>
      </c>
      <c r="J136" s="283"/>
    </row>
    <row r="137" spans="1:10" s="246" customFormat="1" ht="42.75" customHeight="1">
      <c r="A137" s="285"/>
      <c r="B137" s="286">
        <v>11</v>
      </c>
      <c r="C137" s="276" t="s">
        <v>1816</v>
      </c>
      <c r="D137" s="276" t="s">
        <v>1815</v>
      </c>
      <c r="E137" s="259"/>
      <c r="F137" s="258"/>
      <c r="G137" s="257">
        <v>1</v>
      </c>
      <c r="H137" s="284"/>
      <c r="I137" s="255">
        <f>IFERROR(G137*H137,"N/A")</f>
        <v>0</v>
      </c>
      <c r="J137" s="283"/>
    </row>
    <row r="138" spans="1:10" s="246" customFormat="1" ht="42.75" customHeight="1">
      <c r="A138" s="285"/>
      <c r="B138" s="285">
        <v>12</v>
      </c>
      <c r="C138" s="285" t="s">
        <v>1814</v>
      </c>
      <c r="D138" s="276" t="s">
        <v>1813</v>
      </c>
      <c r="E138" s="259"/>
      <c r="F138" s="258"/>
      <c r="G138" s="257">
        <v>1</v>
      </c>
      <c r="H138" s="284"/>
      <c r="I138" s="255">
        <f>IFERROR(G138*H138,"N/A")</f>
        <v>0</v>
      </c>
      <c r="J138" s="283"/>
    </row>
    <row r="139" spans="1:10" s="246" customFormat="1" ht="42.75" customHeight="1">
      <c r="A139" s="285"/>
      <c r="B139" s="285"/>
      <c r="C139" s="285"/>
      <c r="D139" s="276" t="s">
        <v>1812</v>
      </c>
      <c r="E139" s="259"/>
      <c r="F139" s="258"/>
      <c r="G139" s="257">
        <v>1</v>
      </c>
      <c r="H139" s="284"/>
      <c r="I139" s="255">
        <f>IFERROR(G139*H139,"N/A")</f>
        <v>0</v>
      </c>
      <c r="J139" s="283"/>
    </row>
    <row r="140" spans="1:10" s="246" customFormat="1" ht="42.75" customHeight="1">
      <c r="A140" s="285"/>
      <c r="B140" s="285"/>
      <c r="C140" s="285"/>
      <c r="D140" s="276" t="s">
        <v>1811</v>
      </c>
      <c r="E140" s="259"/>
      <c r="F140" s="258"/>
      <c r="G140" s="257">
        <v>1</v>
      </c>
      <c r="H140" s="284"/>
      <c r="I140" s="255">
        <f>IFERROR(G140*H140,"N/A")</f>
        <v>0</v>
      </c>
      <c r="J140" s="283"/>
    </row>
    <row r="141" spans="1:10" s="246" customFormat="1" ht="42.75" customHeight="1">
      <c r="A141" s="285"/>
      <c r="B141" s="285">
        <v>13</v>
      </c>
      <c r="C141" s="285" t="s">
        <v>1810</v>
      </c>
      <c r="D141" s="276" t="s">
        <v>1809</v>
      </c>
      <c r="E141" s="259"/>
      <c r="F141" s="258"/>
      <c r="G141" s="257">
        <v>1</v>
      </c>
      <c r="H141" s="284"/>
      <c r="I141" s="255">
        <f>IFERROR(G141*H141,"N/A")</f>
        <v>0</v>
      </c>
      <c r="J141" s="283"/>
    </row>
    <row r="142" spans="1:10" s="246" customFormat="1" ht="42.75" customHeight="1">
      <c r="A142" s="285"/>
      <c r="B142" s="285"/>
      <c r="C142" s="285"/>
      <c r="D142" s="276" t="s">
        <v>1808</v>
      </c>
      <c r="E142" s="259"/>
      <c r="F142" s="258"/>
      <c r="G142" s="257">
        <v>1</v>
      </c>
      <c r="H142" s="284"/>
      <c r="I142" s="255">
        <f>IFERROR(G142*H142,"N/A")</f>
        <v>0</v>
      </c>
      <c r="J142" s="283"/>
    </row>
    <row r="143" spans="1:10" s="246" customFormat="1" ht="42.75" customHeight="1">
      <c r="A143" s="285"/>
      <c r="B143" s="285"/>
      <c r="C143" s="285"/>
      <c r="D143" s="276" t="s">
        <v>1807</v>
      </c>
      <c r="E143" s="259"/>
      <c r="F143" s="258"/>
      <c r="G143" s="257">
        <v>1</v>
      </c>
      <c r="H143" s="284"/>
      <c r="I143" s="255">
        <f>IFERROR(G143*H143,"N/A")</f>
        <v>0</v>
      </c>
      <c r="J143" s="283"/>
    </row>
    <row r="144" spans="1:10" s="246" customFormat="1" ht="42.75" customHeight="1">
      <c r="A144" s="285"/>
      <c r="B144" s="285"/>
      <c r="C144" s="285"/>
      <c r="D144" s="276" t="s">
        <v>1806</v>
      </c>
      <c r="E144" s="259"/>
      <c r="F144" s="258"/>
      <c r="G144" s="257">
        <v>1</v>
      </c>
      <c r="H144" s="284"/>
      <c r="I144" s="255">
        <f>IFERROR(G144*H144,"N/A")</f>
        <v>0</v>
      </c>
      <c r="J144" s="283"/>
    </row>
    <row r="145" spans="1:10" s="246" customFormat="1" ht="42.75" customHeight="1">
      <c r="A145" s="285"/>
      <c r="B145" s="285"/>
      <c r="C145" s="285"/>
      <c r="D145" s="276" t="s">
        <v>1805</v>
      </c>
      <c r="E145" s="259"/>
      <c r="F145" s="258"/>
      <c r="G145" s="257">
        <v>1</v>
      </c>
      <c r="H145" s="284"/>
      <c r="I145" s="255">
        <f>IFERROR(G145*H145,"N/A")</f>
        <v>0</v>
      </c>
      <c r="J145" s="283"/>
    </row>
    <row r="146" spans="1:10" s="246" customFormat="1" ht="42.75" customHeight="1">
      <c r="A146" s="285"/>
      <c r="B146" s="285"/>
      <c r="C146" s="285"/>
      <c r="D146" s="276" t="s">
        <v>1804</v>
      </c>
      <c r="E146" s="259"/>
      <c r="F146" s="258"/>
      <c r="G146" s="257">
        <v>1</v>
      </c>
      <c r="H146" s="284"/>
      <c r="I146" s="255">
        <f>IFERROR(G146*H146,"N/A")</f>
        <v>0</v>
      </c>
      <c r="J146" s="283"/>
    </row>
    <row r="147" spans="1:10" s="246" customFormat="1" ht="42.75" customHeight="1">
      <c r="A147" s="285"/>
      <c r="B147" s="285"/>
      <c r="C147" s="285"/>
      <c r="D147" s="276" t="s">
        <v>1803</v>
      </c>
      <c r="E147" s="259"/>
      <c r="F147" s="258"/>
      <c r="G147" s="257">
        <v>1</v>
      </c>
      <c r="H147" s="284"/>
      <c r="I147" s="255">
        <f>IFERROR(G147*H147,"N/A")</f>
        <v>0</v>
      </c>
      <c r="J147" s="283"/>
    </row>
    <row r="148" spans="1:10" s="246" customFormat="1" ht="42.75" customHeight="1">
      <c r="A148" s="285"/>
      <c r="B148" s="285"/>
      <c r="C148" s="285"/>
      <c r="D148" s="276" t="s">
        <v>1802</v>
      </c>
      <c r="E148" s="259"/>
      <c r="F148" s="258"/>
      <c r="G148" s="257">
        <v>1</v>
      </c>
      <c r="H148" s="284"/>
      <c r="I148" s="255">
        <f>IFERROR(G148*H148,"N/A")</f>
        <v>0</v>
      </c>
      <c r="J148" s="283"/>
    </row>
    <row r="149" spans="1:10" s="246" customFormat="1" ht="42.75" customHeight="1">
      <c r="A149" s="285"/>
      <c r="B149" s="285"/>
      <c r="C149" s="285"/>
      <c r="D149" s="276" t="s">
        <v>1801</v>
      </c>
      <c r="E149" s="259"/>
      <c r="F149" s="258"/>
      <c r="G149" s="257">
        <v>1</v>
      </c>
      <c r="H149" s="284"/>
      <c r="I149" s="255">
        <f>IFERROR(G149*H149,"N/A")</f>
        <v>0</v>
      </c>
      <c r="J149" s="283"/>
    </row>
    <row r="150" spans="1:10" s="246" customFormat="1" ht="33.75" customHeight="1">
      <c r="A150" s="273"/>
      <c r="B150" s="272"/>
      <c r="C150" s="272"/>
      <c r="D150" s="272"/>
      <c r="E150" s="272"/>
      <c r="F150" s="271"/>
      <c r="G150" s="270">
        <f>SUM(G100:G149)-SUMIF(H100:H149,"N/A",G100:G149)</f>
        <v>50</v>
      </c>
      <c r="H150" s="269"/>
      <c r="I150" s="268">
        <f>SUM(I100:I149)</f>
        <v>0</v>
      </c>
      <c r="J150" s="267">
        <f>I150/G150</f>
        <v>0</v>
      </c>
    </row>
    <row r="151" spans="1:10" s="246" customFormat="1" ht="33.75" customHeight="1">
      <c r="A151" s="282" t="s">
        <v>250</v>
      </c>
      <c r="B151" s="281"/>
      <c r="C151" s="281"/>
      <c r="D151" s="281"/>
      <c r="E151" s="281"/>
      <c r="F151" s="281"/>
      <c r="G151" s="281"/>
      <c r="H151" s="281"/>
      <c r="I151" s="281"/>
      <c r="J151" s="280"/>
    </row>
    <row r="152" spans="1:10" s="246" customFormat="1" ht="42" customHeight="1">
      <c r="A152" s="279" t="s">
        <v>251</v>
      </c>
      <c r="B152" s="279">
        <v>1</v>
      </c>
      <c r="C152" s="279"/>
      <c r="D152" s="276" t="s">
        <v>84</v>
      </c>
      <c r="E152" s="274"/>
      <c r="F152" s="258"/>
      <c r="G152" s="257">
        <v>1</v>
      </c>
      <c r="H152" s="256"/>
      <c r="I152" s="255">
        <f>IFERROR(G152*H152,"N/A")</f>
        <v>0</v>
      </c>
      <c r="J152" s="254"/>
    </row>
    <row r="153" spans="1:10" s="246" customFormat="1" ht="39.75" customHeight="1">
      <c r="A153" s="277"/>
      <c r="B153" s="277"/>
      <c r="C153" s="277"/>
      <c r="D153" s="276" t="s">
        <v>85</v>
      </c>
      <c r="E153" s="274"/>
      <c r="F153" s="258"/>
      <c r="G153" s="257">
        <v>1</v>
      </c>
      <c r="H153" s="256"/>
      <c r="I153" s="255">
        <f>IFERROR(G153*H153,"N/A")</f>
        <v>0</v>
      </c>
      <c r="J153" s="254"/>
    </row>
    <row r="154" spans="1:10" s="246" customFormat="1" ht="39.75" customHeight="1">
      <c r="A154" s="277"/>
      <c r="B154" s="277"/>
      <c r="C154" s="277"/>
      <c r="D154" s="276" t="s">
        <v>86</v>
      </c>
      <c r="E154" s="259"/>
      <c r="F154" s="258"/>
      <c r="G154" s="257">
        <v>1</v>
      </c>
      <c r="H154" s="256"/>
      <c r="I154" s="255">
        <f>IFERROR(G154*H154,"N/A")</f>
        <v>0</v>
      </c>
      <c r="J154" s="254"/>
    </row>
    <row r="155" spans="1:10" s="246" customFormat="1" ht="37.5" customHeight="1">
      <c r="A155" s="277"/>
      <c r="B155" s="277"/>
      <c r="C155" s="277"/>
      <c r="D155" s="276" t="s">
        <v>87</v>
      </c>
      <c r="E155" s="274"/>
      <c r="F155" s="258"/>
      <c r="G155" s="257">
        <v>1</v>
      </c>
      <c r="H155" s="256"/>
      <c r="I155" s="255">
        <f>IFERROR(G155*H155,"N/A")</f>
        <v>0</v>
      </c>
      <c r="J155" s="254"/>
    </row>
    <row r="156" spans="1:10" s="246" customFormat="1" ht="42.75" customHeight="1">
      <c r="A156" s="277"/>
      <c r="B156" s="277"/>
      <c r="C156" s="277"/>
      <c r="D156" s="276" t="s">
        <v>88</v>
      </c>
      <c r="E156" s="274"/>
      <c r="F156" s="258"/>
      <c r="G156" s="257">
        <v>1</v>
      </c>
      <c r="H156" s="256"/>
      <c r="I156" s="255">
        <f>IFERROR(G156*H156,"N/A")</f>
        <v>0</v>
      </c>
      <c r="J156" s="254"/>
    </row>
    <row r="157" spans="1:10" s="246" customFormat="1" ht="39.75" customHeight="1">
      <c r="A157" s="277"/>
      <c r="B157" s="277"/>
      <c r="C157" s="277"/>
      <c r="D157" s="276" t="s">
        <v>89</v>
      </c>
      <c r="E157" s="259"/>
      <c r="F157" s="258"/>
      <c r="G157" s="257">
        <v>1</v>
      </c>
      <c r="H157" s="256"/>
      <c r="I157" s="255">
        <f>IFERROR(G157*H157,"N/A")</f>
        <v>0</v>
      </c>
      <c r="J157" s="254"/>
    </row>
    <row r="158" spans="1:10" s="246" customFormat="1" ht="39.75" customHeight="1">
      <c r="A158" s="277"/>
      <c r="B158" s="277"/>
      <c r="C158" s="277"/>
      <c r="D158" s="276" t="s">
        <v>90</v>
      </c>
      <c r="E158" s="274"/>
      <c r="F158" s="258"/>
      <c r="G158" s="257">
        <v>1</v>
      </c>
      <c r="H158" s="256"/>
      <c r="I158" s="255">
        <f>IFERROR(G158*H158,"N/A")</f>
        <v>0</v>
      </c>
      <c r="J158" s="254"/>
    </row>
    <row r="159" spans="1:10" s="246" customFormat="1" ht="41.25" customHeight="1">
      <c r="A159" s="277"/>
      <c r="B159" s="277"/>
      <c r="C159" s="277"/>
      <c r="D159" s="278" t="s">
        <v>1476</v>
      </c>
      <c r="E159" s="274"/>
      <c r="F159" s="258"/>
      <c r="G159" s="257">
        <v>1</v>
      </c>
      <c r="H159" s="256"/>
      <c r="I159" s="255">
        <f>IFERROR(G159*H159,"N/A")</f>
        <v>0</v>
      </c>
      <c r="J159" s="254"/>
    </row>
    <row r="160" spans="1:10" s="246" customFormat="1" ht="40.5" customHeight="1">
      <c r="A160" s="277"/>
      <c r="B160" s="277"/>
      <c r="C160" s="277"/>
      <c r="D160" s="276" t="s">
        <v>92</v>
      </c>
      <c r="E160" s="259"/>
      <c r="F160" s="258"/>
      <c r="G160" s="257">
        <v>1</v>
      </c>
      <c r="H160" s="256"/>
      <c r="I160" s="255">
        <f>IFERROR(G160*H160,"N/A")</f>
        <v>0</v>
      </c>
      <c r="J160" s="254"/>
    </row>
    <row r="161" spans="1:10" s="246" customFormat="1" ht="45.75" customHeight="1">
      <c r="A161" s="277"/>
      <c r="B161" s="277"/>
      <c r="C161" s="277"/>
      <c r="D161" s="276" t="s">
        <v>93</v>
      </c>
      <c r="E161" s="274"/>
      <c r="F161" s="258"/>
      <c r="G161" s="257">
        <v>1</v>
      </c>
      <c r="H161" s="256"/>
      <c r="I161" s="255">
        <f>IFERROR(G161*H161,"N/A")</f>
        <v>0</v>
      </c>
      <c r="J161" s="254"/>
    </row>
    <row r="162" spans="1:10" s="246" customFormat="1" ht="38.25" customHeight="1">
      <c r="A162" s="277"/>
      <c r="B162" s="277"/>
      <c r="C162" s="277"/>
      <c r="D162" s="276" t="s">
        <v>78</v>
      </c>
      <c r="E162" s="274"/>
      <c r="F162" s="258"/>
      <c r="G162" s="257">
        <v>1</v>
      </c>
      <c r="H162" s="275"/>
      <c r="I162" s="255">
        <f>IFERROR(G162*H162,"N/A")</f>
        <v>0</v>
      </c>
      <c r="J162" s="274"/>
    </row>
    <row r="163" spans="1:10" s="246" customFormat="1" ht="38.25" customHeight="1">
      <c r="A163" s="277"/>
      <c r="B163" s="277"/>
      <c r="C163" s="277"/>
      <c r="D163" s="276" t="s">
        <v>1483</v>
      </c>
      <c r="E163" s="259"/>
      <c r="F163" s="258"/>
      <c r="G163" s="257">
        <v>1</v>
      </c>
      <c r="H163" s="275"/>
      <c r="I163" s="255">
        <f>IFERROR(G163*H163,"N/A")</f>
        <v>0</v>
      </c>
      <c r="J163" s="274"/>
    </row>
    <row r="164" spans="1:10" s="246" customFormat="1" ht="39.75" customHeight="1">
      <c r="A164" s="277"/>
      <c r="B164" s="277"/>
      <c r="C164" s="277"/>
      <c r="D164" s="276" t="s">
        <v>1484</v>
      </c>
      <c r="E164" s="274"/>
      <c r="F164" s="258"/>
      <c r="G164" s="257">
        <v>1</v>
      </c>
      <c r="H164" s="275"/>
      <c r="I164" s="255">
        <f>IFERROR(G164*H164,"N/A")</f>
        <v>0</v>
      </c>
      <c r="J164" s="274"/>
    </row>
    <row r="165" spans="1:10" s="246" customFormat="1" ht="33.75" customHeight="1">
      <c r="A165" s="273"/>
      <c r="B165" s="272"/>
      <c r="C165" s="272"/>
      <c r="D165" s="272"/>
      <c r="E165" s="272"/>
      <c r="F165" s="271"/>
      <c r="G165" s="270">
        <f>SUM(G152:G164)-SUMIF(H152:H164,"N/A",G152:G164)</f>
        <v>13</v>
      </c>
      <c r="H165" s="269"/>
      <c r="I165" s="268">
        <f>SUM(I152:I164)</f>
        <v>0</v>
      </c>
      <c r="J165" s="267">
        <f>I165/G165</f>
        <v>0</v>
      </c>
    </row>
    <row r="166" spans="1:10" s="246" customFormat="1" ht="33.75" customHeight="1">
      <c r="A166" s="264" t="s">
        <v>150</v>
      </c>
      <c r="B166" s="266"/>
      <c r="C166" s="266"/>
      <c r="D166" s="266"/>
      <c r="E166" s="266"/>
      <c r="F166" s="266"/>
      <c r="G166" s="266"/>
      <c r="H166" s="266"/>
      <c r="I166" s="266"/>
      <c r="J166" s="265"/>
    </row>
    <row r="167" spans="1:10" s="246" customFormat="1" ht="33.75" customHeight="1">
      <c r="A167" s="264" t="s">
        <v>129</v>
      </c>
      <c r="B167" s="263"/>
      <c r="C167" s="263"/>
      <c r="D167" s="263"/>
      <c r="E167" s="263"/>
      <c r="F167" s="263"/>
      <c r="G167" s="263"/>
      <c r="H167" s="263"/>
      <c r="I167" s="263"/>
      <c r="J167" s="262"/>
    </row>
    <row r="168" spans="1:10" s="246" customFormat="1" ht="49.5" customHeight="1">
      <c r="A168" s="261"/>
      <c r="B168" s="261">
        <v>1</v>
      </c>
      <c r="C168" s="261"/>
      <c r="D168" s="260" t="s">
        <v>154</v>
      </c>
      <c r="E168" s="259"/>
      <c r="F168" s="258"/>
      <c r="G168" s="257">
        <v>1</v>
      </c>
      <c r="H168" s="256"/>
      <c r="I168" s="255">
        <f>IFERROR(G168*H168,"N/A")</f>
        <v>0</v>
      </c>
      <c r="J168" s="254"/>
    </row>
    <row r="169" spans="1:10" s="246" customFormat="1" ht="49.5" customHeight="1">
      <c r="A169" s="261"/>
      <c r="B169" s="261">
        <v>2</v>
      </c>
      <c r="C169" s="261"/>
      <c r="D169" s="260" t="s">
        <v>152</v>
      </c>
      <c r="E169" s="259"/>
      <c r="F169" s="258"/>
      <c r="G169" s="257">
        <v>1</v>
      </c>
      <c r="H169" s="256"/>
      <c r="I169" s="255">
        <f>IFERROR(G169*H169,"N/A")</f>
        <v>0</v>
      </c>
      <c r="J169" s="254"/>
    </row>
    <row r="170" spans="1:10" s="246" customFormat="1" ht="49.5" customHeight="1">
      <c r="A170" s="261"/>
      <c r="B170" s="261">
        <v>3</v>
      </c>
      <c r="C170" s="261"/>
      <c r="D170" s="260" t="s">
        <v>153</v>
      </c>
      <c r="E170" s="259"/>
      <c r="F170" s="258"/>
      <c r="G170" s="257">
        <v>1</v>
      </c>
      <c r="H170" s="256"/>
      <c r="I170" s="255">
        <f>IFERROR(G170*H170,"N/A")</f>
        <v>0</v>
      </c>
      <c r="J170" s="254"/>
    </row>
    <row r="171" spans="1:10" s="246" customFormat="1" ht="34.5" customHeight="1">
      <c r="A171" s="253"/>
      <c r="B171" s="252"/>
      <c r="C171" s="252"/>
      <c r="D171" s="252"/>
      <c r="E171" s="252"/>
      <c r="F171" s="251"/>
      <c r="G171" s="250">
        <f>SUM(G168:G170)-SUMIF(H168:H170,"N/A",G168:G170)</f>
        <v>3</v>
      </c>
      <c r="H171" s="249"/>
      <c r="I171" s="248">
        <f>SUM(I168:I170)</f>
        <v>0</v>
      </c>
      <c r="J171" s="247">
        <f>I171/G171</f>
        <v>0</v>
      </c>
    </row>
    <row r="172" spans="1:10" s="246" customFormat="1" ht="138" customHeight="1">
      <c r="A172" s="244"/>
      <c r="B172" s="243"/>
      <c r="C172" s="243"/>
      <c r="D172" s="242"/>
      <c r="E172" s="241"/>
      <c r="F172" s="240"/>
      <c r="G172" s="240"/>
      <c r="H172" s="239"/>
      <c r="I172" s="239"/>
      <c r="J172" s="238"/>
    </row>
    <row r="173" spans="1:10" s="246" customFormat="1" ht="57" customHeight="1">
      <c r="A173" s="244"/>
      <c r="B173" s="243"/>
      <c r="C173" s="243"/>
      <c r="D173" s="242"/>
      <c r="E173" s="241"/>
      <c r="F173" s="240"/>
      <c r="G173" s="240"/>
      <c r="H173" s="239"/>
      <c r="I173" s="239"/>
      <c r="J173" s="238"/>
    </row>
    <row r="174" spans="1:10" s="246" customFormat="1" ht="57" customHeight="1">
      <c r="A174" s="244"/>
      <c r="B174" s="243"/>
      <c r="C174" s="243"/>
      <c r="D174" s="242"/>
      <c r="E174" s="241"/>
      <c r="F174" s="240"/>
      <c r="G174" s="240"/>
      <c r="H174" s="239"/>
      <c r="I174" s="239"/>
      <c r="J174" s="238"/>
    </row>
    <row r="175" spans="1:10" s="246" customFormat="1" ht="57" customHeight="1">
      <c r="A175" s="244"/>
      <c r="B175" s="243"/>
      <c r="C175" s="243"/>
      <c r="D175" s="242"/>
      <c r="E175" s="241"/>
      <c r="F175" s="240"/>
      <c r="G175" s="240"/>
      <c r="H175" s="239"/>
      <c r="I175" s="239"/>
      <c r="J175" s="238"/>
    </row>
    <row r="176" spans="1:10" s="246" customFormat="1" ht="57" customHeight="1">
      <c r="A176" s="244"/>
      <c r="B176" s="243"/>
      <c r="C176" s="243"/>
      <c r="D176" s="242"/>
      <c r="E176" s="241"/>
      <c r="F176" s="240"/>
      <c r="G176" s="240"/>
      <c r="H176" s="239"/>
      <c r="I176" s="239"/>
      <c r="J176" s="238"/>
    </row>
    <row r="177" spans="1:10" s="246" customFormat="1" ht="57" customHeight="1">
      <c r="A177" s="244"/>
      <c r="B177" s="243"/>
      <c r="C177" s="243"/>
      <c r="D177" s="242"/>
      <c r="E177" s="241"/>
      <c r="F177" s="240"/>
      <c r="G177" s="240"/>
      <c r="H177" s="239"/>
      <c r="I177" s="239"/>
      <c r="J177" s="238"/>
    </row>
    <row r="178" spans="1:10" s="246" customFormat="1" ht="57" customHeight="1">
      <c r="A178" s="244"/>
      <c r="B178" s="243"/>
      <c r="C178" s="243"/>
      <c r="D178" s="242"/>
      <c r="E178" s="241"/>
      <c r="F178" s="240"/>
      <c r="G178" s="240"/>
      <c r="H178" s="239"/>
      <c r="I178" s="239"/>
      <c r="J178" s="238"/>
    </row>
    <row r="179" spans="1:10" s="246" customFormat="1" ht="57" customHeight="1">
      <c r="A179" s="244"/>
      <c r="B179" s="243"/>
      <c r="C179" s="243"/>
      <c r="D179" s="242"/>
      <c r="E179" s="241"/>
      <c r="F179" s="240"/>
      <c r="G179" s="240"/>
      <c r="H179" s="239"/>
      <c r="I179" s="239"/>
      <c r="J179" s="238"/>
    </row>
    <row r="180" spans="1:10" s="246" customFormat="1" ht="57" customHeight="1">
      <c r="A180" s="244"/>
      <c r="B180" s="243"/>
      <c r="C180" s="243"/>
      <c r="D180" s="242"/>
      <c r="E180" s="241"/>
      <c r="F180" s="240"/>
      <c r="G180" s="240"/>
      <c r="H180" s="239"/>
      <c r="I180" s="239"/>
      <c r="J180" s="238"/>
    </row>
    <row r="181" spans="1:10" s="246" customFormat="1" ht="51" customHeight="1">
      <c r="A181" s="244"/>
      <c r="B181" s="243"/>
      <c r="C181" s="243"/>
      <c r="D181" s="242"/>
      <c r="E181" s="241"/>
      <c r="F181" s="240"/>
      <c r="G181" s="240"/>
      <c r="H181" s="239"/>
      <c r="I181" s="239"/>
      <c r="J181" s="238"/>
    </row>
    <row r="182" spans="1:10" s="246" customFormat="1" ht="39" customHeight="1">
      <c r="A182" s="244"/>
      <c r="B182" s="243"/>
      <c r="C182" s="243"/>
      <c r="D182" s="242"/>
      <c r="E182" s="241"/>
      <c r="F182" s="240"/>
      <c r="G182" s="240"/>
      <c r="H182" s="239"/>
      <c r="I182" s="239"/>
      <c r="J182" s="238"/>
    </row>
    <row r="183" spans="1:10" s="246" customFormat="1" ht="40.5" customHeight="1">
      <c r="A183" s="244"/>
      <c r="B183" s="243"/>
      <c r="C183" s="243"/>
      <c r="D183" s="242"/>
      <c r="E183" s="241"/>
      <c r="F183" s="240"/>
      <c r="G183" s="240"/>
      <c r="H183" s="239"/>
      <c r="I183" s="239"/>
      <c r="J183" s="238"/>
    </row>
    <row r="184" spans="1:10" s="246" customFormat="1" ht="42" customHeight="1">
      <c r="A184" s="244"/>
      <c r="B184" s="243"/>
      <c r="C184" s="243"/>
      <c r="D184" s="242"/>
      <c r="E184" s="241"/>
      <c r="F184" s="240"/>
      <c r="G184" s="240"/>
      <c r="H184" s="239"/>
      <c r="I184" s="239"/>
      <c r="J184" s="238"/>
    </row>
    <row r="185" spans="1:10" s="246" customFormat="1" ht="33" customHeight="1">
      <c r="A185" s="244"/>
      <c r="B185" s="243"/>
      <c r="C185" s="243"/>
      <c r="D185" s="242"/>
      <c r="E185" s="241"/>
      <c r="F185" s="240"/>
      <c r="G185" s="240"/>
      <c r="H185" s="239"/>
      <c r="I185" s="239"/>
      <c r="J185" s="238"/>
    </row>
    <row r="186" spans="1:10" s="246" customFormat="1" ht="39.75" customHeight="1">
      <c r="A186" s="244"/>
      <c r="B186" s="243"/>
      <c r="C186" s="243"/>
      <c r="D186" s="242"/>
      <c r="E186" s="241"/>
      <c r="F186" s="240"/>
      <c r="G186" s="240"/>
      <c r="H186" s="239"/>
      <c r="I186" s="239"/>
      <c r="J186" s="238"/>
    </row>
    <row r="187" spans="1:10" s="246" customFormat="1" ht="44.25" customHeight="1">
      <c r="A187" s="244"/>
      <c r="B187" s="243"/>
      <c r="C187" s="243"/>
      <c r="D187" s="242"/>
      <c r="E187" s="241"/>
      <c r="F187" s="240"/>
      <c r="G187" s="240"/>
      <c r="H187" s="239"/>
      <c r="I187" s="239"/>
      <c r="J187" s="238"/>
    </row>
    <row r="188" spans="1:10" s="246" customFormat="1" ht="40.5" customHeight="1">
      <c r="A188" s="244"/>
      <c r="B188" s="243"/>
      <c r="C188" s="243"/>
      <c r="D188" s="242"/>
      <c r="E188" s="241"/>
      <c r="F188" s="240"/>
      <c r="G188" s="240"/>
      <c r="H188" s="239"/>
      <c r="I188" s="239"/>
      <c r="J188" s="238"/>
    </row>
    <row r="189" spans="1:10" s="246" customFormat="1" ht="40.5" customHeight="1">
      <c r="A189" s="244"/>
      <c r="B189" s="243"/>
      <c r="C189" s="243"/>
      <c r="D189" s="242"/>
      <c r="E189" s="241"/>
      <c r="F189" s="240"/>
      <c r="G189" s="240"/>
      <c r="H189" s="239"/>
      <c r="I189" s="239"/>
      <c r="J189" s="238"/>
    </row>
    <row r="190" spans="1:10" s="246" customFormat="1" ht="39" customHeight="1">
      <c r="A190" s="244"/>
      <c r="B190" s="243"/>
      <c r="C190" s="243"/>
      <c r="D190" s="242"/>
      <c r="E190" s="241"/>
      <c r="F190" s="240"/>
      <c r="G190" s="240"/>
      <c r="H190" s="239"/>
      <c r="I190" s="239"/>
      <c r="J190" s="238"/>
    </row>
    <row r="191" spans="1:10" s="246" customFormat="1" ht="39" customHeight="1">
      <c r="A191" s="244"/>
      <c r="B191" s="243"/>
      <c r="C191" s="243"/>
      <c r="D191" s="242"/>
      <c r="E191" s="241"/>
      <c r="F191" s="240"/>
      <c r="G191" s="240"/>
      <c r="H191" s="239"/>
      <c r="I191" s="239"/>
      <c r="J191" s="238"/>
    </row>
    <row r="192" spans="1:10" s="246" customFormat="1" ht="43.5" customHeight="1">
      <c r="A192" s="244"/>
      <c r="B192" s="243"/>
      <c r="C192" s="243"/>
      <c r="D192" s="242"/>
      <c r="E192" s="241"/>
      <c r="F192" s="240"/>
      <c r="G192" s="240"/>
      <c r="H192" s="239"/>
      <c r="I192" s="239"/>
      <c r="J192" s="238"/>
    </row>
    <row r="193" spans="1:10" s="246" customFormat="1" ht="39.75" customHeight="1">
      <c r="A193" s="244"/>
      <c r="B193" s="243"/>
      <c r="C193" s="243"/>
      <c r="D193" s="242"/>
      <c r="E193" s="241"/>
      <c r="F193" s="240"/>
      <c r="G193" s="240"/>
      <c r="H193" s="239"/>
      <c r="I193" s="239"/>
      <c r="J193" s="238"/>
    </row>
    <row r="194" spans="1:10" s="246" customFormat="1" ht="42.75" customHeight="1">
      <c r="A194" s="244"/>
      <c r="B194" s="243"/>
      <c r="C194" s="243"/>
      <c r="D194" s="242"/>
      <c r="E194" s="241"/>
      <c r="F194" s="240"/>
      <c r="G194" s="240"/>
      <c r="H194" s="239"/>
      <c r="I194" s="239"/>
      <c r="J194" s="238"/>
    </row>
    <row r="195" spans="1:10" s="246" customFormat="1" ht="34.5" customHeight="1">
      <c r="A195" s="244"/>
      <c r="B195" s="243"/>
      <c r="C195" s="243"/>
      <c r="D195" s="242"/>
      <c r="E195" s="241"/>
      <c r="F195" s="240"/>
      <c r="G195" s="240"/>
      <c r="H195" s="239"/>
      <c r="I195" s="239"/>
      <c r="J195" s="238"/>
    </row>
    <row r="196" spans="1:10" s="246" customFormat="1" ht="27.75" customHeight="1">
      <c r="A196" s="244"/>
      <c r="B196" s="243"/>
      <c r="C196" s="243"/>
      <c r="D196" s="242"/>
      <c r="E196" s="241"/>
      <c r="F196" s="240"/>
      <c r="G196" s="240"/>
      <c r="H196" s="239"/>
      <c r="I196" s="239"/>
      <c r="J196" s="238"/>
    </row>
    <row r="197" spans="1:10" s="246" customFormat="1" ht="72" hidden="1" customHeight="1">
      <c r="A197" s="244"/>
      <c r="B197" s="243"/>
      <c r="C197" s="243"/>
      <c r="D197" s="242"/>
      <c r="E197" s="241"/>
      <c r="F197" s="240"/>
      <c r="G197" s="240"/>
      <c r="H197" s="239"/>
      <c r="I197" s="239"/>
      <c r="J197" s="238"/>
    </row>
    <row r="198" spans="1:10" s="246" customFormat="1" ht="52.5" hidden="1" customHeight="1">
      <c r="A198" s="244"/>
      <c r="B198" s="243"/>
      <c r="C198" s="243"/>
      <c r="D198" s="242"/>
      <c r="E198" s="241"/>
      <c r="F198" s="240"/>
      <c r="G198" s="240"/>
      <c r="H198" s="239"/>
      <c r="I198" s="239"/>
      <c r="J198" s="238"/>
    </row>
    <row r="199" spans="1:10" s="246" customFormat="1" ht="54" hidden="1" customHeight="1">
      <c r="A199" s="244"/>
      <c r="B199" s="243"/>
      <c r="C199" s="243"/>
      <c r="D199" s="242"/>
      <c r="E199" s="241"/>
      <c r="F199" s="240"/>
      <c r="G199" s="240"/>
      <c r="H199" s="239"/>
      <c r="I199" s="239"/>
      <c r="J199" s="238"/>
    </row>
    <row r="200" spans="1:10" s="246" customFormat="1" ht="122.25" hidden="1" customHeight="1">
      <c r="A200" s="244"/>
      <c r="B200" s="243"/>
      <c r="C200" s="243"/>
      <c r="D200" s="242"/>
      <c r="E200" s="241"/>
      <c r="F200" s="240"/>
      <c r="G200" s="240"/>
      <c r="H200" s="239"/>
      <c r="I200" s="239"/>
      <c r="J200" s="238"/>
    </row>
    <row r="201" spans="1:10" s="246" customFormat="1" ht="83.25" customHeight="1">
      <c r="A201" s="244"/>
      <c r="B201" s="243"/>
      <c r="C201" s="243"/>
      <c r="D201" s="242"/>
      <c r="E201" s="241"/>
      <c r="F201" s="240"/>
      <c r="G201" s="240"/>
      <c r="H201" s="239"/>
      <c r="I201" s="239"/>
      <c r="J201" s="238"/>
    </row>
    <row r="202" spans="1:10" s="246" customFormat="1" ht="83.25" customHeight="1">
      <c r="A202" s="244"/>
      <c r="B202" s="243"/>
      <c r="C202" s="243"/>
      <c r="D202" s="242"/>
      <c r="E202" s="241"/>
      <c r="F202" s="240"/>
      <c r="G202" s="240"/>
      <c r="H202" s="239"/>
      <c r="I202" s="239"/>
      <c r="J202" s="238"/>
    </row>
    <row r="203" spans="1:10" s="246" customFormat="1" ht="83.25" customHeight="1">
      <c r="A203" s="244"/>
      <c r="B203" s="243"/>
      <c r="C203" s="243"/>
      <c r="D203" s="242"/>
      <c r="E203" s="241"/>
      <c r="F203" s="240"/>
      <c r="G203" s="240"/>
      <c r="H203" s="239"/>
      <c r="I203" s="239"/>
      <c r="J203" s="238"/>
    </row>
    <row r="204" spans="1:10" s="246" customFormat="1" ht="83.25" customHeight="1">
      <c r="A204" s="244"/>
      <c r="B204" s="243"/>
      <c r="C204" s="243"/>
      <c r="D204" s="242"/>
      <c r="E204" s="241"/>
      <c r="F204" s="240"/>
      <c r="G204" s="240"/>
      <c r="H204" s="239"/>
      <c r="I204" s="239"/>
      <c r="J204" s="238"/>
    </row>
    <row r="205" spans="1:10" s="246" customFormat="1" ht="83.25" customHeight="1">
      <c r="A205" s="244"/>
      <c r="B205" s="243"/>
      <c r="C205" s="243"/>
      <c r="D205" s="242"/>
      <c r="E205" s="241"/>
      <c r="F205" s="240"/>
      <c r="G205" s="240"/>
      <c r="H205" s="239"/>
      <c r="I205" s="239"/>
      <c r="J205" s="238"/>
    </row>
    <row r="206" spans="1:10" s="246" customFormat="1" ht="83.25" customHeight="1">
      <c r="A206" s="244"/>
      <c r="B206" s="243"/>
      <c r="C206" s="243"/>
      <c r="D206" s="242"/>
      <c r="E206" s="241"/>
      <c r="F206" s="240"/>
      <c r="G206" s="240"/>
      <c r="H206" s="239"/>
      <c r="I206" s="239"/>
      <c r="J206" s="238"/>
    </row>
    <row r="207" spans="1:10" s="246" customFormat="1" ht="83.25" customHeight="1">
      <c r="A207" s="244"/>
      <c r="B207" s="243"/>
      <c r="C207" s="243"/>
      <c r="D207" s="242"/>
      <c r="E207" s="241"/>
      <c r="F207" s="240"/>
      <c r="G207" s="240"/>
      <c r="H207" s="239"/>
      <c r="I207" s="239"/>
      <c r="J207" s="238"/>
    </row>
    <row r="208" spans="1:10" s="246" customFormat="1" ht="83.25" customHeight="1">
      <c r="A208" s="244"/>
      <c r="B208" s="243"/>
      <c r="C208" s="243"/>
      <c r="D208" s="242"/>
      <c r="E208" s="241"/>
      <c r="F208" s="240"/>
      <c r="G208" s="240"/>
      <c r="H208" s="239"/>
      <c r="I208" s="239"/>
      <c r="J208" s="238"/>
    </row>
    <row r="209" spans="1:10" s="246" customFormat="1" ht="83.25" customHeight="1">
      <c r="A209" s="244"/>
      <c r="B209" s="243"/>
      <c r="C209" s="243"/>
      <c r="D209" s="242"/>
      <c r="E209" s="241"/>
      <c r="F209" s="240"/>
      <c r="G209" s="240"/>
      <c r="H209" s="239"/>
      <c r="I209" s="239"/>
      <c r="J209" s="238"/>
    </row>
    <row r="210" spans="1:10" s="246" customFormat="1" ht="37.5" customHeight="1">
      <c r="A210" s="244"/>
      <c r="B210" s="243"/>
      <c r="C210" s="243"/>
      <c r="D210" s="242"/>
      <c r="E210" s="241"/>
      <c r="F210" s="240"/>
      <c r="G210" s="240"/>
      <c r="H210" s="239"/>
      <c r="I210" s="239"/>
      <c r="J210" s="238"/>
    </row>
    <row r="211" spans="1:10" s="246" customFormat="1" ht="39.75" customHeight="1">
      <c r="A211" s="244"/>
      <c r="B211" s="243"/>
      <c r="C211" s="243"/>
      <c r="D211" s="242"/>
      <c r="E211" s="241"/>
      <c r="F211" s="240"/>
      <c r="G211" s="240"/>
      <c r="H211" s="239"/>
      <c r="I211" s="239"/>
      <c r="J211" s="238"/>
    </row>
    <row r="212" spans="1:10" s="246" customFormat="1" ht="37.5" customHeight="1">
      <c r="A212" s="244"/>
      <c r="B212" s="243"/>
      <c r="C212" s="243"/>
      <c r="D212" s="242"/>
      <c r="E212" s="241"/>
      <c r="F212" s="240"/>
      <c r="G212" s="240"/>
      <c r="H212" s="239"/>
      <c r="I212" s="239"/>
      <c r="J212" s="238"/>
    </row>
    <row r="213" spans="1:10" s="246" customFormat="1" ht="35.25" customHeight="1">
      <c r="A213" s="244"/>
      <c r="B213" s="243"/>
      <c r="C213" s="243"/>
      <c r="D213" s="242"/>
      <c r="E213" s="241"/>
      <c r="F213" s="240"/>
      <c r="G213" s="240"/>
      <c r="H213" s="239"/>
      <c r="I213" s="239"/>
      <c r="J213" s="238"/>
    </row>
    <row r="214" spans="1:10" s="246" customFormat="1" ht="30.75" customHeight="1">
      <c r="A214" s="244"/>
      <c r="B214" s="243"/>
      <c r="C214" s="243"/>
      <c r="D214" s="242"/>
      <c r="E214" s="241"/>
      <c r="F214" s="240"/>
      <c r="G214" s="240"/>
      <c r="H214" s="239"/>
      <c r="I214" s="239"/>
      <c r="J214" s="238"/>
    </row>
    <row r="215" spans="1:10" s="246" customFormat="1" ht="27.75" customHeight="1">
      <c r="A215" s="244"/>
      <c r="B215" s="243"/>
      <c r="C215" s="243"/>
      <c r="D215" s="242"/>
      <c r="E215" s="241"/>
      <c r="F215" s="240"/>
      <c r="G215" s="240"/>
      <c r="H215" s="239"/>
      <c r="I215" s="239"/>
      <c r="J215" s="238"/>
    </row>
    <row r="216" spans="1:10" s="246" customFormat="1" ht="32.25" customHeight="1">
      <c r="A216" s="244"/>
      <c r="B216" s="243"/>
      <c r="C216" s="243"/>
      <c r="D216" s="242"/>
      <c r="E216" s="241"/>
      <c r="F216" s="240"/>
      <c r="G216" s="240"/>
      <c r="H216" s="239"/>
      <c r="I216" s="239"/>
      <c r="J216" s="238"/>
    </row>
    <row r="217" spans="1:10" s="246" customFormat="1" ht="31.5" customHeight="1">
      <c r="A217" s="244"/>
      <c r="B217" s="243"/>
      <c r="C217" s="243"/>
      <c r="D217" s="242"/>
      <c r="E217" s="241"/>
      <c r="F217" s="240"/>
      <c r="G217" s="240"/>
      <c r="H217" s="239"/>
      <c r="I217" s="239"/>
      <c r="J217" s="238"/>
    </row>
    <row r="218" spans="1:10" s="246" customFormat="1" ht="33" customHeight="1">
      <c r="A218" s="244"/>
      <c r="B218" s="243"/>
      <c r="C218" s="243"/>
      <c r="D218" s="242"/>
      <c r="E218" s="241"/>
      <c r="F218" s="240"/>
      <c r="G218" s="240"/>
      <c r="H218" s="239"/>
      <c r="I218" s="239"/>
      <c r="J218" s="238"/>
    </row>
    <row r="219" spans="1:10" s="246" customFormat="1" ht="28.5" customHeight="1">
      <c r="A219" s="244"/>
      <c r="B219" s="243"/>
      <c r="C219" s="243"/>
      <c r="D219" s="242"/>
      <c r="E219" s="241"/>
      <c r="F219" s="240"/>
      <c r="G219" s="240"/>
      <c r="H219" s="239"/>
      <c r="I219" s="239"/>
      <c r="J219" s="238"/>
    </row>
    <row r="220" spans="1:10" s="246" customFormat="1" ht="31.5" customHeight="1">
      <c r="A220" s="244"/>
      <c r="B220" s="243"/>
      <c r="C220" s="243"/>
      <c r="D220" s="242"/>
      <c r="E220" s="241"/>
      <c r="F220" s="240"/>
      <c r="G220" s="240"/>
      <c r="H220" s="239"/>
      <c r="I220" s="239"/>
      <c r="J220" s="238"/>
    </row>
    <row r="221" spans="1:10" s="246" customFormat="1" ht="35.25" customHeight="1">
      <c r="A221" s="244"/>
      <c r="B221" s="243"/>
      <c r="C221" s="243"/>
      <c r="D221" s="242"/>
      <c r="E221" s="241"/>
      <c r="F221" s="240"/>
      <c r="G221" s="240"/>
      <c r="H221" s="239"/>
      <c r="I221" s="239"/>
      <c r="J221" s="238"/>
    </row>
    <row r="222" spans="1:10" s="246" customFormat="1" ht="33" customHeight="1">
      <c r="A222" s="244"/>
      <c r="B222" s="243"/>
      <c r="C222" s="243"/>
      <c r="D222" s="242"/>
      <c r="E222" s="241"/>
      <c r="F222" s="240"/>
      <c r="G222" s="240"/>
      <c r="H222" s="239"/>
      <c r="I222" s="239"/>
      <c r="J222" s="238"/>
    </row>
    <row r="223" spans="1:10" s="246" customFormat="1" ht="150" customHeight="1">
      <c r="A223" s="244"/>
      <c r="B223" s="243"/>
      <c r="C223" s="243"/>
      <c r="D223" s="242"/>
      <c r="E223" s="241"/>
      <c r="F223" s="240"/>
      <c r="G223" s="240"/>
      <c r="H223" s="239"/>
      <c r="I223" s="239"/>
      <c r="J223" s="238"/>
    </row>
    <row r="224" spans="1:10" s="246" customFormat="1" ht="129.75" customHeight="1">
      <c r="A224" s="244"/>
      <c r="B224" s="243"/>
      <c r="C224" s="243"/>
      <c r="D224" s="242"/>
      <c r="E224" s="241"/>
      <c r="F224" s="240"/>
      <c r="G224" s="240"/>
      <c r="H224" s="239"/>
      <c r="I224" s="239"/>
      <c r="J224" s="238"/>
    </row>
    <row r="225" spans="1:10" s="246" customFormat="1" ht="94.5" customHeight="1">
      <c r="A225" s="244"/>
      <c r="B225" s="243"/>
      <c r="C225" s="243"/>
      <c r="D225" s="242"/>
      <c r="E225" s="241"/>
      <c r="F225" s="240"/>
      <c r="G225" s="240"/>
      <c r="H225" s="239"/>
      <c r="I225" s="239"/>
      <c r="J225" s="238"/>
    </row>
    <row r="226" spans="1:10" s="246" customFormat="1" ht="83.25" customHeight="1">
      <c r="A226" s="244"/>
      <c r="B226" s="243"/>
      <c r="C226" s="243"/>
      <c r="D226" s="242"/>
      <c r="E226" s="241"/>
      <c r="F226" s="240"/>
      <c r="G226" s="240"/>
      <c r="H226" s="239"/>
      <c r="I226" s="239"/>
      <c r="J226" s="238"/>
    </row>
    <row r="227" spans="1:10" s="246" customFormat="1" ht="93" customHeight="1">
      <c r="A227" s="244"/>
      <c r="B227" s="243"/>
      <c r="C227" s="243"/>
      <c r="D227" s="242"/>
      <c r="E227" s="241"/>
      <c r="F227" s="240"/>
      <c r="G227" s="240"/>
      <c r="H227" s="239"/>
      <c r="I227" s="239"/>
      <c r="J227" s="238"/>
    </row>
    <row r="228" spans="1:10" s="246" customFormat="1" ht="85.5" customHeight="1">
      <c r="A228" s="244"/>
      <c r="B228" s="243"/>
      <c r="C228" s="243"/>
      <c r="D228" s="242"/>
      <c r="E228" s="241"/>
      <c r="F228" s="240"/>
      <c r="G228" s="240"/>
      <c r="H228" s="239"/>
      <c r="I228" s="239"/>
      <c r="J228" s="238"/>
    </row>
    <row r="229" spans="1:10" s="246" customFormat="1" ht="53.25" customHeight="1">
      <c r="A229" s="244"/>
      <c r="B229" s="243"/>
      <c r="C229" s="243"/>
      <c r="D229" s="242"/>
      <c r="E229" s="241"/>
      <c r="F229" s="240"/>
      <c r="G229" s="240"/>
      <c r="H229" s="239"/>
      <c r="I229" s="239"/>
      <c r="J229" s="238"/>
    </row>
    <row r="230" spans="1:10" s="246" customFormat="1" ht="48.75" customHeight="1">
      <c r="A230" s="244"/>
      <c r="B230" s="243"/>
      <c r="C230" s="243"/>
      <c r="D230" s="242"/>
      <c r="E230" s="241"/>
      <c r="F230" s="240"/>
      <c r="G230" s="240"/>
      <c r="H230" s="239"/>
      <c r="I230" s="239"/>
      <c r="J230" s="238"/>
    </row>
    <row r="231" spans="1:10" s="246" customFormat="1" ht="110.25" customHeight="1">
      <c r="A231" s="244"/>
      <c r="B231" s="243"/>
      <c r="C231" s="243"/>
      <c r="D231" s="242"/>
      <c r="E231" s="241"/>
      <c r="F231" s="240"/>
      <c r="G231" s="240"/>
      <c r="H231" s="239"/>
      <c r="I231" s="239"/>
      <c r="J231" s="238"/>
    </row>
    <row r="232" spans="1:10" s="246" customFormat="1" ht="60.75" customHeight="1">
      <c r="A232" s="244"/>
      <c r="B232" s="243"/>
      <c r="C232" s="243"/>
      <c r="D232" s="242"/>
      <c r="E232" s="241"/>
      <c r="F232" s="240"/>
      <c r="G232" s="240"/>
      <c r="H232" s="239"/>
      <c r="I232" s="239"/>
      <c r="J232" s="238"/>
    </row>
    <row r="233" spans="1:10" s="246" customFormat="1" ht="189.75" customHeight="1">
      <c r="A233" s="244"/>
      <c r="B233" s="243"/>
      <c r="C233" s="243"/>
      <c r="D233" s="242"/>
      <c r="E233" s="241"/>
      <c r="F233" s="240"/>
      <c r="G233" s="240"/>
      <c r="H233" s="239"/>
      <c r="I233" s="239"/>
      <c r="J233" s="238"/>
    </row>
    <row r="234" spans="1:10" s="246" customFormat="1" ht="15">
      <c r="A234" s="244"/>
      <c r="B234" s="243"/>
      <c r="C234" s="243"/>
      <c r="D234" s="242"/>
      <c r="E234" s="241"/>
      <c r="F234" s="240"/>
      <c r="G234" s="240"/>
      <c r="H234" s="239"/>
      <c r="I234" s="239"/>
      <c r="J234" s="238"/>
    </row>
    <row r="235" spans="1:10" s="246" customFormat="1" ht="15">
      <c r="A235" s="244"/>
      <c r="B235" s="243"/>
      <c r="C235" s="243"/>
      <c r="D235" s="242"/>
      <c r="E235" s="241"/>
      <c r="F235" s="240"/>
      <c r="G235" s="240"/>
      <c r="H235" s="239"/>
      <c r="I235" s="239"/>
      <c r="J235" s="238"/>
    </row>
    <row r="236" spans="1:10" s="245" customFormat="1" ht="29.25" customHeight="1">
      <c r="A236" s="244"/>
      <c r="B236" s="243"/>
      <c r="C236" s="243"/>
      <c r="D236" s="242"/>
      <c r="E236" s="241"/>
      <c r="F236" s="240"/>
      <c r="G236" s="240"/>
      <c r="H236" s="239"/>
      <c r="I236" s="239"/>
      <c r="J236" s="238"/>
    </row>
  </sheetData>
  <sheetProtection selectLockedCells="1"/>
  <mergeCells count="66">
    <mergeCell ref="A66:A89"/>
    <mergeCell ref="B66:B89"/>
    <mergeCell ref="C66:C89"/>
    <mergeCell ref="A32:A33"/>
    <mergeCell ref="B32:B33"/>
    <mergeCell ref="C32:C33"/>
    <mergeCell ref="A36:A39"/>
    <mergeCell ref="B36:B39"/>
    <mergeCell ref="C36:C39"/>
    <mergeCell ref="A150:F150"/>
    <mergeCell ref="A151:J151"/>
    <mergeCell ref="A152:A164"/>
    <mergeCell ref="B152:B164"/>
    <mergeCell ref="C152:C164"/>
    <mergeCell ref="A165:F165"/>
    <mergeCell ref="A166:J166"/>
    <mergeCell ref="A167:J167"/>
    <mergeCell ref="A171:F171"/>
    <mergeCell ref="A14:A15"/>
    <mergeCell ref="B14:B15"/>
    <mergeCell ref="C14:C15"/>
    <mergeCell ref="A24:A26"/>
    <mergeCell ref="B24:B26"/>
    <mergeCell ref="C24:C26"/>
    <mergeCell ref="A27:A29"/>
    <mergeCell ref="A132:A149"/>
    <mergeCell ref="B132:B136"/>
    <mergeCell ref="C132:C136"/>
    <mergeCell ref="B138:B140"/>
    <mergeCell ref="C138:C140"/>
    <mergeCell ref="B141:B149"/>
    <mergeCell ref="C141:C149"/>
    <mergeCell ref="C114:C123"/>
    <mergeCell ref="A125:A128"/>
    <mergeCell ref="B125:B128"/>
    <mergeCell ref="C125:C128"/>
    <mergeCell ref="A129:A131"/>
    <mergeCell ref="B130:B131"/>
    <mergeCell ref="C130:C131"/>
    <mergeCell ref="A98:F98"/>
    <mergeCell ref="A99:J99"/>
    <mergeCell ref="A100:A123"/>
    <mergeCell ref="B100:B101"/>
    <mergeCell ref="C100:C101"/>
    <mergeCell ref="B102:B111"/>
    <mergeCell ref="C102:C111"/>
    <mergeCell ref="B112:B113"/>
    <mergeCell ref="C112:C113"/>
    <mergeCell ref="B114:B123"/>
    <mergeCell ref="A51:A54"/>
    <mergeCell ref="B51:B54"/>
    <mergeCell ref="C51:C54"/>
    <mergeCell ref="A57:A60"/>
    <mergeCell ref="A40:A44"/>
    <mergeCell ref="B40:B44"/>
    <mergeCell ref="C40:C44"/>
    <mergeCell ref="B57:B60"/>
    <mergeCell ref="C57:C60"/>
    <mergeCell ref="B27:B29"/>
    <mergeCell ref="C27:C29"/>
    <mergeCell ref="A30:A31"/>
    <mergeCell ref="B30:B31"/>
    <mergeCell ref="A1:J1"/>
    <mergeCell ref="A2:J2"/>
    <mergeCell ref="A4:J4"/>
    <mergeCell ref="C30:C31"/>
  </mergeCells>
  <dataValidations count="1">
    <dataValidation type="list" allowBlank="1" showInputMessage="1" showErrorMessage="1" sqref="H168:H170 H100:H150 H152:H165 H5:H98" xr:uid="{81893758-482B-4706-B13B-95B659D540BA}">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2A047-373B-46F2-8503-F2BB34BEEF50}">
  <sheetPr>
    <pageSetUpPr fitToPage="1"/>
  </sheetPr>
  <dimension ref="A1:AV209"/>
  <sheetViews>
    <sheetView topLeftCell="A81" zoomScale="80" zoomScaleNormal="80" workbookViewId="0">
      <selection activeCell="D85" sqref="A82:XFD85"/>
    </sheetView>
  </sheetViews>
  <sheetFormatPr defaultColWidth="9" defaultRowHeight="24" customHeight="1"/>
  <cols>
    <col min="1" max="1" width="29.625" style="75" customWidth="1"/>
    <col min="2" max="2" width="9.5" style="41" customWidth="1"/>
    <col min="3" max="3" width="16.875" style="41" customWidth="1"/>
    <col min="4" max="4" width="47.375" style="42" customWidth="1"/>
    <col min="5" max="5" width="52.75" style="40" customWidth="1"/>
    <col min="6" max="6" width="15.625" style="43" customWidth="1"/>
    <col min="7" max="7" width="8.125" style="43" customWidth="1"/>
    <col min="8" max="8" width="9" style="44" customWidth="1"/>
    <col min="9" max="9" width="8.375" style="44" customWidth="1"/>
    <col min="10" max="10" width="21.5" style="17" customWidth="1"/>
    <col min="11" max="11" width="5.5" style="17" customWidth="1"/>
    <col min="12" max="16384" width="9" style="17"/>
  </cols>
  <sheetData>
    <row r="1" spans="1:10" ht="60.75" customHeight="1">
      <c r="A1" s="186" t="s">
        <v>302</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6" customHeight="1">
      <c r="A3" s="18" t="s">
        <v>47</v>
      </c>
      <c r="B3" s="18" t="s">
        <v>3</v>
      </c>
      <c r="C3" s="18" t="s">
        <v>2</v>
      </c>
      <c r="D3" s="18" t="s">
        <v>0</v>
      </c>
      <c r="E3" s="18" t="s">
        <v>45</v>
      </c>
      <c r="F3" s="18" t="s">
        <v>155</v>
      </c>
      <c r="G3" s="18" t="s">
        <v>211</v>
      </c>
      <c r="H3" s="18" t="s">
        <v>151</v>
      </c>
      <c r="I3" s="18" t="s">
        <v>148</v>
      </c>
      <c r="J3" s="19" t="s">
        <v>187</v>
      </c>
    </row>
    <row r="4" spans="1:10" s="21" customFormat="1" ht="33.75" customHeight="1">
      <c r="A4" s="161" t="s">
        <v>303</v>
      </c>
      <c r="B4" s="172"/>
      <c r="C4" s="172"/>
      <c r="D4" s="172"/>
      <c r="E4" s="172"/>
      <c r="F4" s="172"/>
      <c r="G4" s="172"/>
      <c r="H4" s="172"/>
      <c r="I4" s="172"/>
      <c r="J4" s="173"/>
    </row>
    <row r="5" spans="1:10" s="21" customFormat="1" ht="63.75" customHeight="1">
      <c r="A5" s="22" t="s">
        <v>156</v>
      </c>
      <c r="B5" s="2">
        <v>1</v>
      </c>
      <c r="C5" s="2"/>
      <c r="D5" s="22" t="s">
        <v>51</v>
      </c>
      <c r="E5" s="45"/>
      <c r="F5" s="46"/>
      <c r="G5" s="2">
        <v>1</v>
      </c>
      <c r="H5" s="11">
        <v>1</v>
      </c>
      <c r="I5" s="83">
        <f t="shared" ref="I5:I68" si="0">IFERROR(G5*H5,"N/A")</f>
        <v>1</v>
      </c>
      <c r="J5" s="47"/>
    </row>
    <row r="6" spans="1:10" s="21" customFormat="1" ht="63.75" customHeight="1">
      <c r="A6" s="22" t="s">
        <v>157</v>
      </c>
      <c r="B6" s="2">
        <v>2</v>
      </c>
      <c r="C6" s="2"/>
      <c r="D6" s="22" t="s">
        <v>52</v>
      </c>
      <c r="E6" s="45"/>
      <c r="F6" s="46"/>
      <c r="G6" s="2">
        <v>1</v>
      </c>
      <c r="H6" s="11"/>
      <c r="I6" s="83">
        <f t="shared" si="0"/>
        <v>0</v>
      </c>
      <c r="J6" s="47"/>
    </row>
    <row r="7" spans="1:10" s="21" customFormat="1" ht="52.5" customHeight="1">
      <c r="A7" s="22" t="s">
        <v>158</v>
      </c>
      <c r="B7" s="2">
        <v>3</v>
      </c>
      <c r="C7" s="2"/>
      <c r="D7" s="22" t="s">
        <v>53</v>
      </c>
      <c r="E7" s="45"/>
      <c r="F7" s="46"/>
      <c r="G7" s="2">
        <v>1</v>
      </c>
      <c r="H7" s="11">
        <v>1</v>
      </c>
      <c r="I7" s="83">
        <f t="shared" si="0"/>
        <v>1</v>
      </c>
      <c r="J7" s="47"/>
    </row>
    <row r="8" spans="1:10" s="21" customFormat="1" ht="49.5" customHeight="1">
      <c r="A8" s="22" t="s">
        <v>159</v>
      </c>
      <c r="B8" s="2">
        <v>4</v>
      </c>
      <c r="C8" s="2"/>
      <c r="D8" s="22" t="s">
        <v>54</v>
      </c>
      <c r="E8" s="45"/>
      <c r="F8" s="46"/>
      <c r="G8" s="2">
        <v>1</v>
      </c>
      <c r="H8" s="11"/>
      <c r="I8" s="83">
        <f t="shared" si="0"/>
        <v>0</v>
      </c>
      <c r="J8" s="47"/>
    </row>
    <row r="9" spans="1:10" s="21" customFormat="1" ht="49.5" customHeight="1">
      <c r="A9" s="22" t="s">
        <v>159</v>
      </c>
      <c r="B9" s="2">
        <v>5</v>
      </c>
      <c r="C9" s="2"/>
      <c r="D9" s="22" t="s">
        <v>55</v>
      </c>
      <c r="E9" s="45"/>
      <c r="F9" s="46"/>
      <c r="G9" s="2">
        <v>1</v>
      </c>
      <c r="H9" s="11"/>
      <c r="I9" s="83">
        <f t="shared" si="0"/>
        <v>0</v>
      </c>
      <c r="J9" s="47"/>
    </row>
    <row r="10" spans="1:10" s="21" customFormat="1" ht="154.5" customHeight="1">
      <c r="A10" s="22" t="s">
        <v>196</v>
      </c>
      <c r="B10" s="2">
        <v>6</v>
      </c>
      <c r="C10" s="2"/>
      <c r="D10" s="22" t="s">
        <v>208</v>
      </c>
      <c r="E10" s="45"/>
      <c r="F10" s="46"/>
      <c r="G10" s="2">
        <v>1</v>
      </c>
      <c r="H10" s="11"/>
      <c r="I10" s="83">
        <f t="shared" si="0"/>
        <v>0</v>
      </c>
      <c r="J10" s="47"/>
    </row>
    <row r="11" spans="1:10" s="21" customFormat="1" ht="48.75" customHeight="1">
      <c r="A11" s="22" t="s">
        <v>161</v>
      </c>
      <c r="B11" s="2">
        <v>8</v>
      </c>
      <c r="C11" s="2"/>
      <c r="D11" s="22" t="s">
        <v>57</v>
      </c>
      <c r="E11" s="45"/>
      <c r="F11" s="46"/>
      <c r="G11" s="2">
        <v>1</v>
      </c>
      <c r="H11" s="11"/>
      <c r="I11" s="83">
        <f t="shared" si="0"/>
        <v>0</v>
      </c>
      <c r="J11" s="47"/>
    </row>
    <row r="12" spans="1:10" s="21" customFormat="1" ht="50.25" customHeight="1">
      <c r="A12" s="22" t="s">
        <v>162</v>
      </c>
      <c r="B12" s="2">
        <v>9</v>
      </c>
      <c r="C12" s="2"/>
      <c r="D12" s="22" t="s">
        <v>58</v>
      </c>
      <c r="E12" s="45"/>
      <c r="F12" s="46"/>
      <c r="G12" s="2">
        <v>1</v>
      </c>
      <c r="H12" s="11"/>
      <c r="I12" s="83">
        <f t="shared" si="0"/>
        <v>0</v>
      </c>
      <c r="J12" s="47"/>
    </row>
    <row r="13" spans="1:10" s="21" customFormat="1" ht="53.25" customHeight="1">
      <c r="A13" s="22" t="s">
        <v>163</v>
      </c>
      <c r="B13" s="2">
        <v>10</v>
      </c>
      <c r="C13" s="2"/>
      <c r="D13" s="22" t="s">
        <v>59</v>
      </c>
      <c r="E13" s="45"/>
      <c r="F13" s="46"/>
      <c r="G13" s="2">
        <v>1</v>
      </c>
      <c r="H13" s="11"/>
      <c r="I13" s="83">
        <f t="shared" si="0"/>
        <v>0</v>
      </c>
      <c r="J13" s="47"/>
    </row>
    <row r="14" spans="1:10" s="21" customFormat="1" ht="135.75" customHeight="1">
      <c r="A14" s="154" t="s">
        <v>164</v>
      </c>
      <c r="B14" s="151">
        <v>11</v>
      </c>
      <c r="C14" s="151"/>
      <c r="D14" s="22" t="s">
        <v>60</v>
      </c>
      <c r="E14" s="45"/>
      <c r="F14" s="46"/>
      <c r="G14" s="2">
        <v>1</v>
      </c>
      <c r="H14" s="11"/>
      <c r="I14" s="83">
        <f t="shared" si="0"/>
        <v>0</v>
      </c>
      <c r="J14" s="47"/>
    </row>
    <row r="15" spans="1:10" s="21" customFormat="1" ht="57.75" customHeight="1">
      <c r="A15" s="156"/>
      <c r="B15" s="153"/>
      <c r="C15" s="153"/>
      <c r="D15" s="22" t="s">
        <v>63</v>
      </c>
      <c r="E15" s="45"/>
      <c r="F15" s="46"/>
      <c r="G15" s="2">
        <v>1</v>
      </c>
      <c r="H15" s="11"/>
      <c r="I15" s="83">
        <f t="shared" si="0"/>
        <v>0</v>
      </c>
      <c r="J15" s="47"/>
    </row>
    <row r="16" spans="1:10" s="21" customFormat="1" ht="51.75" customHeight="1">
      <c r="A16" s="22" t="s">
        <v>165</v>
      </c>
      <c r="B16" s="2">
        <v>12</v>
      </c>
      <c r="C16" s="2"/>
      <c r="D16" s="22" t="s">
        <v>64</v>
      </c>
      <c r="E16" s="45"/>
      <c r="F16" s="46"/>
      <c r="G16" s="2">
        <v>1</v>
      </c>
      <c r="H16" s="11"/>
      <c r="I16" s="83">
        <f t="shared" si="0"/>
        <v>0</v>
      </c>
      <c r="J16" s="47"/>
    </row>
    <row r="17" spans="1:10" s="21" customFormat="1" ht="49.5" customHeight="1">
      <c r="A17" s="22" t="s">
        <v>166</v>
      </c>
      <c r="B17" s="2">
        <v>13</v>
      </c>
      <c r="C17" s="2"/>
      <c r="D17" s="22" t="s">
        <v>65</v>
      </c>
      <c r="E17" s="45"/>
      <c r="F17" s="46"/>
      <c r="G17" s="2">
        <v>1</v>
      </c>
      <c r="H17" s="11"/>
      <c r="I17" s="83">
        <f t="shared" si="0"/>
        <v>0</v>
      </c>
      <c r="J17" s="47"/>
    </row>
    <row r="18" spans="1:10" s="21" customFormat="1" ht="54" customHeight="1">
      <c r="A18" s="22" t="s">
        <v>167</v>
      </c>
      <c r="B18" s="2">
        <v>14</v>
      </c>
      <c r="C18" s="2"/>
      <c r="D18" s="22" t="s">
        <v>66</v>
      </c>
      <c r="E18" s="45"/>
      <c r="F18" s="46"/>
      <c r="G18" s="2">
        <v>1</v>
      </c>
      <c r="H18" s="11"/>
      <c r="I18" s="83">
        <f t="shared" si="0"/>
        <v>0</v>
      </c>
      <c r="J18" s="47"/>
    </row>
    <row r="19" spans="1:10" s="21" customFormat="1" ht="49.5" customHeight="1">
      <c r="A19" s="22" t="s">
        <v>168</v>
      </c>
      <c r="B19" s="2">
        <v>15</v>
      </c>
      <c r="C19" s="2"/>
      <c r="D19" s="22" t="s">
        <v>67</v>
      </c>
      <c r="E19" s="45"/>
      <c r="F19" s="46"/>
      <c r="G19" s="2">
        <v>1</v>
      </c>
      <c r="H19" s="11"/>
      <c r="I19" s="83">
        <f t="shared" si="0"/>
        <v>0</v>
      </c>
      <c r="J19" s="47"/>
    </row>
    <row r="20" spans="1:10" s="21" customFormat="1" ht="49.5" customHeight="1">
      <c r="A20" s="22" t="s">
        <v>169</v>
      </c>
      <c r="B20" s="2">
        <v>16</v>
      </c>
      <c r="C20" s="2"/>
      <c r="D20" s="22" t="s">
        <v>68</v>
      </c>
      <c r="E20" s="45"/>
      <c r="F20" s="46"/>
      <c r="G20" s="2">
        <v>1</v>
      </c>
      <c r="H20" s="11"/>
      <c r="I20" s="83">
        <f t="shared" si="0"/>
        <v>0</v>
      </c>
      <c r="J20" s="47"/>
    </row>
    <row r="21" spans="1:10" s="21" customFormat="1" ht="49.5" customHeight="1">
      <c r="A21" s="22" t="s">
        <v>170</v>
      </c>
      <c r="B21" s="2">
        <v>17</v>
      </c>
      <c r="C21" s="2"/>
      <c r="D21" s="22" t="s">
        <v>69</v>
      </c>
      <c r="E21" s="45"/>
      <c r="F21" s="46"/>
      <c r="G21" s="2">
        <v>1</v>
      </c>
      <c r="H21" s="11"/>
      <c r="I21" s="83">
        <f t="shared" si="0"/>
        <v>0</v>
      </c>
      <c r="J21" s="47"/>
    </row>
    <row r="22" spans="1:10" s="21" customFormat="1" ht="78.75" customHeight="1">
      <c r="A22" s="22" t="s">
        <v>159</v>
      </c>
      <c r="B22" s="2">
        <v>18</v>
      </c>
      <c r="C22" s="2"/>
      <c r="D22" s="22" t="s">
        <v>70</v>
      </c>
      <c r="E22" s="45"/>
      <c r="F22" s="46"/>
      <c r="G22" s="2">
        <v>1</v>
      </c>
      <c r="H22" s="11"/>
      <c r="I22" s="83">
        <f t="shared" si="0"/>
        <v>0</v>
      </c>
      <c r="J22" s="47"/>
    </row>
    <row r="23" spans="1:10" s="21" customFormat="1" ht="49.5" customHeight="1">
      <c r="A23" s="22" t="s">
        <v>171</v>
      </c>
      <c r="B23" s="2">
        <v>19</v>
      </c>
      <c r="C23" s="2"/>
      <c r="D23" s="22" t="s">
        <v>71</v>
      </c>
      <c r="E23" s="45"/>
      <c r="F23" s="46"/>
      <c r="G23" s="2">
        <v>1</v>
      </c>
      <c r="H23" s="11"/>
      <c r="I23" s="83">
        <f t="shared" si="0"/>
        <v>0</v>
      </c>
      <c r="J23" s="47"/>
    </row>
    <row r="24" spans="1:10" s="21" customFormat="1" ht="66" customHeight="1">
      <c r="A24" s="154" t="s">
        <v>159</v>
      </c>
      <c r="B24" s="151">
        <v>20</v>
      </c>
      <c r="C24" s="151"/>
      <c r="D24" s="22" t="s">
        <v>72</v>
      </c>
      <c r="E24" s="45"/>
      <c r="F24" s="46"/>
      <c r="G24" s="2">
        <v>1</v>
      </c>
      <c r="H24" s="11"/>
      <c r="I24" s="83">
        <f t="shared" si="0"/>
        <v>0</v>
      </c>
      <c r="J24" s="47"/>
    </row>
    <row r="25" spans="1:10" s="21" customFormat="1" ht="49.5" customHeight="1">
      <c r="A25" s="155"/>
      <c r="B25" s="152"/>
      <c r="C25" s="152"/>
      <c r="D25" s="22" t="s">
        <v>73</v>
      </c>
      <c r="E25" s="45"/>
      <c r="F25" s="46"/>
      <c r="G25" s="2">
        <v>1</v>
      </c>
      <c r="H25" s="11"/>
      <c r="I25" s="83">
        <f t="shared" si="0"/>
        <v>0</v>
      </c>
      <c r="J25" s="47"/>
    </row>
    <row r="26" spans="1:10" s="21" customFormat="1" ht="49.5" customHeight="1">
      <c r="A26" s="156"/>
      <c r="B26" s="153"/>
      <c r="C26" s="153"/>
      <c r="D26" s="22" t="s">
        <v>74</v>
      </c>
      <c r="E26" s="45"/>
      <c r="F26" s="46"/>
      <c r="G26" s="2">
        <v>1</v>
      </c>
      <c r="H26" s="11"/>
      <c r="I26" s="83">
        <f t="shared" si="0"/>
        <v>0</v>
      </c>
      <c r="J26" s="47"/>
    </row>
    <row r="27" spans="1:10" s="21" customFormat="1" ht="39.75" customHeight="1">
      <c r="A27" s="154" t="s">
        <v>172</v>
      </c>
      <c r="B27" s="151">
        <v>21</v>
      </c>
      <c r="C27" s="151"/>
      <c r="D27" s="22" t="s">
        <v>75</v>
      </c>
      <c r="E27" s="45"/>
      <c r="F27" s="46"/>
      <c r="G27" s="2">
        <v>1</v>
      </c>
      <c r="H27" s="11"/>
      <c r="I27" s="83">
        <f t="shared" si="0"/>
        <v>0</v>
      </c>
      <c r="J27" s="47"/>
    </row>
    <row r="28" spans="1:10" s="21" customFormat="1" ht="43.5" customHeight="1">
      <c r="A28" s="155"/>
      <c r="B28" s="152"/>
      <c r="C28" s="152"/>
      <c r="D28" s="22" t="s">
        <v>76</v>
      </c>
      <c r="E28" s="45"/>
      <c r="F28" s="46"/>
      <c r="G28" s="2">
        <v>1</v>
      </c>
      <c r="H28" s="11"/>
      <c r="I28" s="83">
        <f t="shared" si="0"/>
        <v>0</v>
      </c>
      <c r="J28" s="47"/>
    </row>
    <row r="29" spans="1:10" s="21" customFormat="1" ht="40.5" customHeight="1">
      <c r="A29" s="156"/>
      <c r="B29" s="153"/>
      <c r="C29" s="153"/>
      <c r="D29" s="22" t="s">
        <v>77</v>
      </c>
      <c r="E29" s="45"/>
      <c r="F29" s="46"/>
      <c r="G29" s="2">
        <v>1</v>
      </c>
      <c r="H29" s="11"/>
      <c r="I29" s="83">
        <f t="shared" si="0"/>
        <v>0</v>
      </c>
      <c r="J29" s="47"/>
    </row>
    <row r="30" spans="1:10" s="21" customFormat="1" ht="42" customHeight="1">
      <c r="A30" s="154" t="s">
        <v>173</v>
      </c>
      <c r="B30" s="151">
        <v>22</v>
      </c>
      <c r="C30" s="151"/>
      <c r="D30" s="22" t="s">
        <v>1550</v>
      </c>
      <c r="E30" s="45"/>
      <c r="F30" s="46"/>
      <c r="G30" s="2">
        <v>1</v>
      </c>
      <c r="H30" s="11"/>
      <c r="I30" s="83">
        <f t="shared" si="0"/>
        <v>0</v>
      </c>
      <c r="J30" s="47"/>
    </row>
    <row r="31" spans="1:10" s="21" customFormat="1" ht="44.25" customHeight="1">
      <c r="A31" s="156"/>
      <c r="B31" s="153"/>
      <c r="C31" s="153"/>
      <c r="D31" s="22" t="s">
        <v>83</v>
      </c>
      <c r="E31" s="45"/>
      <c r="F31" s="46"/>
      <c r="G31" s="2">
        <v>1</v>
      </c>
      <c r="H31" s="11"/>
      <c r="I31" s="83">
        <f t="shared" si="0"/>
        <v>0</v>
      </c>
      <c r="J31" s="47"/>
    </row>
    <row r="32" spans="1:10" s="21" customFormat="1" ht="42.75" customHeight="1">
      <c r="A32" s="154" t="s">
        <v>174</v>
      </c>
      <c r="B32" s="151">
        <v>23</v>
      </c>
      <c r="C32" s="151"/>
      <c r="D32" s="22" t="s">
        <v>94</v>
      </c>
      <c r="E32" s="45"/>
      <c r="F32" s="46"/>
      <c r="G32" s="2">
        <v>1</v>
      </c>
      <c r="H32" s="11"/>
      <c r="I32" s="83">
        <f t="shared" si="0"/>
        <v>0</v>
      </c>
      <c r="J32" s="47"/>
    </row>
    <row r="33" spans="1:10" s="21" customFormat="1" ht="41.25" customHeight="1">
      <c r="A33" s="156"/>
      <c r="B33" s="153"/>
      <c r="C33" s="153"/>
      <c r="D33" s="22" t="s">
        <v>95</v>
      </c>
      <c r="E33" s="45"/>
      <c r="F33" s="46"/>
      <c r="G33" s="2">
        <v>1</v>
      </c>
      <c r="H33" s="11"/>
      <c r="I33" s="83">
        <f t="shared" si="0"/>
        <v>0</v>
      </c>
      <c r="J33" s="47"/>
    </row>
    <row r="34" spans="1:10" s="21" customFormat="1" ht="36" customHeight="1">
      <c r="A34" s="22" t="s">
        <v>175</v>
      </c>
      <c r="B34" s="2">
        <v>24</v>
      </c>
      <c r="C34" s="2"/>
      <c r="D34" s="22" t="s">
        <v>96</v>
      </c>
      <c r="E34" s="45"/>
      <c r="F34" s="46"/>
      <c r="G34" s="2">
        <v>1</v>
      </c>
      <c r="H34" s="11"/>
      <c r="I34" s="83">
        <f t="shared" si="0"/>
        <v>0</v>
      </c>
      <c r="J34" s="47"/>
    </row>
    <row r="35" spans="1:10" s="21" customFormat="1" ht="40.5" customHeight="1">
      <c r="A35" s="22" t="s">
        <v>97</v>
      </c>
      <c r="B35" s="2">
        <v>25</v>
      </c>
      <c r="C35" s="2"/>
      <c r="D35" s="22" t="s">
        <v>98</v>
      </c>
      <c r="E35" s="45"/>
      <c r="F35" s="46"/>
      <c r="G35" s="2">
        <v>1</v>
      </c>
      <c r="H35" s="11"/>
      <c r="I35" s="83">
        <f t="shared" si="0"/>
        <v>0</v>
      </c>
      <c r="J35" s="47"/>
    </row>
    <row r="36" spans="1:10" s="21" customFormat="1" ht="39" customHeight="1">
      <c r="A36" s="154" t="s">
        <v>160</v>
      </c>
      <c r="B36" s="151">
        <v>26</v>
      </c>
      <c r="C36" s="151"/>
      <c r="D36" s="22" t="s">
        <v>99</v>
      </c>
      <c r="E36" s="45"/>
      <c r="F36" s="46"/>
      <c r="G36" s="2">
        <v>1</v>
      </c>
      <c r="H36" s="11"/>
      <c r="I36" s="83">
        <f t="shared" si="0"/>
        <v>0</v>
      </c>
      <c r="J36" s="47"/>
    </row>
    <row r="37" spans="1:10" s="21" customFormat="1" ht="335.25" customHeight="1">
      <c r="A37" s="155"/>
      <c r="B37" s="152"/>
      <c r="C37" s="152"/>
      <c r="D37" s="22" t="s">
        <v>100</v>
      </c>
      <c r="E37" s="45"/>
      <c r="F37" s="46"/>
      <c r="G37" s="2">
        <v>1</v>
      </c>
      <c r="H37" s="11"/>
      <c r="I37" s="83">
        <f t="shared" si="0"/>
        <v>0</v>
      </c>
      <c r="J37" s="47"/>
    </row>
    <row r="38" spans="1:10" s="21" customFormat="1" ht="64.5" customHeight="1">
      <c r="A38" s="155"/>
      <c r="B38" s="152"/>
      <c r="C38" s="152"/>
      <c r="D38" s="22" t="s">
        <v>1551</v>
      </c>
      <c r="E38" s="45"/>
      <c r="F38" s="46"/>
      <c r="G38" s="2">
        <v>1</v>
      </c>
      <c r="H38" s="11"/>
      <c r="I38" s="83">
        <f t="shared" si="0"/>
        <v>0</v>
      </c>
      <c r="J38" s="47"/>
    </row>
    <row r="39" spans="1:10" s="21" customFormat="1" ht="40.5" customHeight="1">
      <c r="A39" s="156"/>
      <c r="B39" s="153"/>
      <c r="C39" s="153"/>
      <c r="D39" s="22" t="s">
        <v>1620</v>
      </c>
      <c r="E39" s="45"/>
      <c r="F39" s="46"/>
      <c r="G39" s="2">
        <v>1</v>
      </c>
      <c r="H39" s="11"/>
      <c r="I39" s="83">
        <f t="shared" si="0"/>
        <v>0</v>
      </c>
      <c r="J39" s="47"/>
    </row>
    <row r="40" spans="1:10" s="21" customFormat="1" ht="33" customHeight="1">
      <c r="A40" s="154" t="s">
        <v>176</v>
      </c>
      <c r="B40" s="151">
        <v>27</v>
      </c>
      <c r="C40" s="151"/>
      <c r="D40" s="22" t="s">
        <v>103</v>
      </c>
      <c r="E40" s="45"/>
      <c r="F40" s="46"/>
      <c r="G40" s="2">
        <v>1</v>
      </c>
      <c r="H40" s="11"/>
      <c r="I40" s="83">
        <f t="shared" si="0"/>
        <v>0</v>
      </c>
      <c r="J40" s="47"/>
    </row>
    <row r="41" spans="1:10" s="21" customFormat="1" ht="32.25" customHeight="1">
      <c r="A41" s="155"/>
      <c r="B41" s="152"/>
      <c r="C41" s="152"/>
      <c r="D41" s="22" t="s">
        <v>104</v>
      </c>
      <c r="E41" s="45"/>
      <c r="F41" s="46"/>
      <c r="G41" s="2">
        <v>1</v>
      </c>
      <c r="H41" s="11"/>
      <c r="I41" s="83">
        <f t="shared" si="0"/>
        <v>0</v>
      </c>
      <c r="J41" s="47"/>
    </row>
    <row r="42" spans="1:10" s="21" customFormat="1" ht="33" customHeight="1">
      <c r="A42" s="155"/>
      <c r="B42" s="152"/>
      <c r="C42" s="152"/>
      <c r="D42" s="22" t="s">
        <v>105</v>
      </c>
      <c r="E42" s="45"/>
      <c r="F42" s="46"/>
      <c r="G42" s="2">
        <v>1</v>
      </c>
      <c r="H42" s="11"/>
      <c r="I42" s="83">
        <f t="shared" si="0"/>
        <v>0</v>
      </c>
      <c r="J42" s="47"/>
    </row>
    <row r="43" spans="1:10" s="21" customFormat="1" ht="42" customHeight="1">
      <c r="A43" s="155"/>
      <c r="B43" s="152"/>
      <c r="C43" s="152"/>
      <c r="D43" s="22" t="s">
        <v>106</v>
      </c>
      <c r="E43" s="45"/>
      <c r="F43" s="46"/>
      <c r="G43" s="2">
        <v>1</v>
      </c>
      <c r="H43" s="11"/>
      <c r="I43" s="83">
        <f t="shared" si="0"/>
        <v>0</v>
      </c>
      <c r="J43" s="47"/>
    </row>
    <row r="44" spans="1:10" s="21" customFormat="1" ht="33.75" customHeight="1">
      <c r="A44" s="156"/>
      <c r="B44" s="153"/>
      <c r="C44" s="153"/>
      <c r="D44" s="22" t="s">
        <v>1621</v>
      </c>
      <c r="E44" s="45"/>
      <c r="F44" s="46"/>
      <c r="G44" s="2">
        <v>1</v>
      </c>
      <c r="H44" s="11"/>
      <c r="I44" s="83">
        <f t="shared" si="0"/>
        <v>0</v>
      </c>
      <c r="J44" s="47"/>
    </row>
    <row r="45" spans="1:10" s="21" customFormat="1" ht="33" customHeight="1">
      <c r="A45" s="22" t="s">
        <v>177</v>
      </c>
      <c r="B45" s="2">
        <v>28</v>
      </c>
      <c r="C45" s="2"/>
      <c r="D45" s="22" t="s">
        <v>109</v>
      </c>
      <c r="E45" s="45"/>
      <c r="F45" s="46"/>
      <c r="G45" s="2">
        <v>1</v>
      </c>
      <c r="H45" s="11"/>
      <c r="I45" s="83">
        <f t="shared" si="0"/>
        <v>0</v>
      </c>
      <c r="J45" s="47"/>
    </row>
    <row r="46" spans="1:10" s="21" customFormat="1" ht="40.5" customHeight="1">
      <c r="A46" s="22" t="s">
        <v>178</v>
      </c>
      <c r="B46" s="2">
        <v>29</v>
      </c>
      <c r="C46" s="2"/>
      <c r="D46" s="22" t="s">
        <v>110</v>
      </c>
      <c r="E46" s="45"/>
      <c r="F46" s="46"/>
      <c r="G46" s="2">
        <v>1</v>
      </c>
      <c r="H46" s="11"/>
      <c r="I46" s="83">
        <f t="shared" si="0"/>
        <v>0</v>
      </c>
      <c r="J46" s="47"/>
    </row>
    <row r="47" spans="1:10" s="21" customFormat="1" ht="42.75" customHeight="1">
      <c r="A47" s="22" t="s">
        <v>178</v>
      </c>
      <c r="B47" s="2">
        <v>30</v>
      </c>
      <c r="C47" s="2"/>
      <c r="D47" s="22" t="s">
        <v>1552</v>
      </c>
      <c r="E47" s="45"/>
      <c r="F47" s="46"/>
      <c r="G47" s="2">
        <v>1</v>
      </c>
      <c r="H47" s="11"/>
      <c r="I47" s="83">
        <f t="shared" si="0"/>
        <v>0</v>
      </c>
      <c r="J47" s="47"/>
    </row>
    <row r="48" spans="1:10" s="21" customFormat="1" ht="38.25" customHeight="1">
      <c r="A48" s="22" t="s">
        <v>174</v>
      </c>
      <c r="B48" s="2">
        <v>31</v>
      </c>
      <c r="C48" s="2"/>
      <c r="D48" s="22" t="s">
        <v>112</v>
      </c>
      <c r="E48" s="45"/>
      <c r="F48" s="46"/>
      <c r="G48" s="2">
        <v>1</v>
      </c>
      <c r="H48" s="11"/>
      <c r="I48" s="83">
        <f t="shared" si="0"/>
        <v>0</v>
      </c>
      <c r="J48" s="47"/>
    </row>
    <row r="49" spans="1:10" s="21" customFormat="1" ht="49.5" customHeight="1">
      <c r="A49" s="22" t="s">
        <v>178</v>
      </c>
      <c r="B49" s="2">
        <v>32</v>
      </c>
      <c r="C49" s="2"/>
      <c r="D49" s="22" t="s">
        <v>113</v>
      </c>
      <c r="E49" s="45"/>
      <c r="F49" s="46"/>
      <c r="G49" s="2">
        <v>1</v>
      </c>
      <c r="H49" s="11"/>
      <c r="I49" s="83">
        <f t="shared" si="0"/>
        <v>0</v>
      </c>
      <c r="J49" s="47"/>
    </row>
    <row r="50" spans="1:10" s="21" customFormat="1" ht="49.5" customHeight="1">
      <c r="A50" s="22" t="s">
        <v>179</v>
      </c>
      <c r="B50" s="2">
        <v>33</v>
      </c>
      <c r="C50" s="2"/>
      <c r="D50" s="22" t="s">
        <v>114</v>
      </c>
      <c r="E50" s="45"/>
      <c r="F50" s="46"/>
      <c r="G50" s="2">
        <v>1</v>
      </c>
      <c r="H50" s="11"/>
      <c r="I50" s="83">
        <f t="shared" si="0"/>
        <v>0</v>
      </c>
      <c r="J50" s="47"/>
    </row>
    <row r="51" spans="1:10" s="21" customFormat="1" ht="49.5" customHeight="1">
      <c r="A51" s="154" t="s">
        <v>171</v>
      </c>
      <c r="B51" s="151">
        <v>34</v>
      </c>
      <c r="C51" s="151"/>
      <c r="D51" s="22" t="s">
        <v>115</v>
      </c>
      <c r="E51" s="45"/>
      <c r="F51" s="46"/>
      <c r="G51" s="2">
        <v>1</v>
      </c>
      <c r="H51" s="11"/>
      <c r="I51" s="83">
        <f t="shared" si="0"/>
        <v>0</v>
      </c>
      <c r="J51" s="47"/>
    </row>
    <row r="52" spans="1:10" s="21" customFormat="1" ht="49.5" customHeight="1">
      <c r="A52" s="155"/>
      <c r="B52" s="152"/>
      <c r="C52" s="152"/>
      <c r="D52" s="22" t="s">
        <v>116</v>
      </c>
      <c r="E52" s="45"/>
      <c r="F52" s="46"/>
      <c r="G52" s="2">
        <v>1</v>
      </c>
      <c r="H52" s="11"/>
      <c r="I52" s="83">
        <f t="shared" si="0"/>
        <v>0</v>
      </c>
      <c r="J52" s="47"/>
    </row>
    <row r="53" spans="1:10" s="21" customFormat="1" ht="49.5" customHeight="1">
      <c r="A53" s="155"/>
      <c r="B53" s="152"/>
      <c r="C53" s="152"/>
      <c r="D53" s="22" t="s">
        <v>117</v>
      </c>
      <c r="E53" s="45"/>
      <c r="F53" s="46"/>
      <c r="G53" s="2">
        <v>1</v>
      </c>
      <c r="H53" s="11"/>
      <c r="I53" s="83">
        <f t="shared" si="0"/>
        <v>0</v>
      </c>
      <c r="J53" s="47"/>
    </row>
    <row r="54" spans="1:10" s="21" customFormat="1" ht="63.75" customHeight="1">
      <c r="A54" s="156"/>
      <c r="B54" s="153"/>
      <c r="C54" s="153"/>
      <c r="D54" s="22" t="s">
        <v>118</v>
      </c>
      <c r="E54" s="45"/>
      <c r="F54" s="46"/>
      <c r="G54" s="2">
        <v>1</v>
      </c>
      <c r="H54" s="11"/>
      <c r="I54" s="83">
        <f t="shared" si="0"/>
        <v>0</v>
      </c>
      <c r="J54" s="47"/>
    </row>
    <row r="55" spans="1:10" s="21" customFormat="1" ht="40.5" customHeight="1">
      <c r="A55" s="22" t="s">
        <v>180</v>
      </c>
      <c r="B55" s="2">
        <v>35</v>
      </c>
      <c r="C55" s="2"/>
      <c r="D55" s="22" t="s">
        <v>119</v>
      </c>
      <c r="E55" s="45"/>
      <c r="F55" s="46"/>
      <c r="G55" s="2">
        <v>1</v>
      </c>
      <c r="H55" s="11"/>
      <c r="I55" s="83">
        <f t="shared" si="0"/>
        <v>0</v>
      </c>
      <c r="J55" s="47"/>
    </row>
    <row r="56" spans="1:10" s="21" customFormat="1" ht="36" customHeight="1">
      <c r="A56" s="22" t="s">
        <v>181</v>
      </c>
      <c r="B56" s="2">
        <v>36</v>
      </c>
      <c r="C56" s="2"/>
      <c r="D56" s="22" t="s">
        <v>1553</v>
      </c>
      <c r="E56" s="45"/>
      <c r="F56" s="46"/>
      <c r="G56" s="2">
        <v>1</v>
      </c>
      <c r="H56" s="11"/>
      <c r="I56" s="83">
        <f t="shared" si="0"/>
        <v>0</v>
      </c>
      <c r="J56" s="47"/>
    </row>
    <row r="57" spans="1:10" s="21" customFormat="1" ht="39" customHeight="1">
      <c r="A57" s="154" t="s">
        <v>182</v>
      </c>
      <c r="B57" s="151">
        <v>37</v>
      </c>
      <c r="C57" s="151"/>
      <c r="D57" s="22" t="s">
        <v>121</v>
      </c>
      <c r="E57" s="45"/>
      <c r="F57" s="46"/>
      <c r="G57" s="2">
        <v>1</v>
      </c>
      <c r="H57" s="11"/>
      <c r="I57" s="83">
        <f t="shared" si="0"/>
        <v>0</v>
      </c>
      <c r="J57" s="47"/>
    </row>
    <row r="58" spans="1:10" s="21" customFormat="1" ht="66.75" customHeight="1">
      <c r="A58" s="155"/>
      <c r="B58" s="152"/>
      <c r="C58" s="152"/>
      <c r="D58" s="22" t="s">
        <v>122</v>
      </c>
      <c r="E58" s="45"/>
      <c r="F58" s="46"/>
      <c r="G58" s="2">
        <v>1</v>
      </c>
      <c r="H58" s="11"/>
      <c r="I58" s="83">
        <f t="shared" si="0"/>
        <v>0</v>
      </c>
      <c r="J58" s="47"/>
    </row>
    <row r="59" spans="1:10" s="21" customFormat="1" ht="40.5" customHeight="1">
      <c r="A59" s="155"/>
      <c r="B59" s="152"/>
      <c r="C59" s="152"/>
      <c r="D59" s="22" t="s">
        <v>123</v>
      </c>
      <c r="E59" s="45"/>
      <c r="F59" s="46"/>
      <c r="G59" s="2">
        <v>1</v>
      </c>
      <c r="H59" s="11"/>
      <c r="I59" s="83">
        <f t="shared" si="0"/>
        <v>0</v>
      </c>
      <c r="J59" s="47"/>
    </row>
    <row r="60" spans="1:10" s="21" customFormat="1" ht="49.5" customHeight="1">
      <c r="A60" s="156"/>
      <c r="B60" s="153"/>
      <c r="C60" s="153"/>
      <c r="D60" s="22" t="s">
        <v>124</v>
      </c>
      <c r="E60" s="45"/>
      <c r="F60" s="46"/>
      <c r="G60" s="2">
        <v>1</v>
      </c>
      <c r="H60" s="11"/>
      <c r="I60" s="83">
        <f t="shared" si="0"/>
        <v>0</v>
      </c>
      <c r="J60" s="47"/>
    </row>
    <row r="61" spans="1:10" s="21" customFormat="1" ht="39.75" customHeight="1">
      <c r="A61" s="22" t="s">
        <v>169</v>
      </c>
      <c r="B61" s="2">
        <v>38</v>
      </c>
      <c r="C61" s="2"/>
      <c r="D61" s="22" t="s">
        <v>125</v>
      </c>
      <c r="E61" s="45"/>
      <c r="F61" s="46"/>
      <c r="G61" s="2">
        <v>1</v>
      </c>
      <c r="H61" s="11"/>
      <c r="I61" s="83">
        <f t="shared" si="0"/>
        <v>0</v>
      </c>
      <c r="J61" s="47"/>
    </row>
    <row r="62" spans="1:10" s="21" customFormat="1" ht="39" customHeight="1">
      <c r="A62" s="22" t="s">
        <v>162</v>
      </c>
      <c r="B62" s="2">
        <v>39</v>
      </c>
      <c r="C62" s="2"/>
      <c r="D62" s="22" t="s">
        <v>126</v>
      </c>
      <c r="E62" s="45"/>
      <c r="F62" s="46"/>
      <c r="G62" s="2">
        <v>1</v>
      </c>
      <c r="H62" s="11"/>
      <c r="I62" s="83">
        <f t="shared" si="0"/>
        <v>0</v>
      </c>
      <c r="J62" s="47"/>
    </row>
    <row r="63" spans="1:10" s="21" customFormat="1" ht="49.5" customHeight="1">
      <c r="A63" s="22" t="s">
        <v>183</v>
      </c>
      <c r="B63" s="2">
        <v>40</v>
      </c>
      <c r="C63" s="2"/>
      <c r="D63" s="22" t="s">
        <v>127</v>
      </c>
      <c r="E63" s="45"/>
      <c r="F63" s="46"/>
      <c r="G63" s="2">
        <v>1</v>
      </c>
      <c r="H63" s="11"/>
      <c r="I63" s="83">
        <f t="shared" si="0"/>
        <v>0</v>
      </c>
      <c r="J63" s="47"/>
    </row>
    <row r="64" spans="1:10" s="21" customFormat="1" ht="30" customHeight="1">
      <c r="A64" s="22" t="s">
        <v>184</v>
      </c>
      <c r="B64" s="2">
        <v>41</v>
      </c>
      <c r="C64" s="2"/>
      <c r="D64" s="22" t="s">
        <v>128</v>
      </c>
      <c r="E64" s="45"/>
      <c r="F64" s="46"/>
      <c r="G64" s="2">
        <v>1</v>
      </c>
      <c r="H64" s="11"/>
      <c r="I64" s="83">
        <f t="shared" si="0"/>
        <v>0</v>
      </c>
      <c r="J64" s="47"/>
    </row>
    <row r="65" spans="1:10" s="21" customFormat="1" ht="52.5" customHeight="1">
      <c r="A65" s="22" t="s">
        <v>185</v>
      </c>
      <c r="B65" s="23">
        <v>42</v>
      </c>
      <c r="C65" s="23"/>
      <c r="D65" s="22" t="s">
        <v>130</v>
      </c>
      <c r="E65" s="45"/>
      <c r="F65" s="46"/>
      <c r="G65" s="2">
        <v>1</v>
      </c>
      <c r="H65" s="11"/>
      <c r="I65" s="83">
        <f t="shared" si="0"/>
        <v>0</v>
      </c>
      <c r="J65" s="47"/>
    </row>
    <row r="66" spans="1:10" s="21" customFormat="1" ht="54" customHeight="1">
      <c r="A66" s="155" t="s">
        <v>272</v>
      </c>
      <c r="B66" s="152">
        <v>43</v>
      </c>
      <c r="C66" s="152"/>
      <c r="D66" s="22" t="s">
        <v>131</v>
      </c>
      <c r="E66" s="45"/>
      <c r="F66" s="46"/>
      <c r="G66" s="2">
        <v>1</v>
      </c>
      <c r="H66" s="11"/>
      <c r="I66" s="83">
        <f t="shared" si="0"/>
        <v>0</v>
      </c>
      <c r="J66" s="47"/>
    </row>
    <row r="67" spans="1:10" s="21" customFormat="1" ht="49.5" customHeight="1">
      <c r="A67" s="155"/>
      <c r="B67" s="152"/>
      <c r="C67" s="152"/>
      <c r="D67" s="22" t="s">
        <v>132</v>
      </c>
      <c r="E67" s="45"/>
      <c r="F67" s="46"/>
      <c r="G67" s="2">
        <v>1</v>
      </c>
      <c r="H67" s="11"/>
      <c r="I67" s="83">
        <f t="shared" si="0"/>
        <v>0</v>
      </c>
      <c r="J67" s="47"/>
    </row>
    <row r="68" spans="1:10" s="21" customFormat="1" ht="49.5" customHeight="1">
      <c r="A68" s="155"/>
      <c r="B68" s="152"/>
      <c r="C68" s="152"/>
      <c r="D68" s="22" t="s">
        <v>133</v>
      </c>
      <c r="E68" s="45"/>
      <c r="F68" s="46"/>
      <c r="G68" s="2">
        <v>1</v>
      </c>
      <c r="H68" s="11"/>
      <c r="I68" s="83">
        <f t="shared" si="0"/>
        <v>0</v>
      </c>
      <c r="J68" s="47"/>
    </row>
    <row r="69" spans="1:10" s="21" customFormat="1" ht="51" customHeight="1">
      <c r="A69" s="155"/>
      <c r="B69" s="152"/>
      <c r="C69" s="152"/>
      <c r="D69" s="22" t="s">
        <v>134</v>
      </c>
      <c r="E69" s="45"/>
      <c r="F69" s="46"/>
      <c r="G69" s="2">
        <v>1</v>
      </c>
      <c r="H69" s="11"/>
      <c r="I69" s="83">
        <f t="shared" ref="I69:I81" si="1">IFERROR(G69*H69,"N/A")</f>
        <v>0</v>
      </c>
      <c r="J69" s="47"/>
    </row>
    <row r="70" spans="1:10" s="21" customFormat="1" ht="48.75" customHeight="1">
      <c r="A70" s="155"/>
      <c r="B70" s="152"/>
      <c r="C70" s="152"/>
      <c r="D70" s="22" t="s">
        <v>135</v>
      </c>
      <c r="E70" s="45"/>
      <c r="F70" s="46"/>
      <c r="G70" s="2">
        <v>1</v>
      </c>
      <c r="H70" s="11"/>
      <c r="I70" s="83">
        <f t="shared" si="1"/>
        <v>0</v>
      </c>
      <c r="J70" s="47"/>
    </row>
    <row r="71" spans="1:10" s="21" customFormat="1" ht="48.75" customHeight="1">
      <c r="A71" s="155"/>
      <c r="B71" s="152"/>
      <c r="C71" s="152"/>
      <c r="D71" s="22" t="s">
        <v>136</v>
      </c>
      <c r="E71" s="45"/>
      <c r="F71" s="46"/>
      <c r="G71" s="2">
        <v>1</v>
      </c>
      <c r="H71" s="11"/>
      <c r="I71" s="83">
        <f t="shared" si="1"/>
        <v>0</v>
      </c>
      <c r="J71" s="47"/>
    </row>
    <row r="72" spans="1:10" s="21" customFormat="1" ht="47.25" customHeight="1">
      <c r="A72" s="155"/>
      <c r="B72" s="152"/>
      <c r="C72" s="152"/>
      <c r="D72" s="22" t="s">
        <v>137</v>
      </c>
      <c r="E72" s="45"/>
      <c r="F72" s="46"/>
      <c r="G72" s="2">
        <v>1</v>
      </c>
      <c r="H72" s="11"/>
      <c r="I72" s="83">
        <f t="shared" si="1"/>
        <v>0</v>
      </c>
      <c r="J72" s="47"/>
    </row>
    <row r="73" spans="1:10" s="21" customFormat="1" ht="48.75" customHeight="1">
      <c r="A73" s="156"/>
      <c r="B73" s="153"/>
      <c r="C73" s="153"/>
      <c r="D73" s="22" t="s">
        <v>138</v>
      </c>
      <c r="E73" s="45"/>
      <c r="F73" s="46"/>
      <c r="G73" s="2">
        <v>1</v>
      </c>
      <c r="H73" s="11"/>
      <c r="I73" s="83">
        <f t="shared" si="1"/>
        <v>0</v>
      </c>
      <c r="J73" s="47"/>
    </row>
    <row r="74" spans="1:10" s="21" customFormat="1" ht="34.5" customHeight="1">
      <c r="A74" s="22" t="s">
        <v>186</v>
      </c>
      <c r="B74" s="2">
        <v>44</v>
      </c>
      <c r="C74" s="2"/>
      <c r="D74" s="22" t="s">
        <v>139</v>
      </c>
      <c r="E74" s="45"/>
      <c r="F74" s="46"/>
      <c r="G74" s="2">
        <v>1</v>
      </c>
      <c r="H74" s="11"/>
      <c r="I74" s="83">
        <f t="shared" si="1"/>
        <v>0</v>
      </c>
      <c r="J74" s="47"/>
    </row>
    <row r="75" spans="1:10" s="21" customFormat="1" ht="40.5" customHeight="1">
      <c r="A75" s="22" t="s">
        <v>169</v>
      </c>
      <c r="B75" s="2">
        <v>45</v>
      </c>
      <c r="C75" s="2"/>
      <c r="D75" s="22" t="s">
        <v>140</v>
      </c>
      <c r="E75" s="45"/>
      <c r="F75" s="46"/>
      <c r="G75" s="2">
        <v>1</v>
      </c>
      <c r="H75" s="11"/>
      <c r="I75" s="83">
        <f t="shared" si="1"/>
        <v>0</v>
      </c>
      <c r="J75" s="47"/>
    </row>
    <row r="76" spans="1:10" s="21" customFormat="1" ht="38.25" customHeight="1">
      <c r="A76" s="57" t="s">
        <v>205</v>
      </c>
      <c r="B76" s="2">
        <v>46</v>
      </c>
      <c r="C76" s="2"/>
      <c r="D76" s="22" t="s">
        <v>141</v>
      </c>
      <c r="E76" s="45"/>
      <c r="F76" s="46"/>
      <c r="G76" s="2">
        <v>1</v>
      </c>
      <c r="H76" s="11"/>
      <c r="I76" s="83">
        <f t="shared" si="1"/>
        <v>0</v>
      </c>
      <c r="J76" s="47"/>
    </row>
    <row r="77" spans="1:10" s="21" customFormat="1" ht="51" customHeight="1">
      <c r="A77" s="57" t="s">
        <v>205</v>
      </c>
      <c r="B77" s="2">
        <v>47</v>
      </c>
      <c r="C77" s="2"/>
      <c r="D77" s="22" t="s">
        <v>142</v>
      </c>
      <c r="E77" s="45"/>
      <c r="F77" s="46"/>
      <c r="G77" s="2">
        <v>1</v>
      </c>
      <c r="H77" s="11"/>
      <c r="I77" s="83">
        <f t="shared" si="1"/>
        <v>0</v>
      </c>
      <c r="J77" s="47"/>
    </row>
    <row r="78" spans="1:10" s="21" customFormat="1" ht="49.5" customHeight="1">
      <c r="A78" s="57" t="s">
        <v>205</v>
      </c>
      <c r="B78" s="2">
        <v>48</v>
      </c>
      <c r="C78" s="2"/>
      <c r="D78" s="22" t="s">
        <v>143</v>
      </c>
      <c r="E78" s="45"/>
      <c r="F78" s="46"/>
      <c r="G78" s="2">
        <v>1</v>
      </c>
      <c r="H78" s="11"/>
      <c r="I78" s="83">
        <f t="shared" si="1"/>
        <v>0</v>
      </c>
      <c r="J78" s="47"/>
    </row>
    <row r="79" spans="1:10" s="21" customFormat="1" ht="49.5" customHeight="1">
      <c r="A79" s="57" t="s">
        <v>205</v>
      </c>
      <c r="B79" s="2">
        <v>49</v>
      </c>
      <c r="C79" s="2"/>
      <c r="D79" s="22" t="s">
        <v>144</v>
      </c>
      <c r="E79" s="45"/>
      <c r="F79" s="46"/>
      <c r="G79" s="2">
        <v>1</v>
      </c>
      <c r="H79" s="11"/>
      <c r="I79" s="83">
        <f t="shared" si="1"/>
        <v>0</v>
      </c>
      <c r="J79" s="47"/>
    </row>
    <row r="80" spans="1:10" s="21" customFormat="1" ht="49.5" customHeight="1">
      <c r="A80" s="3" t="s">
        <v>206</v>
      </c>
      <c r="B80" s="2">
        <v>50</v>
      </c>
      <c r="C80" s="2"/>
      <c r="D80" s="22" t="s">
        <v>145</v>
      </c>
      <c r="E80" s="45"/>
      <c r="F80" s="46"/>
      <c r="G80" s="2">
        <v>1</v>
      </c>
      <c r="H80" s="11"/>
      <c r="I80" s="83">
        <f t="shared" si="1"/>
        <v>0</v>
      </c>
      <c r="J80" s="47"/>
    </row>
    <row r="81" spans="1:48" s="21" customFormat="1" ht="49.5" customHeight="1">
      <c r="A81" s="22"/>
      <c r="B81" s="23">
        <v>51</v>
      </c>
      <c r="C81" s="23"/>
      <c r="D81" s="22" t="s">
        <v>1554</v>
      </c>
      <c r="E81" s="45"/>
      <c r="F81" s="46"/>
      <c r="G81" s="2">
        <v>1</v>
      </c>
      <c r="H81" s="11"/>
      <c r="I81" s="83">
        <f t="shared" si="1"/>
        <v>0</v>
      </c>
      <c r="J81" s="47"/>
    </row>
    <row r="82" spans="1:48" s="21" customFormat="1" ht="33.75" customHeight="1">
      <c r="A82" s="164"/>
      <c r="B82" s="165"/>
      <c r="C82" s="165"/>
      <c r="D82" s="165"/>
      <c r="E82" s="165"/>
      <c r="F82" s="174"/>
      <c r="G82" s="77">
        <f>SUM(G5:G81)-SUMIF(H5:H81,"N/A",G5:G81)</f>
        <v>77</v>
      </c>
      <c r="H82" s="65"/>
      <c r="I82" s="79">
        <f>SUM(I5:I81)</f>
        <v>2</v>
      </c>
      <c r="J82" s="80">
        <f>I82/G82</f>
        <v>2.5974025974025976E-2</v>
      </c>
    </row>
    <row r="83" spans="1:48" s="21" customFormat="1" ht="33.75" customHeight="1">
      <c r="A83" s="141" t="s">
        <v>304</v>
      </c>
      <c r="B83" s="175"/>
      <c r="C83" s="175"/>
      <c r="D83" s="175"/>
      <c r="E83" s="175"/>
      <c r="F83" s="175"/>
      <c r="G83" s="175"/>
      <c r="H83" s="175"/>
      <c r="I83" s="175"/>
      <c r="J83" s="176"/>
    </row>
    <row r="84" spans="1:48" s="21" customFormat="1" ht="81" customHeight="1">
      <c r="A84" s="151" t="s">
        <v>305</v>
      </c>
      <c r="B84" s="151">
        <v>1</v>
      </c>
      <c r="C84" s="151" t="s">
        <v>306</v>
      </c>
      <c r="D84" s="26" t="s">
        <v>307</v>
      </c>
      <c r="E84" s="45"/>
      <c r="F84" s="46"/>
      <c r="G84" s="2">
        <v>1</v>
      </c>
      <c r="H84" s="11">
        <v>1</v>
      </c>
      <c r="I84" s="83">
        <f t="shared" ref="I84:I121" si="2">IFERROR(G84*H84,"N/A")</f>
        <v>1</v>
      </c>
      <c r="J84" s="47"/>
    </row>
    <row r="85" spans="1:48" s="21" customFormat="1" ht="55.5" customHeight="1">
      <c r="A85" s="152"/>
      <c r="B85" s="152"/>
      <c r="C85" s="152"/>
      <c r="D85" s="26" t="s">
        <v>308</v>
      </c>
      <c r="E85" s="45"/>
      <c r="F85" s="46"/>
      <c r="G85" s="2">
        <v>1</v>
      </c>
      <c r="H85" s="11"/>
      <c r="I85" s="83">
        <f t="shared" si="2"/>
        <v>0</v>
      </c>
      <c r="J85" s="47"/>
    </row>
    <row r="86" spans="1:48" s="21" customFormat="1" ht="54" customHeight="1">
      <c r="A86" s="152"/>
      <c r="B86" s="152"/>
      <c r="C86" s="152"/>
      <c r="D86" s="26" t="s">
        <v>309</v>
      </c>
      <c r="E86" s="45"/>
      <c r="F86" s="46"/>
      <c r="G86" s="2">
        <v>1</v>
      </c>
      <c r="H86" s="11"/>
      <c r="I86" s="83">
        <f t="shared" si="2"/>
        <v>0</v>
      </c>
      <c r="J86" s="47"/>
    </row>
    <row r="87" spans="1:48" s="21" customFormat="1" ht="49.5" customHeight="1">
      <c r="A87" s="152"/>
      <c r="B87" s="152"/>
      <c r="C87" s="152"/>
      <c r="D87" s="26" t="s">
        <v>310</v>
      </c>
      <c r="E87" s="45"/>
      <c r="F87" s="46"/>
      <c r="G87" s="2">
        <v>1</v>
      </c>
      <c r="H87" s="11"/>
      <c r="I87" s="83">
        <f t="shared" si="2"/>
        <v>0</v>
      </c>
      <c r="J87" s="47"/>
    </row>
    <row r="88" spans="1:48" s="21" customFormat="1" ht="48" customHeight="1">
      <c r="A88" s="152"/>
      <c r="B88" s="152"/>
      <c r="C88" s="152"/>
      <c r="D88" s="26" t="s">
        <v>311</v>
      </c>
      <c r="E88" s="45"/>
      <c r="F88" s="46"/>
      <c r="G88" s="2">
        <v>1</v>
      </c>
      <c r="H88" s="11"/>
      <c r="I88" s="83">
        <f t="shared" si="2"/>
        <v>0</v>
      </c>
      <c r="J88" s="47"/>
    </row>
    <row r="89" spans="1:48" s="21" customFormat="1" ht="44.25" customHeight="1">
      <c r="A89" s="152"/>
      <c r="B89" s="152"/>
      <c r="C89" s="152"/>
      <c r="D89" s="26" t="s">
        <v>312</v>
      </c>
      <c r="E89" s="45"/>
      <c r="F89" s="46"/>
      <c r="G89" s="2">
        <v>1</v>
      </c>
      <c r="H89" s="11"/>
      <c r="I89" s="83">
        <f t="shared" si="2"/>
        <v>0</v>
      </c>
      <c r="J89" s="47"/>
    </row>
    <row r="90" spans="1:48" s="21" customFormat="1" ht="62.25" customHeight="1">
      <c r="A90" s="152"/>
      <c r="B90" s="152"/>
      <c r="C90" s="152"/>
      <c r="D90" s="26" t="s">
        <v>313</v>
      </c>
      <c r="E90" s="45"/>
      <c r="F90" s="46"/>
      <c r="G90" s="2">
        <v>1</v>
      </c>
      <c r="H90" s="11"/>
      <c r="I90" s="83">
        <f t="shared" si="2"/>
        <v>0</v>
      </c>
      <c r="J90" s="47"/>
    </row>
    <row r="91" spans="1:48" s="21" customFormat="1" ht="64.5" customHeight="1">
      <c r="A91" s="153"/>
      <c r="B91" s="153"/>
      <c r="C91" s="153"/>
      <c r="D91" s="26" t="s">
        <v>314</v>
      </c>
      <c r="E91" s="45"/>
      <c r="F91" s="46"/>
      <c r="G91" s="2">
        <v>1</v>
      </c>
      <c r="H91" s="11"/>
      <c r="I91" s="83">
        <f t="shared" si="2"/>
        <v>0</v>
      </c>
      <c r="J91" s="47"/>
    </row>
    <row r="92" spans="1:48" s="28" customFormat="1" ht="79.5" customHeight="1">
      <c r="A92" s="151" t="s">
        <v>315</v>
      </c>
      <c r="B92" s="151">
        <v>2</v>
      </c>
      <c r="C92" s="151" t="s">
        <v>316</v>
      </c>
      <c r="D92" s="26" t="s">
        <v>317</v>
      </c>
      <c r="E92" s="45"/>
      <c r="F92" s="46"/>
      <c r="G92" s="2">
        <v>1</v>
      </c>
      <c r="H92" s="12">
        <v>1</v>
      </c>
      <c r="I92" s="83">
        <f t="shared" si="2"/>
        <v>1</v>
      </c>
      <c r="J92" s="48"/>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row>
    <row r="93" spans="1:48" s="21" customFormat="1" ht="96" customHeight="1">
      <c r="A93" s="152"/>
      <c r="B93" s="152"/>
      <c r="C93" s="152"/>
      <c r="D93" s="29" t="s">
        <v>318</v>
      </c>
      <c r="E93" s="45"/>
      <c r="F93" s="46"/>
      <c r="G93" s="2">
        <v>1</v>
      </c>
      <c r="H93" s="68"/>
      <c r="I93" s="83">
        <f t="shared" si="2"/>
        <v>0</v>
      </c>
      <c r="J93" s="81"/>
    </row>
    <row r="94" spans="1:48" s="21" customFormat="1" ht="97.5" customHeight="1">
      <c r="A94" s="152"/>
      <c r="B94" s="152"/>
      <c r="C94" s="152"/>
      <c r="D94" s="29" t="s">
        <v>319</v>
      </c>
      <c r="E94" s="45"/>
      <c r="F94" s="46"/>
      <c r="G94" s="2">
        <v>1</v>
      </c>
      <c r="H94" s="68"/>
      <c r="I94" s="83">
        <f t="shared" si="2"/>
        <v>0</v>
      </c>
      <c r="J94" s="81"/>
    </row>
    <row r="95" spans="1:48" s="21" customFormat="1" ht="141" customHeight="1">
      <c r="A95" s="153"/>
      <c r="B95" s="153"/>
      <c r="C95" s="153"/>
      <c r="D95" s="29" t="s">
        <v>320</v>
      </c>
      <c r="E95" s="45"/>
      <c r="F95" s="46"/>
      <c r="G95" s="2">
        <v>1</v>
      </c>
      <c r="H95" s="68"/>
      <c r="I95" s="83">
        <f t="shared" si="2"/>
        <v>0</v>
      </c>
      <c r="J95" s="81"/>
    </row>
    <row r="96" spans="1:48" s="21" customFormat="1" ht="107.25" customHeight="1">
      <c r="A96" s="151" t="s">
        <v>321</v>
      </c>
      <c r="B96" s="151">
        <v>3</v>
      </c>
      <c r="C96" s="151" t="s">
        <v>322</v>
      </c>
      <c r="D96" s="29" t="s">
        <v>323</v>
      </c>
      <c r="E96" s="45"/>
      <c r="F96" s="46"/>
      <c r="G96" s="2">
        <v>1</v>
      </c>
      <c r="H96" s="68"/>
      <c r="I96" s="83">
        <f t="shared" si="2"/>
        <v>0</v>
      </c>
      <c r="J96" s="81"/>
    </row>
    <row r="97" spans="1:10" s="21" customFormat="1" ht="99" customHeight="1">
      <c r="A97" s="152"/>
      <c r="B97" s="152"/>
      <c r="C97" s="152"/>
      <c r="D97" s="29" t="s">
        <v>324</v>
      </c>
      <c r="E97" s="45"/>
      <c r="F97" s="46"/>
      <c r="G97" s="2">
        <v>1</v>
      </c>
      <c r="H97" s="68"/>
      <c r="I97" s="83">
        <f t="shared" si="2"/>
        <v>0</v>
      </c>
      <c r="J97" s="81"/>
    </row>
    <row r="98" spans="1:10" s="21" customFormat="1" ht="99" customHeight="1">
      <c r="A98" s="152"/>
      <c r="B98" s="152"/>
      <c r="C98" s="152"/>
      <c r="D98" s="29" t="s">
        <v>324</v>
      </c>
      <c r="E98" s="45"/>
      <c r="F98" s="46"/>
      <c r="G98" s="2">
        <v>1</v>
      </c>
      <c r="H98" s="68"/>
      <c r="I98" s="83">
        <f t="shared" si="2"/>
        <v>0</v>
      </c>
      <c r="J98" s="81"/>
    </row>
    <row r="99" spans="1:10" s="21" customFormat="1" ht="95.25" customHeight="1">
      <c r="A99" s="152"/>
      <c r="B99" s="152"/>
      <c r="C99" s="152"/>
      <c r="D99" s="29" t="s">
        <v>324</v>
      </c>
      <c r="E99" s="45"/>
      <c r="F99" s="46"/>
      <c r="G99" s="2">
        <v>1</v>
      </c>
      <c r="H99" s="68"/>
      <c r="I99" s="83">
        <f t="shared" si="2"/>
        <v>0</v>
      </c>
      <c r="J99" s="81"/>
    </row>
    <row r="100" spans="1:10" s="21" customFormat="1" ht="81.75" customHeight="1">
      <c r="A100" s="152"/>
      <c r="B100" s="152"/>
      <c r="C100" s="152"/>
      <c r="D100" s="29" t="s">
        <v>325</v>
      </c>
      <c r="E100" s="45"/>
      <c r="F100" s="46"/>
      <c r="G100" s="2">
        <v>1</v>
      </c>
      <c r="H100" s="68"/>
      <c r="I100" s="83">
        <f t="shared" si="2"/>
        <v>0</v>
      </c>
      <c r="J100" s="81"/>
    </row>
    <row r="101" spans="1:10" s="21" customFormat="1" ht="113.25" customHeight="1">
      <c r="A101" s="153"/>
      <c r="B101" s="153"/>
      <c r="C101" s="153"/>
      <c r="D101" s="29" t="s">
        <v>326</v>
      </c>
      <c r="E101" s="45"/>
      <c r="F101" s="46"/>
      <c r="G101" s="2">
        <v>1</v>
      </c>
      <c r="H101" s="68"/>
      <c r="I101" s="83">
        <f t="shared" si="2"/>
        <v>0</v>
      </c>
      <c r="J101" s="81"/>
    </row>
    <row r="102" spans="1:10" s="21" customFormat="1" ht="125.25" customHeight="1">
      <c r="A102" s="151" t="s">
        <v>327</v>
      </c>
      <c r="B102" s="151">
        <v>4</v>
      </c>
      <c r="C102" s="151" t="s">
        <v>328</v>
      </c>
      <c r="D102" s="29" t="s">
        <v>329</v>
      </c>
      <c r="E102" s="45"/>
      <c r="F102" s="46"/>
      <c r="G102" s="2">
        <v>1</v>
      </c>
      <c r="H102" s="68"/>
      <c r="I102" s="83">
        <f t="shared" si="2"/>
        <v>0</v>
      </c>
      <c r="J102" s="81"/>
    </row>
    <row r="103" spans="1:10" s="21" customFormat="1" ht="83.25" customHeight="1">
      <c r="A103" s="152"/>
      <c r="B103" s="152"/>
      <c r="C103" s="152"/>
      <c r="D103" s="29" t="s">
        <v>330</v>
      </c>
      <c r="E103" s="45"/>
      <c r="F103" s="46"/>
      <c r="G103" s="2">
        <v>1</v>
      </c>
      <c r="H103" s="68">
        <v>1</v>
      </c>
      <c r="I103" s="83">
        <f t="shared" si="2"/>
        <v>1</v>
      </c>
      <c r="J103" s="81"/>
    </row>
    <row r="104" spans="1:10" s="21" customFormat="1" ht="108.75" customHeight="1">
      <c r="A104" s="152"/>
      <c r="B104" s="152"/>
      <c r="C104" s="152"/>
      <c r="D104" s="29" t="s">
        <v>331</v>
      </c>
      <c r="E104" s="45"/>
      <c r="F104" s="46"/>
      <c r="G104" s="2">
        <v>1</v>
      </c>
      <c r="H104" s="68"/>
      <c r="I104" s="83">
        <f t="shared" si="2"/>
        <v>0</v>
      </c>
      <c r="J104" s="81"/>
    </row>
    <row r="105" spans="1:10" s="21" customFormat="1" ht="67.5" customHeight="1">
      <c r="A105" s="152"/>
      <c r="B105" s="152"/>
      <c r="C105" s="152"/>
      <c r="D105" s="29" t="s">
        <v>332</v>
      </c>
      <c r="E105" s="45"/>
      <c r="F105" s="46"/>
      <c r="G105" s="2">
        <v>1</v>
      </c>
      <c r="H105" s="68"/>
      <c r="I105" s="83">
        <f t="shared" si="2"/>
        <v>0</v>
      </c>
      <c r="J105" s="81"/>
    </row>
    <row r="106" spans="1:10" s="21" customFormat="1" ht="51.75" customHeight="1">
      <c r="A106" s="152"/>
      <c r="B106" s="152"/>
      <c r="C106" s="152"/>
      <c r="D106" s="29" t="s">
        <v>333</v>
      </c>
      <c r="E106" s="45"/>
      <c r="F106" s="46"/>
      <c r="G106" s="2">
        <v>1</v>
      </c>
      <c r="H106" s="68"/>
      <c r="I106" s="83">
        <f t="shared" si="2"/>
        <v>0</v>
      </c>
      <c r="J106" s="81"/>
    </row>
    <row r="107" spans="1:10" s="21" customFormat="1" ht="67.5" customHeight="1">
      <c r="A107" s="152"/>
      <c r="B107" s="152"/>
      <c r="C107" s="152"/>
      <c r="D107" s="29" t="s">
        <v>334</v>
      </c>
      <c r="E107" s="45"/>
      <c r="F107" s="46"/>
      <c r="G107" s="2">
        <v>1</v>
      </c>
      <c r="H107" s="68"/>
      <c r="I107" s="83">
        <f t="shared" si="2"/>
        <v>0</v>
      </c>
      <c r="J107" s="81"/>
    </row>
    <row r="108" spans="1:10" s="21" customFormat="1" ht="111.75" customHeight="1">
      <c r="A108" s="153"/>
      <c r="B108" s="153"/>
      <c r="C108" s="153"/>
      <c r="D108" s="29" t="s">
        <v>335</v>
      </c>
      <c r="E108" s="45"/>
      <c r="F108" s="46"/>
      <c r="G108" s="2">
        <v>1</v>
      </c>
      <c r="H108" s="68">
        <v>0.5</v>
      </c>
      <c r="I108" s="83">
        <f t="shared" si="2"/>
        <v>0.5</v>
      </c>
      <c r="J108" s="81"/>
    </row>
    <row r="109" spans="1:10" s="21" customFormat="1" ht="139.5" customHeight="1">
      <c r="A109" s="151" t="s">
        <v>336</v>
      </c>
      <c r="B109" s="151">
        <v>5</v>
      </c>
      <c r="C109" s="151" t="s">
        <v>337</v>
      </c>
      <c r="D109" s="29" t="s">
        <v>338</v>
      </c>
      <c r="E109" s="45"/>
      <c r="F109" s="46"/>
      <c r="G109" s="2">
        <v>1</v>
      </c>
      <c r="H109" s="68"/>
      <c r="I109" s="83">
        <f t="shared" si="2"/>
        <v>0</v>
      </c>
      <c r="J109" s="81"/>
    </row>
    <row r="110" spans="1:10" s="21" customFormat="1" ht="125.25" customHeight="1">
      <c r="A110" s="152"/>
      <c r="B110" s="152"/>
      <c r="C110" s="152"/>
      <c r="D110" s="29" t="s">
        <v>339</v>
      </c>
      <c r="E110" s="45"/>
      <c r="F110" s="46"/>
      <c r="G110" s="2">
        <v>1</v>
      </c>
      <c r="H110" s="68"/>
      <c r="I110" s="83">
        <f t="shared" si="2"/>
        <v>0</v>
      </c>
      <c r="J110" s="81"/>
    </row>
    <row r="111" spans="1:10" s="21" customFormat="1" ht="141" customHeight="1">
      <c r="A111" s="153"/>
      <c r="B111" s="153"/>
      <c r="C111" s="153"/>
      <c r="D111" s="29" t="s">
        <v>340</v>
      </c>
      <c r="E111" s="45"/>
      <c r="F111" s="46"/>
      <c r="G111" s="2">
        <v>1</v>
      </c>
      <c r="H111" s="68"/>
      <c r="I111" s="83">
        <f t="shared" si="2"/>
        <v>0</v>
      </c>
      <c r="J111" s="81"/>
    </row>
    <row r="112" spans="1:10" s="21" customFormat="1" ht="197.25" customHeight="1">
      <c r="A112" s="23" t="s">
        <v>341</v>
      </c>
      <c r="B112" s="23">
        <v>6</v>
      </c>
      <c r="C112" s="23" t="s">
        <v>342</v>
      </c>
      <c r="D112" s="29" t="s">
        <v>343</v>
      </c>
      <c r="E112" s="45"/>
      <c r="F112" s="46"/>
      <c r="G112" s="2">
        <v>1</v>
      </c>
      <c r="H112" s="68"/>
      <c r="I112" s="83">
        <f t="shared" si="2"/>
        <v>0</v>
      </c>
      <c r="J112" s="81"/>
    </row>
    <row r="113" spans="1:10" s="21" customFormat="1" ht="69.75" customHeight="1">
      <c r="A113" s="151" t="s">
        <v>344</v>
      </c>
      <c r="B113" s="151">
        <v>7</v>
      </c>
      <c r="C113" s="151" t="s">
        <v>345</v>
      </c>
      <c r="D113" s="29" t="s">
        <v>346</v>
      </c>
      <c r="E113" s="45"/>
      <c r="F113" s="46"/>
      <c r="G113" s="2">
        <v>1</v>
      </c>
      <c r="H113" s="68"/>
      <c r="I113" s="83">
        <f t="shared" si="2"/>
        <v>0</v>
      </c>
      <c r="J113" s="81"/>
    </row>
    <row r="114" spans="1:10" s="21" customFormat="1" ht="64.5" customHeight="1">
      <c r="A114" s="152"/>
      <c r="B114" s="152"/>
      <c r="C114" s="152"/>
      <c r="D114" s="29" t="s">
        <v>346</v>
      </c>
      <c r="E114" s="45"/>
      <c r="F114" s="46"/>
      <c r="G114" s="2">
        <v>1</v>
      </c>
      <c r="H114" s="68"/>
      <c r="I114" s="83">
        <f t="shared" si="2"/>
        <v>0</v>
      </c>
      <c r="J114" s="81"/>
    </row>
    <row r="115" spans="1:10" s="21" customFormat="1" ht="94.5" customHeight="1">
      <c r="A115" s="153"/>
      <c r="B115" s="153"/>
      <c r="C115" s="153"/>
      <c r="D115" s="29" t="s">
        <v>347</v>
      </c>
      <c r="E115" s="45"/>
      <c r="F115" s="46"/>
      <c r="G115" s="2">
        <v>1</v>
      </c>
      <c r="H115" s="68"/>
      <c r="I115" s="83">
        <f t="shared" si="2"/>
        <v>0</v>
      </c>
      <c r="J115" s="81"/>
    </row>
    <row r="116" spans="1:10" s="21" customFormat="1" ht="141" customHeight="1">
      <c r="A116" s="151" t="s">
        <v>348</v>
      </c>
      <c r="B116" s="151">
        <v>8</v>
      </c>
      <c r="C116" s="151" t="s">
        <v>349</v>
      </c>
      <c r="D116" s="29" t="s">
        <v>350</v>
      </c>
      <c r="E116" s="45"/>
      <c r="F116" s="46"/>
      <c r="G116" s="2">
        <v>1</v>
      </c>
      <c r="H116" s="68"/>
      <c r="I116" s="83">
        <f t="shared" si="2"/>
        <v>0</v>
      </c>
      <c r="J116" s="81"/>
    </row>
    <row r="117" spans="1:10" s="21" customFormat="1" ht="125.25" customHeight="1">
      <c r="A117" s="153"/>
      <c r="B117" s="153"/>
      <c r="C117" s="153"/>
      <c r="D117" s="29" t="s">
        <v>351</v>
      </c>
      <c r="E117" s="45"/>
      <c r="F117" s="46"/>
      <c r="G117" s="2">
        <v>1</v>
      </c>
      <c r="H117" s="68"/>
      <c r="I117" s="83">
        <f t="shared" si="2"/>
        <v>0</v>
      </c>
      <c r="J117" s="81"/>
    </row>
    <row r="118" spans="1:10" s="21" customFormat="1" ht="153.75" customHeight="1">
      <c r="A118" s="151" t="s">
        <v>352</v>
      </c>
      <c r="B118" s="151">
        <v>9</v>
      </c>
      <c r="C118" s="151" t="s">
        <v>353</v>
      </c>
      <c r="D118" s="29" t="s">
        <v>354</v>
      </c>
      <c r="E118" s="45"/>
      <c r="F118" s="46"/>
      <c r="G118" s="2">
        <v>1</v>
      </c>
      <c r="H118" s="68"/>
      <c r="I118" s="83">
        <f t="shared" si="2"/>
        <v>0</v>
      </c>
      <c r="J118" s="81"/>
    </row>
    <row r="119" spans="1:10" s="21" customFormat="1" ht="109.5" customHeight="1">
      <c r="A119" s="153"/>
      <c r="B119" s="153"/>
      <c r="C119" s="153"/>
      <c r="D119" s="29" t="s">
        <v>355</v>
      </c>
      <c r="E119" s="45"/>
      <c r="F119" s="46"/>
      <c r="G119" s="2">
        <v>1</v>
      </c>
      <c r="H119" s="68"/>
      <c r="I119" s="83">
        <f t="shared" si="2"/>
        <v>0</v>
      </c>
      <c r="J119" s="81"/>
    </row>
    <row r="120" spans="1:10" s="21" customFormat="1" ht="183" customHeight="1">
      <c r="A120" s="151" t="s">
        <v>356</v>
      </c>
      <c r="B120" s="151">
        <v>10</v>
      </c>
      <c r="C120" s="151" t="s">
        <v>357</v>
      </c>
      <c r="D120" s="29" t="s">
        <v>358</v>
      </c>
      <c r="E120" s="45"/>
      <c r="F120" s="46"/>
      <c r="G120" s="2">
        <v>1</v>
      </c>
      <c r="H120" s="68" t="s">
        <v>213</v>
      </c>
      <c r="I120" s="83" t="str">
        <f t="shared" si="2"/>
        <v>N/A</v>
      </c>
      <c r="J120" s="81"/>
    </row>
    <row r="121" spans="1:10" s="21" customFormat="1" ht="395.25" customHeight="1">
      <c r="A121" s="153"/>
      <c r="B121" s="153"/>
      <c r="C121" s="153"/>
      <c r="D121" s="29" t="s">
        <v>359</v>
      </c>
      <c r="E121" s="45"/>
      <c r="F121" s="46"/>
      <c r="G121" s="2">
        <v>1</v>
      </c>
      <c r="H121" s="68">
        <v>1</v>
      </c>
      <c r="I121" s="83">
        <f t="shared" si="2"/>
        <v>1</v>
      </c>
      <c r="J121" s="81"/>
    </row>
    <row r="122" spans="1:10" s="21" customFormat="1" ht="33.75" customHeight="1">
      <c r="A122" s="164"/>
      <c r="B122" s="165"/>
      <c r="C122" s="165"/>
      <c r="D122" s="165"/>
      <c r="E122" s="165"/>
      <c r="F122" s="174"/>
      <c r="G122" s="25">
        <f>SUM(G84:G121)-SUMIF(H84:H121,"N/A",G84:G121)</f>
        <v>37</v>
      </c>
      <c r="H122" s="72"/>
      <c r="I122" s="38">
        <f>SUM(I84:I121)</f>
        <v>4.5</v>
      </c>
      <c r="J122" s="39">
        <f>I122/G122</f>
        <v>0.12162162162162163</v>
      </c>
    </row>
    <row r="123" spans="1:10" s="21" customFormat="1" ht="33.75" customHeight="1">
      <c r="A123" s="190" t="s">
        <v>250</v>
      </c>
      <c r="B123" s="191"/>
      <c r="C123" s="191"/>
      <c r="D123" s="191"/>
      <c r="E123" s="191"/>
      <c r="F123" s="191"/>
      <c r="G123" s="191"/>
      <c r="H123" s="191"/>
      <c r="I123" s="191"/>
      <c r="J123" s="192"/>
    </row>
    <row r="124" spans="1:10" s="21" customFormat="1" ht="44.25" customHeight="1">
      <c r="A124" s="151" t="s">
        <v>251</v>
      </c>
      <c r="B124" s="151">
        <v>1</v>
      </c>
      <c r="C124" s="151"/>
      <c r="D124" s="29" t="s">
        <v>84</v>
      </c>
      <c r="E124" s="45"/>
      <c r="F124" s="46"/>
      <c r="G124" s="4">
        <v>1</v>
      </c>
      <c r="H124" s="68"/>
      <c r="I124" s="83">
        <f t="shared" ref="I124:I137" si="3">IFERROR(G124*H124,"N/A")</f>
        <v>0</v>
      </c>
      <c r="J124" s="81"/>
    </row>
    <row r="125" spans="1:10" s="21" customFormat="1" ht="40.5" customHeight="1">
      <c r="A125" s="152"/>
      <c r="B125" s="152"/>
      <c r="C125" s="152"/>
      <c r="D125" s="29" t="s">
        <v>85</v>
      </c>
      <c r="E125" s="45"/>
      <c r="F125" s="46"/>
      <c r="G125" s="4">
        <v>1</v>
      </c>
      <c r="H125" s="68"/>
      <c r="I125" s="83">
        <f t="shared" si="3"/>
        <v>0</v>
      </c>
      <c r="J125" s="81"/>
    </row>
    <row r="126" spans="1:10" s="21" customFormat="1" ht="39.75" customHeight="1">
      <c r="A126" s="152"/>
      <c r="B126" s="152"/>
      <c r="C126" s="152"/>
      <c r="D126" s="29" t="s">
        <v>86</v>
      </c>
      <c r="E126" s="45"/>
      <c r="F126" s="46"/>
      <c r="G126" s="4">
        <v>1</v>
      </c>
      <c r="H126" s="68"/>
      <c r="I126" s="83">
        <f t="shared" si="3"/>
        <v>0</v>
      </c>
      <c r="J126" s="81"/>
    </row>
    <row r="127" spans="1:10" s="21" customFormat="1" ht="44.25" customHeight="1">
      <c r="A127" s="152"/>
      <c r="B127" s="152"/>
      <c r="C127" s="152"/>
      <c r="D127" s="29" t="s">
        <v>87</v>
      </c>
      <c r="E127" s="45"/>
      <c r="F127" s="46"/>
      <c r="G127" s="4">
        <v>1</v>
      </c>
      <c r="H127" s="68"/>
      <c r="I127" s="83">
        <f t="shared" si="3"/>
        <v>0</v>
      </c>
      <c r="J127" s="81"/>
    </row>
    <row r="128" spans="1:10" s="21" customFormat="1" ht="40.5" customHeight="1">
      <c r="A128" s="152"/>
      <c r="B128" s="152"/>
      <c r="C128" s="152"/>
      <c r="D128" s="29" t="s">
        <v>88</v>
      </c>
      <c r="E128" s="45"/>
      <c r="F128" s="46"/>
      <c r="G128" s="4">
        <v>1</v>
      </c>
      <c r="H128" s="68"/>
      <c r="I128" s="83">
        <f t="shared" si="3"/>
        <v>0</v>
      </c>
      <c r="J128" s="81"/>
    </row>
    <row r="129" spans="1:10" s="21" customFormat="1" ht="48.75" customHeight="1">
      <c r="A129" s="152"/>
      <c r="B129" s="152"/>
      <c r="C129" s="152"/>
      <c r="D129" s="29" t="s">
        <v>89</v>
      </c>
      <c r="E129" s="45"/>
      <c r="F129" s="46"/>
      <c r="G129" s="4">
        <v>1</v>
      </c>
      <c r="H129" s="68"/>
      <c r="I129" s="83">
        <f t="shared" si="3"/>
        <v>0</v>
      </c>
      <c r="J129" s="81"/>
    </row>
    <row r="130" spans="1:10" s="21" customFormat="1" ht="54" customHeight="1">
      <c r="A130" s="152"/>
      <c r="B130" s="152"/>
      <c r="C130" s="152"/>
      <c r="D130" s="29" t="s">
        <v>90</v>
      </c>
      <c r="E130" s="45"/>
      <c r="F130" s="46"/>
      <c r="G130" s="4">
        <v>1</v>
      </c>
      <c r="H130" s="68"/>
      <c r="I130" s="83">
        <f t="shared" si="3"/>
        <v>0</v>
      </c>
      <c r="J130" s="81"/>
    </row>
    <row r="131" spans="1:10" s="21" customFormat="1" ht="51" customHeight="1">
      <c r="A131" s="152"/>
      <c r="B131" s="152"/>
      <c r="C131" s="152"/>
      <c r="D131" s="29" t="s">
        <v>91</v>
      </c>
      <c r="E131" s="45"/>
      <c r="F131" s="46"/>
      <c r="G131" s="4">
        <v>1</v>
      </c>
      <c r="H131" s="68">
        <v>1</v>
      </c>
      <c r="I131" s="83">
        <f t="shared" si="3"/>
        <v>1</v>
      </c>
      <c r="J131" s="81"/>
    </row>
    <row r="132" spans="1:10" s="21" customFormat="1" ht="45" customHeight="1">
      <c r="A132" s="152"/>
      <c r="B132" s="152"/>
      <c r="C132" s="152"/>
      <c r="D132" s="29" t="s">
        <v>92</v>
      </c>
      <c r="E132" s="45"/>
      <c r="F132" s="46"/>
      <c r="G132" s="4">
        <v>1</v>
      </c>
      <c r="H132" s="68"/>
      <c r="I132" s="83">
        <f t="shared" si="3"/>
        <v>0</v>
      </c>
      <c r="J132" s="81"/>
    </row>
    <row r="133" spans="1:10" s="21" customFormat="1" ht="46.5" customHeight="1">
      <c r="A133" s="152"/>
      <c r="B133" s="152"/>
      <c r="C133" s="152"/>
      <c r="D133" s="29" t="s">
        <v>93</v>
      </c>
      <c r="E133" s="45"/>
      <c r="F133" s="46"/>
      <c r="G133" s="4">
        <v>1</v>
      </c>
      <c r="H133" s="68"/>
      <c r="I133" s="83">
        <f t="shared" si="3"/>
        <v>0</v>
      </c>
      <c r="J133" s="81"/>
    </row>
    <row r="134" spans="1:10" s="21" customFormat="1" ht="40.5" customHeight="1">
      <c r="A134" s="152"/>
      <c r="B134" s="152"/>
      <c r="C134" s="152"/>
      <c r="D134" s="26" t="s">
        <v>78</v>
      </c>
      <c r="E134" s="45"/>
      <c r="F134" s="46"/>
      <c r="G134" s="23">
        <v>1</v>
      </c>
      <c r="H134" s="12"/>
      <c r="I134" s="34">
        <f t="shared" si="3"/>
        <v>0</v>
      </c>
      <c r="J134" s="48"/>
    </row>
    <row r="135" spans="1:10" s="21" customFormat="1" ht="45" customHeight="1">
      <c r="A135" s="152"/>
      <c r="B135" s="152"/>
      <c r="C135" s="152"/>
      <c r="D135" s="26" t="s">
        <v>79</v>
      </c>
      <c r="E135" s="45"/>
      <c r="F135" s="46"/>
      <c r="G135" s="23">
        <v>1</v>
      </c>
      <c r="H135" s="12"/>
      <c r="I135" s="34">
        <f t="shared" si="3"/>
        <v>0</v>
      </c>
      <c r="J135" s="48"/>
    </row>
    <row r="136" spans="1:10" s="21" customFormat="1" ht="42" customHeight="1">
      <c r="A136" s="152"/>
      <c r="B136" s="152"/>
      <c r="C136" s="152"/>
      <c r="D136" s="26" t="s">
        <v>80</v>
      </c>
      <c r="E136" s="45"/>
      <c r="F136" s="46"/>
      <c r="G136" s="23">
        <v>1</v>
      </c>
      <c r="H136" s="12">
        <v>1</v>
      </c>
      <c r="I136" s="34">
        <f t="shared" si="3"/>
        <v>1</v>
      </c>
      <c r="J136" s="48"/>
    </row>
    <row r="137" spans="1:10" s="21" customFormat="1" ht="44.25" customHeight="1">
      <c r="A137" s="153"/>
      <c r="B137" s="153"/>
      <c r="C137" s="153"/>
      <c r="D137" s="26" t="s">
        <v>81</v>
      </c>
      <c r="E137" s="45"/>
      <c r="F137" s="46"/>
      <c r="G137" s="23">
        <v>1</v>
      </c>
      <c r="H137" s="12"/>
      <c r="I137" s="34">
        <f t="shared" si="3"/>
        <v>0</v>
      </c>
      <c r="J137" s="48"/>
    </row>
    <row r="138" spans="1:10" s="21" customFormat="1" ht="33.75" customHeight="1">
      <c r="A138" s="164"/>
      <c r="B138" s="165"/>
      <c r="C138" s="165"/>
      <c r="D138" s="165"/>
      <c r="E138" s="165"/>
      <c r="F138" s="174"/>
      <c r="G138" s="37">
        <f>SUM(G124:G137)-SUMIF(H124:H137,"N/A",G124:G137)</f>
        <v>14</v>
      </c>
      <c r="H138" s="82"/>
      <c r="I138" s="38">
        <f>SUM(I124:I137)</f>
        <v>2</v>
      </c>
      <c r="J138" s="39">
        <f>I138/G138</f>
        <v>0.14285714285714285</v>
      </c>
    </row>
    <row r="139" spans="1:10" s="21" customFormat="1" ht="33.75" customHeight="1">
      <c r="A139" s="138" t="s">
        <v>150</v>
      </c>
      <c r="B139" s="177"/>
      <c r="C139" s="177"/>
      <c r="D139" s="177"/>
      <c r="E139" s="177"/>
      <c r="F139" s="177"/>
      <c r="G139" s="177"/>
      <c r="H139" s="177"/>
      <c r="I139" s="177"/>
      <c r="J139" s="178"/>
    </row>
    <row r="140" spans="1:10" s="21" customFormat="1" ht="33.75" customHeight="1">
      <c r="A140" s="138" t="s">
        <v>129</v>
      </c>
      <c r="B140" s="139"/>
      <c r="C140" s="139"/>
      <c r="D140" s="139"/>
      <c r="E140" s="139"/>
      <c r="F140" s="139"/>
      <c r="G140" s="139"/>
      <c r="H140" s="139"/>
      <c r="I140" s="139"/>
      <c r="J140" s="140"/>
    </row>
    <row r="141" spans="1:10" s="21" customFormat="1" ht="49.5" customHeight="1">
      <c r="A141" s="4"/>
      <c r="B141" s="4">
        <v>1</v>
      </c>
      <c r="C141" s="4"/>
      <c r="D141" s="29" t="s">
        <v>154</v>
      </c>
      <c r="E141" s="45"/>
      <c r="F141" s="46"/>
      <c r="G141" s="73">
        <v>1</v>
      </c>
      <c r="H141" s="68" t="s">
        <v>213</v>
      </c>
      <c r="I141" s="83" t="str">
        <f t="shared" ref="I141:I143" si="4">IFERROR(G141*H141,"N/A")</f>
        <v>N/A</v>
      </c>
      <c r="J141" s="81"/>
    </row>
    <row r="142" spans="1:10" s="21" customFormat="1" ht="49.5" customHeight="1">
      <c r="A142" s="4"/>
      <c r="B142" s="4">
        <v>2</v>
      </c>
      <c r="C142" s="4"/>
      <c r="D142" s="29" t="s">
        <v>152</v>
      </c>
      <c r="E142" s="45"/>
      <c r="F142" s="46"/>
      <c r="G142" s="73">
        <v>1</v>
      </c>
      <c r="H142" s="68" t="s">
        <v>213</v>
      </c>
      <c r="I142" s="83" t="str">
        <f t="shared" si="4"/>
        <v>N/A</v>
      </c>
      <c r="J142" s="81"/>
    </row>
    <row r="143" spans="1:10" s="21" customFormat="1" ht="49.5" customHeight="1">
      <c r="A143" s="4"/>
      <c r="B143" s="4">
        <v>3</v>
      </c>
      <c r="C143" s="4"/>
      <c r="D143" s="29" t="s">
        <v>153</v>
      </c>
      <c r="E143" s="45"/>
      <c r="F143" s="46"/>
      <c r="G143" s="73">
        <v>1</v>
      </c>
      <c r="H143" s="68">
        <v>1</v>
      </c>
      <c r="I143" s="83">
        <f t="shared" si="4"/>
        <v>1</v>
      </c>
      <c r="J143" s="81"/>
    </row>
    <row r="144" spans="1:10" s="21" customFormat="1" ht="48" customHeight="1">
      <c r="A144" s="164"/>
      <c r="B144" s="165"/>
      <c r="C144" s="165"/>
      <c r="D144" s="165"/>
      <c r="E144" s="165"/>
      <c r="F144" s="174"/>
      <c r="G144" s="37">
        <f>SUM(G141:G143)-SUMIF(H141:H143,"N/A",G141:G143)</f>
        <v>1</v>
      </c>
      <c r="H144" s="72"/>
      <c r="I144" s="38">
        <f>SUM(I141:I143)</f>
        <v>1</v>
      </c>
      <c r="J144" s="39">
        <f>I144/G144</f>
        <v>1</v>
      </c>
    </row>
    <row r="145" spans="1:10" s="21" customFormat="1" ht="138" customHeight="1">
      <c r="A145" s="75"/>
      <c r="B145" s="41"/>
      <c r="C145" s="41"/>
      <c r="D145" s="42"/>
      <c r="E145" s="40"/>
      <c r="F145" s="43"/>
      <c r="G145" s="43"/>
      <c r="H145" s="44"/>
      <c r="I145" s="44"/>
      <c r="J145" s="17"/>
    </row>
    <row r="146" spans="1:10" s="21" customFormat="1" ht="57" customHeight="1">
      <c r="A146" s="75"/>
      <c r="B146" s="41"/>
      <c r="C146" s="41"/>
      <c r="D146" s="42"/>
      <c r="E146" s="40"/>
      <c r="F146" s="43"/>
      <c r="G146" s="43"/>
      <c r="H146" s="44"/>
      <c r="I146" s="44"/>
      <c r="J146" s="17"/>
    </row>
    <row r="147" spans="1:10" s="21" customFormat="1" ht="57" customHeight="1">
      <c r="A147" s="75"/>
      <c r="B147" s="41"/>
      <c r="C147" s="41"/>
      <c r="D147" s="42"/>
      <c r="E147" s="40"/>
      <c r="F147" s="43"/>
      <c r="G147" s="43"/>
      <c r="H147" s="44"/>
      <c r="I147" s="44"/>
      <c r="J147" s="17"/>
    </row>
    <row r="148" spans="1:10" s="21" customFormat="1" ht="57" customHeight="1">
      <c r="A148" s="75"/>
      <c r="B148" s="41"/>
      <c r="C148" s="41"/>
      <c r="D148" s="42"/>
      <c r="E148" s="40"/>
      <c r="F148" s="43"/>
      <c r="G148" s="43"/>
      <c r="H148" s="44"/>
      <c r="I148" s="44"/>
      <c r="J148" s="17"/>
    </row>
    <row r="149" spans="1:10" s="21" customFormat="1" ht="57" customHeight="1">
      <c r="A149" s="75"/>
      <c r="B149" s="41"/>
      <c r="C149" s="41"/>
      <c r="D149" s="42"/>
      <c r="E149" s="40"/>
      <c r="F149" s="43"/>
      <c r="G149" s="43"/>
      <c r="H149" s="44"/>
      <c r="I149" s="44"/>
      <c r="J149" s="17"/>
    </row>
    <row r="150" spans="1:10" s="21" customFormat="1" ht="57" customHeight="1">
      <c r="A150" s="75"/>
      <c r="B150" s="41"/>
      <c r="C150" s="41"/>
      <c r="D150" s="42"/>
      <c r="E150" s="40"/>
      <c r="F150" s="43"/>
      <c r="G150" s="43"/>
      <c r="H150" s="44"/>
      <c r="I150" s="44"/>
      <c r="J150" s="17"/>
    </row>
    <row r="151" spans="1:10" s="21" customFormat="1" ht="57" customHeight="1">
      <c r="A151" s="75"/>
      <c r="B151" s="41"/>
      <c r="C151" s="41"/>
      <c r="D151" s="42"/>
      <c r="E151" s="40"/>
      <c r="F151" s="43"/>
      <c r="G151" s="43"/>
      <c r="H151" s="44"/>
      <c r="I151" s="44"/>
      <c r="J151" s="17"/>
    </row>
    <row r="152" spans="1:10" s="21" customFormat="1" ht="57" customHeight="1">
      <c r="A152" s="75"/>
      <c r="B152" s="41"/>
      <c r="C152" s="41"/>
      <c r="D152" s="42"/>
      <c r="E152" s="40"/>
      <c r="F152" s="43"/>
      <c r="G152" s="43"/>
      <c r="H152" s="44"/>
      <c r="I152" s="44"/>
      <c r="J152" s="17"/>
    </row>
    <row r="153" spans="1:10" s="21" customFormat="1" ht="57" customHeight="1">
      <c r="A153" s="75"/>
      <c r="B153" s="41"/>
      <c r="C153" s="41"/>
      <c r="D153" s="42"/>
      <c r="E153" s="40"/>
      <c r="F153" s="43"/>
      <c r="G153" s="43"/>
      <c r="H153" s="44"/>
      <c r="I153" s="44"/>
      <c r="J153" s="17"/>
    </row>
    <row r="154" spans="1:10" s="21" customFormat="1" ht="51" customHeight="1">
      <c r="A154" s="75"/>
      <c r="B154" s="41"/>
      <c r="C154" s="41"/>
      <c r="D154" s="42"/>
      <c r="E154" s="40"/>
      <c r="F154" s="43"/>
      <c r="G154" s="43"/>
      <c r="H154" s="44"/>
      <c r="I154" s="44"/>
      <c r="J154" s="17"/>
    </row>
    <row r="155" spans="1:10" s="21" customFormat="1" ht="39" customHeight="1">
      <c r="A155" s="75"/>
      <c r="B155" s="41"/>
      <c r="C155" s="41"/>
      <c r="D155" s="42"/>
      <c r="E155" s="40"/>
      <c r="F155" s="43"/>
      <c r="G155" s="43"/>
      <c r="H155" s="44"/>
      <c r="I155" s="44"/>
      <c r="J155" s="17"/>
    </row>
    <row r="156" spans="1:10" s="21" customFormat="1" ht="40.5" customHeight="1">
      <c r="A156" s="75"/>
      <c r="B156" s="41"/>
      <c r="C156" s="41"/>
      <c r="D156" s="42"/>
      <c r="E156" s="40"/>
      <c r="F156" s="43"/>
      <c r="G156" s="43"/>
      <c r="H156" s="44"/>
      <c r="I156" s="44"/>
      <c r="J156" s="17"/>
    </row>
    <row r="157" spans="1:10" s="21" customFormat="1" ht="42" customHeight="1">
      <c r="A157" s="75"/>
      <c r="B157" s="41"/>
      <c r="C157" s="41"/>
      <c r="D157" s="42"/>
      <c r="E157" s="40"/>
      <c r="F157" s="43"/>
      <c r="G157" s="43"/>
      <c r="H157" s="44"/>
      <c r="I157" s="44"/>
      <c r="J157" s="17"/>
    </row>
    <row r="158" spans="1:10" s="21" customFormat="1" ht="33" customHeight="1">
      <c r="A158" s="75"/>
      <c r="B158" s="41"/>
      <c r="C158" s="41"/>
      <c r="D158" s="42"/>
      <c r="E158" s="40"/>
      <c r="F158" s="43"/>
      <c r="G158" s="43"/>
      <c r="H158" s="44"/>
      <c r="I158" s="44"/>
      <c r="J158" s="17"/>
    </row>
    <row r="159" spans="1:10" s="21" customFormat="1" ht="39.75" customHeight="1">
      <c r="A159" s="75"/>
      <c r="B159" s="41"/>
      <c r="C159" s="41"/>
      <c r="D159" s="42"/>
      <c r="E159" s="40"/>
      <c r="F159" s="43"/>
      <c r="G159" s="43"/>
      <c r="H159" s="44"/>
      <c r="I159" s="44"/>
      <c r="J159" s="17"/>
    </row>
    <row r="160" spans="1:10" s="21" customFormat="1" ht="44.25" customHeight="1">
      <c r="A160" s="75"/>
      <c r="B160" s="41"/>
      <c r="C160" s="41"/>
      <c r="D160" s="42"/>
      <c r="E160" s="40"/>
      <c r="F160" s="43"/>
      <c r="G160" s="43"/>
      <c r="H160" s="44"/>
      <c r="I160" s="44"/>
      <c r="J160" s="17"/>
    </row>
    <row r="161" spans="1:10" s="21" customFormat="1" ht="40.5" customHeight="1">
      <c r="A161" s="75"/>
      <c r="B161" s="41"/>
      <c r="C161" s="41"/>
      <c r="D161" s="42"/>
      <c r="E161" s="40"/>
      <c r="F161" s="43"/>
      <c r="G161" s="43"/>
      <c r="H161" s="44"/>
      <c r="I161" s="44"/>
      <c r="J161" s="17"/>
    </row>
    <row r="162" spans="1:10" s="21" customFormat="1" ht="40.5" customHeight="1">
      <c r="A162" s="75"/>
      <c r="B162" s="41"/>
      <c r="C162" s="41"/>
      <c r="D162" s="42"/>
      <c r="E162" s="40"/>
      <c r="F162" s="43"/>
      <c r="G162" s="43"/>
      <c r="H162" s="44"/>
      <c r="I162" s="44"/>
      <c r="J162" s="17"/>
    </row>
    <row r="163" spans="1:10" s="21" customFormat="1" ht="39" customHeight="1">
      <c r="A163" s="75"/>
      <c r="B163" s="41"/>
      <c r="C163" s="41"/>
      <c r="D163" s="42"/>
      <c r="E163" s="40"/>
      <c r="F163" s="43"/>
      <c r="G163" s="43"/>
      <c r="H163" s="44"/>
      <c r="I163" s="44"/>
      <c r="J163" s="17"/>
    </row>
    <row r="164" spans="1:10" s="21" customFormat="1" ht="39" customHeight="1">
      <c r="A164" s="75"/>
      <c r="B164" s="41"/>
      <c r="C164" s="41"/>
      <c r="D164" s="42"/>
      <c r="E164" s="40"/>
      <c r="F164" s="43"/>
      <c r="G164" s="43"/>
      <c r="H164" s="44"/>
      <c r="I164" s="44"/>
      <c r="J164" s="17"/>
    </row>
    <row r="165" spans="1:10" s="21" customFormat="1" ht="43.5" customHeight="1">
      <c r="A165" s="75"/>
      <c r="B165" s="41"/>
      <c r="C165" s="41"/>
      <c r="D165" s="42"/>
      <c r="E165" s="40"/>
      <c r="F165" s="43"/>
      <c r="G165" s="43"/>
      <c r="H165" s="44"/>
      <c r="I165" s="44"/>
      <c r="J165" s="17"/>
    </row>
    <row r="166" spans="1:10" s="21" customFormat="1" ht="39.75" customHeight="1">
      <c r="A166" s="75"/>
      <c r="B166" s="41"/>
      <c r="C166" s="41"/>
      <c r="D166" s="42"/>
      <c r="E166" s="40"/>
      <c r="F166" s="43"/>
      <c r="G166" s="43"/>
      <c r="H166" s="44"/>
      <c r="I166" s="44"/>
      <c r="J166" s="17"/>
    </row>
    <row r="167" spans="1:10" s="21" customFormat="1" ht="42.75" customHeight="1">
      <c r="A167" s="75"/>
      <c r="B167" s="41"/>
      <c r="C167" s="41"/>
      <c r="D167" s="42"/>
      <c r="E167" s="40"/>
      <c r="F167" s="43"/>
      <c r="G167" s="43"/>
      <c r="H167" s="44"/>
      <c r="I167" s="44"/>
      <c r="J167" s="17"/>
    </row>
    <row r="168" spans="1:10" s="21" customFormat="1" ht="34.5" customHeight="1">
      <c r="A168" s="75"/>
      <c r="B168" s="41"/>
      <c r="C168" s="41"/>
      <c r="D168" s="42"/>
      <c r="E168" s="40"/>
      <c r="F168" s="43"/>
      <c r="G168" s="43"/>
      <c r="H168" s="44"/>
      <c r="I168" s="44"/>
      <c r="J168" s="17"/>
    </row>
    <row r="169" spans="1:10" s="21" customFormat="1" ht="27.75" customHeight="1">
      <c r="A169" s="75"/>
      <c r="B169" s="41"/>
      <c r="C169" s="41"/>
      <c r="D169" s="42"/>
      <c r="E169" s="40"/>
      <c r="F169" s="43"/>
      <c r="G169" s="43"/>
      <c r="H169" s="44"/>
      <c r="I169" s="44"/>
      <c r="J169" s="17"/>
    </row>
    <row r="170" spans="1:10" s="21" customFormat="1" ht="72" hidden="1" customHeight="1">
      <c r="A170" s="75"/>
      <c r="B170" s="41"/>
      <c r="C170" s="41"/>
      <c r="D170" s="42"/>
      <c r="E170" s="40"/>
      <c r="F170" s="43"/>
      <c r="G170" s="43"/>
      <c r="H170" s="44"/>
      <c r="I170" s="44"/>
      <c r="J170" s="17"/>
    </row>
    <row r="171" spans="1:10" s="21" customFormat="1" ht="52.5" hidden="1" customHeight="1">
      <c r="A171" s="75"/>
      <c r="B171" s="41"/>
      <c r="C171" s="41"/>
      <c r="D171" s="42"/>
      <c r="E171" s="40"/>
      <c r="F171" s="43"/>
      <c r="G171" s="43"/>
      <c r="H171" s="44"/>
      <c r="I171" s="44"/>
      <c r="J171" s="17"/>
    </row>
    <row r="172" spans="1:10" s="21" customFormat="1" ht="54" hidden="1" customHeight="1">
      <c r="A172" s="75"/>
      <c r="B172" s="41"/>
      <c r="C172" s="41"/>
      <c r="D172" s="42"/>
      <c r="E172" s="40"/>
      <c r="F172" s="43"/>
      <c r="G172" s="43"/>
      <c r="H172" s="44"/>
      <c r="I172" s="44"/>
      <c r="J172" s="17"/>
    </row>
    <row r="173" spans="1:10" s="21" customFormat="1" ht="122.25" hidden="1" customHeight="1">
      <c r="A173" s="75"/>
      <c r="B173" s="41"/>
      <c r="C173" s="41"/>
      <c r="D173" s="42"/>
      <c r="E173" s="40"/>
      <c r="F173" s="43"/>
      <c r="G173" s="43"/>
      <c r="H173" s="44"/>
      <c r="I173" s="44"/>
      <c r="J173" s="17"/>
    </row>
    <row r="174" spans="1:10" s="21" customFormat="1" ht="83.25" customHeight="1">
      <c r="A174" s="75"/>
      <c r="B174" s="41"/>
      <c r="C174" s="41"/>
      <c r="D174" s="42"/>
      <c r="E174" s="40"/>
      <c r="F174" s="43"/>
      <c r="G174" s="43"/>
      <c r="H174" s="44"/>
      <c r="I174" s="44"/>
      <c r="J174" s="17"/>
    </row>
    <row r="175" spans="1:10" s="21" customFormat="1" ht="83.25" customHeight="1">
      <c r="A175" s="75"/>
      <c r="B175" s="41"/>
      <c r="C175" s="41"/>
      <c r="D175" s="42"/>
      <c r="E175" s="40"/>
      <c r="F175" s="43"/>
      <c r="G175" s="43"/>
      <c r="H175" s="44"/>
      <c r="I175" s="44"/>
      <c r="J175" s="17"/>
    </row>
    <row r="176" spans="1:10" s="21" customFormat="1" ht="83.25" customHeight="1">
      <c r="A176" s="75"/>
      <c r="B176" s="41"/>
      <c r="C176" s="41"/>
      <c r="D176" s="42"/>
      <c r="E176" s="40"/>
      <c r="F176" s="43"/>
      <c r="G176" s="43"/>
      <c r="H176" s="44"/>
      <c r="I176" s="44"/>
      <c r="J176" s="17"/>
    </row>
    <row r="177" spans="1:10" s="21" customFormat="1" ht="83.25" customHeight="1">
      <c r="A177" s="75"/>
      <c r="B177" s="41"/>
      <c r="C177" s="41"/>
      <c r="D177" s="42"/>
      <c r="E177" s="40"/>
      <c r="F177" s="43"/>
      <c r="G177" s="43"/>
      <c r="H177" s="44"/>
      <c r="I177" s="44"/>
      <c r="J177" s="17"/>
    </row>
    <row r="178" spans="1:10" s="21" customFormat="1" ht="83.25" customHeight="1">
      <c r="A178" s="75"/>
      <c r="B178" s="41"/>
      <c r="C178" s="41"/>
      <c r="D178" s="42"/>
      <c r="E178" s="40"/>
      <c r="F178" s="43"/>
      <c r="G178" s="43"/>
      <c r="H178" s="44"/>
      <c r="I178" s="44"/>
      <c r="J178" s="17"/>
    </row>
    <row r="179" spans="1:10" s="21" customFormat="1" ht="83.25" customHeight="1">
      <c r="A179" s="75"/>
      <c r="B179" s="41"/>
      <c r="C179" s="41"/>
      <c r="D179" s="42"/>
      <c r="E179" s="40"/>
      <c r="F179" s="43"/>
      <c r="G179" s="43"/>
      <c r="H179" s="44"/>
      <c r="I179" s="44"/>
      <c r="J179" s="17"/>
    </row>
    <row r="180" spans="1:10" s="21" customFormat="1" ht="83.25" customHeight="1">
      <c r="A180" s="75"/>
      <c r="B180" s="41"/>
      <c r="C180" s="41"/>
      <c r="D180" s="42"/>
      <c r="E180" s="40"/>
      <c r="F180" s="43"/>
      <c r="G180" s="43"/>
      <c r="H180" s="44"/>
      <c r="I180" s="44"/>
      <c r="J180" s="17"/>
    </row>
    <row r="181" spans="1:10" s="21" customFormat="1" ht="83.25" customHeight="1">
      <c r="A181" s="75"/>
      <c r="B181" s="41"/>
      <c r="C181" s="41"/>
      <c r="D181" s="42"/>
      <c r="E181" s="40"/>
      <c r="F181" s="43"/>
      <c r="G181" s="43"/>
      <c r="H181" s="44"/>
      <c r="I181" s="44"/>
      <c r="J181" s="17"/>
    </row>
    <row r="182" spans="1:10" s="21" customFormat="1" ht="83.25" customHeight="1">
      <c r="A182" s="75"/>
      <c r="B182" s="41"/>
      <c r="C182" s="41"/>
      <c r="D182" s="42"/>
      <c r="E182" s="40"/>
      <c r="F182" s="43"/>
      <c r="G182" s="43"/>
      <c r="H182" s="44"/>
      <c r="I182" s="44"/>
      <c r="J182" s="17"/>
    </row>
    <row r="183" spans="1:10" s="21" customFormat="1" ht="37.5" customHeight="1">
      <c r="A183" s="75"/>
      <c r="B183" s="41"/>
      <c r="C183" s="41"/>
      <c r="D183" s="42"/>
      <c r="E183" s="40"/>
      <c r="F183" s="43"/>
      <c r="G183" s="43"/>
      <c r="H183" s="44"/>
      <c r="I183" s="44"/>
      <c r="J183" s="17"/>
    </row>
    <row r="184" spans="1:10" s="21" customFormat="1" ht="39.75" customHeight="1">
      <c r="A184" s="75"/>
      <c r="B184" s="41"/>
      <c r="C184" s="41"/>
      <c r="D184" s="42"/>
      <c r="E184" s="40"/>
      <c r="F184" s="43"/>
      <c r="G184" s="43"/>
      <c r="H184" s="44"/>
      <c r="I184" s="44"/>
      <c r="J184" s="17"/>
    </row>
    <row r="185" spans="1:10" s="21" customFormat="1" ht="37.5" customHeight="1">
      <c r="A185" s="75"/>
      <c r="B185" s="41"/>
      <c r="C185" s="41"/>
      <c r="D185" s="42"/>
      <c r="E185" s="40"/>
      <c r="F185" s="43"/>
      <c r="G185" s="43"/>
      <c r="H185" s="44"/>
      <c r="I185" s="44"/>
      <c r="J185" s="17"/>
    </row>
    <row r="186" spans="1:10" s="21" customFormat="1" ht="35.25" customHeight="1">
      <c r="A186" s="75"/>
      <c r="B186" s="41"/>
      <c r="C186" s="41"/>
      <c r="D186" s="42"/>
      <c r="E186" s="40"/>
      <c r="F186" s="43"/>
      <c r="G186" s="43"/>
      <c r="H186" s="44"/>
      <c r="I186" s="44"/>
      <c r="J186" s="17"/>
    </row>
    <row r="187" spans="1:10" s="21" customFormat="1" ht="30.75" customHeight="1">
      <c r="A187" s="75"/>
      <c r="B187" s="41"/>
      <c r="C187" s="41"/>
      <c r="D187" s="42"/>
      <c r="E187" s="40"/>
      <c r="F187" s="43"/>
      <c r="G187" s="43"/>
      <c r="H187" s="44"/>
      <c r="I187" s="44"/>
      <c r="J187" s="17"/>
    </row>
    <row r="188" spans="1:10" s="21" customFormat="1" ht="27.75" customHeight="1">
      <c r="A188" s="75"/>
      <c r="B188" s="41"/>
      <c r="C188" s="41"/>
      <c r="D188" s="42"/>
      <c r="E188" s="40"/>
      <c r="F188" s="43"/>
      <c r="G188" s="43"/>
      <c r="H188" s="44"/>
      <c r="I188" s="44"/>
      <c r="J188" s="17"/>
    </row>
    <row r="189" spans="1:10" s="21" customFormat="1" ht="32.25" customHeight="1">
      <c r="A189" s="75"/>
      <c r="B189" s="41"/>
      <c r="C189" s="41"/>
      <c r="D189" s="42"/>
      <c r="E189" s="40"/>
      <c r="F189" s="43"/>
      <c r="G189" s="43"/>
      <c r="H189" s="44"/>
      <c r="I189" s="44"/>
      <c r="J189" s="17"/>
    </row>
    <row r="190" spans="1:10" s="21" customFormat="1" ht="31.5" customHeight="1">
      <c r="A190" s="75"/>
      <c r="B190" s="41"/>
      <c r="C190" s="41"/>
      <c r="D190" s="42"/>
      <c r="E190" s="40"/>
      <c r="F190" s="43"/>
      <c r="G190" s="43"/>
      <c r="H190" s="44"/>
      <c r="I190" s="44"/>
      <c r="J190" s="17"/>
    </row>
    <row r="191" spans="1:10" s="21" customFormat="1" ht="33" customHeight="1">
      <c r="A191" s="75"/>
      <c r="B191" s="41"/>
      <c r="C191" s="41"/>
      <c r="D191" s="42"/>
      <c r="E191" s="40"/>
      <c r="F191" s="43"/>
      <c r="G191" s="43"/>
      <c r="H191" s="44"/>
      <c r="I191" s="44"/>
      <c r="J191" s="17"/>
    </row>
    <row r="192" spans="1:10" s="21" customFormat="1" ht="28.5" customHeight="1">
      <c r="A192" s="75"/>
      <c r="B192" s="41"/>
      <c r="C192" s="41"/>
      <c r="D192" s="42"/>
      <c r="E192" s="40"/>
      <c r="F192" s="43"/>
      <c r="G192" s="43"/>
      <c r="H192" s="44"/>
      <c r="I192" s="44"/>
      <c r="J192" s="17"/>
    </row>
    <row r="193" spans="1:10" s="21" customFormat="1" ht="31.5" customHeight="1">
      <c r="A193" s="75"/>
      <c r="B193" s="41"/>
      <c r="C193" s="41"/>
      <c r="D193" s="42"/>
      <c r="E193" s="40"/>
      <c r="F193" s="43"/>
      <c r="G193" s="43"/>
      <c r="H193" s="44"/>
      <c r="I193" s="44"/>
      <c r="J193" s="17"/>
    </row>
    <row r="194" spans="1:10" s="21" customFormat="1" ht="35.25" customHeight="1">
      <c r="A194" s="75"/>
      <c r="B194" s="41"/>
      <c r="C194" s="41"/>
      <c r="D194" s="42"/>
      <c r="E194" s="40"/>
      <c r="F194" s="43"/>
      <c r="G194" s="43"/>
      <c r="H194" s="44"/>
      <c r="I194" s="44"/>
      <c r="J194" s="17"/>
    </row>
    <row r="195" spans="1:10" s="21" customFormat="1" ht="33" customHeight="1">
      <c r="A195" s="75"/>
      <c r="B195" s="41"/>
      <c r="C195" s="41"/>
      <c r="D195" s="42"/>
      <c r="E195" s="40"/>
      <c r="F195" s="43"/>
      <c r="G195" s="43"/>
      <c r="H195" s="44"/>
      <c r="I195" s="44"/>
      <c r="J195" s="17"/>
    </row>
    <row r="196" spans="1:10" s="21" customFormat="1" ht="150" customHeight="1">
      <c r="A196" s="75"/>
      <c r="B196" s="41"/>
      <c r="C196" s="41"/>
      <c r="D196" s="42"/>
      <c r="E196" s="40"/>
      <c r="F196" s="43"/>
      <c r="G196" s="43"/>
      <c r="H196" s="44"/>
      <c r="I196" s="44"/>
      <c r="J196" s="17"/>
    </row>
    <row r="197" spans="1:10" s="21" customFormat="1" ht="129.75" customHeight="1">
      <c r="A197" s="75"/>
      <c r="B197" s="41"/>
      <c r="C197" s="41"/>
      <c r="D197" s="42"/>
      <c r="E197" s="40"/>
      <c r="F197" s="43"/>
      <c r="G197" s="43"/>
      <c r="H197" s="44"/>
      <c r="I197" s="44"/>
      <c r="J197" s="17"/>
    </row>
    <row r="198" spans="1:10" s="21" customFormat="1" ht="94.5" customHeight="1">
      <c r="A198" s="75"/>
      <c r="B198" s="41"/>
      <c r="C198" s="41"/>
      <c r="D198" s="42"/>
      <c r="E198" s="40"/>
      <c r="F198" s="43"/>
      <c r="G198" s="43"/>
      <c r="H198" s="44"/>
      <c r="I198" s="44"/>
      <c r="J198" s="17"/>
    </row>
    <row r="199" spans="1:10" s="21" customFormat="1" ht="83.25" customHeight="1">
      <c r="A199" s="75"/>
      <c r="B199" s="41"/>
      <c r="C199" s="41"/>
      <c r="D199" s="42"/>
      <c r="E199" s="40"/>
      <c r="F199" s="43"/>
      <c r="G199" s="43"/>
      <c r="H199" s="44"/>
      <c r="I199" s="44"/>
      <c r="J199" s="17"/>
    </row>
    <row r="200" spans="1:10" s="21" customFormat="1" ht="93" customHeight="1">
      <c r="A200" s="75"/>
      <c r="B200" s="41"/>
      <c r="C200" s="41"/>
      <c r="D200" s="42"/>
      <c r="E200" s="40"/>
      <c r="F200" s="43"/>
      <c r="G200" s="43"/>
      <c r="H200" s="44"/>
      <c r="I200" s="44"/>
      <c r="J200" s="17"/>
    </row>
    <row r="201" spans="1:10" s="21" customFormat="1" ht="85.5" customHeight="1">
      <c r="A201" s="75"/>
      <c r="B201" s="41"/>
      <c r="C201" s="41"/>
      <c r="D201" s="42"/>
      <c r="E201" s="40"/>
      <c r="F201" s="43"/>
      <c r="G201" s="43"/>
      <c r="H201" s="44"/>
      <c r="I201" s="44"/>
      <c r="J201" s="17"/>
    </row>
    <row r="202" spans="1:10" s="21" customFormat="1" ht="53.25" customHeight="1">
      <c r="A202" s="75"/>
      <c r="B202" s="41"/>
      <c r="C202" s="41"/>
      <c r="D202" s="42"/>
      <c r="E202" s="40"/>
      <c r="F202" s="43"/>
      <c r="G202" s="43"/>
      <c r="H202" s="44"/>
      <c r="I202" s="44"/>
      <c r="J202" s="17"/>
    </row>
    <row r="203" spans="1:10" s="21" customFormat="1" ht="48.75" customHeight="1">
      <c r="A203" s="75"/>
      <c r="B203" s="41"/>
      <c r="C203" s="41"/>
      <c r="D203" s="42"/>
      <c r="E203" s="40"/>
      <c r="F203" s="43"/>
      <c r="G203" s="43"/>
      <c r="H203" s="44"/>
      <c r="I203" s="44"/>
      <c r="J203" s="17"/>
    </row>
    <row r="204" spans="1:10" s="21" customFormat="1" ht="110.25" customHeight="1">
      <c r="A204" s="75"/>
      <c r="B204" s="41"/>
      <c r="C204" s="41"/>
      <c r="D204" s="42"/>
      <c r="E204" s="40"/>
      <c r="F204" s="43"/>
      <c r="G204" s="43"/>
      <c r="H204" s="44"/>
      <c r="I204" s="44"/>
      <c r="J204" s="17"/>
    </row>
    <row r="205" spans="1:10" s="21" customFormat="1" ht="60.75" customHeight="1">
      <c r="A205" s="75"/>
      <c r="B205" s="41"/>
      <c r="C205" s="41"/>
      <c r="D205" s="42"/>
      <c r="E205" s="40"/>
      <c r="F205" s="43"/>
      <c r="G205" s="43"/>
      <c r="H205" s="44"/>
      <c r="I205" s="44"/>
      <c r="J205" s="17"/>
    </row>
    <row r="206" spans="1:10" s="21" customFormat="1" ht="189.75" customHeight="1">
      <c r="A206" s="75"/>
      <c r="B206" s="41"/>
      <c r="C206" s="41"/>
      <c r="D206" s="42"/>
      <c r="E206" s="40"/>
      <c r="F206" s="43"/>
      <c r="G206" s="43"/>
      <c r="H206" s="44"/>
      <c r="I206" s="44"/>
      <c r="J206" s="17"/>
    </row>
    <row r="207" spans="1:10" s="21" customFormat="1" ht="15">
      <c r="A207" s="75"/>
      <c r="B207" s="41"/>
      <c r="C207" s="41"/>
      <c r="D207" s="42"/>
      <c r="E207" s="40"/>
      <c r="F207" s="43"/>
      <c r="G207" s="43"/>
      <c r="H207" s="44"/>
      <c r="I207" s="44"/>
      <c r="J207" s="17"/>
    </row>
    <row r="208" spans="1:10" s="21" customFormat="1" ht="15">
      <c r="A208" s="75"/>
      <c r="B208" s="41"/>
      <c r="C208" s="41"/>
      <c r="D208" s="42"/>
      <c r="E208" s="40"/>
      <c r="F208" s="43"/>
      <c r="G208" s="43"/>
      <c r="H208" s="44"/>
      <c r="I208" s="44"/>
      <c r="J208" s="17"/>
    </row>
    <row r="209" spans="1:10" s="20" customFormat="1" ht="29.25" customHeight="1">
      <c r="A209" s="75"/>
      <c r="B209" s="41"/>
      <c r="C209" s="41"/>
      <c r="D209" s="42"/>
      <c r="E209" s="40"/>
      <c r="F209" s="43"/>
      <c r="G209" s="43"/>
      <c r="H209" s="44"/>
      <c r="I209" s="44"/>
      <c r="J209" s="17"/>
    </row>
  </sheetData>
  <sheetProtection selectLockedCells="1"/>
  <customSheetViews>
    <customSheetView guid="{A31E00A3-19DA-495D-AB72-8D4CD5A01C54}" scale="80" fitToPage="1" hiddenRows="1" topLeftCell="D2">
      <selection activeCell="F139" sqref="F139"/>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topLeftCell="D2">
      <selection activeCell="F139" sqref="F139"/>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topLeftCell="D2">
      <selection activeCell="F139" sqref="F139"/>
      <pageMargins left="0.70866141732283472" right="0.70866141732283472" top="0.74803149606299213" bottom="0.74803149606299213" header="0.31496062992125984" footer="0.31496062992125984"/>
      <pageSetup paperSize="9" scale="80" fitToHeight="8" orientation="landscape" r:id="rId3"/>
    </customSheetView>
  </customSheetViews>
  <mergeCells count="71">
    <mergeCell ref="C66:C73"/>
    <mergeCell ref="A51:A54"/>
    <mergeCell ref="B51:B54"/>
    <mergeCell ref="C51:C54"/>
    <mergeCell ref="A57:A60"/>
    <mergeCell ref="B57:B60"/>
    <mergeCell ref="C57:C60"/>
    <mergeCell ref="A66:A73"/>
    <mergeCell ref="B66:B73"/>
    <mergeCell ref="A24:A26"/>
    <mergeCell ref="B24:B26"/>
    <mergeCell ref="C24:C26"/>
    <mergeCell ref="A30:A31"/>
    <mergeCell ref="B30:B31"/>
    <mergeCell ref="C30:C31"/>
    <mergeCell ref="A139:J139"/>
    <mergeCell ref="A140:J140"/>
    <mergeCell ref="A144:F144"/>
    <mergeCell ref="A122:F122"/>
    <mergeCell ref="A123:J123"/>
    <mergeCell ref="A124:A137"/>
    <mergeCell ref="B124:B137"/>
    <mergeCell ref="C124:C137"/>
    <mergeCell ref="A138:F138"/>
    <mergeCell ref="A118:A119"/>
    <mergeCell ref="B118:B119"/>
    <mergeCell ref="C118:C119"/>
    <mergeCell ref="A120:A121"/>
    <mergeCell ref="B120:B121"/>
    <mergeCell ref="C120:C121"/>
    <mergeCell ref="A113:A115"/>
    <mergeCell ref="B113:B115"/>
    <mergeCell ref="C113:C115"/>
    <mergeCell ref="A116:A117"/>
    <mergeCell ref="B116:B117"/>
    <mergeCell ref="C116:C117"/>
    <mergeCell ref="A102:A108"/>
    <mergeCell ref="B102:B108"/>
    <mergeCell ref="C102:C108"/>
    <mergeCell ref="A109:A111"/>
    <mergeCell ref="B109:B111"/>
    <mergeCell ref="C109:C111"/>
    <mergeCell ref="A92:A95"/>
    <mergeCell ref="B92:B95"/>
    <mergeCell ref="C92:C95"/>
    <mergeCell ref="A96:A101"/>
    <mergeCell ref="B96:B101"/>
    <mergeCell ref="C96:C101"/>
    <mergeCell ref="A84:A91"/>
    <mergeCell ref="B84:B91"/>
    <mergeCell ref="C84:C91"/>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2 H141:H144 H84:H122 H124:H138" xr:uid="{00000000-0002-0000-05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CDCDA-31CA-4BC4-BE8C-F932872413CD}">
  <sheetPr>
    <pageSetUpPr fitToPage="1"/>
  </sheetPr>
  <dimension ref="A1:AN319"/>
  <sheetViews>
    <sheetView topLeftCell="A82" workbookViewId="0">
      <selection activeCell="A5" sqref="A5"/>
    </sheetView>
  </sheetViews>
  <sheetFormatPr defaultColWidth="9" defaultRowHeight="24" customHeight="1"/>
  <cols>
    <col min="1" max="1" width="29.625" style="75" customWidth="1"/>
    <col min="2" max="2" width="9.5" style="41" customWidth="1"/>
    <col min="3" max="3" width="16.875" style="41" customWidth="1"/>
    <col min="4" max="4" width="47.375" style="85" customWidth="1"/>
    <col min="5" max="5" width="52.875" style="40" customWidth="1"/>
    <col min="6" max="6" width="15.625" style="43" customWidth="1"/>
    <col min="7" max="7" width="8.125" style="43" customWidth="1"/>
    <col min="8" max="8" width="13.625" style="44" customWidth="1"/>
    <col min="9" max="9" width="9.5" style="44" customWidth="1"/>
    <col min="10" max="10" width="24.375" style="17" customWidth="1"/>
    <col min="11" max="11" width="5.5" style="17" customWidth="1"/>
    <col min="12" max="16384" width="9" style="17"/>
  </cols>
  <sheetData>
    <row r="1" spans="1:10" ht="60.75" customHeight="1">
      <c r="A1" s="186" t="s">
        <v>360</v>
      </c>
      <c r="B1" s="187"/>
      <c r="C1" s="187"/>
      <c r="D1" s="187"/>
      <c r="E1" s="187"/>
      <c r="F1" s="187"/>
      <c r="G1" s="188"/>
      <c r="H1" s="188"/>
      <c r="I1" s="188"/>
      <c r="J1" s="188"/>
    </row>
    <row r="2" spans="1:10" ht="27" customHeight="1">
      <c r="A2" s="182" t="s">
        <v>46</v>
      </c>
      <c r="B2" s="182"/>
      <c r="C2" s="182"/>
      <c r="D2" s="182"/>
      <c r="E2" s="182"/>
      <c r="F2" s="182"/>
      <c r="G2" s="182"/>
      <c r="H2" s="182"/>
      <c r="I2" s="182"/>
      <c r="J2" s="182"/>
    </row>
    <row r="3" spans="1:10" s="20" customFormat="1" ht="54.75" customHeight="1">
      <c r="A3" s="18" t="s">
        <v>255</v>
      </c>
      <c r="B3" s="18" t="s">
        <v>3</v>
      </c>
      <c r="C3" s="18" t="s">
        <v>2</v>
      </c>
      <c r="D3" s="18" t="s">
        <v>0</v>
      </c>
      <c r="E3" s="18" t="s">
        <v>45</v>
      </c>
      <c r="F3" s="18" t="s">
        <v>155</v>
      </c>
      <c r="G3" s="18" t="s">
        <v>211</v>
      </c>
      <c r="H3" s="18" t="s">
        <v>151</v>
      </c>
      <c r="I3" s="18" t="s">
        <v>148</v>
      </c>
      <c r="J3" s="19" t="s">
        <v>187</v>
      </c>
    </row>
    <row r="4" spans="1:10" s="21" customFormat="1" ht="35.25" customHeight="1">
      <c r="A4" s="161" t="s">
        <v>146</v>
      </c>
      <c r="B4" s="172"/>
      <c r="C4" s="172"/>
      <c r="D4" s="172"/>
      <c r="E4" s="172"/>
      <c r="F4" s="172"/>
      <c r="G4" s="172"/>
      <c r="H4" s="172"/>
      <c r="I4" s="172"/>
      <c r="J4" s="173"/>
    </row>
    <row r="5" spans="1:10" s="21" customFormat="1" ht="63" customHeight="1">
      <c r="A5" s="22" t="s">
        <v>156</v>
      </c>
      <c r="B5" s="2">
        <v>1</v>
      </c>
      <c r="C5" s="2"/>
      <c r="D5" s="22" t="s">
        <v>51</v>
      </c>
      <c r="E5" s="45"/>
      <c r="F5" s="46"/>
      <c r="G5" s="2">
        <v>1</v>
      </c>
      <c r="H5" s="11"/>
      <c r="I5" s="24">
        <f t="shared" ref="I5:I68" si="0">IFERROR(G5*H5,"N/A")</f>
        <v>0</v>
      </c>
      <c r="J5" s="47"/>
    </row>
    <row r="6" spans="1:10" s="21" customFormat="1" ht="65.25" customHeight="1">
      <c r="A6" s="22" t="s">
        <v>157</v>
      </c>
      <c r="B6" s="2">
        <v>2</v>
      </c>
      <c r="C6" s="2"/>
      <c r="D6" s="22" t="s">
        <v>52</v>
      </c>
      <c r="E6" s="45"/>
      <c r="F6" s="46"/>
      <c r="G6" s="2">
        <v>1</v>
      </c>
      <c r="H6" s="11"/>
      <c r="I6" s="24">
        <f t="shared" si="0"/>
        <v>0</v>
      </c>
      <c r="J6" s="47"/>
    </row>
    <row r="7" spans="1:10" s="21" customFormat="1" ht="54" customHeight="1">
      <c r="A7" s="22" t="s">
        <v>158</v>
      </c>
      <c r="B7" s="2">
        <v>3</v>
      </c>
      <c r="C7" s="2"/>
      <c r="D7" s="22" t="s">
        <v>53</v>
      </c>
      <c r="E7" s="45"/>
      <c r="F7" s="46"/>
      <c r="G7" s="2">
        <v>1</v>
      </c>
      <c r="H7" s="11"/>
      <c r="I7" s="24">
        <f t="shared" si="0"/>
        <v>0</v>
      </c>
      <c r="J7" s="47"/>
    </row>
    <row r="8" spans="1:10" s="21" customFormat="1" ht="44.25" customHeight="1">
      <c r="A8" s="22" t="s">
        <v>159</v>
      </c>
      <c r="B8" s="2">
        <v>4</v>
      </c>
      <c r="C8" s="2"/>
      <c r="D8" s="22" t="s">
        <v>54</v>
      </c>
      <c r="E8" s="45"/>
      <c r="F8" s="46"/>
      <c r="G8" s="2">
        <v>1</v>
      </c>
      <c r="H8" s="11"/>
      <c r="I8" s="24">
        <f t="shared" si="0"/>
        <v>0</v>
      </c>
      <c r="J8" s="47"/>
    </row>
    <row r="9" spans="1:10" s="21" customFormat="1" ht="43.5" customHeight="1">
      <c r="A9" s="22" t="s">
        <v>159</v>
      </c>
      <c r="B9" s="2">
        <v>5</v>
      </c>
      <c r="C9" s="2"/>
      <c r="D9" s="22" t="s">
        <v>55</v>
      </c>
      <c r="E9" s="45"/>
      <c r="F9" s="46"/>
      <c r="G9" s="2">
        <v>1</v>
      </c>
      <c r="H9" s="11"/>
      <c r="I9" s="24">
        <f t="shared" si="0"/>
        <v>0</v>
      </c>
      <c r="J9" s="47"/>
    </row>
    <row r="10" spans="1:10" s="21" customFormat="1" ht="150.75" customHeight="1">
      <c r="A10" s="22" t="s">
        <v>196</v>
      </c>
      <c r="B10" s="2">
        <v>6</v>
      </c>
      <c r="C10" s="2"/>
      <c r="D10" s="22" t="s">
        <v>208</v>
      </c>
      <c r="E10" s="45"/>
      <c r="F10" s="46"/>
      <c r="G10" s="2">
        <v>1</v>
      </c>
      <c r="H10" s="11"/>
      <c r="I10" s="24">
        <f t="shared" si="0"/>
        <v>0</v>
      </c>
      <c r="J10" s="47"/>
    </row>
    <row r="11" spans="1:10" s="21" customFormat="1" ht="47.25" customHeight="1">
      <c r="A11" s="22"/>
      <c r="B11" s="2">
        <v>7</v>
      </c>
      <c r="C11" s="2"/>
      <c r="D11" s="22" t="s">
        <v>56</v>
      </c>
      <c r="E11" s="45"/>
      <c r="F11" s="46"/>
      <c r="G11" s="2">
        <v>1</v>
      </c>
      <c r="H11" s="11"/>
      <c r="I11" s="24">
        <f t="shared" si="0"/>
        <v>0</v>
      </c>
      <c r="J11" s="47"/>
    </row>
    <row r="12" spans="1:10" s="21" customFormat="1" ht="39.75" customHeight="1">
      <c r="A12" s="22" t="s">
        <v>161</v>
      </c>
      <c r="B12" s="2">
        <v>8</v>
      </c>
      <c r="C12" s="2"/>
      <c r="D12" s="22" t="s">
        <v>57</v>
      </c>
      <c r="E12" s="45"/>
      <c r="F12" s="46"/>
      <c r="G12" s="2">
        <v>1</v>
      </c>
      <c r="H12" s="11"/>
      <c r="I12" s="24">
        <f t="shared" si="0"/>
        <v>0</v>
      </c>
      <c r="J12" s="47"/>
    </row>
    <row r="13" spans="1:10" s="21" customFormat="1" ht="46.5" customHeight="1">
      <c r="A13" s="22" t="s">
        <v>162</v>
      </c>
      <c r="B13" s="2">
        <v>9</v>
      </c>
      <c r="C13" s="2"/>
      <c r="D13" s="22" t="s">
        <v>58</v>
      </c>
      <c r="E13" s="45"/>
      <c r="F13" s="46"/>
      <c r="G13" s="2">
        <v>1</v>
      </c>
      <c r="H13" s="11"/>
      <c r="I13" s="24">
        <f t="shared" si="0"/>
        <v>0</v>
      </c>
      <c r="J13" s="47"/>
    </row>
    <row r="14" spans="1:10" s="21" customFormat="1" ht="138" customHeight="1">
      <c r="A14" s="22" t="s">
        <v>163</v>
      </c>
      <c r="B14" s="2">
        <v>10</v>
      </c>
      <c r="C14" s="2"/>
      <c r="D14" s="22" t="s">
        <v>59</v>
      </c>
      <c r="E14" s="45"/>
      <c r="F14" s="46"/>
      <c r="G14" s="2">
        <v>1</v>
      </c>
      <c r="H14" s="11"/>
      <c r="I14" s="24">
        <f t="shared" si="0"/>
        <v>0</v>
      </c>
      <c r="J14" s="47"/>
    </row>
    <row r="15" spans="1:10" s="21" customFormat="1" ht="57" customHeight="1">
      <c r="A15" s="154" t="s">
        <v>164</v>
      </c>
      <c r="B15" s="151">
        <v>11</v>
      </c>
      <c r="C15" s="151"/>
      <c r="D15" s="22" t="s">
        <v>60</v>
      </c>
      <c r="E15" s="45"/>
      <c r="F15" s="46"/>
      <c r="G15" s="2">
        <v>1</v>
      </c>
      <c r="H15" s="11"/>
      <c r="I15" s="24">
        <f t="shared" si="0"/>
        <v>0</v>
      </c>
      <c r="J15" s="47"/>
    </row>
    <row r="16" spans="1:10" s="21" customFormat="1" ht="54.75" customHeight="1">
      <c r="A16" s="155"/>
      <c r="B16" s="152"/>
      <c r="C16" s="152"/>
      <c r="D16" s="22" t="s">
        <v>61</v>
      </c>
      <c r="E16" s="45"/>
      <c r="F16" s="46"/>
      <c r="G16" s="2">
        <v>1</v>
      </c>
      <c r="H16" s="11"/>
      <c r="I16" s="24">
        <f t="shared" si="0"/>
        <v>0</v>
      </c>
      <c r="J16" s="47"/>
    </row>
    <row r="17" spans="1:10" s="21" customFormat="1" ht="55.5" customHeight="1">
      <c r="A17" s="155"/>
      <c r="B17" s="152"/>
      <c r="C17" s="152"/>
      <c r="D17" s="22" t="s">
        <v>62</v>
      </c>
      <c r="E17" s="45"/>
      <c r="F17" s="46"/>
      <c r="G17" s="2">
        <v>1</v>
      </c>
      <c r="H17" s="11"/>
      <c r="I17" s="24">
        <f t="shared" si="0"/>
        <v>0</v>
      </c>
      <c r="J17" s="47"/>
    </row>
    <row r="18" spans="1:10" s="21" customFormat="1" ht="54.75" customHeight="1">
      <c r="A18" s="156"/>
      <c r="B18" s="153"/>
      <c r="C18" s="153"/>
      <c r="D18" s="22" t="s">
        <v>63</v>
      </c>
      <c r="E18" s="45"/>
      <c r="F18" s="46"/>
      <c r="G18" s="2">
        <v>1</v>
      </c>
      <c r="H18" s="11"/>
      <c r="I18" s="24">
        <f t="shared" si="0"/>
        <v>0</v>
      </c>
      <c r="J18" s="47"/>
    </row>
    <row r="19" spans="1:10" s="21" customFormat="1" ht="49.5" customHeight="1">
      <c r="A19" s="22" t="s">
        <v>165</v>
      </c>
      <c r="B19" s="2">
        <v>12</v>
      </c>
      <c r="C19" s="2"/>
      <c r="D19" s="22" t="s">
        <v>64</v>
      </c>
      <c r="E19" s="45"/>
      <c r="F19" s="46"/>
      <c r="G19" s="2">
        <v>1</v>
      </c>
      <c r="H19" s="11"/>
      <c r="I19" s="24">
        <f t="shared" si="0"/>
        <v>0</v>
      </c>
      <c r="J19" s="47"/>
    </row>
    <row r="20" spans="1:10" s="21" customFormat="1" ht="49.5" customHeight="1">
      <c r="A20" s="22" t="s">
        <v>166</v>
      </c>
      <c r="B20" s="2">
        <v>13</v>
      </c>
      <c r="C20" s="2"/>
      <c r="D20" s="22" t="s">
        <v>65</v>
      </c>
      <c r="E20" s="45"/>
      <c r="F20" s="46"/>
      <c r="G20" s="2">
        <v>1</v>
      </c>
      <c r="H20" s="11"/>
      <c r="I20" s="24">
        <f t="shared" si="0"/>
        <v>0</v>
      </c>
      <c r="J20" s="47"/>
    </row>
    <row r="21" spans="1:10" s="21" customFormat="1" ht="49.5" customHeight="1">
      <c r="A21" s="22" t="s">
        <v>167</v>
      </c>
      <c r="B21" s="2">
        <v>14</v>
      </c>
      <c r="C21" s="2"/>
      <c r="D21" s="22" t="s">
        <v>66</v>
      </c>
      <c r="E21" s="45"/>
      <c r="F21" s="46"/>
      <c r="G21" s="2">
        <v>1</v>
      </c>
      <c r="H21" s="11"/>
      <c r="I21" s="24">
        <f t="shared" si="0"/>
        <v>0</v>
      </c>
      <c r="J21" s="47"/>
    </row>
    <row r="22" spans="1:10" s="21" customFormat="1" ht="75" customHeight="1">
      <c r="A22" s="22" t="s">
        <v>168</v>
      </c>
      <c r="B22" s="2">
        <v>15</v>
      </c>
      <c r="C22" s="2"/>
      <c r="D22" s="22" t="s">
        <v>67</v>
      </c>
      <c r="E22" s="45"/>
      <c r="F22" s="46"/>
      <c r="G22" s="2">
        <v>1</v>
      </c>
      <c r="H22" s="11"/>
      <c r="I22" s="24">
        <f t="shared" si="0"/>
        <v>0</v>
      </c>
      <c r="J22" s="47"/>
    </row>
    <row r="23" spans="1:10" s="21" customFormat="1" ht="49.5" customHeight="1">
      <c r="A23" s="22" t="s">
        <v>169</v>
      </c>
      <c r="B23" s="2">
        <v>16</v>
      </c>
      <c r="C23" s="2"/>
      <c r="D23" s="22" t="s">
        <v>68</v>
      </c>
      <c r="E23" s="45"/>
      <c r="F23" s="46"/>
      <c r="G23" s="2">
        <v>1</v>
      </c>
      <c r="H23" s="11"/>
      <c r="I23" s="24">
        <f t="shared" si="0"/>
        <v>0</v>
      </c>
      <c r="J23" s="47"/>
    </row>
    <row r="24" spans="1:10" s="21" customFormat="1" ht="62.25" customHeight="1">
      <c r="A24" s="22" t="s">
        <v>170</v>
      </c>
      <c r="B24" s="2">
        <v>17</v>
      </c>
      <c r="C24" s="2"/>
      <c r="D24" s="22" t="s">
        <v>69</v>
      </c>
      <c r="E24" s="45"/>
      <c r="F24" s="46"/>
      <c r="G24" s="2">
        <v>1</v>
      </c>
      <c r="H24" s="11"/>
      <c r="I24" s="24">
        <f t="shared" si="0"/>
        <v>0</v>
      </c>
      <c r="J24" s="47"/>
    </row>
    <row r="25" spans="1:10" s="21" customFormat="1" ht="49.5" customHeight="1">
      <c r="A25" s="22" t="s">
        <v>159</v>
      </c>
      <c r="B25" s="2">
        <v>18</v>
      </c>
      <c r="C25" s="2"/>
      <c r="D25" s="22" t="s">
        <v>70</v>
      </c>
      <c r="E25" s="45"/>
      <c r="F25" s="46"/>
      <c r="G25" s="2">
        <v>1</v>
      </c>
      <c r="H25" s="11"/>
      <c r="I25" s="24">
        <f t="shared" si="0"/>
        <v>0</v>
      </c>
      <c r="J25" s="47"/>
    </row>
    <row r="26" spans="1:10" s="21" customFormat="1" ht="49.5" customHeight="1">
      <c r="A26" s="22" t="s">
        <v>171</v>
      </c>
      <c r="B26" s="2">
        <v>19</v>
      </c>
      <c r="C26" s="2"/>
      <c r="D26" s="22" t="s">
        <v>71</v>
      </c>
      <c r="E26" s="45"/>
      <c r="F26" s="46"/>
      <c r="G26" s="2">
        <v>1</v>
      </c>
      <c r="H26" s="11"/>
      <c r="I26" s="24">
        <f t="shared" si="0"/>
        <v>0</v>
      </c>
      <c r="J26" s="47"/>
    </row>
    <row r="27" spans="1:10" s="21" customFormat="1" ht="41.25" customHeight="1">
      <c r="A27" s="154" t="s">
        <v>159</v>
      </c>
      <c r="B27" s="151">
        <v>20</v>
      </c>
      <c r="C27" s="151"/>
      <c r="D27" s="22" t="s">
        <v>72</v>
      </c>
      <c r="E27" s="45"/>
      <c r="F27" s="46"/>
      <c r="G27" s="2">
        <v>1</v>
      </c>
      <c r="H27" s="11"/>
      <c r="I27" s="24">
        <f t="shared" si="0"/>
        <v>0</v>
      </c>
      <c r="J27" s="47"/>
    </row>
    <row r="28" spans="1:10" s="21" customFormat="1" ht="45.75" customHeight="1">
      <c r="A28" s="155"/>
      <c r="B28" s="152"/>
      <c r="C28" s="152"/>
      <c r="D28" s="22" t="s">
        <v>73</v>
      </c>
      <c r="E28" s="45"/>
      <c r="F28" s="46"/>
      <c r="G28" s="2">
        <v>1</v>
      </c>
      <c r="H28" s="11"/>
      <c r="I28" s="24">
        <f t="shared" si="0"/>
        <v>0</v>
      </c>
      <c r="J28" s="47"/>
    </row>
    <row r="29" spans="1:10" s="21" customFormat="1" ht="47.25" customHeight="1">
      <c r="A29" s="156"/>
      <c r="B29" s="153"/>
      <c r="C29" s="153"/>
      <c r="D29" s="22" t="s">
        <v>74</v>
      </c>
      <c r="E29" s="45"/>
      <c r="F29" s="46"/>
      <c r="G29" s="2">
        <v>1</v>
      </c>
      <c r="H29" s="11"/>
      <c r="I29" s="24">
        <f t="shared" si="0"/>
        <v>0</v>
      </c>
      <c r="J29" s="47"/>
    </row>
    <row r="30" spans="1:10" s="21" customFormat="1" ht="44.25" customHeight="1">
      <c r="A30" s="154" t="s">
        <v>172</v>
      </c>
      <c r="B30" s="151">
        <v>21</v>
      </c>
      <c r="C30" s="151"/>
      <c r="D30" s="22" t="s">
        <v>75</v>
      </c>
      <c r="E30" s="45"/>
      <c r="F30" s="46"/>
      <c r="G30" s="2">
        <v>1</v>
      </c>
      <c r="H30" s="11"/>
      <c r="I30" s="24">
        <f t="shared" si="0"/>
        <v>0</v>
      </c>
      <c r="J30" s="47"/>
    </row>
    <row r="31" spans="1:10" s="21" customFormat="1" ht="43.5" customHeight="1">
      <c r="A31" s="155"/>
      <c r="B31" s="152"/>
      <c r="C31" s="152"/>
      <c r="D31" s="22" t="s">
        <v>76</v>
      </c>
      <c r="E31" s="45"/>
      <c r="F31" s="46"/>
      <c r="G31" s="2">
        <v>1</v>
      </c>
      <c r="H31" s="11"/>
      <c r="I31" s="24">
        <f t="shared" si="0"/>
        <v>0</v>
      </c>
      <c r="J31" s="47"/>
    </row>
    <row r="32" spans="1:10" s="21" customFormat="1" ht="44.25" customHeight="1">
      <c r="A32" s="156"/>
      <c r="B32" s="153"/>
      <c r="C32" s="153"/>
      <c r="D32" s="22" t="s">
        <v>77</v>
      </c>
      <c r="E32" s="45"/>
      <c r="F32" s="46"/>
      <c r="G32" s="2">
        <v>1</v>
      </c>
      <c r="H32" s="11"/>
      <c r="I32" s="24">
        <f t="shared" si="0"/>
        <v>0</v>
      </c>
      <c r="J32" s="47"/>
    </row>
    <row r="33" spans="1:10" s="21" customFormat="1" ht="42.75" customHeight="1">
      <c r="A33" s="154" t="s">
        <v>173</v>
      </c>
      <c r="B33" s="151">
        <v>22</v>
      </c>
      <c r="C33" s="151"/>
      <c r="D33" s="22" t="s">
        <v>82</v>
      </c>
      <c r="E33" s="45"/>
      <c r="F33" s="46"/>
      <c r="G33" s="2">
        <v>1</v>
      </c>
      <c r="H33" s="11"/>
      <c r="I33" s="24">
        <f t="shared" si="0"/>
        <v>0</v>
      </c>
      <c r="J33" s="47"/>
    </row>
    <row r="34" spans="1:10" s="21" customFormat="1" ht="41.25" customHeight="1">
      <c r="A34" s="156"/>
      <c r="B34" s="153"/>
      <c r="C34" s="153"/>
      <c r="D34" s="22" t="s">
        <v>83</v>
      </c>
      <c r="E34" s="45"/>
      <c r="F34" s="46"/>
      <c r="G34" s="2">
        <v>1</v>
      </c>
      <c r="H34" s="11"/>
      <c r="I34" s="24">
        <f t="shared" si="0"/>
        <v>0</v>
      </c>
      <c r="J34" s="47"/>
    </row>
    <row r="35" spans="1:10" s="21" customFormat="1" ht="43.5" customHeight="1">
      <c r="A35" s="154" t="s">
        <v>174</v>
      </c>
      <c r="B35" s="151">
        <v>23</v>
      </c>
      <c r="C35" s="151"/>
      <c r="D35" s="22" t="s">
        <v>94</v>
      </c>
      <c r="E35" s="45"/>
      <c r="F35" s="46"/>
      <c r="G35" s="2">
        <v>1</v>
      </c>
      <c r="H35" s="11"/>
      <c r="I35" s="24">
        <f t="shared" si="0"/>
        <v>0</v>
      </c>
      <c r="J35" s="47"/>
    </row>
    <row r="36" spans="1:10" s="21" customFormat="1" ht="46.5" customHeight="1">
      <c r="A36" s="156"/>
      <c r="B36" s="153"/>
      <c r="C36" s="153"/>
      <c r="D36" s="22" t="s">
        <v>95</v>
      </c>
      <c r="E36" s="45"/>
      <c r="F36" s="46"/>
      <c r="G36" s="2">
        <v>1</v>
      </c>
      <c r="H36" s="11"/>
      <c r="I36" s="24">
        <f t="shared" si="0"/>
        <v>0</v>
      </c>
      <c r="J36" s="47"/>
    </row>
    <row r="37" spans="1:10" s="21" customFormat="1" ht="61.5" customHeight="1">
      <c r="A37" s="22" t="s">
        <v>175</v>
      </c>
      <c r="B37" s="2">
        <v>24</v>
      </c>
      <c r="C37" s="2"/>
      <c r="D37" s="22" t="s">
        <v>96</v>
      </c>
      <c r="E37" s="45"/>
      <c r="F37" s="46"/>
      <c r="G37" s="2">
        <v>1</v>
      </c>
      <c r="H37" s="11"/>
      <c r="I37" s="24">
        <f t="shared" si="0"/>
        <v>0</v>
      </c>
      <c r="J37" s="47"/>
    </row>
    <row r="38" spans="1:10" s="21" customFormat="1" ht="61.5" customHeight="1">
      <c r="A38" s="22" t="s">
        <v>97</v>
      </c>
      <c r="B38" s="2">
        <v>25</v>
      </c>
      <c r="C38" s="2"/>
      <c r="D38" s="22" t="s">
        <v>98</v>
      </c>
      <c r="E38" s="45"/>
      <c r="F38" s="46"/>
      <c r="G38" s="2">
        <v>1</v>
      </c>
      <c r="H38" s="11"/>
      <c r="I38" s="24">
        <f t="shared" si="0"/>
        <v>0</v>
      </c>
      <c r="J38" s="47"/>
    </row>
    <row r="39" spans="1:10" s="21" customFormat="1" ht="47.25" customHeight="1">
      <c r="A39" s="154" t="s">
        <v>160</v>
      </c>
      <c r="B39" s="151">
        <v>26</v>
      </c>
      <c r="C39" s="151"/>
      <c r="D39" s="22" t="s">
        <v>99</v>
      </c>
      <c r="E39" s="45"/>
      <c r="F39" s="46"/>
      <c r="G39" s="2">
        <v>1</v>
      </c>
      <c r="H39" s="11"/>
      <c r="I39" s="24">
        <f t="shared" si="0"/>
        <v>0</v>
      </c>
      <c r="J39" s="47"/>
    </row>
    <row r="40" spans="1:10" s="21" customFormat="1" ht="46.5" customHeight="1">
      <c r="A40" s="155"/>
      <c r="B40" s="152"/>
      <c r="C40" s="152"/>
      <c r="D40" s="22" t="s">
        <v>100</v>
      </c>
      <c r="E40" s="45"/>
      <c r="F40" s="46"/>
      <c r="G40" s="2">
        <v>1</v>
      </c>
      <c r="H40" s="11"/>
      <c r="I40" s="24">
        <f t="shared" si="0"/>
        <v>0</v>
      </c>
      <c r="J40" s="47"/>
    </row>
    <row r="41" spans="1:10" s="21" customFormat="1" ht="48" customHeight="1">
      <c r="A41" s="155"/>
      <c r="B41" s="152"/>
      <c r="C41" s="152"/>
      <c r="D41" s="22" t="s">
        <v>101</v>
      </c>
      <c r="E41" s="45"/>
      <c r="F41" s="46"/>
      <c r="G41" s="2">
        <v>1</v>
      </c>
      <c r="H41" s="11"/>
      <c r="I41" s="24">
        <f t="shared" si="0"/>
        <v>0</v>
      </c>
      <c r="J41" s="47"/>
    </row>
    <row r="42" spans="1:10" s="21" customFormat="1" ht="47.25" customHeight="1">
      <c r="A42" s="156"/>
      <c r="B42" s="153"/>
      <c r="C42" s="153"/>
      <c r="D42" s="22" t="s">
        <v>102</v>
      </c>
      <c r="E42" s="45"/>
      <c r="F42" s="46"/>
      <c r="G42" s="2">
        <v>1</v>
      </c>
      <c r="H42" s="11"/>
      <c r="I42" s="24">
        <f t="shared" si="0"/>
        <v>0</v>
      </c>
      <c r="J42" s="47"/>
    </row>
    <row r="43" spans="1:10" s="21" customFormat="1" ht="48.75" customHeight="1">
      <c r="A43" s="154" t="s">
        <v>176</v>
      </c>
      <c r="B43" s="151">
        <v>27</v>
      </c>
      <c r="C43" s="151"/>
      <c r="D43" s="22" t="s">
        <v>103</v>
      </c>
      <c r="E43" s="45"/>
      <c r="F43" s="46"/>
      <c r="G43" s="2">
        <v>1</v>
      </c>
      <c r="H43" s="11"/>
      <c r="I43" s="24">
        <f t="shared" si="0"/>
        <v>0</v>
      </c>
      <c r="J43" s="47"/>
    </row>
    <row r="44" spans="1:10" s="21" customFormat="1" ht="41.25" customHeight="1">
      <c r="A44" s="155"/>
      <c r="B44" s="152"/>
      <c r="C44" s="152"/>
      <c r="D44" s="22" t="s">
        <v>104</v>
      </c>
      <c r="E44" s="45"/>
      <c r="F44" s="46"/>
      <c r="G44" s="2">
        <v>1</v>
      </c>
      <c r="H44" s="11"/>
      <c r="I44" s="24">
        <f t="shared" si="0"/>
        <v>0</v>
      </c>
      <c r="J44" s="47"/>
    </row>
    <row r="45" spans="1:10" s="21" customFormat="1" ht="43.5" customHeight="1">
      <c r="A45" s="155"/>
      <c r="B45" s="152"/>
      <c r="C45" s="152"/>
      <c r="D45" s="22" t="s">
        <v>105</v>
      </c>
      <c r="E45" s="45"/>
      <c r="F45" s="46"/>
      <c r="G45" s="2">
        <v>1</v>
      </c>
      <c r="H45" s="11"/>
      <c r="I45" s="24">
        <f t="shared" si="0"/>
        <v>0</v>
      </c>
      <c r="J45" s="47"/>
    </row>
    <row r="46" spans="1:10" s="21" customFormat="1" ht="45.75" customHeight="1">
      <c r="A46" s="155"/>
      <c r="B46" s="152"/>
      <c r="C46" s="152"/>
      <c r="D46" s="22" t="s">
        <v>106</v>
      </c>
      <c r="E46" s="45"/>
      <c r="F46" s="46"/>
      <c r="G46" s="2">
        <v>1</v>
      </c>
      <c r="H46" s="11"/>
      <c r="I46" s="24">
        <f t="shared" si="0"/>
        <v>0</v>
      </c>
      <c r="J46" s="47"/>
    </row>
    <row r="47" spans="1:10" s="21" customFormat="1" ht="42.75" customHeight="1">
      <c r="A47" s="155"/>
      <c r="B47" s="152"/>
      <c r="C47" s="152"/>
      <c r="D47" s="22" t="s">
        <v>107</v>
      </c>
      <c r="E47" s="45"/>
      <c r="F47" s="46"/>
      <c r="G47" s="2">
        <v>1</v>
      </c>
      <c r="H47" s="11"/>
      <c r="I47" s="24">
        <f t="shared" si="0"/>
        <v>0</v>
      </c>
      <c r="J47" s="47"/>
    </row>
    <row r="48" spans="1:10" s="21" customFormat="1" ht="42" customHeight="1">
      <c r="A48" s="156"/>
      <c r="B48" s="153"/>
      <c r="C48" s="153"/>
      <c r="D48" s="22" t="s">
        <v>108</v>
      </c>
      <c r="E48" s="45"/>
      <c r="F48" s="46"/>
      <c r="G48" s="2">
        <v>1</v>
      </c>
      <c r="H48" s="11"/>
      <c r="I48" s="24">
        <f t="shared" si="0"/>
        <v>0</v>
      </c>
      <c r="J48" s="47"/>
    </row>
    <row r="49" spans="1:10" s="21" customFormat="1" ht="49.5" customHeight="1">
      <c r="A49" s="22" t="s">
        <v>177</v>
      </c>
      <c r="B49" s="2">
        <v>28</v>
      </c>
      <c r="C49" s="2"/>
      <c r="D49" s="22" t="s">
        <v>109</v>
      </c>
      <c r="E49" s="45"/>
      <c r="F49" s="46"/>
      <c r="G49" s="2">
        <v>1</v>
      </c>
      <c r="H49" s="11"/>
      <c r="I49" s="24">
        <f t="shared" si="0"/>
        <v>0</v>
      </c>
      <c r="J49" s="47"/>
    </row>
    <row r="50" spans="1:10" s="21" customFormat="1" ht="49.5" customHeight="1">
      <c r="A50" s="22" t="s">
        <v>178</v>
      </c>
      <c r="B50" s="2">
        <v>29</v>
      </c>
      <c r="C50" s="2"/>
      <c r="D50" s="22" t="s">
        <v>110</v>
      </c>
      <c r="E50" s="45"/>
      <c r="F50" s="46"/>
      <c r="G50" s="2">
        <v>1</v>
      </c>
      <c r="H50" s="11"/>
      <c r="I50" s="24">
        <f t="shared" si="0"/>
        <v>0</v>
      </c>
      <c r="J50" s="47"/>
    </row>
    <row r="51" spans="1:10" s="21" customFormat="1" ht="49.5" customHeight="1">
      <c r="A51" s="22" t="s">
        <v>178</v>
      </c>
      <c r="B51" s="2">
        <v>30</v>
      </c>
      <c r="C51" s="2"/>
      <c r="D51" s="22" t="s">
        <v>111</v>
      </c>
      <c r="E51" s="45"/>
      <c r="F51" s="46"/>
      <c r="G51" s="2">
        <v>1</v>
      </c>
      <c r="H51" s="11"/>
      <c r="I51" s="24">
        <f t="shared" si="0"/>
        <v>0</v>
      </c>
      <c r="J51" s="47"/>
    </row>
    <row r="52" spans="1:10" s="21" customFormat="1" ht="49.5" customHeight="1">
      <c r="A52" s="22" t="s">
        <v>174</v>
      </c>
      <c r="B52" s="2">
        <v>31</v>
      </c>
      <c r="C52" s="2"/>
      <c r="D52" s="22" t="s">
        <v>112</v>
      </c>
      <c r="E52" s="45"/>
      <c r="F52" s="46"/>
      <c r="G52" s="2">
        <v>1</v>
      </c>
      <c r="H52" s="11"/>
      <c r="I52" s="24">
        <f t="shared" si="0"/>
        <v>0</v>
      </c>
      <c r="J52" s="47"/>
    </row>
    <row r="53" spans="1:10" s="21" customFormat="1" ht="49.5" customHeight="1">
      <c r="A53" s="22" t="s">
        <v>178</v>
      </c>
      <c r="B53" s="2">
        <v>32</v>
      </c>
      <c r="C53" s="2"/>
      <c r="D53" s="22" t="s">
        <v>113</v>
      </c>
      <c r="E53" s="45"/>
      <c r="F53" s="46"/>
      <c r="G53" s="2">
        <v>1</v>
      </c>
      <c r="H53" s="11"/>
      <c r="I53" s="24">
        <f t="shared" si="0"/>
        <v>0</v>
      </c>
      <c r="J53" s="47"/>
    </row>
    <row r="54" spans="1:10" s="21" customFormat="1" ht="66.75" customHeight="1">
      <c r="A54" s="22" t="s">
        <v>179</v>
      </c>
      <c r="B54" s="2">
        <v>33</v>
      </c>
      <c r="C54" s="2"/>
      <c r="D54" s="22" t="s">
        <v>114</v>
      </c>
      <c r="E54" s="45"/>
      <c r="F54" s="46"/>
      <c r="G54" s="2">
        <v>1</v>
      </c>
      <c r="H54" s="11"/>
      <c r="I54" s="24">
        <f t="shared" si="0"/>
        <v>0</v>
      </c>
      <c r="J54" s="47"/>
    </row>
    <row r="55" spans="1:10" s="21" customFormat="1" ht="45.75" customHeight="1">
      <c r="A55" s="154" t="s">
        <v>171</v>
      </c>
      <c r="B55" s="151">
        <v>34</v>
      </c>
      <c r="C55" s="151"/>
      <c r="D55" s="22" t="s">
        <v>115</v>
      </c>
      <c r="E55" s="45"/>
      <c r="F55" s="46"/>
      <c r="G55" s="2">
        <v>1</v>
      </c>
      <c r="H55" s="11"/>
      <c r="I55" s="24">
        <f t="shared" si="0"/>
        <v>0</v>
      </c>
      <c r="J55" s="47"/>
    </row>
    <row r="56" spans="1:10" s="21" customFormat="1" ht="45.75" customHeight="1">
      <c r="A56" s="155"/>
      <c r="B56" s="152"/>
      <c r="C56" s="152"/>
      <c r="D56" s="22" t="s">
        <v>116</v>
      </c>
      <c r="E56" s="45"/>
      <c r="F56" s="46"/>
      <c r="G56" s="2">
        <v>1</v>
      </c>
      <c r="H56" s="11"/>
      <c r="I56" s="24">
        <f t="shared" si="0"/>
        <v>0</v>
      </c>
      <c r="J56" s="47"/>
    </row>
    <row r="57" spans="1:10" s="21" customFormat="1" ht="44.25" customHeight="1">
      <c r="A57" s="155"/>
      <c r="B57" s="152"/>
      <c r="C57" s="152"/>
      <c r="D57" s="22" t="s">
        <v>117</v>
      </c>
      <c r="E57" s="45"/>
      <c r="F57" s="46"/>
      <c r="G57" s="2">
        <v>1</v>
      </c>
      <c r="H57" s="11"/>
      <c r="I57" s="24">
        <f t="shared" si="0"/>
        <v>0</v>
      </c>
      <c r="J57" s="47"/>
    </row>
    <row r="58" spans="1:10" s="21" customFormat="1" ht="62.25" customHeight="1">
      <c r="A58" s="156"/>
      <c r="B58" s="153"/>
      <c r="C58" s="153"/>
      <c r="D58" s="22" t="s">
        <v>118</v>
      </c>
      <c r="E58" s="45"/>
      <c r="F58" s="46"/>
      <c r="G58" s="2">
        <v>1</v>
      </c>
      <c r="H58" s="11"/>
      <c r="I58" s="24">
        <f t="shared" si="0"/>
        <v>0</v>
      </c>
      <c r="J58" s="47"/>
    </row>
    <row r="59" spans="1:10" s="21" customFormat="1" ht="49.5" customHeight="1">
      <c r="A59" s="22" t="s">
        <v>180</v>
      </c>
      <c r="B59" s="2">
        <v>35</v>
      </c>
      <c r="C59" s="2"/>
      <c r="D59" s="22" t="s">
        <v>119</v>
      </c>
      <c r="E59" s="45"/>
      <c r="F59" s="46"/>
      <c r="G59" s="2">
        <v>1</v>
      </c>
      <c r="H59" s="11"/>
      <c r="I59" s="24">
        <f t="shared" si="0"/>
        <v>0</v>
      </c>
      <c r="J59" s="47"/>
    </row>
    <row r="60" spans="1:10" s="21" customFormat="1" ht="50.25" customHeight="1">
      <c r="A60" s="22" t="s">
        <v>181</v>
      </c>
      <c r="B60" s="2">
        <v>36</v>
      </c>
      <c r="C60" s="2"/>
      <c r="D60" s="22" t="s">
        <v>120</v>
      </c>
      <c r="E60" s="45"/>
      <c r="F60" s="46"/>
      <c r="G60" s="2">
        <v>1</v>
      </c>
      <c r="H60" s="11"/>
      <c r="I60" s="24">
        <f t="shared" si="0"/>
        <v>0</v>
      </c>
      <c r="J60" s="47"/>
    </row>
    <row r="61" spans="1:10" s="21" customFormat="1" ht="42" customHeight="1">
      <c r="A61" s="154" t="s">
        <v>182</v>
      </c>
      <c r="B61" s="151">
        <v>37</v>
      </c>
      <c r="C61" s="151"/>
      <c r="D61" s="22" t="s">
        <v>121</v>
      </c>
      <c r="E61" s="45"/>
      <c r="F61" s="46"/>
      <c r="G61" s="2">
        <v>1</v>
      </c>
      <c r="H61" s="11"/>
      <c r="I61" s="24">
        <f t="shared" si="0"/>
        <v>0</v>
      </c>
      <c r="J61" s="47"/>
    </row>
    <row r="62" spans="1:10" s="21" customFormat="1" ht="46.5" customHeight="1">
      <c r="A62" s="155"/>
      <c r="B62" s="152"/>
      <c r="C62" s="152"/>
      <c r="D62" s="22" t="s">
        <v>122</v>
      </c>
      <c r="E62" s="45"/>
      <c r="F62" s="46"/>
      <c r="G62" s="2">
        <v>1</v>
      </c>
      <c r="H62" s="11"/>
      <c r="I62" s="24">
        <f t="shared" si="0"/>
        <v>0</v>
      </c>
      <c r="J62" s="47"/>
    </row>
    <row r="63" spans="1:10" s="21" customFormat="1" ht="49.5" customHeight="1">
      <c r="A63" s="155"/>
      <c r="B63" s="152"/>
      <c r="C63" s="152"/>
      <c r="D63" s="22" t="s">
        <v>123</v>
      </c>
      <c r="E63" s="45"/>
      <c r="F63" s="46"/>
      <c r="G63" s="2">
        <v>1</v>
      </c>
      <c r="H63" s="11"/>
      <c r="I63" s="24">
        <f t="shared" si="0"/>
        <v>0</v>
      </c>
      <c r="J63" s="47"/>
    </row>
    <row r="64" spans="1:10" s="21" customFormat="1" ht="39.75" customHeight="1">
      <c r="A64" s="156"/>
      <c r="B64" s="153"/>
      <c r="C64" s="153"/>
      <c r="D64" s="22" t="s">
        <v>124</v>
      </c>
      <c r="E64" s="45"/>
      <c r="F64" s="46"/>
      <c r="G64" s="2">
        <v>1</v>
      </c>
      <c r="H64" s="11"/>
      <c r="I64" s="24">
        <f t="shared" si="0"/>
        <v>0</v>
      </c>
      <c r="J64" s="47"/>
    </row>
    <row r="65" spans="1:10" s="21" customFormat="1" ht="55.5" customHeight="1">
      <c r="A65" s="22" t="s">
        <v>169</v>
      </c>
      <c r="B65" s="2">
        <v>38</v>
      </c>
      <c r="C65" s="2"/>
      <c r="D65" s="22" t="s">
        <v>125</v>
      </c>
      <c r="E65" s="45"/>
      <c r="F65" s="46"/>
      <c r="G65" s="2">
        <v>1</v>
      </c>
      <c r="H65" s="11"/>
      <c r="I65" s="24">
        <f t="shared" si="0"/>
        <v>0</v>
      </c>
      <c r="J65" s="47"/>
    </row>
    <row r="66" spans="1:10" s="21" customFormat="1" ht="54.75" customHeight="1">
      <c r="A66" s="22" t="s">
        <v>162</v>
      </c>
      <c r="B66" s="2">
        <v>39</v>
      </c>
      <c r="C66" s="2"/>
      <c r="D66" s="22" t="s">
        <v>126</v>
      </c>
      <c r="E66" s="45"/>
      <c r="F66" s="46"/>
      <c r="G66" s="2">
        <v>1</v>
      </c>
      <c r="H66" s="11"/>
      <c r="I66" s="24">
        <f t="shared" si="0"/>
        <v>0</v>
      </c>
      <c r="J66" s="47"/>
    </row>
    <row r="67" spans="1:10" s="21" customFormat="1" ht="49.5" customHeight="1">
      <c r="A67" s="22" t="s">
        <v>183</v>
      </c>
      <c r="B67" s="2">
        <v>40</v>
      </c>
      <c r="C67" s="2"/>
      <c r="D67" s="22" t="s">
        <v>127</v>
      </c>
      <c r="E67" s="45"/>
      <c r="F67" s="46"/>
      <c r="G67" s="2">
        <v>1</v>
      </c>
      <c r="H67" s="11"/>
      <c r="I67" s="24">
        <f t="shared" si="0"/>
        <v>0</v>
      </c>
      <c r="J67" s="47"/>
    </row>
    <row r="68" spans="1:10" s="21" customFormat="1" ht="49.5" customHeight="1">
      <c r="A68" s="22" t="s">
        <v>184</v>
      </c>
      <c r="B68" s="2">
        <v>41</v>
      </c>
      <c r="C68" s="2"/>
      <c r="D68" s="22" t="s">
        <v>128</v>
      </c>
      <c r="E68" s="45"/>
      <c r="F68" s="46"/>
      <c r="G68" s="2">
        <v>1</v>
      </c>
      <c r="H68" s="11"/>
      <c r="I68" s="24">
        <f t="shared" si="0"/>
        <v>0</v>
      </c>
      <c r="J68" s="47"/>
    </row>
    <row r="69" spans="1:10" s="21" customFormat="1" ht="53.25" customHeight="1">
      <c r="A69" s="22" t="s">
        <v>185</v>
      </c>
      <c r="B69" s="23">
        <v>42</v>
      </c>
      <c r="C69" s="23"/>
      <c r="D69" s="22" t="s">
        <v>130</v>
      </c>
      <c r="E69" s="45"/>
      <c r="F69" s="46"/>
      <c r="G69" s="2">
        <v>1</v>
      </c>
      <c r="H69" s="11"/>
      <c r="I69" s="24">
        <f t="shared" ref="I69:I85" si="1">IFERROR(G69*H69,"N/A")</f>
        <v>0</v>
      </c>
      <c r="J69" s="47"/>
    </row>
    <row r="70" spans="1:10" s="21" customFormat="1" ht="51" customHeight="1">
      <c r="A70" s="155" t="s">
        <v>214</v>
      </c>
      <c r="B70" s="152">
        <v>43</v>
      </c>
      <c r="C70" s="152"/>
      <c r="D70" s="22" t="s">
        <v>131</v>
      </c>
      <c r="E70" s="45"/>
      <c r="F70" s="46"/>
      <c r="G70" s="2">
        <v>1</v>
      </c>
      <c r="H70" s="11"/>
      <c r="I70" s="24">
        <f t="shared" si="1"/>
        <v>0</v>
      </c>
      <c r="J70" s="47"/>
    </row>
    <row r="71" spans="1:10" s="21" customFormat="1" ht="58.5" customHeight="1">
      <c r="A71" s="155"/>
      <c r="B71" s="152"/>
      <c r="C71" s="152"/>
      <c r="D71" s="22" t="s">
        <v>132</v>
      </c>
      <c r="E71" s="45"/>
      <c r="F71" s="46"/>
      <c r="G71" s="2">
        <v>1</v>
      </c>
      <c r="H71" s="11"/>
      <c r="I71" s="24">
        <f t="shared" si="1"/>
        <v>0</v>
      </c>
      <c r="J71" s="47"/>
    </row>
    <row r="72" spans="1:10" s="21" customFormat="1" ht="49.5" customHeight="1">
      <c r="A72" s="155"/>
      <c r="B72" s="152"/>
      <c r="C72" s="152"/>
      <c r="D72" s="22" t="s">
        <v>133</v>
      </c>
      <c r="E72" s="45"/>
      <c r="F72" s="46"/>
      <c r="G72" s="2">
        <v>1</v>
      </c>
      <c r="H72" s="11"/>
      <c r="I72" s="24">
        <f t="shared" si="1"/>
        <v>0</v>
      </c>
      <c r="J72" s="47"/>
    </row>
    <row r="73" spans="1:10" s="21" customFormat="1" ht="61.5" customHeight="1">
      <c r="A73" s="155"/>
      <c r="B73" s="152"/>
      <c r="C73" s="152"/>
      <c r="D73" s="22" t="s">
        <v>134</v>
      </c>
      <c r="E73" s="45"/>
      <c r="F73" s="46"/>
      <c r="G73" s="2">
        <v>1</v>
      </c>
      <c r="H73" s="11"/>
      <c r="I73" s="24">
        <f t="shared" si="1"/>
        <v>0</v>
      </c>
      <c r="J73" s="47"/>
    </row>
    <row r="74" spans="1:10" s="21" customFormat="1" ht="50.25" customHeight="1">
      <c r="A74" s="155"/>
      <c r="B74" s="152"/>
      <c r="C74" s="152"/>
      <c r="D74" s="22" t="s">
        <v>135</v>
      </c>
      <c r="E74" s="45"/>
      <c r="F74" s="46"/>
      <c r="G74" s="2">
        <v>1</v>
      </c>
      <c r="H74" s="11"/>
      <c r="I74" s="24">
        <f t="shared" si="1"/>
        <v>0</v>
      </c>
      <c r="J74" s="47"/>
    </row>
    <row r="75" spans="1:10" s="21" customFormat="1" ht="41.25" customHeight="1">
      <c r="A75" s="155"/>
      <c r="B75" s="152"/>
      <c r="C75" s="152"/>
      <c r="D75" s="22" t="s">
        <v>136</v>
      </c>
      <c r="E75" s="45"/>
      <c r="F75" s="46"/>
      <c r="G75" s="2">
        <v>1</v>
      </c>
      <c r="H75" s="11"/>
      <c r="I75" s="24">
        <f t="shared" si="1"/>
        <v>0</v>
      </c>
      <c r="J75" s="47"/>
    </row>
    <row r="76" spans="1:10" s="21" customFormat="1" ht="42.75" customHeight="1">
      <c r="A76" s="155"/>
      <c r="B76" s="152"/>
      <c r="C76" s="152"/>
      <c r="D76" s="22" t="s">
        <v>137</v>
      </c>
      <c r="E76" s="45"/>
      <c r="F76" s="46"/>
      <c r="G76" s="2">
        <v>1</v>
      </c>
      <c r="H76" s="11"/>
      <c r="I76" s="24">
        <f t="shared" si="1"/>
        <v>0</v>
      </c>
      <c r="J76" s="47"/>
    </row>
    <row r="77" spans="1:10" s="21" customFormat="1" ht="51.75" customHeight="1">
      <c r="A77" s="156"/>
      <c r="B77" s="153"/>
      <c r="C77" s="153"/>
      <c r="D77" s="22" t="s">
        <v>138</v>
      </c>
      <c r="E77" s="45"/>
      <c r="F77" s="46"/>
      <c r="G77" s="2">
        <v>1</v>
      </c>
      <c r="H77" s="11"/>
      <c r="I77" s="24">
        <f t="shared" si="1"/>
        <v>0</v>
      </c>
      <c r="J77" s="47"/>
    </row>
    <row r="78" spans="1:10" s="21" customFormat="1" ht="53.25" customHeight="1">
      <c r="A78" s="22" t="s">
        <v>186</v>
      </c>
      <c r="B78" s="2">
        <v>44</v>
      </c>
      <c r="C78" s="2"/>
      <c r="D78" s="22" t="s">
        <v>139</v>
      </c>
      <c r="E78" s="45"/>
      <c r="F78" s="46"/>
      <c r="G78" s="2">
        <v>1</v>
      </c>
      <c r="H78" s="11"/>
      <c r="I78" s="24">
        <f t="shared" si="1"/>
        <v>0</v>
      </c>
      <c r="J78" s="47"/>
    </row>
    <row r="79" spans="1:10" s="21" customFormat="1" ht="51" customHeight="1">
      <c r="A79" s="22" t="s">
        <v>169</v>
      </c>
      <c r="B79" s="2">
        <v>45</v>
      </c>
      <c r="C79" s="2"/>
      <c r="D79" s="22" t="s">
        <v>140</v>
      </c>
      <c r="E79" s="45"/>
      <c r="F79" s="46"/>
      <c r="G79" s="2">
        <v>1</v>
      </c>
      <c r="H79" s="11"/>
      <c r="I79" s="24">
        <f t="shared" si="1"/>
        <v>0</v>
      </c>
      <c r="J79" s="47"/>
    </row>
    <row r="80" spans="1:10" s="21" customFormat="1" ht="49.5" customHeight="1">
      <c r="A80" s="57" t="s">
        <v>205</v>
      </c>
      <c r="B80" s="2">
        <v>46</v>
      </c>
      <c r="C80" s="2"/>
      <c r="D80" s="22" t="s">
        <v>141</v>
      </c>
      <c r="E80" s="45"/>
      <c r="F80" s="46"/>
      <c r="G80" s="2">
        <v>1</v>
      </c>
      <c r="H80" s="11"/>
      <c r="I80" s="24">
        <f t="shared" si="1"/>
        <v>0</v>
      </c>
      <c r="J80" s="47"/>
    </row>
    <row r="81" spans="1:40" s="21" customFormat="1" ht="49.5" customHeight="1">
      <c r="A81" s="57" t="s">
        <v>205</v>
      </c>
      <c r="B81" s="2">
        <v>47</v>
      </c>
      <c r="C81" s="2"/>
      <c r="D81" s="22" t="s">
        <v>142</v>
      </c>
      <c r="E81" s="45"/>
      <c r="F81" s="46"/>
      <c r="G81" s="2">
        <v>1</v>
      </c>
      <c r="H81" s="11">
        <v>1</v>
      </c>
      <c r="I81" s="24">
        <f t="shared" si="1"/>
        <v>1</v>
      </c>
      <c r="J81" s="47"/>
    </row>
    <row r="82" spans="1:40" s="21" customFormat="1" ht="49.5" customHeight="1">
      <c r="A82" s="57" t="s">
        <v>205</v>
      </c>
      <c r="B82" s="2">
        <v>48</v>
      </c>
      <c r="C82" s="2"/>
      <c r="D82" s="22" t="s">
        <v>143</v>
      </c>
      <c r="E82" s="45"/>
      <c r="F82" s="46"/>
      <c r="G82" s="2">
        <v>1</v>
      </c>
      <c r="H82" s="11">
        <v>1</v>
      </c>
      <c r="I82" s="24">
        <f t="shared" si="1"/>
        <v>1</v>
      </c>
      <c r="J82" s="47"/>
    </row>
    <row r="83" spans="1:40" s="21" customFormat="1" ht="49.5" customHeight="1">
      <c r="A83" s="57" t="s">
        <v>205</v>
      </c>
      <c r="B83" s="2">
        <v>49</v>
      </c>
      <c r="C83" s="2"/>
      <c r="D83" s="22" t="s">
        <v>144</v>
      </c>
      <c r="E83" s="45"/>
      <c r="F83" s="46"/>
      <c r="G83" s="2">
        <v>1</v>
      </c>
      <c r="H83" s="11">
        <v>1</v>
      </c>
      <c r="I83" s="24">
        <f t="shared" si="1"/>
        <v>1</v>
      </c>
      <c r="J83" s="47"/>
    </row>
    <row r="84" spans="1:40" s="21" customFormat="1" ht="49.5" customHeight="1">
      <c r="A84" s="3" t="s">
        <v>206</v>
      </c>
      <c r="B84" s="2">
        <v>50</v>
      </c>
      <c r="C84" s="2"/>
      <c r="D84" s="22" t="s">
        <v>145</v>
      </c>
      <c r="E84" s="45"/>
      <c r="F84" s="46"/>
      <c r="G84" s="2">
        <v>1</v>
      </c>
      <c r="H84" s="11">
        <v>0.5</v>
      </c>
      <c r="I84" s="24">
        <f t="shared" si="1"/>
        <v>0.5</v>
      </c>
      <c r="J84" s="47"/>
    </row>
    <row r="85" spans="1:40" s="21" customFormat="1" ht="88.5" customHeight="1">
      <c r="A85" s="22"/>
      <c r="B85" s="23">
        <v>51</v>
      </c>
      <c r="C85" s="23"/>
      <c r="D85" s="22" t="s">
        <v>207</v>
      </c>
      <c r="E85" s="45"/>
      <c r="F85" s="45"/>
      <c r="G85" s="23">
        <v>1</v>
      </c>
      <c r="H85" s="12">
        <v>0.5</v>
      </c>
      <c r="I85" s="34">
        <f t="shared" si="1"/>
        <v>0.5</v>
      </c>
      <c r="J85" s="48"/>
    </row>
    <row r="86" spans="1:40" s="21" customFormat="1" ht="33.75" customHeight="1">
      <c r="A86" s="164"/>
      <c r="B86" s="165"/>
      <c r="C86" s="165"/>
      <c r="D86" s="165"/>
      <c r="E86" s="165"/>
      <c r="F86" s="174"/>
      <c r="G86" s="77">
        <f>SUM(G5:G85)-SUMIF(H5:H85,"N/A",G5:G85)</f>
        <v>81</v>
      </c>
      <c r="H86" s="14"/>
      <c r="I86" s="79">
        <f>SUM(I5:I85)</f>
        <v>4</v>
      </c>
      <c r="J86" s="80">
        <f>I86/G86</f>
        <v>4.9382716049382713E-2</v>
      </c>
    </row>
    <row r="87" spans="1:40" s="21" customFormat="1" ht="33.75" customHeight="1">
      <c r="A87" s="141" t="s">
        <v>209</v>
      </c>
      <c r="B87" s="175"/>
      <c r="C87" s="175"/>
      <c r="D87" s="175"/>
      <c r="E87" s="175"/>
      <c r="F87" s="175"/>
      <c r="G87" s="175"/>
      <c r="H87" s="175"/>
      <c r="I87" s="175"/>
      <c r="J87" s="176"/>
    </row>
    <row r="88" spans="1:40" s="21" customFormat="1" ht="53.25" customHeight="1">
      <c r="A88" s="151" t="s">
        <v>361</v>
      </c>
      <c r="B88" s="151">
        <v>1</v>
      </c>
      <c r="C88" s="151" t="s">
        <v>362</v>
      </c>
      <c r="D88" s="22" t="s">
        <v>363</v>
      </c>
      <c r="E88" s="45"/>
      <c r="F88" s="46"/>
      <c r="G88" s="2">
        <v>1</v>
      </c>
      <c r="H88" s="11">
        <v>0.5</v>
      </c>
      <c r="I88" s="24">
        <f t="shared" ref="I88:I166" si="2">IFERROR(G88*H88,"N/A")</f>
        <v>0.5</v>
      </c>
      <c r="J88" s="47"/>
    </row>
    <row r="89" spans="1:40" s="21" customFormat="1" ht="42.75" customHeight="1">
      <c r="A89" s="152"/>
      <c r="B89" s="152"/>
      <c r="C89" s="152"/>
      <c r="D89" s="22" t="s">
        <v>364</v>
      </c>
      <c r="E89" s="45"/>
      <c r="F89" s="46"/>
      <c r="G89" s="2">
        <v>1</v>
      </c>
      <c r="H89" s="11"/>
      <c r="I89" s="24">
        <f t="shared" si="2"/>
        <v>0</v>
      </c>
      <c r="J89" s="47"/>
    </row>
    <row r="90" spans="1:40" s="21" customFormat="1" ht="42.75" customHeight="1">
      <c r="A90" s="152"/>
      <c r="B90" s="152"/>
      <c r="C90" s="152"/>
      <c r="D90" s="22" t="s">
        <v>365</v>
      </c>
      <c r="E90" s="45"/>
      <c r="F90" s="46"/>
      <c r="G90" s="2">
        <v>1</v>
      </c>
      <c r="H90" s="11"/>
      <c r="I90" s="24">
        <f t="shared" si="2"/>
        <v>0</v>
      </c>
      <c r="J90" s="47"/>
    </row>
    <row r="91" spans="1:40" s="21" customFormat="1" ht="45.75" customHeight="1">
      <c r="A91" s="153"/>
      <c r="B91" s="153"/>
      <c r="C91" s="153"/>
      <c r="D91" s="22" t="s">
        <v>366</v>
      </c>
      <c r="E91" s="45"/>
      <c r="F91" s="46"/>
      <c r="G91" s="2">
        <v>1</v>
      </c>
      <c r="H91" s="11"/>
      <c r="I91" s="24">
        <f t="shared" si="2"/>
        <v>0</v>
      </c>
      <c r="J91" s="47"/>
    </row>
    <row r="92" spans="1:40" s="21" customFormat="1" ht="31.5" customHeight="1">
      <c r="A92" s="151" t="s">
        <v>361</v>
      </c>
      <c r="B92" s="151">
        <v>2</v>
      </c>
      <c r="C92" s="151" t="s">
        <v>367</v>
      </c>
      <c r="D92" s="22" t="s">
        <v>368</v>
      </c>
      <c r="E92" s="45"/>
      <c r="F92" s="46"/>
      <c r="G92" s="2">
        <v>1</v>
      </c>
      <c r="H92" s="11"/>
      <c r="I92" s="24">
        <f t="shared" si="2"/>
        <v>0</v>
      </c>
      <c r="J92" s="47"/>
    </row>
    <row r="93" spans="1:40" s="21" customFormat="1" ht="48" customHeight="1">
      <c r="A93" s="152"/>
      <c r="B93" s="152"/>
      <c r="C93" s="152"/>
      <c r="D93" s="22" t="s">
        <v>369</v>
      </c>
      <c r="E93" s="45"/>
      <c r="F93" s="46"/>
      <c r="G93" s="2">
        <v>1</v>
      </c>
      <c r="H93" s="11"/>
      <c r="I93" s="24">
        <f t="shared" si="2"/>
        <v>0</v>
      </c>
      <c r="J93" s="47"/>
    </row>
    <row r="94" spans="1:40" s="21" customFormat="1" ht="42.75" customHeight="1">
      <c r="A94" s="152"/>
      <c r="B94" s="152"/>
      <c r="C94" s="152"/>
      <c r="D94" s="22" t="s">
        <v>370</v>
      </c>
      <c r="E94" s="45"/>
      <c r="F94" s="46"/>
      <c r="G94" s="2">
        <v>1</v>
      </c>
      <c r="H94" s="11"/>
      <c r="I94" s="24">
        <f t="shared" si="2"/>
        <v>0</v>
      </c>
      <c r="J94" s="47"/>
    </row>
    <row r="95" spans="1:40" s="21" customFormat="1" ht="42.75" customHeight="1">
      <c r="A95" s="152"/>
      <c r="B95" s="152"/>
      <c r="C95" s="152"/>
      <c r="D95" s="22" t="s">
        <v>371</v>
      </c>
      <c r="E95" s="45"/>
      <c r="F95" s="46"/>
      <c r="G95" s="2">
        <v>1</v>
      </c>
      <c r="H95" s="11"/>
      <c r="I95" s="24">
        <f t="shared" si="2"/>
        <v>0</v>
      </c>
      <c r="J95" s="47"/>
    </row>
    <row r="96" spans="1:40" s="28" customFormat="1" ht="49.5" customHeight="1">
      <c r="A96" s="152"/>
      <c r="B96" s="152"/>
      <c r="C96" s="152"/>
      <c r="D96" s="22" t="s">
        <v>372</v>
      </c>
      <c r="E96" s="45"/>
      <c r="F96" s="46"/>
      <c r="G96" s="2">
        <v>1</v>
      </c>
      <c r="H96" s="12">
        <v>1</v>
      </c>
      <c r="I96" s="24">
        <f t="shared" si="2"/>
        <v>1</v>
      </c>
      <c r="J96" s="48"/>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row>
    <row r="97" spans="1:10" s="21" customFormat="1" ht="47.25" customHeight="1">
      <c r="A97" s="153"/>
      <c r="B97" s="153"/>
      <c r="C97" s="153"/>
      <c r="D97" s="6" t="s">
        <v>373</v>
      </c>
      <c r="E97" s="45"/>
      <c r="F97" s="46"/>
      <c r="G97" s="2">
        <v>1</v>
      </c>
      <c r="H97" s="68"/>
      <c r="I97" s="24">
        <f t="shared" si="2"/>
        <v>0</v>
      </c>
      <c r="J97" s="81"/>
    </row>
    <row r="98" spans="1:10" s="21" customFormat="1" ht="29.25" customHeight="1">
      <c r="A98" s="151" t="s">
        <v>361</v>
      </c>
      <c r="B98" s="151">
        <v>3</v>
      </c>
      <c r="C98" s="151" t="s">
        <v>374</v>
      </c>
      <c r="D98" s="6" t="s">
        <v>375</v>
      </c>
      <c r="E98" s="45"/>
      <c r="F98" s="46"/>
      <c r="G98" s="2">
        <v>1</v>
      </c>
      <c r="H98" s="68"/>
      <c r="I98" s="24">
        <f t="shared" si="2"/>
        <v>0</v>
      </c>
      <c r="J98" s="81"/>
    </row>
    <row r="99" spans="1:10" s="21" customFormat="1" ht="45" customHeight="1">
      <c r="A99" s="152"/>
      <c r="B99" s="152"/>
      <c r="C99" s="152"/>
      <c r="D99" s="6" t="s">
        <v>376</v>
      </c>
      <c r="E99" s="45"/>
      <c r="F99" s="46"/>
      <c r="G99" s="2">
        <v>1</v>
      </c>
      <c r="H99" s="68"/>
      <c r="I99" s="24">
        <f t="shared" si="2"/>
        <v>0</v>
      </c>
      <c r="J99" s="81"/>
    </row>
    <row r="100" spans="1:10" s="21" customFormat="1" ht="41.25" customHeight="1">
      <c r="A100" s="152"/>
      <c r="B100" s="152"/>
      <c r="C100" s="152"/>
      <c r="D100" s="6" t="s">
        <v>377</v>
      </c>
      <c r="E100" s="45"/>
      <c r="F100" s="46"/>
      <c r="G100" s="2">
        <v>1</v>
      </c>
      <c r="H100" s="68"/>
      <c r="I100" s="24">
        <f t="shared" si="2"/>
        <v>0</v>
      </c>
      <c r="J100" s="81"/>
    </row>
    <row r="101" spans="1:10" s="21" customFormat="1" ht="42.75" customHeight="1">
      <c r="A101" s="153"/>
      <c r="B101" s="153"/>
      <c r="C101" s="153"/>
      <c r="D101" s="6" t="s">
        <v>378</v>
      </c>
      <c r="E101" s="45"/>
      <c r="F101" s="46"/>
      <c r="G101" s="2">
        <v>1</v>
      </c>
      <c r="H101" s="68"/>
      <c r="I101" s="24">
        <f t="shared" si="2"/>
        <v>0</v>
      </c>
      <c r="J101" s="81"/>
    </row>
    <row r="102" spans="1:10" s="21" customFormat="1" ht="32.25" customHeight="1">
      <c r="A102" s="151" t="s">
        <v>97</v>
      </c>
      <c r="B102" s="151">
        <v>4</v>
      </c>
      <c r="C102" s="151" t="s">
        <v>379</v>
      </c>
      <c r="D102" s="6" t="s">
        <v>380</v>
      </c>
      <c r="E102" s="45"/>
      <c r="F102" s="46"/>
      <c r="G102" s="2">
        <v>1</v>
      </c>
      <c r="H102" s="68"/>
      <c r="I102" s="24">
        <f t="shared" si="2"/>
        <v>0</v>
      </c>
      <c r="J102" s="81"/>
    </row>
    <row r="103" spans="1:10" s="21" customFormat="1" ht="27" customHeight="1">
      <c r="A103" s="153"/>
      <c r="B103" s="153"/>
      <c r="C103" s="153"/>
      <c r="D103" s="6" t="s">
        <v>381</v>
      </c>
      <c r="E103" s="45"/>
      <c r="F103" s="46"/>
      <c r="G103" s="2">
        <v>1</v>
      </c>
      <c r="H103" s="68"/>
      <c r="I103" s="24">
        <f t="shared" si="2"/>
        <v>0</v>
      </c>
      <c r="J103" s="81"/>
    </row>
    <row r="104" spans="1:10" s="21" customFormat="1" ht="34.5" customHeight="1">
      <c r="A104" s="151" t="s">
        <v>382</v>
      </c>
      <c r="B104" s="151">
        <v>5</v>
      </c>
      <c r="C104" s="151" t="s">
        <v>383</v>
      </c>
      <c r="D104" s="6" t="s">
        <v>384</v>
      </c>
      <c r="E104" s="45"/>
      <c r="F104" s="46"/>
      <c r="G104" s="2">
        <v>1</v>
      </c>
      <c r="H104" s="68"/>
      <c r="I104" s="24">
        <f t="shared" si="2"/>
        <v>0</v>
      </c>
      <c r="J104" s="81"/>
    </row>
    <row r="105" spans="1:10" s="21" customFormat="1" ht="36.75" customHeight="1">
      <c r="A105" s="152"/>
      <c r="B105" s="152"/>
      <c r="C105" s="152"/>
      <c r="D105" s="6" t="s">
        <v>385</v>
      </c>
      <c r="E105" s="45"/>
      <c r="F105" s="46"/>
      <c r="G105" s="2">
        <v>1</v>
      </c>
      <c r="H105" s="68"/>
      <c r="I105" s="24">
        <f t="shared" si="2"/>
        <v>0</v>
      </c>
      <c r="J105" s="81"/>
    </row>
    <row r="106" spans="1:10" s="21" customFormat="1" ht="39.75" customHeight="1">
      <c r="A106" s="152"/>
      <c r="B106" s="152"/>
      <c r="C106" s="152"/>
      <c r="D106" s="6" t="s">
        <v>386</v>
      </c>
      <c r="E106" s="45"/>
      <c r="F106" s="46"/>
      <c r="G106" s="2">
        <v>1</v>
      </c>
      <c r="H106" s="68"/>
      <c r="I106" s="24">
        <f t="shared" si="2"/>
        <v>0</v>
      </c>
      <c r="J106" s="81"/>
    </row>
    <row r="107" spans="1:10" s="21" customFormat="1" ht="48" customHeight="1">
      <c r="A107" s="153"/>
      <c r="B107" s="153"/>
      <c r="C107" s="153"/>
      <c r="D107" s="6" t="s">
        <v>387</v>
      </c>
      <c r="E107" s="45"/>
      <c r="F107" s="46"/>
      <c r="G107" s="2">
        <v>1</v>
      </c>
      <c r="H107" s="68">
        <v>1</v>
      </c>
      <c r="I107" s="24">
        <f t="shared" si="2"/>
        <v>1</v>
      </c>
      <c r="J107" s="81"/>
    </row>
    <row r="108" spans="1:10" s="21" customFormat="1" ht="42.75" customHeight="1">
      <c r="A108" s="151" t="s">
        <v>388</v>
      </c>
      <c r="B108" s="151">
        <v>6</v>
      </c>
      <c r="C108" s="151" t="s">
        <v>389</v>
      </c>
      <c r="D108" s="6" t="s">
        <v>390</v>
      </c>
      <c r="E108" s="45"/>
      <c r="F108" s="46"/>
      <c r="G108" s="2">
        <v>1</v>
      </c>
      <c r="H108" s="68"/>
      <c r="I108" s="24">
        <f t="shared" si="2"/>
        <v>0</v>
      </c>
      <c r="J108" s="81"/>
    </row>
    <row r="109" spans="1:10" s="21" customFormat="1" ht="48" customHeight="1">
      <c r="A109" s="152"/>
      <c r="B109" s="152"/>
      <c r="C109" s="152"/>
      <c r="D109" s="6" t="s">
        <v>391</v>
      </c>
      <c r="E109" s="45"/>
      <c r="F109" s="46"/>
      <c r="G109" s="2">
        <v>1</v>
      </c>
      <c r="H109" s="68"/>
      <c r="I109" s="24">
        <f t="shared" si="2"/>
        <v>0</v>
      </c>
      <c r="J109" s="81"/>
    </row>
    <row r="110" spans="1:10" s="21" customFormat="1" ht="45.75" customHeight="1">
      <c r="A110" s="152"/>
      <c r="B110" s="152"/>
      <c r="C110" s="152"/>
      <c r="D110" s="6" t="s">
        <v>392</v>
      </c>
      <c r="E110" s="45"/>
      <c r="F110" s="46"/>
      <c r="G110" s="2">
        <v>1</v>
      </c>
      <c r="H110" s="68"/>
      <c r="I110" s="24">
        <f t="shared" si="2"/>
        <v>0</v>
      </c>
      <c r="J110" s="81"/>
    </row>
    <row r="111" spans="1:10" s="21" customFormat="1" ht="39" customHeight="1">
      <c r="A111" s="152"/>
      <c r="B111" s="152"/>
      <c r="C111" s="152"/>
      <c r="D111" s="22" t="s">
        <v>393</v>
      </c>
      <c r="E111" s="45"/>
      <c r="F111" s="46"/>
      <c r="G111" s="2">
        <v>1</v>
      </c>
      <c r="H111" s="12">
        <v>1</v>
      </c>
      <c r="I111" s="24">
        <f t="shared" si="2"/>
        <v>1</v>
      </c>
      <c r="J111" s="48"/>
    </row>
    <row r="112" spans="1:10" s="21" customFormat="1" ht="36" customHeight="1">
      <c r="A112" s="152"/>
      <c r="B112" s="152"/>
      <c r="C112" s="152"/>
      <c r="D112" s="22" t="s">
        <v>394</v>
      </c>
      <c r="E112" s="45"/>
      <c r="F112" s="46"/>
      <c r="G112" s="2">
        <v>1</v>
      </c>
      <c r="H112" s="12"/>
      <c r="I112" s="24">
        <f t="shared" si="2"/>
        <v>0</v>
      </c>
      <c r="J112" s="48"/>
    </row>
    <row r="113" spans="1:10" s="21" customFormat="1" ht="52.5" customHeight="1">
      <c r="A113" s="152"/>
      <c r="B113" s="152"/>
      <c r="C113" s="152"/>
      <c r="D113" s="22" t="s">
        <v>395</v>
      </c>
      <c r="E113" s="45"/>
      <c r="F113" s="46"/>
      <c r="G113" s="2">
        <v>1</v>
      </c>
      <c r="H113" s="12"/>
      <c r="I113" s="24">
        <f t="shared" si="2"/>
        <v>0</v>
      </c>
      <c r="J113" s="48"/>
    </row>
    <row r="114" spans="1:10" s="21" customFormat="1" ht="39.75" customHeight="1">
      <c r="A114" s="152"/>
      <c r="B114" s="152"/>
      <c r="C114" s="152"/>
      <c r="D114" s="22" t="s">
        <v>396</v>
      </c>
      <c r="E114" s="45"/>
      <c r="F114" s="46"/>
      <c r="G114" s="2">
        <v>1</v>
      </c>
      <c r="H114" s="12"/>
      <c r="I114" s="24">
        <f t="shared" si="2"/>
        <v>0</v>
      </c>
      <c r="J114" s="48"/>
    </row>
    <row r="115" spans="1:10" s="21" customFormat="1" ht="36.75" customHeight="1">
      <c r="A115" s="152"/>
      <c r="B115" s="152"/>
      <c r="C115" s="152"/>
      <c r="D115" s="22" t="s">
        <v>397</v>
      </c>
      <c r="E115" s="45"/>
      <c r="F115" s="46"/>
      <c r="G115" s="2">
        <v>1</v>
      </c>
      <c r="H115" s="12"/>
      <c r="I115" s="24">
        <f t="shared" si="2"/>
        <v>0</v>
      </c>
      <c r="J115" s="48"/>
    </row>
    <row r="116" spans="1:10" s="21" customFormat="1" ht="47.25" customHeight="1">
      <c r="A116" s="152"/>
      <c r="B116" s="152"/>
      <c r="C116" s="152"/>
      <c r="D116" s="22" t="s">
        <v>398</v>
      </c>
      <c r="E116" s="45"/>
      <c r="F116" s="46"/>
      <c r="G116" s="2">
        <v>1</v>
      </c>
      <c r="H116" s="12"/>
      <c r="I116" s="24">
        <f t="shared" si="2"/>
        <v>0</v>
      </c>
      <c r="J116" s="48"/>
    </row>
    <row r="117" spans="1:10" s="21" customFormat="1" ht="45.75" customHeight="1">
      <c r="A117" s="153"/>
      <c r="B117" s="153"/>
      <c r="C117" s="153"/>
      <c r="D117" s="22" t="s">
        <v>399</v>
      </c>
      <c r="E117" s="45"/>
      <c r="F117" s="46"/>
      <c r="G117" s="2">
        <v>1</v>
      </c>
      <c r="H117" s="12"/>
      <c r="I117" s="24">
        <f t="shared" si="2"/>
        <v>0</v>
      </c>
      <c r="J117" s="48"/>
    </row>
    <row r="118" spans="1:10" s="21" customFormat="1" ht="47.25" customHeight="1">
      <c r="A118" s="151" t="s">
        <v>400</v>
      </c>
      <c r="B118" s="151">
        <v>7</v>
      </c>
      <c r="C118" s="151" t="s">
        <v>401</v>
      </c>
      <c r="D118" s="22" t="s">
        <v>402</v>
      </c>
      <c r="E118" s="45"/>
      <c r="F118" s="46"/>
      <c r="G118" s="2">
        <v>1</v>
      </c>
      <c r="H118" s="12"/>
      <c r="I118" s="24">
        <f t="shared" si="2"/>
        <v>0</v>
      </c>
      <c r="J118" s="48"/>
    </row>
    <row r="119" spans="1:10" s="21" customFormat="1" ht="43.5" customHeight="1">
      <c r="A119" s="152"/>
      <c r="B119" s="152"/>
      <c r="C119" s="152"/>
      <c r="D119" s="22" t="s">
        <v>403</v>
      </c>
      <c r="E119" s="45"/>
      <c r="F119" s="46"/>
      <c r="G119" s="2">
        <v>1</v>
      </c>
      <c r="H119" s="12"/>
      <c r="I119" s="24">
        <f t="shared" si="2"/>
        <v>0</v>
      </c>
      <c r="J119" s="48"/>
    </row>
    <row r="120" spans="1:10" s="21" customFormat="1" ht="42" customHeight="1">
      <c r="A120" s="152"/>
      <c r="B120" s="152"/>
      <c r="C120" s="152"/>
      <c r="D120" s="22" t="s">
        <v>404</v>
      </c>
      <c r="E120" s="45"/>
      <c r="F120" s="46"/>
      <c r="G120" s="2">
        <v>1</v>
      </c>
      <c r="H120" s="12"/>
      <c r="I120" s="24">
        <f t="shared" si="2"/>
        <v>0</v>
      </c>
      <c r="J120" s="48"/>
    </row>
    <row r="121" spans="1:10" s="21" customFormat="1" ht="37.5" customHeight="1">
      <c r="A121" s="152"/>
      <c r="B121" s="152"/>
      <c r="C121" s="152"/>
      <c r="D121" s="22" t="s">
        <v>405</v>
      </c>
      <c r="E121" s="45"/>
      <c r="F121" s="46"/>
      <c r="G121" s="2">
        <v>1</v>
      </c>
      <c r="H121" s="12">
        <v>1</v>
      </c>
      <c r="I121" s="24">
        <f t="shared" si="2"/>
        <v>1</v>
      </c>
      <c r="J121" s="48"/>
    </row>
    <row r="122" spans="1:10" s="21" customFormat="1" ht="36" customHeight="1">
      <c r="A122" s="153"/>
      <c r="B122" s="153"/>
      <c r="C122" s="153"/>
      <c r="D122" s="22" t="s">
        <v>406</v>
      </c>
      <c r="E122" s="45"/>
      <c r="F122" s="46"/>
      <c r="G122" s="2">
        <v>1</v>
      </c>
      <c r="H122" s="12">
        <v>1</v>
      </c>
      <c r="I122" s="24">
        <f t="shared" si="2"/>
        <v>1</v>
      </c>
      <c r="J122" s="48"/>
    </row>
    <row r="123" spans="1:10" s="21" customFormat="1" ht="45.75" customHeight="1">
      <c r="A123" s="151" t="s">
        <v>216</v>
      </c>
      <c r="B123" s="151">
        <v>8</v>
      </c>
      <c r="C123" s="151" t="s">
        <v>407</v>
      </c>
      <c r="D123" s="22" t="s">
        <v>408</v>
      </c>
      <c r="E123" s="45"/>
      <c r="F123" s="46"/>
      <c r="G123" s="2">
        <v>1</v>
      </c>
      <c r="H123" s="12"/>
      <c r="I123" s="24">
        <f t="shared" si="2"/>
        <v>0</v>
      </c>
      <c r="J123" s="48"/>
    </row>
    <row r="124" spans="1:10" s="21" customFormat="1" ht="48" customHeight="1">
      <c r="A124" s="152"/>
      <c r="B124" s="152"/>
      <c r="C124" s="152"/>
      <c r="D124" s="22" t="s">
        <v>409</v>
      </c>
      <c r="E124" s="45"/>
      <c r="F124" s="46"/>
      <c r="G124" s="2">
        <v>1</v>
      </c>
      <c r="H124" s="12"/>
      <c r="I124" s="24">
        <f t="shared" si="2"/>
        <v>0</v>
      </c>
      <c r="J124" s="48"/>
    </row>
    <row r="125" spans="1:10" s="21" customFormat="1" ht="39.75" customHeight="1">
      <c r="A125" s="152"/>
      <c r="B125" s="152"/>
      <c r="C125" s="153"/>
      <c r="D125" s="22" t="s">
        <v>410</v>
      </c>
      <c r="E125" s="45"/>
      <c r="F125" s="46"/>
      <c r="G125" s="2">
        <v>1</v>
      </c>
      <c r="H125" s="12"/>
      <c r="I125" s="24">
        <f t="shared" si="2"/>
        <v>0</v>
      </c>
      <c r="J125" s="48"/>
    </row>
    <row r="126" spans="1:10" s="21" customFormat="1" ht="44.25" customHeight="1">
      <c r="A126" s="152"/>
      <c r="B126" s="152"/>
      <c r="C126" s="151" t="s">
        <v>411</v>
      </c>
      <c r="D126" s="22" t="s">
        <v>412</v>
      </c>
      <c r="E126" s="45"/>
      <c r="F126" s="46"/>
      <c r="G126" s="2">
        <v>1</v>
      </c>
      <c r="H126" s="12"/>
      <c r="I126" s="24">
        <f t="shared" si="2"/>
        <v>0</v>
      </c>
      <c r="J126" s="48"/>
    </row>
    <row r="127" spans="1:10" s="21" customFormat="1" ht="40.5" customHeight="1">
      <c r="A127" s="153"/>
      <c r="B127" s="153"/>
      <c r="C127" s="153"/>
      <c r="D127" s="22" t="s">
        <v>413</v>
      </c>
      <c r="E127" s="45"/>
      <c r="F127" s="46"/>
      <c r="G127" s="2">
        <v>1</v>
      </c>
      <c r="H127" s="12"/>
      <c r="I127" s="24">
        <f t="shared" si="2"/>
        <v>0</v>
      </c>
      <c r="J127" s="48"/>
    </row>
    <row r="128" spans="1:10" s="21" customFormat="1" ht="46.5" customHeight="1">
      <c r="A128" s="151" t="s">
        <v>414</v>
      </c>
      <c r="B128" s="151">
        <v>9</v>
      </c>
      <c r="C128" s="151" t="s">
        <v>415</v>
      </c>
      <c r="D128" s="22" t="s">
        <v>416</v>
      </c>
      <c r="E128" s="45"/>
      <c r="F128" s="46"/>
      <c r="G128" s="2">
        <v>1</v>
      </c>
      <c r="H128" s="12"/>
      <c r="I128" s="24">
        <f t="shared" si="2"/>
        <v>0</v>
      </c>
      <c r="J128" s="48"/>
    </row>
    <row r="129" spans="1:10" s="21" customFormat="1" ht="42.75" customHeight="1">
      <c r="A129" s="152"/>
      <c r="B129" s="152"/>
      <c r="C129" s="152"/>
      <c r="D129" s="22" t="s">
        <v>417</v>
      </c>
      <c r="E129" s="45"/>
      <c r="F129" s="46"/>
      <c r="G129" s="2">
        <v>1</v>
      </c>
      <c r="H129" s="12"/>
      <c r="I129" s="24">
        <f t="shared" si="2"/>
        <v>0</v>
      </c>
      <c r="J129" s="48"/>
    </row>
    <row r="130" spans="1:10" s="21" customFormat="1" ht="45" customHeight="1">
      <c r="A130" s="152"/>
      <c r="B130" s="152"/>
      <c r="C130" s="152"/>
      <c r="D130" s="22" t="s">
        <v>418</v>
      </c>
      <c r="E130" s="45"/>
      <c r="F130" s="46"/>
      <c r="G130" s="2">
        <v>1</v>
      </c>
      <c r="H130" s="12"/>
      <c r="I130" s="24">
        <f t="shared" si="2"/>
        <v>0</v>
      </c>
      <c r="J130" s="48"/>
    </row>
    <row r="131" spans="1:10" s="21" customFormat="1" ht="45" customHeight="1">
      <c r="A131" s="152"/>
      <c r="B131" s="152"/>
      <c r="C131" s="152"/>
      <c r="D131" s="22" t="s">
        <v>419</v>
      </c>
      <c r="E131" s="45"/>
      <c r="F131" s="46"/>
      <c r="G131" s="2">
        <v>1</v>
      </c>
      <c r="H131" s="12"/>
      <c r="I131" s="24">
        <f t="shared" si="2"/>
        <v>0</v>
      </c>
      <c r="J131" s="48"/>
    </row>
    <row r="132" spans="1:10" s="21" customFormat="1" ht="43.5" customHeight="1">
      <c r="A132" s="152"/>
      <c r="B132" s="152"/>
      <c r="C132" s="153"/>
      <c r="D132" s="22" t="s">
        <v>420</v>
      </c>
      <c r="E132" s="45"/>
      <c r="F132" s="46"/>
      <c r="G132" s="2">
        <v>1</v>
      </c>
      <c r="H132" s="12"/>
      <c r="I132" s="24">
        <f t="shared" si="2"/>
        <v>0</v>
      </c>
      <c r="J132" s="48"/>
    </row>
    <row r="133" spans="1:10" s="21" customFormat="1" ht="42.75" customHeight="1">
      <c r="A133" s="152"/>
      <c r="B133" s="152"/>
      <c r="C133" s="151" t="s">
        <v>421</v>
      </c>
      <c r="D133" s="22" t="s">
        <v>422</v>
      </c>
      <c r="E133" s="45"/>
      <c r="F133" s="46"/>
      <c r="G133" s="2">
        <v>1</v>
      </c>
      <c r="H133" s="12"/>
      <c r="I133" s="24">
        <f t="shared" si="2"/>
        <v>0</v>
      </c>
      <c r="J133" s="48"/>
    </row>
    <row r="134" spans="1:10" s="21" customFormat="1" ht="44.25" customHeight="1">
      <c r="A134" s="153"/>
      <c r="B134" s="153"/>
      <c r="C134" s="153"/>
      <c r="D134" s="22" t="s">
        <v>423</v>
      </c>
      <c r="E134" s="45"/>
      <c r="F134" s="46"/>
      <c r="G134" s="2">
        <v>1</v>
      </c>
      <c r="H134" s="12"/>
      <c r="I134" s="24">
        <f t="shared" si="2"/>
        <v>0</v>
      </c>
      <c r="J134" s="48"/>
    </row>
    <row r="135" spans="1:10" s="21" customFormat="1" ht="43.5" customHeight="1">
      <c r="A135" s="151" t="s">
        <v>414</v>
      </c>
      <c r="B135" s="151">
        <v>10</v>
      </c>
      <c r="C135" s="151" t="s">
        <v>424</v>
      </c>
      <c r="D135" s="22" t="s">
        <v>425</v>
      </c>
      <c r="E135" s="45"/>
      <c r="F135" s="46"/>
      <c r="G135" s="2">
        <v>1</v>
      </c>
      <c r="H135" s="12">
        <v>1</v>
      </c>
      <c r="I135" s="24">
        <f t="shared" si="2"/>
        <v>1</v>
      </c>
      <c r="J135" s="48"/>
    </row>
    <row r="136" spans="1:10" s="21" customFormat="1" ht="72" hidden="1" customHeight="1">
      <c r="A136" s="152"/>
      <c r="B136" s="152"/>
      <c r="C136" s="152"/>
      <c r="D136" s="22" t="s">
        <v>426</v>
      </c>
      <c r="E136" s="45"/>
      <c r="F136" s="46"/>
      <c r="G136" s="2">
        <v>1</v>
      </c>
      <c r="H136" s="12">
        <v>1</v>
      </c>
      <c r="I136" s="24">
        <f t="shared" si="2"/>
        <v>1</v>
      </c>
      <c r="J136" s="48"/>
    </row>
    <row r="137" spans="1:10" s="21" customFormat="1" ht="52.5" hidden="1" customHeight="1">
      <c r="A137" s="152"/>
      <c r="B137" s="152"/>
      <c r="C137" s="152"/>
      <c r="D137" s="22" t="s">
        <v>427</v>
      </c>
      <c r="E137" s="45"/>
      <c r="F137" s="46"/>
      <c r="G137" s="2">
        <v>1</v>
      </c>
      <c r="H137" s="12">
        <v>1</v>
      </c>
      <c r="I137" s="24">
        <f t="shared" si="2"/>
        <v>1</v>
      </c>
      <c r="J137" s="48"/>
    </row>
    <row r="138" spans="1:10" s="21" customFormat="1" ht="54" hidden="1" customHeight="1">
      <c r="A138" s="152"/>
      <c r="B138" s="152"/>
      <c r="C138" s="152"/>
      <c r="D138" s="22" t="s">
        <v>428</v>
      </c>
      <c r="E138" s="45"/>
      <c r="F138" s="46"/>
      <c r="G138" s="2">
        <v>1</v>
      </c>
      <c r="H138" s="12">
        <v>1</v>
      </c>
      <c r="I138" s="24">
        <f t="shared" si="2"/>
        <v>1</v>
      </c>
      <c r="J138" s="48"/>
    </row>
    <row r="139" spans="1:10" s="21" customFormat="1" ht="122.25" hidden="1" customHeight="1">
      <c r="A139" s="152"/>
      <c r="B139" s="152"/>
      <c r="C139" s="152"/>
      <c r="D139" s="26" t="s">
        <v>429</v>
      </c>
      <c r="E139" s="45"/>
      <c r="F139" s="46"/>
      <c r="G139" s="2">
        <v>1</v>
      </c>
      <c r="H139" s="12">
        <v>1</v>
      </c>
      <c r="I139" s="24">
        <f t="shared" si="2"/>
        <v>1</v>
      </c>
      <c r="J139" s="48"/>
    </row>
    <row r="140" spans="1:10" s="21" customFormat="1" ht="41.25" customHeight="1">
      <c r="A140" s="152"/>
      <c r="B140" s="152"/>
      <c r="C140" s="152"/>
      <c r="D140" s="26" t="s">
        <v>430</v>
      </c>
      <c r="E140" s="45"/>
      <c r="F140" s="46"/>
      <c r="G140" s="2">
        <v>1</v>
      </c>
      <c r="H140" s="12">
        <v>1</v>
      </c>
      <c r="I140" s="24">
        <f t="shared" si="2"/>
        <v>1</v>
      </c>
      <c r="J140" s="48"/>
    </row>
    <row r="141" spans="1:10" s="21" customFormat="1" ht="42" customHeight="1">
      <c r="A141" s="152"/>
      <c r="B141" s="152"/>
      <c r="C141" s="152"/>
      <c r="D141" s="26" t="s">
        <v>431</v>
      </c>
      <c r="E141" s="45"/>
      <c r="F141" s="46"/>
      <c r="G141" s="2">
        <v>1</v>
      </c>
      <c r="H141" s="12"/>
      <c r="I141" s="24">
        <f t="shared" si="2"/>
        <v>0</v>
      </c>
      <c r="J141" s="48"/>
    </row>
    <row r="142" spans="1:10" s="21" customFormat="1" ht="38.25" customHeight="1">
      <c r="A142" s="152"/>
      <c r="B142" s="152"/>
      <c r="C142" s="152"/>
      <c r="D142" s="26" t="s">
        <v>432</v>
      </c>
      <c r="E142" s="45"/>
      <c r="F142" s="46"/>
      <c r="G142" s="2">
        <v>1</v>
      </c>
      <c r="H142" s="12"/>
      <c r="I142" s="24">
        <f t="shared" si="2"/>
        <v>0</v>
      </c>
      <c r="J142" s="48"/>
    </row>
    <row r="143" spans="1:10" s="21" customFormat="1" ht="39" customHeight="1">
      <c r="A143" s="23" t="s">
        <v>433</v>
      </c>
      <c r="B143" s="153"/>
      <c r="C143" s="153"/>
      <c r="D143" s="26" t="s">
        <v>434</v>
      </c>
      <c r="E143" s="45"/>
      <c r="F143" s="46"/>
      <c r="G143" s="2">
        <v>1</v>
      </c>
      <c r="H143" s="12"/>
      <c r="I143" s="24">
        <f t="shared" si="2"/>
        <v>0</v>
      </c>
      <c r="J143" s="48"/>
    </row>
    <row r="144" spans="1:10" s="21" customFormat="1" ht="43.5" customHeight="1">
      <c r="A144" s="151" t="s">
        <v>435</v>
      </c>
      <c r="B144" s="151">
        <v>11</v>
      </c>
      <c r="C144" s="151" t="s">
        <v>436</v>
      </c>
      <c r="D144" s="26" t="s">
        <v>437</v>
      </c>
      <c r="E144" s="45"/>
      <c r="F144" s="46"/>
      <c r="G144" s="2">
        <v>1</v>
      </c>
      <c r="H144" s="12"/>
      <c r="I144" s="24">
        <f t="shared" si="2"/>
        <v>0</v>
      </c>
      <c r="J144" s="48"/>
    </row>
    <row r="145" spans="1:10" s="21" customFormat="1" ht="36" customHeight="1">
      <c r="A145" s="152"/>
      <c r="B145" s="152"/>
      <c r="C145" s="152"/>
      <c r="D145" s="26" t="s">
        <v>438</v>
      </c>
      <c r="E145" s="45"/>
      <c r="F145" s="46"/>
      <c r="G145" s="2">
        <v>1</v>
      </c>
      <c r="H145" s="12"/>
      <c r="I145" s="24">
        <f t="shared" si="2"/>
        <v>0</v>
      </c>
      <c r="J145" s="48"/>
    </row>
    <row r="146" spans="1:10" s="21" customFormat="1" ht="47.25" customHeight="1">
      <c r="A146" s="152"/>
      <c r="B146" s="152"/>
      <c r="C146" s="152"/>
      <c r="D146" s="26" t="s">
        <v>439</v>
      </c>
      <c r="E146" s="45"/>
      <c r="F146" s="46"/>
      <c r="G146" s="2">
        <v>1</v>
      </c>
      <c r="H146" s="12"/>
      <c r="I146" s="24">
        <f t="shared" si="2"/>
        <v>0</v>
      </c>
      <c r="J146" s="48"/>
    </row>
    <row r="147" spans="1:10" s="21" customFormat="1" ht="36" customHeight="1">
      <c r="A147" s="152"/>
      <c r="B147" s="152"/>
      <c r="C147" s="152"/>
      <c r="D147" s="26" t="s">
        <v>440</v>
      </c>
      <c r="E147" s="45"/>
      <c r="F147" s="46"/>
      <c r="G147" s="2">
        <v>1</v>
      </c>
      <c r="H147" s="12"/>
      <c r="I147" s="24">
        <f t="shared" si="2"/>
        <v>0</v>
      </c>
      <c r="J147" s="48"/>
    </row>
    <row r="148" spans="1:10" s="21" customFormat="1" ht="33.75" customHeight="1">
      <c r="A148" s="152"/>
      <c r="B148" s="152"/>
      <c r="C148" s="152"/>
      <c r="D148" s="26" t="s">
        <v>441</v>
      </c>
      <c r="E148" s="45"/>
      <c r="F148" s="46"/>
      <c r="G148" s="2">
        <v>1</v>
      </c>
      <c r="H148" s="12"/>
      <c r="I148" s="24">
        <f t="shared" si="2"/>
        <v>0</v>
      </c>
      <c r="J148" s="48"/>
    </row>
    <row r="149" spans="1:10" s="21" customFormat="1" ht="42" customHeight="1">
      <c r="A149" s="152"/>
      <c r="B149" s="152"/>
      <c r="C149" s="153"/>
      <c r="D149" s="26" t="s">
        <v>442</v>
      </c>
      <c r="E149" s="45"/>
      <c r="F149" s="46"/>
      <c r="G149" s="2">
        <v>1</v>
      </c>
      <c r="H149" s="12">
        <v>1</v>
      </c>
      <c r="I149" s="24">
        <f t="shared" si="2"/>
        <v>1</v>
      </c>
      <c r="J149" s="48"/>
    </row>
    <row r="150" spans="1:10" s="21" customFormat="1" ht="39.75" customHeight="1">
      <c r="A150" s="152"/>
      <c r="B150" s="152"/>
      <c r="C150" s="151" t="s">
        <v>443</v>
      </c>
      <c r="D150" s="26" t="s">
        <v>444</v>
      </c>
      <c r="E150" s="45"/>
      <c r="F150" s="46"/>
      <c r="G150" s="2">
        <v>1</v>
      </c>
      <c r="H150" s="12"/>
      <c r="I150" s="24">
        <f t="shared" si="2"/>
        <v>0</v>
      </c>
      <c r="J150" s="48"/>
    </row>
    <row r="151" spans="1:10" s="21" customFormat="1" ht="37.5" customHeight="1">
      <c r="A151" s="152"/>
      <c r="B151" s="152"/>
      <c r="C151" s="152"/>
      <c r="D151" s="26" t="s">
        <v>445</v>
      </c>
      <c r="E151" s="45"/>
      <c r="F151" s="46"/>
      <c r="G151" s="2">
        <v>1</v>
      </c>
      <c r="H151" s="12"/>
      <c r="I151" s="24">
        <f t="shared" si="2"/>
        <v>0</v>
      </c>
      <c r="J151" s="48"/>
    </row>
    <row r="152" spans="1:10" s="21" customFormat="1" ht="35.25" customHeight="1">
      <c r="A152" s="152"/>
      <c r="B152" s="152"/>
      <c r="C152" s="152"/>
      <c r="D152" s="26" t="s">
        <v>446</v>
      </c>
      <c r="E152" s="45"/>
      <c r="F152" s="46"/>
      <c r="G152" s="2">
        <v>1</v>
      </c>
      <c r="H152" s="12"/>
      <c r="I152" s="24">
        <f t="shared" si="2"/>
        <v>0</v>
      </c>
      <c r="J152" s="48"/>
    </row>
    <row r="153" spans="1:10" s="21" customFormat="1" ht="34.5" customHeight="1">
      <c r="A153" s="152"/>
      <c r="B153" s="152"/>
      <c r="C153" s="152"/>
      <c r="D153" s="26" t="s">
        <v>447</v>
      </c>
      <c r="E153" s="45"/>
      <c r="F153" s="46"/>
      <c r="G153" s="2">
        <v>1</v>
      </c>
      <c r="H153" s="12"/>
      <c r="I153" s="24">
        <f t="shared" si="2"/>
        <v>0</v>
      </c>
      <c r="J153" s="48"/>
    </row>
    <row r="154" spans="1:10" s="21" customFormat="1" ht="36" customHeight="1">
      <c r="A154" s="152"/>
      <c r="B154" s="152"/>
      <c r="C154" s="152"/>
      <c r="D154" s="26" t="s">
        <v>448</v>
      </c>
      <c r="E154" s="45"/>
      <c r="F154" s="46"/>
      <c r="G154" s="2">
        <v>1</v>
      </c>
      <c r="H154" s="12"/>
      <c r="I154" s="24">
        <f t="shared" si="2"/>
        <v>0</v>
      </c>
      <c r="J154" s="48"/>
    </row>
    <row r="155" spans="1:10" s="21" customFormat="1" ht="36" customHeight="1">
      <c r="A155" s="152"/>
      <c r="B155" s="152"/>
      <c r="C155" s="152"/>
      <c r="D155" s="26" t="s">
        <v>449</v>
      </c>
      <c r="E155" s="45"/>
      <c r="F155" s="46"/>
      <c r="G155" s="2">
        <v>1</v>
      </c>
      <c r="H155" s="12"/>
      <c r="I155" s="24">
        <f t="shared" si="2"/>
        <v>0</v>
      </c>
      <c r="J155" s="48"/>
    </row>
    <row r="156" spans="1:10" s="21" customFormat="1" ht="39.75" customHeight="1">
      <c r="A156" s="152"/>
      <c r="B156" s="152"/>
      <c r="C156" s="152"/>
      <c r="D156" s="26" t="s">
        <v>450</v>
      </c>
      <c r="E156" s="45"/>
      <c r="F156" s="46"/>
      <c r="G156" s="2">
        <v>1</v>
      </c>
      <c r="H156" s="12"/>
      <c r="I156" s="24">
        <f t="shared" si="2"/>
        <v>0</v>
      </c>
      <c r="J156" s="48"/>
    </row>
    <row r="157" spans="1:10" s="21" customFormat="1" ht="42.75" customHeight="1">
      <c r="A157" s="152"/>
      <c r="B157" s="152"/>
      <c r="C157" s="152"/>
      <c r="D157" s="26" t="s">
        <v>451</v>
      </c>
      <c r="E157" s="45"/>
      <c r="F157" s="46"/>
      <c r="G157" s="2">
        <v>1</v>
      </c>
      <c r="H157" s="12"/>
      <c r="I157" s="24">
        <f t="shared" si="2"/>
        <v>0</v>
      </c>
      <c r="J157" s="48"/>
    </row>
    <row r="158" spans="1:10" s="21" customFormat="1" ht="42.75" customHeight="1">
      <c r="A158" s="152"/>
      <c r="B158" s="152"/>
      <c r="C158" s="153"/>
      <c r="D158" s="26" t="s">
        <v>452</v>
      </c>
      <c r="E158" s="45"/>
      <c r="F158" s="46"/>
      <c r="G158" s="2">
        <v>1</v>
      </c>
      <c r="H158" s="12"/>
      <c r="I158" s="24">
        <f t="shared" si="2"/>
        <v>0</v>
      </c>
      <c r="J158" s="48"/>
    </row>
    <row r="159" spans="1:10" s="21" customFormat="1" ht="46.5" customHeight="1">
      <c r="A159" s="152"/>
      <c r="B159" s="152"/>
      <c r="C159" s="151" t="s">
        <v>453</v>
      </c>
      <c r="D159" s="26" t="s">
        <v>454</v>
      </c>
      <c r="E159" s="45"/>
      <c r="F159" s="46"/>
      <c r="G159" s="2">
        <v>1</v>
      </c>
      <c r="H159" s="12"/>
      <c r="I159" s="24">
        <f t="shared" si="2"/>
        <v>0</v>
      </c>
      <c r="J159" s="48"/>
    </row>
    <row r="160" spans="1:10" s="21" customFormat="1" ht="35.25" customHeight="1">
      <c r="A160" s="152"/>
      <c r="B160" s="152"/>
      <c r="C160" s="152"/>
      <c r="D160" s="26" t="s">
        <v>455</v>
      </c>
      <c r="E160" s="45"/>
      <c r="F160" s="46"/>
      <c r="G160" s="2">
        <v>1</v>
      </c>
      <c r="H160" s="12"/>
      <c r="I160" s="24">
        <f t="shared" si="2"/>
        <v>0</v>
      </c>
      <c r="J160" s="48"/>
    </row>
    <row r="161" spans="1:10" s="21" customFormat="1" ht="47.25" customHeight="1">
      <c r="A161" s="152"/>
      <c r="B161" s="152"/>
      <c r="C161" s="153"/>
      <c r="D161" s="26" t="s">
        <v>456</v>
      </c>
      <c r="E161" s="45"/>
      <c r="F161" s="46"/>
      <c r="G161" s="2">
        <v>1</v>
      </c>
      <c r="H161" s="12"/>
      <c r="I161" s="24">
        <f t="shared" si="2"/>
        <v>0</v>
      </c>
      <c r="J161" s="48"/>
    </row>
    <row r="162" spans="1:10" s="21" customFormat="1" ht="33" customHeight="1">
      <c r="A162" s="152"/>
      <c r="B162" s="152"/>
      <c r="C162" s="151" t="s">
        <v>457</v>
      </c>
      <c r="D162" s="26" t="s">
        <v>458</v>
      </c>
      <c r="E162" s="45"/>
      <c r="F162" s="46"/>
      <c r="G162" s="2">
        <v>1</v>
      </c>
      <c r="H162" s="12">
        <v>1</v>
      </c>
      <c r="I162" s="24">
        <f t="shared" si="2"/>
        <v>1</v>
      </c>
      <c r="J162" s="48"/>
    </row>
    <row r="163" spans="1:10" s="21" customFormat="1" ht="29.25" customHeight="1">
      <c r="A163" s="152"/>
      <c r="B163" s="152"/>
      <c r="C163" s="152"/>
      <c r="D163" s="26" t="s">
        <v>455</v>
      </c>
      <c r="E163" s="45"/>
      <c r="F163" s="46"/>
      <c r="G163" s="2">
        <v>1</v>
      </c>
      <c r="H163" s="12"/>
      <c r="I163" s="24">
        <f t="shared" si="2"/>
        <v>0</v>
      </c>
      <c r="J163" s="48"/>
    </row>
    <row r="164" spans="1:10" s="21" customFormat="1" ht="29.25" customHeight="1">
      <c r="A164" s="152"/>
      <c r="B164" s="152"/>
      <c r="C164" s="153"/>
      <c r="D164" s="22" t="s">
        <v>456</v>
      </c>
      <c r="E164" s="45"/>
      <c r="F164" s="46"/>
      <c r="G164" s="2">
        <v>1</v>
      </c>
      <c r="H164" s="12">
        <v>1</v>
      </c>
      <c r="I164" s="24">
        <f t="shared" si="2"/>
        <v>1</v>
      </c>
      <c r="J164" s="48"/>
    </row>
    <row r="165" spans="1:10" s="21" customFormat="1" ht="45.75" customHeight="1">
      <c r="A165" s="152"/>
      <c r="B165" s="152"/>
      <c r="C165" s="151" t="s">
        <v>459</v>
      </c>
      <c r="D165" s="22" t="s">
        <v>460</v>
      </c>
      <c r="E165" s="45"/>
      <c r="F165" s="46"/>
      <c r="G165" s="2">
        <v>1</v>
      </c>
      <c r="H165" s="12">
        <v>1</v>
      </c>
      <c r="I165" s="24">
        <f t="shared" si="2"/>
        <v>1</v>
      </c>
      <c r="J165" s="48"/>
    </row>
    <row r="166" spans="1:10" s="21" customFormat="1" ht="51" customHeight="1">
      <c r="A166" s="152"/>
      <c r="B166" s="152"/>
      <c r="C166" s="152"/>
      <c r="D166" s="22" t="s">
        <v>451</v>
      </c>
      <c r="E166" s="45"/>
      <c r="F166" s="46"/>
      <c r="G166" s="2">
        <v>1</v>
      </c>
      <c r="H166" s="12">
        <v>1</v>
      </c>
      <c r="I166" s="24">
        <f t="shared" si="2"/>
        <v>1</v>
      </c>
      <c r="J166" s="48"/>
    </row>
    <row r="167" spans="1:10" s="21" customFormat="1" ht="40.5" customHeight="1">
      <c r="A167" s="153"/>
      <c r="B167" s="153"/>
      <c r="C167" s="153"/>
      <c r="D167" s="22" t="s">
        <v>456</v>
      </c>
      <c r="E167" s="45"/>
      <c r="F167" s="46"/>
      <c r="G167" s="2">
        <v>1</v>
      </c>
      <c r="H167" s="12"/>
      <c r="I167" s="24">
        <f t="shared" ref="I167:I230" si="3">IFERROR(G167*H167,"N/A")</f>
        <v>0</v>
      </c>
      <c r="J167" s="48"/>
    </row>
    <row r="168" spans="1:10" s="21" customFormat="1" ht="42.75" customHeight="1">
      <c r="A168" s="151" t="s">
        <v>435</v>
      </c>
      <c r="B168" s="151">
        <v>12</v>
      </c>
      <c r="C168" s="151" t="s">
        <v>461</v>
      </c>
      <c r="D168" s="22" t="s">
        <v>462</v>
      </c>
      <c r="E168" s="45"/>
      <c r="F168" s="46"/>
      <c r="G168" s="2">
        <v>1</v>
      </c>
      <c r="H168" s="12"/>
      <c r="I168" s="24">
        <f t="shared" si="3"/>
        <v>0</v>
      </c>
      <c r="J168" s="48"/>
    </row>
    <row r="169" spans="1:10" s="21" customFormat="1" ht="43.5" customHeight="1">
      <c r="A169" s="152"/>
      <c r="B169" s="152"/>
      <c r="C169" s="152"/>
      <c r="D169" s="22" t="s">
        <v>463</v>
      </c>
      <c r="E169" s="45"/>
      <c r="F169" s="46"/>
      <c r="G169" s="2">
        <v>1</v>
      </c>
      <c r="H169" s="12"/>
      <c r="I169" s="24">
        <f t="shared" si="3"/>
        <v>0</v>
      </c>
      <c r="J169" s="48"/>
    </row>
    <row r="170" spans="1:10" s="21" customFormat="1" ht="45.75" customHeight="1">
      <c r="A170" s="152"/>
      <c r="B170" s="152"/>
      <c r="C170" s="152"/>
      <c r="D170" s="22" t="s">
        <v>464</v>
      </c>
      <c r="E170" s="45"/>
      <c r="F170" s="46"/>
      <c r="G170" s="2">
        <v>1</v>
      </c>
      <c r="H170" s="12"/>
      <c r="I170" s="24">
        <f t="shared" si="3"/>
        <v>0</v>
      </c>
      <c r="J170" s="48"/>
    </row>
    <row r="171" spans="1:10" s="21" customFormat="1" ht="47.25" customHeight="1">
      <c r="A171" s="152"/>
      <c r="B171" s="152"/>
      <c r="C171" s="152"/>
      <c r="D171" s="22" t="s">
        <v>465</v>
      </c>
      <c r="E171" s="45"/>
      <c r="F171" s="46"/>
      <c r="G171" s="2">
        <v>1</v>
      </c>
      <c r="H171" s="12"/>
      <c r="I171" s="24">
        <f t="shared" si="3"/>
        <v>0</v>
      </c>
      <c r="J171" s="48"/>
    </row>
    <row r="172" spans="1:10" s="21" customFormat="1" ht="40.5" customHeight="1">
      <c r="A172" s="152"/>
      <c r="B172" s="152"/>
      <c r="C172" s="152"/>
      <c r="D172" s="22" t="s">
        <v>466</v>
      </c>
      <c r="E172" s="45"/>
      <c r="F172" s="46"/>
      <c r="G172" s="2">
        <v>1</v>
      </c>
      <c r="H172" s="12"/>
      <c r="I172" s="24">
        <f t="shared" si="3"/>
        <v>0</v>
      </c>
      <c r="J172" s="48"/>
    </row>
    <row r="173" spans="1:10" s="21" customFormat="1" ht="37.5" customHeight="1">
      <c r="A173" s="152"/>
      <c r="B173" s="152"/>
      <c r="C173" s="153"/>
      <c r="D173" s="22" t="s">
        <v>467</v>
      </c>
      <c r="E173" s="45"/>
      <c r="F173" s="46"/>
      <c r="G173" s="2">
        <v>1</v>
      </c>
      <c r="H173" s="12"/>
      <c r="I173" s="24">
        <f t="shared" si="3"/>
        <v>0</v>
      </c>
      <c r="J173" s="48"/>
    </row>
    <row r="174" spans="1:10" s="21" customFormat="1" ht="36" customHeight="1">
      <c r="A174" s="152"/>
      <c r="B174" s="152"/>
      <c r="C174" s="151" t="s">
        <v>468</v>
      </c>
      <c r="D174" s="22" t="s">
        <v>469</v>
      </c>
      <c r="E174" s="45"/>
      <c r="F174" s="46"/>
      <c r="G174" s="2">
        <v>1</v>
      </c>
      <c r="H174" s="12"/>
      <c r="I174" s="24">
        <f t="shared" si="3"/>
        <v>0</v>
      </c>
      <c r="J174" s="48"/>
    </row>
    <row r="175" spans="1:10" s="21" customFormat="1" ht="36" customHeight="1">
      <c r="A175" s="152"/>
      <c r="B175" s="152"/>
      <c r="C175" s="152"/>
      <c r="D175" s="22" t="s">
        <v>470</v>
      </c>
      <c r="E175" s="45"/>
      <c r="F175" s="46"/>
      <c r="G175" s="2">
        <v>1</v>
      </c>
      <c r="H175" s="12"/>
      <c r="I175" s="24">
        <f t="shared" si="3"/>
        <v>0</v>
      </c>
      <c r="J175" s="48"/>
    </row>
    <row r="176" spans="1:10" s="21" customFormat="1" ht="43.5" customHeight="1">
      <c r="A176" s="152"/>
      <c r="B176" s="152"/>
      <c r="C176" s="152"/>
      <c r="D176" s="22" t="s">
        <v>471</v>
      </c>
      <c r="E176" s="45"/>
      <c r="F176" s="46"/>
      <c r="G176" s="2">
        <v>1</v>
      </c>
      <c r="H176" s="12"/>
      <c r="I176" s="24">
        <f t="shared" si="3"/>
        <v>0</v>
      </c>
      <c r="J176" s="48"/>
    </row>
    <row r="177" spans="1:10" s="21" customFormat="1" ht="43.5" customHeight="1">
      <c r="A177" s="152"/>
      <c r="B177" s="152"/>
      <c r="C177" s="153"/>
      <c r="D177" s="22" t="s">
        <v>456</v>
      </c>
      <c r="E177" s="45"/>
      <c r="F177" s="46"/>
      <c r="G177" s="2">
        <v>1</v>
      </c>
      <c r="H177" s="12"/>
      <c r="I177" s="24">
        <f t="shared" si="3"/>
        <v>0</v>
      </c>
      <c r="J177" s="48"/>
    </row>
    <row r="178" spans="1:10" s="21" customFormat="1" ht="40.5" customHeight="1">
      <c r="A178" s="152"/>
      <c r="B178" s="152"/>
      <c r="C178" s="151" t="s">
        <v>472</v>
      </c>
      <c r="D178" s="22" t="s">
        <v>473</v>
      </c>
      <c r="E178" s="45"/>
      <c r="F178" s="46"/>
      <c r="G178" s="2">
        <v>1</v>
      </c>
      <c r="H178" s="12"/>
      <c r="I178" s="24">
        <f t="shared" si="3"/>
        <v>0</v>
      </c>
      <c r="J178" s="48"/>
    </row>
    <row r="179" spans="1:10" s="21" customFormat="1" ht="38.25" customHeight="1">
      <c r="A179" s="152"/>
      <c r="B179" s="152"/>
      <c r="C179" s="153"/>
      <c r="D179" s="22" t="s">
        <v>474</v>
      </c>
      <c r="E179" s="45"/>
      <c r="F179" s="46"/>
      <c r="G179" s="2">
        <v>1</v>
      </c>
      <c r="H179" s="12"/>
      <c r="I179" s="24">
        <f t="shared" si="3"/>
        <v>0</v>
      </c>
      <c r="J179" s="48"/>
    </row>
    <row r="180" spans="1:10" s="21" customFormat="1" ht="32.25" customHeight="1">
      <c r="A180" s="152"/>
      <c r="B180" s="152"/>
      <c r="C180" s="151" t="s">
        <v>475</v>
      </c>
      <c r="D180" s="22" t="s">
        <v>476</v>
      </c>
      <c r="E180" s="45"/>
      <c r="F180" s="46"/>
      <c r="G180" s="2">
        <v>1</v>
      </c>
      <c r="H180" s="12"/>
      <c r="I180" s="24">
        <f t="shared" si="3"/>
        <v>0</v>
      </c>
      <c r="J180" s="48"/>
    </row>
    <row r="181" spans="1:10" s="21" customFormat="1" ht="30.75" customHeight="1">
      <c r="A181" s="152"/>
      <c r="B181" s="152"/>
      <c r="C181" s="152"/>
      <c r="D181" s="22" t="s">
        <v>477</v>
      </c>
      <c r="E181" s="45"/>
      <c r="F181" s="46"/>
      <c r="G181" s="2">
        <v>1</v>
      </c>
      <c r="H181" s="12"/>
      <c r="I181" s="24">
        <f t="shared" si="3"/>
        <v>0</v>
      </c>
      <c r="J181" s="48"/>
    </row>
    <row r="182" spans="1:10" s="21" customFormat="1" ht="35.25" customHeight="1">
      <c r="A182" s="152"/>
      <c r="B182" s="152"/>
      <c r="C182" s="153"/>
      <c r="D182" s="22" t="s">
        <v>478</v>
      </c>
      <c r="E182" s="45"/>
      <c r="F182" s="46"/>
      <c r="G182" s="2">
        <v>1</v>
      </c>
      <c r="H182" s="12"/>
      <c r="I182" s="24">
        <f t="shared" si="3"/>
        <v>0</v>
      </c>
      <c r="J182" s="48"/>
    </row>
    <row r="183" spans="1:10" s="21" customFormat="1" ht="38.25" customHeight="1">
      <c r="A183" s="152"/>
      <c r="B183" s="152"/>
      <c r="C183" s="151" t="s">
        <v>479</v>
      </c>
      <c r="D183" s="22" t="s">
        <v>480</v>
      </c>
      <c r="E183" s="45"/>
      <c r="F183" s="46"/>
      <c r="G183" s="2">
        <v>1</v>
      </c>
      <c r="H183" s="12"/>
      <c r="I183" s="24">
        <f t="shared" si="3"/>
        <v>0</v>
      </c>
      <c r="J183" s="48"/>
    </row>
    <row r="184" spans="1:10" s="21" customFormat="1" ht="41.25" customHeight="1">
      <c r="A184" s="152"/>
      <c r="B184" s="152"/>
      <c r="C184" s="152"/>
      <c r="D184" s="22" t="s">
        <v>481</v>
      </c>
      <c r="E184" s="45"/>
      <c r="F184" s="46"/>
      <c r="G184" s="2">
        <v>1</v>
      </c>
      <c r="H184" s="12"/>
      <c r="I184" s="24">
        <f t="shared" si="3"/>
        <v>0</v>
      </c>
      <c r="J184" s="48"/>
    </row>
    <row r="185" spans="1:10" s="21" customFormat="1" ht="37.5" customHeight="1">
      <c r="A185" s="152"/>
      <c r="B185" s="152"/>
      <c r="C185" s="152"/>
      <c r="D185" s="22" t="s">
        <v>482</v>
      </c>
      <c r="E185" s="45"/>
      <c r="F185" s="46"/>
      <c r="G185" s="2">
        <v>1</v>
      </c>
      <c r="H185" s="12"/>
      <c r="I185" s="24">
        <f t="shared" si="3"/>
        <v>0</v>
      </c>
      <c r="J185" s="48"/>
    </row>
    <row r="186" spans="1:10" s="21" customFormat="1" ht="38.25" customHeight="1">
      <c r="A186" s="152"/>
      <c r="B186" s="152"/>
      <c r="C186" s="152"/>
      <c r="D186" s="22" t="s">
        <v>483</v>
      </c>
      <c r="E186" s="45"/>
      <c r="F186" s="46"/>
      <c r="G186" s="2">
        <v>1</v>
      </c>
      <c r="H186" s="12"/>
      <c r="I186" s="24">
        <f t="shared" si="3"/>
        <v>0</v>
      </c>
      <c r="J186" s="48"/>
    </row>
    <row r="187" spans="1:10" s="21" customFormat="1" ht="37.5" customHeight="1">
      <c r="A187" s="152"/>
      <c r="B187" s="152"/>
      <c r="C187" s="152"/>
      <c r="D187" s="22" t="s">
        <v>484</v>
      </c>
      <c r="E187" s="45"/>
      <c r="F187" s="46"/>
      <c r="G187" s="2">
        <v>1</v>
      </c>
      <c r="H187" s="12"/>
      <c r="I187" s="24">
        <f t="shared" si="3"/>
        <v>0</v>
      </c>
      <c r="J187" s="48"/>
    </row>
    <row r="188" spans="1:10" s="21" customFormat="1" ht="40.5" customHeight="1">
      <c r="A188" s="152"/>
      <c r="B188" s="152"/>
      <c r="C188" s="153"/>
      <c r="D188" s="22" t="s">
        <v>485</v>
      </c>
      <c r="E188" s="45"/>
      <c r="F188" s="46"/>
      <c r="G188" s="2">
        <v>1</v>
      </c>
      <c r="H188" s="12"/>
      <c r="I188" s="24">
        <f t="shared" si="3"/>
        <v>0</v>
      </c>
      <c r="J188" s="48"/>
    </row>
    <row r="189" spans="1:10" s="21" customFormat="1" ht="69.75" customHeight="1">
      <c r="A189" s="152"/>
      <c r="B189" s="152"/>
      <c r="C189" s="23" t="s">
        <v>486</v>
      </c>
      <c r="D189" s="22" t="s">
        <v>487</v>
      </c>
      <c r="E189" s="45"/>
      <c r="F189" s="46"/>
      <c r="G189" s="2">
        <v>1</v>
      </c>
      <c r="H189" s="12"/>
      <c r="I189" s="24">
        <f t="shared" si="3"/>
        <v>0</v>
      </c>
      <c r="J189" s="48"/>
    </row>
    <row r="190" spans="1:10" s="21" customFormat="1" ht="38.25" customHeight="1">
      <c r="A190" s="152"/>
      <c r="B190" s="152"/>
      <c r="C190" s="151" t="s">
        <v>488</v>
      </c>
      <c r="D190" s="22" t="s">
        <v>489</v>
      </c>
      <c r="E190" s="45"/>
      <c r="F190" s="46"/>
      <c r="G190" s="2">
        <v>1</v>
      </c>
      <c r="H190" s="12"/>
      <c r="I190" s="24">
        <f t="shared" si="3"/>
        <v>0</v>
      </c>
      <c r="J190" s="48"/>
    </row>
    <row r="191" spans="1:10" s="21" customFormat="1" ht="34.5" customHeight="1">
      <c r="A191" s="152"/>
      <c r="B191" s="152"/>
      <c r="C191" s="153"/>
      <c r="D191" s="22" t="s">
        <v>490</v>
      </c>
      <c r="E191" s="45"/>
      <c r="F191" s="46"/>
      <c r="G191" s="2">
        <v>1</v>
      </c>
      <c r="H191" s="12"/>
      <c r="I191" s="24">
        <f t="shared" si="3"/>
        <v>0</v>
      </c>
      <c r="J191" s="48"/>
    </row>
    <row r="192" spans="1:10" s="21" customFormat="1" ht="35.25" customHeight="1">
      <c r="A192" s="152"/>
      <c r="B192" s="152"/>
      <c r="C192" s="151" t="s">
        <v>491</v>
      </c>
      <c r="D192" s="22" t="s">
        <v>492</v>
      </c>
      <c r="E192" s="45"/>
      <c r="F192" s="46"/>
      <c r="G192" s="2">
        <v>1</v>
      </c>
      <c r="H192" s="12"/>
      <c r="I192" s="24">
        <f t="shared" si="3"/>
        <v>0</v>
      </c>
      <c r="J192" s="48"/>
    </row>
    <row r="193" spans="1:10" s="21" customFormat="1" ht="36.75" customHeight="1">
      <c r="A193" s="152"/>
      <c r="B193" s="152"/>
      <c r="C193" s="152"/>
      <c r="D193" s="22" t="s">
        <v>493</v>
      </c>
      <c r="E193" s="45"/>
      <c r="F193" s="46"/>
      <c r="G193" s="2">
        <v>1</v>
      </c>
      <c r="H193" s="12"/>
      <c r="I193" s="24">
        <f t="shared" si="3"/>
        <v>0</v>
      </c>
      <c r="J193" s="48"/>
    </row>
    <row r="194" spans="1:10" s="21" customFormat="1" ht="42" customHeight="1">
      <c r="A194" s="152"/>
      <c r="B194" s="152"/>
      <c r="C194" s="152"/>
      <c r="D194" s="22" t="s">
        <v>494</v>
      </c>
      <c r="E194" s="45"/>
      <c r="F194" s="46"/>
      <c r="G194" s="2">
        <v>1</v>
      </c>
      <c r="H194" s="12"/>
      <c r="I194" s="24">
        <f t="shared" si="3"/>
        <v>0</v>
      </c>
      <c r="J194" s="48"/>
    </row>
    <row r="195" spans="1:10" s="21" customFormat="1" ht="28.5" customHeight="1">
      <c r="A195" s="153"/>
      <c r="B195" s="153"/>
      <c r="C195" s="153"/>
      <c r="D195" s="22" t="s">
        <v>495</v>
      </c>
      <c r="E195" s="45"/>
      <c r="F195" s="46"/>
      <c r="G195" s="2">
        <v>1</v>
      </c>
      <c r="H195" s="12"/>
      <c r="I195" s="24">
        <f t="shared" si="3"/>
        <v>0</v>
      </c>
      <c r="J195" s="48"/>
    </row>
    <row r="196" spans="1:10" s="21" customFormat="1" ht="42.75" customHeight="1">
      <c r="A196" s="151" t="s">
        <v>435</v>
      </c>
      <c r="B196" s="151">
        <v>13</v>
      </c>
      <c r="C196" s="151" t="s">
        <v>496</v>
      </c>
      <c r="D196" s="22" t="s">
        <v>497</v>
      </c>
      <c r="E196" s="45"/>
      <c r="F196" s="46"/>
      <c r="G196" s="2">
        <v>1</v>
      </c>
      <c r="H196" s="12"/>
      <c r="I196" s="24">
        <f t="shared" si="3"/>
        <v>0</v>
      </c>
      <c r="J196" s="48"/>
    </row>
    <row r="197" spans="1:10" s="21" customFormat="1" ht="42.75" customHeight="1">
      <c r="A197" s="152"/>
      <c r="B197" s="152"/>
      <c r="C197" s="152"/>
      <c r="D197" s="22" t="s">
        <v>498</v>
      </c>
      <c r="E197" s="45"/>
      <c r="F197" s="46"/>
      <c r="G197" s="2">
        <v>1</v>
      </c>
      <c r="H197" s="12"/>
      <c r="I197" s="24">
        <f t="shared" si="3"/>
        <v>0</v>
      </c>
      <c r="J197" s="48"/>
    </row>
    <row r="198" spans="1:10" s="21" customFormat="1" ht="47.25" customHeight="1">
      <c r="A198" s="152"/>
      <c r="B198" s="152"/>
      <c r="C198" s="152"/>
      <c r="D198" s="22" t="s">
        <v>499</v>
      </c>
      <c r="E198" s="45"/>
      <c r="F198" s="46"/>
      <c r="G198" s="2">
        <v>1</v>
      </c>
      <c r="H198" s="12"/>
      <c r="I198" s="24">
        <f t="shared" si="3"/>
        <v>0</v>
      </c>
      <c r="J198" s="48"/>
    </row>
    <row r="199" spans="1:10" s="21" customFormat="1" ht="42.75" customHeight="1">
      <c r="A199" s="152"/>
      <c r="B199" s="152"/>
      <c r="C199" s="152"/>
      <c r="D199" s="22" t="s">
        <v>500</v>
      </c>
      <c r="E199" s="45"/>
      <c r="F199" s="46"/>
      <c r="G199" s="2">
        <v>1</v>
      </c>
      <c r="H199" s="12"/>
      <c r="I199" s="24">
        <f t="shared" si="3"/>
        <v>0</v>
      </c>
      <c r="J199" s="48"/>
    </row>
    <row r="200" spans="1:10" s="21" customFormat="1" ht="48" customHeight="1">
      <c r="A200" s="152"/>
      <c r="B200" s="152"/>
      <c r="C200" s="152"/>
      <c r="D200" s="22" t="s">
        <v>501</v>
      </c>
      <c r="E200" s="45"/>
      <c r="F200" s="46"/>
      <c r="G200" s="2">
        <v>1</v>
      </c>
      <c r="H200" s="12"/>
      <c r="I200" s="24">
        <f t="shared" si="3"/>
        <v>0</v>
      </c>
      <c r="J200" s="48"/>
    </row>
    <row r="201" spans="1:10" s="21" customFormat="1" ht="41.25" customHeight="1">
      <c r="A201" s="152"/>
      <c r="B201" s="152"/>
      <c r="C201" s="152"/>
      <c r="D201" s="22" t="s">
        <v>502</v>
      </c>
      <c r="E201" s="45"/>
      <c r="F201" s="46"/>
      <c r="G201" s="2">
        <v>1</v>
      </c>
      <c r="H201" s="12"/>
      <c r="I201" s="24">
        <f t="shared" si="3"/>
        <v>0</v>
      </c>
      <c r="J201" s="48"/>
    </row>
    <row r="202" spans="1:10" s="21" customFormat="1" ht="39" customHeight="1">
      <c r="A202" s="152"/>
      <c r="B202" s="152"/>
      <c r="C202" s="152"/>
      <c r="D202" s="22" t="s">
        <v>503</v>
      </c>
      <c r="E202" s="45"/>
      <c r="F202" s="46"/>
      <c r="G202" s="2">
        <v>1</v>
      </c>
      <c r="H202" s="12"/>
      <c r="I202" s="24">
        <f t="shared" si="3"/>
        <v>0</v>
      </c>
      <c r="J202" s="48"/>
    </row>
    <row r="203" spans="1:10" s="21" customFormat="1" ht="48" customHeight="1">
      <c r="A203" s="152"/>
      <c r="B203" s="152"/>
      <c r="C203" s="152"/>
      <c r="D203" s="22" t="s">
        <v>504</v>
      </c>
      <c r="E203" s="45"/>
      <c r="F203" s="46"/>
      <c r="G203" s="2">
        <v>1</v>
      </c>
      <c r="H203" s="12"/>
      <c r="I203" s="24">
        <f t="shared" si="3"/>
        <v>0</v>
      </c>
      <c r="J203" s="48"/>
    </row>
    <row r="204" spans="1:10" s="21" customFormat="1" ht="32.25" customHeight="1">
      <c r="A204" s="153"/>
      <c r="B204" s="153"/>
      <c r="C204" s="153"/>
      <c r="D204" s="22" t="s">
        <v>505</v>
      </c>
      <c r="E204" s="45"/>
      <c r="F204" s="46"/>
      <c r="G204" s="2">
        <v>1</v>
      </c>
      <c r="H204" s="12"/>
      <c r="I204" s="24">
        <f t="shared" si="3"/>
        <v>0</v>
      </c>
      <c r="J204" s="48"/>
    </row>
    <row r="205" spans="1:10" s="21" customFormat="1" ht="33.75" customHeight="1">
      <c r="A205" s="195"/>
      <c r="B205" s="151">
        <v>14</v>
      </c>
      <c r="C205" s="151" t="s">
        <v>506</v>
      </c>
      <c r="D205" s="22" t="s">
        <v>507</v>
      </c>
      <c r="E205" s="45"/>
      <c r="F205" s="46"/>
      <c r="G205" s="2">
        <v>1</v>
      </c>
      <c r="H205" s="12"/>
      <c r="I205" s="24">
        <f t="shared" si="3"/>
        <v>0</v>
      </c>
      <c r="J205" s="48"/>
    </row>
    <row r="206" spans="1:10" s="21" customFormat="1" ht="43.5" customHeight="1">
      <c r="A206" s="196"/>
      <c r="B206" s="152"/>
      <c r="C206" s="152"/>
      <c r="D206" s="22" t="s">
        <v>508</v>
      </c>
      <c r="E206" s="45"/>
      <c r="F206" s="46"/>
      <c r="G206" s="2">
        <v>1</v>
      </c>
      <c r="H206" s="12"/>
      <c r="I206" s="24">
        <f t="shared" si="3"/>
        <v>0</v>
      </c>
      <c r="J206" s="48"/>
    </row>
    <row r="207" spans="1:10" s="21" customFormat="1" ht="44.25" customHeight="1">
      <c r="A207" s="197"/>
      <c r="B207" s="153"/>
      <c r="C207" s="153"/>
      <c r="D207" s="22" t="s">
        <v>509</v>
      </c>
      <c r="E207" s="45"/>
      <c r="F207" s="46"/>
      <c r="G207" s="2">
        <v>1</v>
      </c>
      <c r="H207" s="12"/>
      <c r="I207" s="24">
        <f t="shared" si="3"/>
        <v>0</v>
      </c>
      <c r="J207" s="48"/>
    </row>
    <row r="208" spans="1:10" s="21" customFormat="1" ht="40.5" customHeight="1">
      <c r="A208" s="195"/>
      <c r="B208" s="151">
        <v>15</v>
      </c>
      <c r="C208" s="151" t="s">
        <v>510</v>
      </c>
      <c r="D208" s="22" t="s">
        <v>511</v>
      </c>
      <c r="E208" s="45"/>
      <c r="F208" s="46"/>
      <c r="G208" s="2">
        <v>1</v>
      </c>
      <c r="H208" s="12"/>
      <c r="I208" s="24">
        <f t="shared" si="3"/>
        <v>0</v>
      </c>
      <c r="J208" s="48"/>
    </row>
    <row r="209" spans="1:10" s="21" customFormat="1" ht="33.75" customHeight="1">
      <c r="A209" s="196"/>
      <c r="B209" s="198"/>
      <c r="C209" s="152"/>
      <c r="D209" s="22" t="s">
        <v>512</v>
      </c>
      <c r="E209" s="45"/>
      <c r="F209" s="46"/>
      <c r="G209" s="2">
        <v>1</v>
      </c>
      <c r="H209" s="12"/>
      <c r="I209" s="24">
        <f t="shared" si="3"/>
        <v>0</v>
      </c>
      <c r="J209" s="48"/>
    </row>
    <row r="210" spans="1:10" s="21" customFormat="1" ht="41.25" customHeight="1">
      <c r="A210" s="197"/>
      <c r="B210" s="199"/>
      <c r="C210" s="153"/>
      <c r="D210" s="22" t="s">
        <v>513</v>
      </c>
      <c r="E210" s="45"/>
      <c r="F210" s="46"/>
      <c r="G210" s="2">
        <v>1</v>
      </c>
      <c r="H210" s="12"/>
      <c r="I210" s="24">
        <f t="shared" si="3"/>
        <v>0</v>
      </c>
      <c r="J210" s="48"/>
    </row>
    <row r="211" spans="1:10" s="21" customFormat="1" ht="33" customHeight="1">
      <c r="A211" s="195"/>
      <c r="B211" s="151">
        <v>16</v>
      </c>
      <c r="C211" s="151" t="s">
        <v>514</v>
      </c>
      <c r="D211" s="22" t="s">
        <v>515</v>
      </c>
      <c r="E211" s="45"/>
      <c r="F211" s="46"/>
      <c r="G211" s="2">
        <v>1</v>
      </c>
      <c r="H211" s="12"/>
      <c r="I211" s="24">
        <f t="shared" si="3"/>
        <v>0</v>
      </c>
      <c r="J211" s="48"/>
    </row>
    <row r="212" spans="1:10" s="21" customFormat="1" ht="38.25" customHeight="1">
      <c r="A212" s="196"/>
      <c r="B212" s="152"/>
      <c r="C212" s="152"/>
      <c r="D212" s="22" t="s">
        <v>512</v>
      </c>
      <c r="E212" s="45"/>
      <c r="F212" s="46"/>
      <c r="G212" s="2">
        <v>1</v>
      </c>
      <c r="H212" s="12"/>
      <c r="I212" s="24">
        <f t="shared" si="3"/>
        <v>0</v>
      </c>
      <c r="J212" s="48"/>
    </row>
    <row r="213" spans="1:10" s="21" customFormat="1" ht="44.25" customHeight="1">
      <c r="A213" s="197"/>
      <c r="B213" s="153"/>
      <c r="C213" s="153"/>
      <c r="D213" s="22" t="s">
        <v>513</v>
      </c>
      <c r="E213" s="45"/>
      <c r="F213" s="46"/>
      <c r="G213" s="2">
        <v>1</v>
      </c>
      <c r="H213" s="12"/>
      <c r="I213" s="24">
        <f t="shared" si="3"/>
        <v>0</v>
      </c>
      <c r="J213" s="48"/>
    </row>
    <row r="214" spans="1:10" s="21" customFormat="1" ht="36" customHeight="1">
      <c r="A214" s="195"/>
      <c r="B214" s="151">
        <v>17</v>
      </c>
      <c r="C214" s="151" t="s">
        <v>516</v>
      </c>
      <c r="D214" s="22" t="s">
        <v>517</v>
      </c>
      <c r="E214" s="45"/>
      <c r="F214" s="46"/>
      <c r="G214" s="2">
        <v>1</v>
      </c>
      <c r="H214" s="12"/>
      <c r="I214" s="24">
        <f t="shared" si="3"/>
        <v>0</v>
      </c>
      <c r="J214" s="48"/>
    </row>
    <row r="215" spans="1:10" s="21" customFormat="1" ht="45.75" customHeight="1">
      <c r="A215" s="196"/>
      <c r="B215" s="152"/>
      <c r="C215" s="152"/>
      <c r="D215" s="22" t="s">
        <v>518</v>
      </c>
      <c r="E215" s="45"/>
      <c r="F215" s="46"/>
      <c r="G215" s="2">
        <v>1</v>
      </c>
      <c r="H215" s="12"/>
      <c r="I215" s="24">
        <f t="shared" si="3"/>
        <v>0</v>
      </c>
      <c r="J215" s="48"/>
    </row>
    <row r="216" spans="1:10" s="21" customFormat="1" ht="50.25" customHeight="1">
      <c r="A216" s="196"/>
      <c r="B216" s="152"/>
      <c r="C216" s="152"/>
      <c r="D216" s="22" t="s">
        <v>519</v>
      </c>
      <c r="E216" s="45"/>
      <c r="F216" s="46"/>
      <c r="G216" s="2">
        <v>1</v>
      </c>
      <c r="H216" s="12"/>
      <c r="I216" s="24">
        <f t="shared" si="3"/>
        <v>0</v>
      </c>
      <c r="J216" s="48"/>
    </row>
    <row r="217" spans="1:10" s="21" customFormat="1" ht="48" customHeight="1">
      <c r="A217" s="196"/>
      <c r="B217" s="152"/>
      <c r="C217" s="152"/>
      <c r="D217" s="22" t="s">
        <v>520</v>
      </c>
      <c r="E217" s="45"/>
      <c r="F217" s="46"/>
      <c r="G217" s="2">
        <v>1</v>
      </c>
      <c r="H217" s="12"/>
      <c r="I217" s="24">
        <f t="shared" si="3"/>
        <v>0</v>
      </c>
      <c r="J217" s="48"/>
    </row>
    <row r="218" spans="1:10" s="21" customFormat="1" ht="48.75" customHeight="1">
      <c r="A218" s="196"/>
      <c r="B218" s="152"/>
      <c r="C218" s="152"/>
      <c r="D218" s="22" t="s">
        <v>521</v>
      </c>
      <c r="E218" s="45"/>
      <c r="F218" s="46"/>
      <c r="G218" s="2">
        <v>1</v>
      </c>
      <c r="H218" s="12"/>
      <c r="I218" s="24">
        <f t="shared" si="3"/>
        <v>0</v>
      </c>
      <c r="J218" s="48"/>
    </row>
    <row r="219" spans="1:10" s="21" customFormat="1" ht="38.25" customHeight="1">
      <c r="A219" s="197"/>
      <c r="B219" s="153"/>
      <c r="C219" s="153"/>
      <c r="D219" s="22" t="s">
        <v>522</v>
      </c>
      <c r="E219" s="45"/>
      <c r="F219" s="46"/>
      <c r="G219" s="2">
        <v>1</v>
      </c>
      <c r="H219" s="12"/>
      <c r="I219" s="24">
        <f t="shared" si="3"/>
        <v>0</v>
      </c>
      <c r="J219" s="48"/>
    </row>
    <row r="220" spans="1:10" s="21" customFormat="1" ht="35.25" customHeight="1">
      <c r="A220" s="195"/>
      <c r="B220" s="151">
        <v>18</v>
      </c>
      <c r="C220" s="151" t="s">
        <v>523</v>
      </c>
      <c r="D220" s="22" t="s">
        <v>524</v>
      </c>
      <c r="E220" s="45"/>
      <c r="F220" s="46"/>
      <c r="G220" s="2">
        <v>1</v>
      </c>
      <c r="H220" s="12"/>
      <c r="I220" s="24">
        <f t="shared" si="3"/>
        <v>0</v>
      </c>
      <c r="J220" s="48"/>
    </row>
    <row r="221" spans="1:10" s="21" customFormat="1" ht="36" customHeight="1">
      <c r="A221" s="196"/>
      <c r="B221" s="152"/>
      <c r="C221" s="152"/>
      <c r="D221" s="22" t="s">
        <v>525</v>
      </c>
      <c r="E221" s="45"/>
      <c r="F221" s="46"/>
      <c r="G221" s="2">
        <v>1</v>
      </c>
      <c r="H221" s="12"/>
      <c r="I221" s="24">
        <f t="shared" si="3"/>
        <v>0</v>
      </c>
      <c r="J221" s="48"/>
    </row>
    <row r="222" spans="1:10" s="21" customFormat="1" ht="32.25" customHeight="1">
      <c r="A222" s="196"/>
      <c r="B222" s="152"/>
      <c r="C222" s="152"/>
      <c r="D222" s="22" t="s">
        <v>526</v>
      </c>
      <c r="E222" s="45"/>
      <c r="F222" s="46"/>
      <c r="G222" s="2">
        <v>1</v>
      </c>
      <c r="H222" s="12"/>
      <c r="I222" s="24">
        <f t="shared" si="3"/>
        <v>0</v>
      </c>
      <c r="J222" s="48"/>
    </row>
    <row r="223" spans="1:10" s="21" customFormat="1" ht="40.5" customHeight="1">
      <c r="A223" s="196"/>
      <c r="B223" s="152"/>
      <c r="C223" s="152"/>
      <c r="D223" s="22" t="s">
        <v>527</v>
      </c>
      <c r="E223" s="45"/>
      <c r="F223" s="46"/>
      <c r="G223" s="2">
        <v>1</v>
      </c>
      <c r="H223" s="12"/>
      <c r="I223" s="24">
        <f t="shared" si="3"/>
        <v>0</v>
      </c>
      <c r="J223" s="48"/>
    </row>
    <row r="224" spans="1:10" s="21" customFormat="1" ht="49.5" customHeight="1">
      <c r="A224" s="196"/>
      <c r="B224" s="152"/>
      <c r="C224" s="152"/>
      <c r="D224" s="22" t="s">
        <v>528</v>
      </c>
      <c r="E224" s="45"/>
      <c r="F224" s="46"/>
      <c r="G224" s="2">
        <v>1</v>
      </c>
      <c r="H224" s="12"/>
      <c r="I224" s="24">
        <f t="shared" si="3"/>
        <v>0</v>
      </c>
      <c r="J224" s="48"/>
    </row>
    <row r="225" spans="1:10" s="21" customFormat="1" ht="40.5" customHeight="1">
      <c r="A225" s="196"/>
      <c r="B225" s="152"/>
      <c r="C225" s="152"/>
      <c r="D225" s="22" t="s">
        <v>529</v>
      </c>
      <c r="E225" s="45"/>
      <c r="F225" s="46"/>
      <c r="G225" s="2">
        <v>1</v>
      </c>
      <c r="H225" s="12"/>
      <c r="I225" s="24">
        <f t="shared" si="3"/>
        <v>0</v>
      </c>
      <c r="J225" s="48"/>
    </row>
    <row r="226" spans="1:10" s="21" customFormat="1" ht="45" customHeight="1">
      <c r="A226" s="196"/>
      <c r="B226" s="152"/>
      <c r="C226" s="152"/>
      <c r="D226" s="22" t="s">
        <v>530</v>
      </c>
      <c r="E226" s="45"/>
      <c r="F226" s="46"/>
      <c r="G226" s="2">
        <v>1</v>
      </c>
      <c r="H226" s="12"/>
      <c r="I226" s="24">
        <f t="shared" si="3"/>
        <v>0</v>
      </c>
      <c r="J226" s="48"/>
    </row>
    <row r="227" spans="1:10" s="21" customFormat="1" ht="34.5" customHeight="1">
      <c r="A227" s="196"/>
      <c r="B227" s="152"/>
      <c r="C227" s="152"/>
      <c r="D227" s="22" t="s">
        <v>531</v>
      </c>
      <c r="E227" s="45"/>
      <c r="F227" s="46"/>
      <c r="G227" s="2">
        <v>1</v>
      </c>
      <c r="H227" s="12"/>
      <c r="I227" s="24">
        <f t="shared" si="3"/>
        <v>0</v>
      </c>
      <c r="J227" s="48"/>
    </row>
    <row r="228" spans="1:10" s="21" customFormat="1" ht="39" customHeight="1">
      <c r="A228" s="196"/>
      <c r="B228" s="152"/>
      <c r="C228" s="152"/>
      <c r="D228" s="22" t="s">
        <v>532</v>
      </c>
      <c r="E228" s="45"/>
      <c r="F228" s="46"/>
      <c r="G228" s="2">
        <v>1</v>
      </c>
      <c r="H228" s="12"/>
      <c r="I228" s="24">
        <f t="shared" si="3"/>
        <v>0</v>
      </c>
      <c r="J228" s="48"/>
    </row>
    <row r="229" spans="1:10" s="21" customFormat="1" ht="30" customHeight="1">
      <c r="A229" s="196"/>
      <c r="B229" s="152"/>
      <c r="C229" s="152"/>
      <c r="D229" s="22" t="s">
        <v>533</v>
      </c>
      <c r="E229" s="45"/>
      <c r="F229" s="46"/>
      <c r="G229" s="2">
        <v>1</v>
      </c>
      <c r="H229" s="12"/>
      <c r="I229" s="24">
        <f t="shared" si="3"/>
        <v>0</v>
      </c>
      <c r="J229" s="48"/>
    </row>
    <row r="230" spans="1:10" s="21" customFormat="1" ht="40.5" customHeight="1">
      <c r="A230" s="196"/>
      <c r="B230" s="152"/>
      <c r="C230" s="152"/>
      <c r="D230" s="22" t="s">
        <v>528</v>
      </c>
      <c r="E230" s="45"/>
      <c r="F230" s="46"/>
      <c r="G230" s="2">
        <v>1</v>
      </c>
      <c r="H230" s="12"/>
      <c r="I230" s="24">
        <f t="shared" si="3"/>
        <v>0</v>
      </c>
      <c r="J230" s="48"/>
    </row>
    <row r="231" spans="1:10" s="21" customFormat="1" ht="35.25" customHeight="1">
      <c r="A231" s="196"/>
      <c r="B231" s="152"/>
      <c r="C231" s="152"/>
      <c r="D231" s="22" t="s">
        <v>534</v>
      </c>
      <c r="E231" s="45"/>
      <c r="F231" s="46"/>
      <c r="G231" s="2">
        <v>1</v>
      </c>
      <c r="H231" s="12"/>
      <c r="I231" s="24">
        <f t="shared" ref="I231:I289" si="4">IFERROR(G231*H231,"N/A")</f>
        <v>0</v>
      </c>
      <c r="J231" s="48"/>
    </row>
    <row r="232" spans="1:10" s="21" customFormat="1" ht="32.25" customHeight="1">
      <c r="A232" s="196"/>
      <c r="B232" s="152"/>
      <c r="C232" s="152"/>
      <c r="D232" s="22" t="s">
        <v>512</v>
      </c>
      <c r="E232" s="45"/>
      <c r="F232" s="46"/>
      <c r="G232" s="2">
        <v>1</v>
      </c>
      <c r="H232" s="12"/>
      <c r="I232" s="24">
        <f t="shared" si="4"/>
        <v>0</v>
      </c>
      <c r="J232" s="48"/>
    </row>
    <row r="233" spans="1:10" s="21" customFormat="1" ht="40.5" customHeight="1">
      <c r="A233" s="197"/>
      <c r="B233" s="153"/>
      <c r="C233" s="153"/>
      <c r="D233" s="22" t="s">
        <v>513</v>
      </c>
      <c r="E233" s="45"/>
      <c r="F233" s="46"/>
      <c r="G233" s="2">
        <v>1</v>
      </c>
      <c r="H233" s="12"/>
      <c r="I233" s="24">
        <f t="shared" si="4"/>
        <v>0</v>
      </c>
      <c r="J233" s="48"/>
    </row>
    <row r="234" spans="1:10" s="21" customFormat="1" ht="40.5" customHeight="1">
      <c r="A234" s="151"/>
      <c r="B234" s="151">
        <v>19</v>
      </c>
      <c r="C234" s="151" t="s">
        <v>535</v>
      </c>
      <c r="D234" s="22" t="s">
        <v>536</v>
      </c>
      <c r="E234" s="45"/>
      <c r="F234" s="46"/>
      <c r="G234" s="2">
        <v>1</v>
      </c>
      <c r="H234" s="12"/>
      <c r="I234" s="24">
        <f t="shared" si="4"/>
        <v>0</v>
      </c>
      <c r="J234" s="48"/>
    </row>
    <row r="235" spans="1:10" s="21" customFormat="1" ht="33.75" customHeight="1">
      <c r="A235" s="152"/>
      <c r="B235" s="152"/>
      <c r="C235" s="152"/>
      <c r="D235" s="22" t="s">
        <v>537</v>
      </c>
      <c r="E235" s="45"/>
      <c r="F235" s="46"/>
      <c r="G235" s="2">
        <v>1</v>
      </c>
      <c r="H235" s="12"/>
      <c r="I235" s="24">
        <f t="shared" si="4"/>
        <v>0</v>
      </c>
      <c r="J235" s="48"/>
    </row>
    <row r="236" spans="1:10" s="21" customFormat="1" ht="39.75" customHeight="1">
      <c r="A236" s="152"/>
      <c r="B236" s="152"/>
      <c r="C236" s="152"/>
      <c r="D236" s="22" t="s">
        <v>538</v>
      </c>
      <c r="E236" s="45"/>
      <c r="F236" s="46"/>
      <c r="G236" s="2">
        <v>1</v>
      </c>
      <c r="H236" s="12"/>
      <c r="I236" s="24">
        <f t="shared" si="4"/>
        <v>0</v>
      </c>
      <c r="J236" s="48"/>
    </row>
    <row r="237" spans="1:10" s="21" customFormat="1" ht="41.25" customHeight="1">
      <c r="A237" s="152"/>
      <c r="B237" s="152"/>
      <c r="C237" s="152"/>
      <c r="D237" s="22" t="s">
        <v>539</v>
      </c>
      <c r="E237" s="45"/>
      <c r="F237" s="46"/>
      <c r="G237" s="2">
        <v>1</v>
      </c>
      <c r="H237" s="12"/>
      <c r="I237" s="24">
        <f t="shared" si="4"/>
        <v>0</v>
      </c>
      <c r="J237" s="48"/>
    </row>
    <row r="238" spans="1:10" s="21" customFormat="1" ht="40.5" customHeight="1">
      <c r="A238" s="152"/>
      <c r="B238" s="152"/>
      <c r="C238" s="152"/>
      <c r="D238" s="22" t="s">
        <v>540</v>
      </c>
      <c r="E238" s="45"/>
      <c r="F238" s="46"/>
      <c r="G238" s="2">
        <v>1</v>
      </c>
      <c r="H238" s="12"/>
      <c r="I238" s="24">
        <f t="shared" si="4"/>
        <v>0</v>
      </c>
      <c r="J238" s="48"/>
    </row>
    <row r="239" spans="1:10" s="21" customFormat="1" ht="36" customHeight="1">
      <c r="A239" s="153"/>
      <c r="B239" s="153"/>
      <c r="C239" s="153"/>
      <c r="D239" s="22" t="s">
        <v>541</v>
      </c>
      <c r="E239" s="45"/>
      <c r="F239" s="46"/>
      <c r="G239" s="2">
        <v>1</v>
      </c>
      <c r="H239" s="12"/>
      <c r="I239" s="24">
        <f t="shared" si="4"/>
        <v>0</v>
      </c>
      <c r="J239" s="48"/>
    </row>
    <row r="240" spans="1:10" s="21" customFormat="1" ht="39.75" customHeight="1">
      <c r="A240" s="151"/>
      <c r="B240" s="151">
        <v>20</v>
      </c>
      <c r="C240" s="151" t="s">
        <v>542</v>
      </c>
      <c r="D240" s="22" t="s">
        <v>543</v>
      </c>
      <c r="E240" s="45"/>
      <c r="F240" s="46"/>
      <c r="G240" s="2">
        <v>1</v>
      </c>
      <c r="H240" s="12"/>
      <c r="I240" s="24">
        <f t="shared" si="4"/>
        <v>0</v>
      </c>
      <c r="J240" s="48"/>
    </row>
    <row r="241" spans="1:10" s="21" customFormat="1" ht="39.75" customHeight="1">
      <c r="A241" s="152"/>
      <c r="B241" s="152"/>
      <c r="C241" s="152"/>
      <c r="D241" s="22" t="s">
        <v>544</v>
      </c>
      <c r="E241" s="45"/>
      <c r="F241" s="46"/>
      <c r="G241" s="2">
        <v>1</v>
      </c>
      <c r="H241" s="12"/>
      <c r="I241" s="24">
        <f t="shared" si="4"/>
        <v>0</v>
      </c>
      <c r="J241" s="48"/>
    </row>
    <row r="242" spans="1:10" s="21" customFormat="1" ht="35.25" customHeight="1">
      <c r="A242" s="152"/>
      <c r="B242" s="152"/>
      <c r="C242" s="152"/>
      <c r="D242" s="22" t="s">
        <v>545</v>
      </c>
      <c r="E242" s="45"/>
      <c r="F242" s="46"/>
      <c r="G242" s="2">
        <v>1</v>
      </c>
      <c r="H242" s="12"/>
      <c r="I242" s="24">
        <f t="shared" si="4"/>
        <v>0</v>
      </c>
      <c r="J242" s="48"/>
    </row>
    <row r="243" spans="1:10" s="21" customFormat="1" ht="39.75" customHeight="1">
      <c r="A243" s="152"/>
      <c r="B243" s="152"/>
      <c r="C243" s="152"/>
      <c r="D243" s="22" t="s">
        <v>546</v>
      </c>
      <c r="E243" s="45"/>
      <c r="F243" s="46"/>
      <c r="G243" s="2">
        <v>1</v>
      </c>
      <c r="H243" s="12"/>
      <c r="I243" s="24">
        <f t="shared" si="4"/>
        <v>0</v>
      </c>
      <c r="J243" s="48"/>
    </row>
    <row r="244" spans="1:10" s="21" customFormat="1" ht="33" customHeight="1">
      <c r="A244" s="152"/>
      <c r="B244" s="152"/>
      <c r="C244" s="152"/>
      <c r="D244" s="22" t="s">
        <v>547</v>
      </c>
      <c r="E244" s="45"/>
      <c r="F244" s="46"/>
      <c r="G244" s="2">
        <v>1</v>
      </c>
      <c r="H244" s="12"/>
      <c r="I244" s="24">
        <f t="shared" si="4"/>
        <v>0</v>
      </c>
      <c r="J244" s="48"/>
    </row>
    <row r="245" spans="1:10" s="21" customFormat="1" ht="40.5" customHeight="1">
      <c r="A245" s="153"/>
      <c r="B245" s="153"/>
      <c r="C245" s="153"/>
      <c r="D245" s="22" t="s">
        <v>548</v>
      </c>
      <c r="E245" s="45"/>
      <c r="F245" s="46"/>
      <c r="G245" s="2">
        <v>1</v>
      </c>
      <c r="H245" s="12"/>
      <c r="I245" s="24">
        <f t="shared" si="4"/>
        <v>0</v>
      </c>
      <c r="J245" s="48"/>
    </row>
    <row r="246" spans="1:10" s="21" customFormat="1" ht="43.5" customHeight="1">
      <c r="A246" s="151"/>
      <c r="B246" s="151">
        <v>21</v>
      </c>
      <c r="C246" s="151" t="s">
        <v>549</v>
      </c>
      <c r="D246" s="22" t="s">
        <v>550</v>
      </c>
      <c r="E246" s="45"/>
      <c r="F246" s="46"/>
      <c r="G246" s="2">
        <v>1</v>
      </c>
      <c r="H246" s="12"/>
      <c r="I246" s="24">
        <f t="shared" si="4"/>
        <v>0</v>
      </c>
      <c r="J246" s="48"/>
    </row>
    <row r="247" spans="1:10" s="21" customFormat="1" ht="43.5" customHeight="1">
      <c r="A247" s="153"/>
      <c r="B247" s="153"/>
      <c r="C247" s="153"/>
      <c r="D247" s="22" t="s">
        <v>551</v>
      </c>
      <c r="E247" s="45"/>
      <c r="F247" s="46"/>
      <c r="G247" s="2">
        <v>1</v>
      </c>
      <c r="H247" s="12"/>
      <c r="I247" s="24">
        <f t="shared" si="4"/>
        <v>0</v>
      </c>
      <c r="J247" s="48"/>
    </row>
    <row r="248" spans="1:10" s="21" customFormat="1" ht="36" customHeight="1">
      <c r="A248" s="151"/>
      <c r="B248" s="151">
        <v>22</v>
      </c>
      <c r="C248" s="151" t="s">
        <v>552</v>
      </c>
      <c r="D248" s="22" t="s">
        <v>553</v>
      </c>
      <c r="E248" s="45"/>
      <c r="F248" s="46"/>
      <c r="G248" s="2">
        <v>1</v>
      </c>
      <c r="H248" s="12"/>
      <c r="I248" s="24">
        <f t="shared" si="4"/>
        <v>0</v>
      </c>
      <c r="J248" s="48"/>
    </row>
    <row r="249" spans="1:10" s="21" customFormat="1" ht="43.5" customHeight="1">
      <c r="A249" s="152"/>
      <c r="B249" s="152"/>
      <c r="C249" s="152"/>
      <c r="D249" s="22" t="s">
        <v>554</v>
      </c>
      <c r="E249" s="45"/>
      <c r="F249" s="46"/>
      <c r="G249" s="2">
        <v>1</v>
      </c>
      <c r="H249" s="12"/>
      <c r="I249" s="24">
        <f t="shared" si="4"/>
        <v>0</v>
      </c>
      <c r="J249" s="48"/>
    </row>
    <row r="250" spans="1:10" s="21" customFormat="1" ht="43.5" customHeight="1">
      <c r="A250" s="152"/>
      <c r="B250" s="152"/>
      <c r="C250" s="152"/>
      <c r="D250" s="22" t="s">
        <v>555</v>
      </c>
      <c r="E250" s="45"/>
      <c r="F250" s="46"/>
      <c r="G250" s="2">
        <v>1</v>
      </c>
      <c r="H250" s="12"/>
      <c r="I250" s="24">
        <f t="shared" si="4"/>
        <v>0</v>
      </c>
      <c r="J250" s="48"/>
    </row>
    <row r="251" spans="1:10" s="21" customFormat="1" ht="40.5" customHeight="1">
      <c r="A251" s="152"/>
      <c r="B251" s="152"/>
      <c r="C251" s="152"/>
      <c r="D251" s="22" t="s">
        <v>556</v>
      </c>
      <c r="E251" s="45"/>
      <c r="F251" s="46"/>
      <c r="G251" s="2">
        <v>1</v>
      </c>
      <c r="H251" s="12"/>
      <c r="I251" s="24">
        <f t="shared" si="4"/>
        <v>0</v>
      </c>
      <c r="J251" s="48"/>
    </row>
    <row r="252" spans="1:10" s="21" customFormat="1" ht="39.75" customHeight="1">
      <c r="A252" s="153"/>
      <c r="B252" s="153"/>
      <c r="C252" s="153"/>
      <c r="D252" s="22" t="s">
        <v>557</v>
      </c>
      <c r="E252" s="45"/>
      <c r="F252" s="46"/>
      <c r="G252" s="2">
        <v>1</v>
      </c>
      <c r="H252" s="12"/>
      <c r="I252" s="24">
        <f t="shared" si="4"/>
        <v>0</v>
      </c>
      <c r="J252" s="48"/>
    </row>
    <row r="253" spans="1:10" s="21" customFormat="1" ht="36" customHeight="1">
      <c r="A253" s="151"/>
      <c r="B253" s="151">
        <v>23</v>
      </c>
      <c r="C253" s="151" t="s">
        <v>558</v>
      </c>
      <c r="D253" s="22" t="s">
        <v>559</v>
      </c>
      <c r="E253" s="45"/>
      <c r="F253" s="46"/>
      <c r="G253" s="2">
        <v>1</v>
      </c>
      <c r="H253" s="12"/>
      <c r="I253" s="24">
        <f t="shared" si="4"/>
        <v>0</v>
      </c>
      <c r="J253" s="48"/>
    </row>
    <row r="254" spans="1:10" s="21" customFormat="1" ht="43.5" customHeight="1">
      <c r="A254" s="152"/>
      <c r="B254" s="152"/>
      <c r="C254" s="152"/>
      <c r="D254" s="22" t="s">
        <v>560</v>
      </c>
      <c r="E254" s="45"/>
      <c r="F254" s="46"/>
      <c r="G254" s="2">
        <v>1</v>
      </c>
      <c r="H254" s="12"/>
      <c r="I254" s="24">
        <f t="shared" si="4"/>
        <v>0</v>
      </c>
      <c r="J254" s="48"/>
    </row>
    <row r="255" spans="1:10" s="21" customFormat="1" ht="37.5" customHeight="1">
      <c r="A255" s="152"/>
      <c r="B255" s="152"/>
      <c r="C255" s="152"/>
      <c r="D255" s="22" t="s">
        <v>561</v>
      </c>
      <c r="E255" s="45"/>
      <c r="F255" s="46"/>
      <c r="G255" s="2">
        <v>1</v>
      </c>
      <c r="H255" s="12"/>
      <c r="I255" s="24">
        <f t="shared" si="4"/>
        <v>0</v>
      </c>
      <c r="J255" s="48"/>
    </row>
    <row r="256" spans="1:10" s="21" customFormat="1" ht="37.5" customHeight="1">
      <c r="A256" s="152"/>
      <c r="B256" s="152"/>
      <c r="C256" s="152"/>
      <c r="D256" s="22" t="s">
        <v>562</v>
      </c>
      <c r="E256" s="45"/>
      <c r="F256" s="46"/>
      <c r="G256" s="2">
        <v>1</v>
      </c>
      <c r="H256" s="12"/>
      <c r="I256" s="24">
        <f t="shared" si="4"/>
        <v>0</v>
      </c>
      <c r="J256" s="48"/>
    </row>
    <row r="257" spans="1:10" s="21" customFormat="1" ht="42.75" customHeight="1">
      <c r="A257" s="152"/>
      <c r="B257" s="152"/>
      <c r="C257" s="152"/>
      <c r="D257" s="22" t="s">
        <v>563</v>
      </c>
      <c r="E257" s="45"/>
      <c r="F257" s="46"/>
      <c r="G257" s="2">
        <v>1</v>
      </c>
      <c r="H257" s="12"/>
      <c r="I257" s="24">
        <f t="shared" si="4"/>
        <v>0</v>
      </c>
      <c r="J257" s="48"/>
    </row>
    <row r="258" spans="1:10" s="21" customFormat="1" ht="43.5" customHeight="1">
      <c r="A258" s="152"/>
      <c r="B258" s="152"/>
      <c r="C258" s="152"/>
      <c r="D258" s="22" t="s">
        <v>564</v>
      </c>
      <c r="E258" s="45"/>
      <c r="F258" s="46"/>
      <c r="G258" s="2">
        <v>1</v>
      </c>
      <c r="H258" s="12"/>
      <c r="I258" s="24">
        <f t="shared" si="4"/>
        <v>0</v>
      </c>
      <c r="J258" s="48"/>
    </row>
    <row r="259" spans="1:10" s="21" customFormat="1" ht="41.25" customHeight="1">
      <c r="A259" s="152"/>
      <c r="B259" s="152"/>
      <c r="C259" s="152"/>
      <c r="D259" s="22" t="s">
        <v>565</v>
      </c>
      <c r="E259" s="45"/>
      <c r="F259" s="46"/>
      <c r="G259" s="2">
        <v>1</v>
      </c>
      <c r="H259" s="12"/>
      <c r="I259" s="24">
        <f t="shared" si="4"/>
        <v>0</v>
      </c>
      <c r="J259" s="48"/>
    </row>
    <row r="260" spans="1:10" s="21" customFormat="1" ht="45.75" customHeight="1">
      <c r="A260" s="153"/>
      <c r="B260" s="153"/>
      <c r="C260" s="153"/>
      <c r="D260" s="22" t="s">
        <v>566</v>
      </c>
      <c r="E260" s="45"/>
      <c r="F260" s="46"/>
      <c r="G260" s="2">
        <v>1</v>
      </c>
      <c r="H260" s="12"/>
      <c r="I260" s="24">
        <f t="shared" si="4"/>
        <v>0</v>
      </c>
      <c r="J260" s="48"/>
    </row>
    <row r="261" spans="1:10" s="21" customFormat="1" ht="38.25" customHeight="1">
      <c r="A261" s="151"/>
      <c r="B261" s="151">
        <v>24</v>
      </c>
      <c r="C261" s="151" t="s">
        <v>567</v>
      </c>
      <c r="D261" s="22" t="s">
        <v>568</v>
      </c>
      <c r="E261" s="45"/>
      <c r="F261" s="46"/>
      <c r="G261" s="2">
        <v>1</v>
      </c>
      <c r="H261" s="12"/>
      <c r="I261" s="24">
        <f t="shared" si="4"/>
        <v>0</v>
      </c>
      <c r="J261" s="48"/>
    </row>
    <row r="262" spans="1:10" s="21" customFormat="1" ht="42" customHeight="1">
      <c r="A262" s="152"/>
      <c r="B262" s="152"/>
      <c r="C262" s="152"/>
      <c r="D262" s="22" t="s">
        <v>569</v>
      </c>
      <c r="E262" s="45"/>
      <c r="F262" s="46"/>
      <c r="G262" s="2">
        <v>1</v>
      </c>
      <c r="H262" s="12"/>
      <c r="I262" s="24">
        <f t="shared" si="4"/>
        <v>0</v>
      </c>
      <c r="J262" s="48"/>
    </row>
    <row r="263" spans="1:10" s="21" customFormat="1" ht="37.5" customHeight="1">
      <c r="A263" s="152"/>
      <c r="B263" s="152"/>
      <c r="C263" s="152"/>
      <c r="D263" s="22" t="s">
        <v>570</v>
      </c>
      <c r="E263" s="45"/>
      <c r="F263" s="46"/>
      <c r="G263" s="2">
        <v>1</v>
      </c>
      <c r="H263" s="12"/>
      <c r="I263" s="24">
        <f t="shared" si="4"/>
        <v>0</v>
      </c>
      <c r="J263" s="48"/>
    </row>
    <row r="264" spans="1:10" s="21" customFormat="1" ht="37.5" customHeight="1">
      <c r="A264" s="152"/>
      <c r="B264" s="152"/>
      <c r="C264" s="152"/>
      <c r="D264" s="22" t="s">
        <v>571</v>
      </c>
      <c r="E264" s="45"/>
      <c r="F264" s="46"/>
      <c r="G264" s="2">
        <v>1</v>
      </c>
      <c r="H264" s="12"/>
      <c r="I264" s="24">
        <f t="shared" si="4"/>
        <v>0</v>
      </c>
      <c r="J264" s="48"/>
    </row>
    <row r="265" spans="1:10" s="21" customFormat="1" ht="54.95" customHeight="1">
      <c r="A265" s="152"/>
      <c r="B265" s="152"/>
      <c r="C265" s="152"/>
      <c r="D265" s="22" t="s">
        <v>572</v>
      </c>
      <c r="E265" s="45"/>
      <c r="F265" s="46"/>
      <c r="G265" s="2">
        <v>1</v>
      </c>
      <c r="H265" s="12"/>
      <c r="I265" s="24">
        <f t="shared" si="4"/>
        <v>0</v>
      </c>
      <c r="J265" s="48"/>
    </row>
    <row r="266" spans="1:10" s="21" customFormat="1" ht="78" customHeight="1">
      <c r="A266" s="153"/>
      <c r="B266" s="153"/>
      <c r="C266" s="153"/>
      <c r="D266" s="22" t="s">
        <v>573</v>
      </c>
      <c r="E266" s="45"/>
      <c r="F266" s="46"/>
      <c r="G266" s="2">
        <v>1</v>
      </c>
      <c r="H266" s="12"/>
      <c r="I266" s="24">
        <f t="shared" si="4"/>
        <v>0</v>
      </c>
      <c r="J266" s="48"/>
    </row>
    <row r="267" spans="1:10" s="21" customFormat="1" ht="33" customHeight="1">
      <c r="A267" s="151"/>
      <c r="B267" s="151">
        <v>25</v>
      </c>
      <c r="C267" s="151" t="s">
        <v>574</v>
      </c>
      <c r="D267" s="22" t="s">
        <v>575</v>
      </c>
      <c r="E267" s="45"/>
      <c r="F267" s="46"/>
      <c r="G267" s="2">
        <v>1</v>
      </c>
      <c r="H267" s="12"/>
      <c r="I267" s="24">
        <f t="shared" si="4"/>
        <v>0</v>
      </c>
      <c r="J267" s="48"/>
    </row>
    <row r="268" spans="1:10" s="21" customFormat="1" ht="39.75" customHeight="1">
      <c r="A268" s="152"/>
      <c r="B268" s="152"/>
      <c r="C268" s="152"/>
      <c r="D268" s="22" t="s">
        <v>576</v>
      </c>
      <c r="E268" s="45"/>
      <c r="F268" s="46"/>
      <c r="G268" s="2">
        <v>1</v>
      </c>
      <c r="H268" s="12"/>
      <c r="I268" s="24">
        <f t="shared" si="4"/>
        <v>0</v>
      </c>
      <c r="J268" s="48"/>
    </row>
    <row r="269" spans="1:10" s="21" customFormat="1" ht="43.5" customHeight="1">
      <c r="A269" s="152"/>
      <c r="B269" s="152"/>
      <c r="C269" s="152"/>
      <c r="D269" s="22" t="s">
        <v>577</v>
      </c>
      <c r="E269" s="45"/>
      <c r="F269" s="46"/>
      <c r="G269" s="2">
        <v>1</v>
      </c>
      <c r="H269" s="12"/>
      <c r="I269" s="24">
        <f t="shared" si="4"/>
        <v>0</v>
      </c>
      <c r="J269" s="48"/>
    </row>
    <row r="270" spans="1:10" s="21" customFormat="1" ht="47.25" customHeight="1">
      <c r="A270" s="152"/>
      <c r="B270" s="152"/>
      <c r="C270" s="152"/>
      <c r="D270" s="22" t="s">
        <v>578</v>
      </c>
      <c r="E270" s="45"/>
      <c r="F270" s="46"/>
      <c r="G270" s="2">
        <v>1</v>
      </c>
      <c r="H270" s="12"/>
      <c r="I270" s="24">
        <f t="shared" si="4"/>
        <v>0</v>
      </c>
      <c r="J270" s="48"/>
    </row>
    <row r="271" spans="1:10" s="21" customFormat="1" ht="37.5" customHeight="1">
      <c r="A271" s="152"/>
      <c r="B271" s="152"/>
      <c r="C271" s="152"/>
      <c r="D271" s="22" t="s">
        <v>579</v>
      </c>
      <c r="E271" s="45"/>
      <c r="F271" s="46"/>
      <c r="G271" s="2">
        <v>1</v>
      </c>
      <c r="H271" s="12"/>
      <c r="I271" s="24">
        <f t="shared" si="4"/>
        <v>0</v>
      </c>
      <c r="J271" s="48"/>
    </row>
    <row r="272" spans="1:10" s="21" customFormat="1" ht="50.25" customHeight="1">
      <c r="A272" s="152"/>
      <c r="B272" s="152"/>
      <c r="C272" s="152"/>
      <c r="D272" s="22" t="s">
        <v>580</v>
      </c>
      <c r="E272" s="45"/>
      <c r="F272" s="46"/>
      <c r="G272" s="2">
        <v>1</v>
      </c>
      <c r="H272" s="12"/>
      <c r="I272" s="24">
        <f t="shared" si="4"/>
        <v>0</v>
      </c>
      <c r="J272" s="48"/>
    </row>
    <row r="273" spans="1:10" s="21" customFormat="1" ht="51" customHeight="1">
      <c r="A273" s="152"/>
      <c r="B273" s="152"/>
      <c r="C273" s="152"/>
      <c r="D273" s="22" t="s">
        <v>581</v>
      </c>
      <c r="E273" s="45"/>
      <c r="F273" s="46"/>
      <c r="G273" s="2">
        <v>1</v>
      </c>
      <c r="H273" s="12"/>
      <c r="I273" s="24">
        <f t="shared" si="4"/>
        <v>0</v>
      </c>
      <c r="J273" s="48"/>
    </row>
    <row r="274" spans="1:10" s="21" customFormat="1" ht="42.75" customHeight="1">
      <c r="A274" s="152"/>
      <c r="B274" s="152"/>
      <c r="C274" s="152"/>
      <c r="D274" s="22" t="s">
        <v>582</v>
      </c>
      <c r="E274" s="45"/>
      <c r="F274" s="46"/>
      <c r="G274" s="2">
        <v>1</v>
      </c>
      <c r="H274" s="12"/>
      <c r="I274" s="24">
        <f t="shared" si="4"/>
        <v>0</v>
      </c>
      <c r="J274" s="48"/>
    </row>
    <row r="275" spans="1:10" s="21" customFormat="1" ht="38.25" customHeight="1">
      <c r="A275" s="152"/>
      <c r="B275" s="152"/>
      <c r="C275" s="152"/>
      <c r="D275" s="22" t="s">
        <v>583</v>
      </c>
      <c r="E275" s="45"/>
      <c r="F275" s="46"/>
      <c r="G275" s="2">
        <v>1</v>
      </c>
      <c r="H275" s="12"/>
      <c r="I275" s="24">
        <f t="shared" si="4"/>
        <v>0</v>
      </c>
      <c r="J275" s="48"/>
    </row>
    <row r="276" spans="1:10" s="21" customFormat="1" ht="39.75" customHeight="1">
      <c r="A276" s="153"/>
      <c r="B276" s="153"/>
      <c r="C276" s="153"/>
      <c r="D276" s="22" t="s">
        <v>584</v>
      </c>
      <c r="E276" s="45"/>
      <c r="F276" s="46"/>
      <c r="G276" s="2">
        <v>1</v>
      </c>
      <c r="H276" s="12"/>
      <c r="I276" s="24">
        <f t="shared" si="4"/>
        <v>0</v>
      </c>
      <c r="J276" s="48"/>
    </row>
    <row r="277" spans="1:10" s="21" customFormat="1" ht="61.5" customHeight="1">
      <c r="A277" s="23"/>
      <c r="B277" s="23">
        <v>26</v>
      </c>
      <c r="C277" s="4" t="s">
        <v>585</v>
      </c>
      <c r="D277" s="22" t="s">
        <v>586</v>
      </c>
      <c r="E277" s="45"/>
      <c r="F277" s="46"/>
      <c r="G277" s="2">
        <v>1</v>
      </c>
      <c r="H277" s="12"/>
      <c r="I277" s="24">
        <f t="shared" si="4"/>
        <v>0</v>
      </c>
      <c r="J277" s="48"/>
    </row>
    <row r="278" spans="1:10" s="21" customFormat="1" ht="48" customHeight="1">
      <c r="A278" s="151"/>
      <c r="B278" s="151">
        <v>27</v>
      </c>
      <c r="C278" s="151" t="s">
        <v>587</v>
      </c>
      <c r="D278" s="22" t="s">
        <v>588</v>
      </c>
      <c r="E278" s="45"/>
      <c r="F278" s="46"/>
      <c r="G278" s="2">
        <v>1</v>
      </c>
      <c r="H278" s="12"/>
      <c r="I278" s="24">
        <f t="shared" si="4"/>
        <v>0</v>
      </c>
      <c r="J278" s="48"/>
    </row>
    <row r="279" spans="1:10" s="21" customFormat="1" ht="40.5" customHeight="1">
      <c r="A279" s="152"/>
      <c r="B279" s="152"/>
      <c r="C279" s="152"/>
      <c r="D279" s="22" t="s">
        <v>589</v>
      </c>
      <c r="E279" s="45"/>
      <c r="F279" s="46"/>
      <c r="G279" s="2">
        <v>1</v>
      </c>
      <c r="H279" s="12"/>
      <c r="I279" s="24">
        <f t="shared" si="4"/>
        <v>0</v>
      </c>
      <c r="J279" s="48"/>
    </row>
    <row r="280" spans="1:10" s="21" customFormat="1" ht="47.25" customHeight="1">
      <c r="A280" s="152"/>
      <c r="B280" s="152"/>
      <c r="C280" s="152"/>
      <c r="D280" s="22" t="s">
        <v>590</v>
      </c>
      <c r="E280" s="45"/>
      <c r="F280" s="46"/>
      <c r="G280" s="2">
        <v>1</v>
      </c>
      <c r="H280" s="12"/>
      <c r="I280" s="24">
        <f t="shared" si="4"/>
        <v>0</v>
      </c>
      <c r="J280" s="48"/>
    </row>
    <row r="281" spans="1:10" s="21" customFormat="1" ht="45.75" customHeight="1">
      <c r="A281" s="152"/>
      <c r="B281" s="152"/>
      <c r="C281" s="152"/>
      <c r="D281" s="22" t="s">
        <v>591</v>
      </c>
      <c r="E281" s="45"/>
      <c r="F281" s="46"/>
      <c r="G281" s="2">
        <v>1</v>
      </c>
      <c r="H281" s="12"/>
      <c r="I281" s="24">
        <f t="shared" si="4"/>
        <v>0</v>
      </c>
      <c r="J281" s="48"/>
    </row>
    <row r="282" spans="1:10" s="21" customFormat="1" ht="65.25" customHeight="1">
      <c r="A282" s="152"/>
      <c r="B282" s="152"/>
      <c r="C282" s="152"/>
      <c r="D282" s="22" t="s">
        <v>592</v>
      </c>
      <c r="E282" s="45"/>
      <c r="F282" s="46"/>
      <c r="G282" s="2">
        <v>1</v>
      </c>
      <c r="H282" s="12"/>
      <c r="I282" s="24">
        <f t="shared" si="4"/>
        <v>0</v>
      </c>
      <c r="J282" s="48"/>
    </row>
    <row r="283" spans="1:10" s="21" customFormat="1" ht="45" customHeight="1">
      <c r="A283" s="152"/>
      <c r="B283" s="152"/>
      <c r="C283" s="152"/>
      <c r="D283" s="22" t="s">
        <v>593</v>
      </c>
      <c r="E283" s="45"/>
      <c r="F283" s="46"/>
      <c r="G283" s="2">
        <v>1</v>
      </c>
      <c r="H283" s="12"/>
      <c r="I283" s="24">
        <f t="shared" si="4"/>
        <v>0</v>
      </c>
      <c r="J283" s="48"/>
    </row>
    <row r="284" spans="1:10" s="21" customFormat="1" ht="45.75" customHeight="1">
      <c r="A284" s="152"/>
      <c r="B284" s="152"/>
      <c r="C284" s="152"/>
      <c r="D284" s="22" t="s">
        <v>594</v>
      </c>
      <c r="E284" s="45"/>
      <c r="F284" s="46"/>
      <c r="G284" s="2">
        <v>1</v>
      </c>
      <c r="H284" s="12"/>
      <c r="I284" s="24">
        <f t="shared" si="4"/>
        <v>0</v>
      </c>
      <c r="J284" s="48"/>
    </row>
    <row r="285" spans="1:10" s="21" customFormat="1" ht="47.25" customHeight="1">
      <c r="A285" s="152"/>
      <c r="B285" s="152"/>
      <c r="C285" s="152"/>
      <c r="D285" s="22" t="s">
        <v>595</v>
      </c>
      <c r="E285" s="45"/>
      <c r="F285" s="46"/>
      <c r="G285" s="2">
        <v>1</v>
      </c>
      <c r="H285" s="12"/>
      <c r="I285" s="24">
        <f t="shared" si="4"/>
        <v>0</v>
      </c>
      <c r="J285" s="48"/>
    </row>
    <row r="286" spans="1:10" s="21" customFormat="1" ht="43.5" customHeight="1">
      <c r="A286" s="152"/>
      <c r="B286" s="152"/>
      <c r="C286" s="152"/>
      <c r="D286" s="22" t="s">
        <v>596</v>
      </c>
      <c r="E286" s="45"/>
      <c r="F286" s="46"/>
      <c r="G286" s="2">
        <v>1</v>
      </c>
      <c r="H286" s="12"/>
      <c r="I286" s="24">
        <f t="shared" si="4"/>
        <v>0</v>
      </c>
      <c r="J286" s="48"/>
    </row>
    <row r="287" spans="1:10" s="21" customFormat="1" ht="48.75" customHeight="1">
      <c r="A287" s="152"/>
      <c r="B287" s="152"/>
      <c r="C287" s="152"/>
      <c r="D287" s="22" t="s">
        <v>597</v>
      </c>
      <c r="E287" s="45"/>
      <c r="F287" s="46"/>
      <c r="G287" s="2">
        <v>1</v>
      </c>
      <c r="H287" s="12"/>
      <c r="I287" s="24">
        <f t="shared" si="4"/>
        <v>0</v>
      </c>
      <c r="J287" s="48"/>
    </row>
    <row r="288" spans="1:10" s="21" customFormat="1" ht="51" customHeight="1">
      <c r="A288" s="153"/>
      <c r="B288" s="153"/>
      <c r="C288" s="153"/>
      <c r="D288" s="22" t="s">
        <v>598</v>
      </c>
      <c r="E288" s="45"/>
      <c r="F288" s="46"/>
      <c r="G288" s="2">
        <v>1</v>
      </c>
      <c r="H288" s="12"/>
      <c r="I288" s="24">
        <f t="shared" si="4"/>
        <v>0</v>
      </c>
      <c r="J288" s="48"/>
    </row>
    <row r="289" spans="1:10" s="21" customFormat="1" ht="49.5" customHeight="1">
      <c r="A289" s="4"/>
      <c r="B289" s="4">
        <v>28</v>
      </c>
      <c r="C289" s="4" t="s">
        <v>433</v>
      </c>
      <c r="D289" s="22" t="s">
        <v>599</v>
      </c>
      <c r="E289" s="45"/>
      <c r="F289" s="46"/>
      <c r="G289" s="2">
        <v>1</v>
      </c>
      <c r="H289" s="12"/>
      <c r="I289" s="24">
        <f t="shared" si="4"/>
        <v>0</v>
      </c>
      <c r="J289" s="48"/>
    </row>
    <row r="290" spans="1:10" s="21" customFormat="1" ht="33.75" customHeight="1">
      <c r="A290" s="164"/>
      <c r="B290" s="165"/>
      <c r="C290" s="165"/>
      <c r="D290" s="165"/>
      <c r="E290" s="165"/>
      <c r="F290" s="174"/>
      <c r="G290" s="77">
        <f>SUM(G88:G289)-SUMIF(H88:H289,"N/A",G88:G289)</f>
        <v>202</v>
      </c>
      <c r="H290" s="70"/>
      <c r="I290" s="79">
        <f>SUM(I88:I289)</f>
        <v>16.5</v>
      </c>
      <c r="J290" s="33">
        <f>I290/G290</f>
        <v>8.1683168316831686E-2</v>
      </c>
    </row>
    <row r="291" spans="1:10" s="21" customFormat="1" ht="33.75" customHeight="1">
      <c r="A291" s="190" t="s">
        <v>250</v>
      </c>
      <c r="B291" s="193"/>
      <c r="C291" s="193"/>
      <c r="D291" s="193"/>
      <c r="E291" s="193"/>
      <c r="F291" s="193"/>
      <c r="G291" s="193"/>
      <c r="H291" s="193"/>
      <c r="I291" s="193"/>
      <c r="J291" s="194"/>
    </row>
    <row r="292" spans="1:10" s="21" customFormat="1" ht="40.5" customHeight="1">
      <c r="A292" s="151" t="s">
        <v>251</v>
      </c>
      <c r="B292" s="151">
        <v>1</v>
      </c>
      <c r="C292" s="151"/>
      <c r="D292" s="22" t="s">
        <v>84</v>
      </c>
      <c r="E292" s="45"/>
      <c r="F292" s="46"/>
      <c r="G292" s="2">
        <v>1</v>
      </c>
      <c r="H292" s="12"/>
      <c r="I292" s="24">
        <f t="shared" ref="I292:I305" si="5">IFERROR(G292*H292,"N/A")</f>
        <v>0</v>
      </c>
      <c r="J292" s="48"/>
    </row>
    <row r="293" spans="1:10" s="21" customFormat="1" ht="30.75" customHeight="1">
      <c r="A293" s="152"/>
      <c r="B293" s="152"/>
      <c r="C293" s="152"/>
      <c r="D293" s="22" t="s">
        <v>85</v>
      </c>
      <c r="E293" s="45"/>
      <c r="F293" s="46"/>
      <c r="G293" s="2">
        <v>1</v>
      </c>
      <c r="H293" s="12"/>
      <c r="I293" s="24">
        <f t="shared" si="5"/>
        <v>0</v>
      </c>
      <c r="J293" s="48"/>
    </row>
    <row r="294" spans="1:10" s="21" customFormat="1" ht="36" customHeight="1">
      <c r="A294" s="152"/>
      <c r="B294" s="152"/>
      <c r="C294" s="152"/>
      <c r="D294" s="22" t="s">
        <v>86</v>
      </c>
      <c r="E294" s="45"/>
      <c r="F294" s="46"/>
      <c r="G294" s="2">
        <v>1</v>
      </c>
      <c r="H294" s="12"/>
      <c r="I294" s="24">
        <f t="shared" si="5"/>
        <v>0</v>
      </c>
      <c r="J294" s="48"/>
    </row>
    <row r="295" spans="1:10" s="21" customFormat="1" ht="34.5" customHeight="1">
      <c r="A295" s="152"/>
      <c r="B295" s="152"/>
      <c r="C295" s="152"/>
      <c r="D295" s="22" t="s">
        <v>87</v>
      </c>
      <c r="E295" s="45"/>
      <c r="F295" s="46"/>
      <c r="G295" s="2">
        <v>1</v>
      </c>
      <c r="H295" s="12"/>
      <c r="I295" s="24">
        <f t="shared" si="5"/>
        <v>0</v>
      </c>
      <c r="J295" s="48"/>
    </row>
    <row r="296" spans="1:10" s="21" customFormat="1" ht="35.25" customHeight="1">
      <c r="A296" s="152"/>
      <c r="B296" s="152"/>
      <c r="C296" s="152"/>
      <c r="D296" s="22" t="s">
        <v>88</v>
      </c>
      <c r="E296" s="45"/>
      <c r="F296" s="46"/>
      <c r="G296" s="2">
        <v>1</v>
      </c>
      <c r="H296" s="12"/>
      <c r="I296" s="24">
        <f t="shared" si="5"/>
        <v>0</v>
      </c>
      <c r="J296" s="48"/>
    </row>
    <row r="297" spans="1:10" s="21" customFormat="1" ht="35.25" customHeight="1">
      <c r="A297" s="152"/>
      <c r="B297" s="152"/>
      <c r="C297" s="152"/>
      <c r="D297" s="22" t="s">
        <v>89</v>
      </c>
      <c r="E297" s="45"/>
      <c r="F297" s="46"/>
      <c r="G297" s="2">
        <v>1</v>
      </c>
      <c r="H297" s="12">
        <v>1</v>
      </c>
      <c r="I297" s="24">
        <f t="shared" si="5"/>
        <v>1</v>
      </c>
      <c r="J297" s="48"/>
    </row>
    <row r="298" spans="1:10" s="21" customFormat="1" ht="41.25" customHeight="1">
      <c r="A298" s="152"/>
      <c r="B298" s="152"/>
      <c r="C298" s="152"/>
      <c r="D298" s="22" t="s">
        <v>90</v>
      </c>
      <c r="E298" s="45"/>
      <c r="F298" s="46"/>
      <c r="G298" s="2">
        <v>1</v>
      </c>
      <c r="H298" s="12"/>
      <c r="I298" s="24">
        <f t="shared" si="5"/>
        <v>0</v>
      </c>
      <c r="J298" s="48"/>
    </row>
    <row r="299" spans="1:10" s="21" customFormat="1" ht="43.5" customHeight="1">
      <c r="A299" s="152"/>
      <c r="B299" s="152"/>
      <c r="C299" s="152"/>
      <c r="D299" s="22" t="s">
        <v>91</v>
      </c>
      <c r="E299" s="45"/>
      <c r="F299" s="46"/>
      <c r="G299" s="2">
        <v>1</v>
      </c>
      <c r="H299" s="12"/>
      <c r="I299" s="24">
        <f t="shared" si="5"/>
        <v>0</v>
      </c>
      <c r="J299" s="48"/>
    </row>
    <row r="300" spans="1:10" s="21" customFormat="1" ht="36" customHeight="1">
      <c r="A300" s="152"/>
      <c r="B300" s="152"/>
      <c r="C300" s="152"/>
      <c r="D300" s="22" t="s">
        <v>92</v>
      </c>
      <c r="E300" s="45"/>
      <c r="F300" s="46"/>
      <c r="G300" s="2">
        <v>1</v>
      </c>
      <c r="H300" s="12"/>
      <c r="I300" s="24">
        <f t="shared" si="5"/>
        <v>0</v>
      </c>
      <c r="J300" s="48"/>
    </row>
    <row r="301" spans="1:10" s="21" customFormat="1" ht="36" customHeight="1">
      <c r="A301" s="152"/>
      <c r="B301" s="152"/>
      <c r="C301" s="152"/>
      <c r="D301" s="22" t="s">
        <v>93</v>
      </c>
      <c r="E301" s="45"/>
      <c r="F301" s="46"/>
      <c r="G301" s="2">
        <v>1</v>
      </c>
      <c r="H301" s="12">
        <v>0.5</v>
      </c>
      <c r="I301" s="24">
        <f t="shared" si="5"/>
        <v>0.5</v>
      </c>
      <c r="J301" s="48"/>
    </row>
    <row r="302" spans="1:10" s="21" customFormat="1" ht="35.25" customHeight="1">
      <c r="A302" s="152"/>
      <c r="B302" s="152"/>
      <c r="C302" s="152"/>
      <c r="D302" s="22" t="s">
        <v>78</v>
      </c>
      <c r="E302" s="45"/>
      <c r="F302" s="46"/>
      <c r="G302" s="23">
        <v>1</v>
      </c>
      <c r="H302" s="12"/>
      <c r="I302" s="24">
        <f t="shared" si="5"/>
        <v>0</v>
      </c>
      <c r="J302" s="48"/>
    </row>
    <row r="303" spans="1:10" s="21" customFormat="1" ht="41.25" customHeight="1">
      <c r="A303" s="152"/>
      <c r="B303" s="152"/>
      <c r="C303" s="152"/>
      <c r="D303" s="22" t="s">
        <v>79</v>
      </c>
      <c r="E303" s="45"/>
      <c r="F303" s="46"/>
      <c r="G303" s="23">
        <v>1</v>
      </c>
      <c r="H303" s="12">
        <v>0.5</v>
      </c>
      <c r="I303" s="24">
        <f t="shared" si="5"/>
        <v>0.5</v>
      </c>
      <c r="J303" s="48"/>
    </row>
    <row r="304" spans="1:10" s="21" customFormat="1" ht="35.25" customHeight="1">
      <c r="A304" s="152"/>
      <c r="B304" s="152"/>
      <c r="C304" s="152"/>
      <c r="D304" s="22" t="s">
        <v>80</v>
      </c>
      <c r="E304" s="45"/>
      <c r="F304" s="46"/>
      <c r="G304" s="23">
        <v>1</v>
      </c>
      <c r="H304" s="12">
        <v>1</v>
      </c>
      <c r="I304" s="24">
        <f t="shared" si="5"/>
        <v>1</v>
      </c>
      <c r="J304" s="48"/>
    </row>
    <row r="305" spans="1:10" s="21" customFormat="1" ht="36.75" customHeight="1">
      <c r="A305" s="153"/>
      <c r="B305" s="153"/>
      <c r="C305" s="153"/>
      <c r="D305" s="22" t="s">
        <v>81</v>
      </c>
      <c r="E305" s="45"/>
      <c r="F305" s="46"/>
      <c r="G305" s="23">
        <v>1</v>
      </c>
      <c r="H305" s="12">
        <v>1</v>
      </c>
      <c r="I305" s="24">
        <f t="shared" si="5"/>
        <v>1</v>
      </c>
      <c r="J305" s="48"/>
    </row>
    <row r="306" spans="1:10" s="21" customFormat="1" ht="33.75" customHeight="1">
      <c r="A306" s="164"/>
      <c r="B306" s="165"/>
      <c r="C306" s="165"/>
      <c r="D306" s="165"/>
      <c r="E306" s="165"/>
      <c r="F306" s="174"/>
      <c r="G306" s="77">
        <f>SUM(G292:G305)-SUMIF(H292:H305,"N/A",G292:G305)</f>
        <v>14</v>
      </c>
      <c r="H306" s="70"/>
      <c r="I306" s="79">
        <f>SUM(I292:I301)</f>
        <v>1.5</v>
      </c>
      <c r="J306" s="33">
        <f>I306/G306</f>
        <v>0.10714285714285714</v>
      </c>
    </row>
    <row r="307" spans="1:10" s="21" customFormat="1" ht="33.75" customHeight="1">
      <c r="A307" s="138" t="s">
        <v>150</v>
      </c>
      <c r="B307" s="177"/>
      <c r="C307" s="177"/>
      <c r="D307" s="177"/>
      <c r="E307" s="177"/>
      <c r="F307" s="177"/>
      <c r="G307" s="177"/>
      <c r="H307" s="177"/>
      <c r="I307" s="177"/>
      <c r="J307" s="178"/>
    </row>
    <row r="308" spans="1:10" s="21" customFormat="1" ht="33.75" customHeight="1">
      <c r="A308" s="138" t="s">
        <v>129</v>
      </c>
      <c r="B308" s="139"/>
      <c r="C308" s="139"/>
      <c r="D308" s="139"/>
      <c r="E308" s="139"/>
      <c r="F308" s="139"/>
      <c r="G308" s="139"/>
      <c r="H308" s="139"/>
      <c r="I308" s="139"/>
      <c r="J308" s="140"/>
    </row>
    <row r="309" spans="1:10" s="21" customFormat="1" ht="49.5" customHeight="1">
      <c r="A309" s="4"/>
      <c r="B309" s="4">
        <v>1</v>
      </c>
      <c r="C309" s="4"/>
      <c r="D309" s="22" t="s">
        <v>154</v>
      </c>
      <c r="E309" s="45"/>
      <c r="F309" s="46"/>
      <c r="G309" s="2">
        <v>1</v>
      </c>
      <c r="H309" s="12">
        <v>0.5</v>
      </c>
      <c r="I309" s="24">
        <f t="shared" ref="I309:I311" si="6">IFERROR(G309*H309,"N/A")</f>
        <v>0.5</v>
      </c>
      <c r="J309" s="48"/>
    </row>
    <row r="310" spans="1:10" s="21" customFormat="1" ht="49.5" customHeight="1">
      <c r="A310" s="4"/>
      <c r="B310" s="4">
        <v>2</v>
      </c>
      <c r="C310" s="4"/>
      <c r="D310" s="22" t="s">
        <v>152</v>
      </c>
      <c r="E310" s="45"/>
      <c r="F310" s="46"/>
      <c r="G310" s="2">
        <v>1</v>
      </c>
      <c r="H310" s="12">
        <v>0.5</v>
      </c>
      <c r="I310" s="24">
        <f t="shared" si="6"/>
        <v>0.5</v>
      </c>
      <c r="J310" s="48"/>
    </row>
    <row r="311" spans="1:10" s="21" customFormat="1" ht="49.5" customHeight="1">
      <c r="A311" s="4"/>
      <c r="B311" s="4">
        <v>3</v>
      </c>
      <c r="C311" s="4"/>
      <c r="D311" s="22" t="s">
        <v>153</v>
      </c>
      <c r="E311" s="45"/>
      <c r="F311" s="46"/>
      <c r="G311" s="2">
        <v>1</v>
      </c>
      <c r="H311" s="12">
        <v>1</v>
      </c>
      <c r="I311" s="24">
        <f t="shared" si="6"/>
        <v>1</v>
      </c>
      <c r="J311" s="48"/>
    </row>
    <row r="312" spans="1:10" s="21" customFormat="1" ht="33.75" customHeight="1">
      <c r="A312" s="136"/>
      <c r="B312" s="137"/>
      <c r="C312" s="137"/>
      <c r="D312" s="137"/>
      <c r="E312" s="137"/>
      <c r="F312" s="179"/>
      <c r="G312" s="13">
        <f>SUM(G309:G311)-SUMIF(H309:H311,"N/A",G309:G311)</f>
        <v>3</v>
      </c>
      <c r="H312" s="74"/>
      <c r="I312" s="15">
        <f>SUM(I309:I311)</f>
        <v>2</v>
      </c>
      <c r="J312" s="33">
        <f>I312/G312</f>
        <v>0.66666666666666663</v>
      </c>
    </row>
    <row r="313" spans="1:10" s="21" customFormat="1" ht="48.75" customHeight="1">
      <c r="A313" s="75"/>
      <c r="B313" s="41"/>
      <c r="C313" s="41"/>
      <c r="D313" s="85"/>
      <c r="E313" s="40"/>
      <c r="F313" s="43"/>
      <c r="G313" s="43"/>
      <c r="H313" s="44"/>
      <c r="I313" s="44"/>
      <c r="J313" s="17"/>
    </row>
    <row r="314" spans="1:10" s="21" customFormat="1" ht="110.25" customHeight="1">
      <c r="A314" s="75"/>
      <c r="B314" s="41"/>
      <c r="C314" s="41"/>
      <c r="D314" s="85"/>
      <c r="E314" s="40"/>
      <c r="F314" s="43"/>
      <c r="G314" s="43"/>
      <c r="H314" s="44"/>
      <c r="I314" s="44"/>
      <c r="J314" s="17"/>
    </row>
    <row r="315" spans="1:10" s="21" customFormat="1" ht="60.75" customHeight="1">
      <c r="A315" s="75"/>
      <c r="B315" s="41"/>
      <c r="C315" s="41"/>
      <c r="D315" s="85"/>
      <c r="E315" s="40"/>
      <c r="F315" s="43"/>
      <c r="G315" s="43"/>
      <c r="H315" s="44"/>
      <c r="I315" s="44"/>
      <c r="J315" s="17"/>
    </row>
    <row r="316" spans="1:10" s="21" customFormat="1" ht="189.75" customHeight="1">
      <c r="A316" s="75"/>
      <c r="B316" s="41"/>
      <c r="C316" s="41"/>
      <c r="D316" s="85"/>
      <c r="E316" s="40"/>
      <c r="F316" s="43"/>
      <c r="G316" s="43"/>
      <c r="H316" s="44"/>
      <c r="I316" s="44"/>
      <c r="J316" s="17"/>
    </row>
    <row r="317" spans="1:10" s="21" customFormat="1" ht="15">
      <c r="A317" s="75"/>
      <c r="B317" s="41"/>
      <c r="C317" s="41"/>
      <c r="D317" s="85"/>
      <c r="E317" s="40"/>
      <c r="F317" s="43"/>
      <c r="G317" s="43"/>
      <c r="H317" s="44"/>
      <c r="I317" s="44"/>
      <c r="J317" s="17"/>
    </row>
    <row r="318" spans="1:10" s="21" customFormat="1" ht="15">
      <c r="A318" s="75"/>
      <c r="B318" s="41"/>
      <c r="C318" s="41"/>
      <c r="D318" s="85"/>
      <c r="E318" s="40"/>
      <c r="F318" s="43"/>
      <c r="G318" s="43"/>
      <c r="H318" s="44"/>
      <c r="I318" s="44"/>
      <c r="J318" s="17"/>
    </row>
    <row r="319" spans="1:10" s="20" customFormat="1" ht="29.25" customHeight="1">
      <c r="A319" s="75"/>
      <c r="B319" s="41"/>
      <c r="C319" s="41"/>
      <c r="D319" s="85"/>
      <c r="E319" s="40"/>
      <c r="F319" s="43"/>
      <c r="G319" s="43"/>
      <c r="H319" s="44"/>
      <c r="I319" s="44"/>
      <c r="J319" s="17"/>
    </row>
  </sheetData>
  <sheetProtection selectLockedCells="1"/>
  <customSheetViews>
    <customSheetView guid="{A31E00A3-19DA-495D-AB72-8D4CD5A01C54}" fitToPage="1" hiddenRows="1" topLeftCell="B266">
      <selection activeCell="E265" sqref="E26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fitToPage="1" hiddenRows="1" topLeftCell="B266">
      <selection activeCell="E265" sqref="E26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fitToPage="1" hiddenRows="1" topLeftCell="B266">
      <selection activeCell="E265" sqref="E265"/>
      <pageMargins left="0.70866141732283472" right="0.70866141732283472" top="0.74803149606299213" bottom="0.74803149606299213" header="0.31496062992125984" footer="0.31496062992125984"/>
      <pageSetup paperSize="9" scale="80" fitToHeight="8" orientation="landscape" r:id="rId3"/>
    </customSheetView>
  </customSheetViews>
  <mergeCells count="134">
    <mergeCell ref="A307:J307"/>
    <mergeCell ref="A308:J308"/>
    <mergeCell ref="A312:F312"/>
    <mergeCell ref="A290:F290"/>
    <mergeCell ref="A291:J291"/>
    <mergeCell ref="A292:A305"/>
    <mergeCell ref="B292:B305"/>
    <mergeCell ref="C292:C305"/>
    <mergeCell ref="A306:F306"/>
    <mergeCell ref="A267:A276"/>
    <mergeCell ref="B267:B276"/>
    <mergeCell ref="C267:C276"/>
    <mergeCell ref="A278:A288"/>
    <mergeCell ref="B278:B288"/>
    <mergeCell ref="C278:C288"/>
    <mergeCell ref="A253:A260"/>
    <mergeCell ref="B253:B260"/>
    <mergeCell ref="C253:C260"/>
    <mergeCell ref="A261:A266"/>
    <mergeCell ref="B261:B266"/>
    <mergeCell ref="C261:C266"/>
    <mergeCell ref="A246:A247"/>
    <mergeCell ref="B246:B247"/>
    <mergeCell ref="C246:C247"/>
    <mergeCell ref="A248:A252"/>
    <mergeCell ref="B248:B252"/>
    <mergeCell ref="C248:C252"/>
    <mergeCell ref="A234:A239"/>
    <mergeCell ref="B234:B239"/>
    <mergeCell ref="C234:C239"/>
    <mergeCell ref="A240:A245"/>
    <mergeCell ref="B240:B245"/>
    <mergeCell ref="C240:C245"/>
    <mergeCell ref="A214:A219"/>
    <mergeCell ref="B214:B219"/>
    <mergeCell ref="C214:C219"/>
    <mergeCell ref="A220:A233"/>
    <mergeCell ref="B220:B233"/>
    <mergeCell ref="C220:C233"/>
    <mergeCell ref="A208:A210"/>
    <mergeCell ref="B208:B210"/>
    <mergeCell ref="C208:C210"/>
    <mergeCell ref="A211:A213"/>
    <mergeCell ref="B211:B213"/>
    <mergeCell ref="C211:C213"/>
    <mergeCell ref="A196:A204"/>
    <mergeCell ref="B196:B204"/>
    <mergeCell ref="C196:C204"/>
    <mergeCell ref="A205:A207"/>
    <mergeCell ref="B205:B207"/>
    <mergeCell ref="C205:C207"/>
    <mergeCell ref="A168:A195"/>
    <mergeCell ref="B168:B195"/>
    <mergeCell ref="C168:C173"/>
    <mergeCell ref="C174:C177"/>
    <mergeCell ref="C178:C179"/>
    <mergeCell ref="C180:C182"/>
    <mergeCell ref="C183:C188"/>
    <mergeCell ref="C190:C191"/>
    <mergeCell ref="C192:C195"/>
    <mergeCell ref="A135:A142"/>
    <mergeCell ref="B135:B143"/>
    <mergeCell ref="C135:C143"/>
    <mergeCell ref="A144:A167"/>
    <mergeCell ref="B144:B167"/>
    <mergeCell ref="C144:C149"/>
    <mergeCell ref="C150:C158"/>
    <mergeCell ref="C159:C161"/>
    <mergeCell ref="C162:C164"/>
    <mergeCell ref="C165:C167"/>
    <mergeCell ref="A123:A127"/>
    <mergeCell ref="B123:B127"/>
    <mergeCell ref="C123:C125"/>
    <mergeCell ref="C126:C127"/>
    <mergeCell ref="A128:A134"/>
    <mergeCell ref="B128:B134"/>
    <mergeCell ref="C128:C132"/>
    <mergeCell ref="C133:C134"/>
    <mergeCell ref="A108:A117"/>
    <mergeCell ref="B108:B117"/>
    <mergeCell ref="C108:C117"/>
    <mergeCell ref="A118:A122"/>
    <mergeCell ref="B118:B122"/>
    <mergeCell ref="C118:C122"/>
    <mergeCell ref="A102:A103"/>
    <mergeCell ref="B102:B103"/>
    <mergeCell ref="C102:C103"/>
    <mergeCell ref="A104:A107"/>
    <mergeCell ref="B104:B107"/>
    <mergeCell ref="C104:C107"/>
    <mergeCell ref="A92:A97"/>
    <mergeCell ref="B92:B97"/>
    <mergeCell ref="C92:C97"/>
    <mergeCell ref="A98:A101"/>
    <mergeCell ref="B98:B101"/>
    <mergeCell ref="C98:C101"/>
    <mergeCell ref="A70:A77"/>
    <mergeCell ref="B70:B77"/>
    <mergeCell ref="C70:C77"/>
    <mergeCell ref="A86:F86"/>
    <mergeCell ref="A87:J87"/>
    <mergeCell ref="A88:A91"/>
    <mergeCell ref="B88:B91"/>
    <mergeCell ref="C88:C91"/>
    <mergeCell ref="A55:A58"/>
    <mergeCell ref="B55:B58"/>
    <mergeCell ref="C55:C58"/>
    <mergeCell ref="A61:A64"/>
    <mergeCell ref="B61:B64"/>
    <mergeCell ref="C61:C64"/>
    <mergeCell ref="A39:A42"/>
    <mergeCell ref="B39:B42"/>
    <mergeCell ref="C39:C42"/>
    <mergeCell ref="A43:A48"/>
    <mergeCell ref="B43:B48"/>
    <mergeCell ref="C43:C48"/>
    <mergeCell ref="A33:A34"/>
    <mergeCell ref="B33:B34"/>
    <mergeCell ref="C33:C34"/>
    <mergeCell ref="A35:A36"/>
    <mergeCell ref="B35:B36"/>
    <mergeCell ref="C35:C36"/>
    <mergeCell ref="A27:A29"/>
    <mergeCell ref="B27:B29"/>
    <mergeCell ref="C27:C29"/>
    <mergeCell ref="A30:A32"/>
    <mergeCell ref="B30:B32"/>
    <mergeCell ref="C30:C32"/>
    <mergeCell ref="A1:J1"/>
    <mergeCell ref="A2:J2"/>
    <mergeCell ref="A4:J4"/>
    <mergeCell ref="A15:A18"/>
    <mergeCell ref="B15:B18"/>
    <mergeCell ref="C15:C18"/>
  </mergeCells>
  <dataValidations count="1">
    <dataValidation type="list" allowBlank="1" showInputMessage="1" showErrorMessage="1" sqref="H5:H85 H309:H311 H88:H290 H292:H306" xr:uid="{00000000-0002-0000-06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5395B-E6B3-417C-B5BA-B49DBEDC8234}">
  <sheetPr>
    <pageSetUpPr fitToPage="1"/>
  </sheetPr>
  <dimension ref="A1:AJ202"/>
  <sheetViews>
    <sheetView topLeftCell="A82" zoomScale="80" zoomScaleNormal="80" workbookViewId="0">
      <selection activeCell="A82" sqref="A82:XFD85"/>
    </sheetView>
  </sheetViews>
  <sheetFormatPr defaultColWidth="9" defaultRowHeight="24" customHeight="1"/>
  <cols>
    <col min="1" max="1" width="29.75" style="75" customWidth="1"/>
    <col min="2" max="2" width="6.75" style="41" customWidth="1"/>
    <col min="3" max="3" width="16.875" style="41" customWidth="1"/>
    <col min="4" max="4" width="47.375" style="42" customWidth="1"/>
    <col min="5" max="5" width="52.875" style="40" customWidth="1"/>
    <col min="6" max="6" width="15.625" style="43" customWidth="1"/>
    <col min="7" max="7" width="8.125" style="43" customWidth="1"/>
    <col min="8" max="8" width="9.25" style="44" customWidth="1"/>
    <col min="9" max="9" width="8.375" style="44" customWidth="1"/>
    <col min="10" max="10" width="21.5" style="17" customWidth="1"/>
    <col min="11" max="11" width="5.5" style="17" customWidth="1"/>
    <col min="12" max="16384" width="9" style="17"/>
  </cols>
  <sheetData>
    <row r="1" spans="1:10" ht="60.75" customHeight="1">
      <c r="A1" s="186" t="s">
        <v>600</v>
      </c>
      <c r="B1" s="187"/>
      <c r="C1" s="187"/>
      <c r="D1" s="187"/>
      <c r="E1" s="187"/>
      <c r="F1" s="187"/>
      <c r="G1" s="188"/>
      <c r="H1" s="188"/>
      <c r="I1" s="188"/>
      <c r="J1" s="188"/>
    </row>
    <row r="2" spans="1:10" ht="27" customHeight="1">
      <c r="A2" s="200" t="s">
        <v>46</v>
      </c>
      <c r="B2" s="200"/>
      <c r="C2" s="200"/>
      <c r="D2" s="200"/>
      <c r="E2" s="200"/>
      <c r="F2" s="200"/>
      <c r="G2" s="200"/>
      <c r="H2" s="200"/>
      <c r="I2" s="200"/>
      <c r="J2" s="200"/>
    </row>
    <row r="3" spans="1:10" s="20" customFormat="1" ht="31.5" customHeight="1">
      <c r="A3" s="18" t="s">
        <v>47</v>
      </c>
      <c r="B3" s="18" t="s">
        <v>3</v>
      </c>
      <c r="C3" s="18" t="s">
        <v>2</v>
      </c>
      <c r="D3" s="18" t="s">
        <v>0</v>
      </c>
      <c r="E3" s="18" t="s">
        <v>45</v>
      </c>
      <c r="F3" s="18" t="s">
        <v>155</v>
      </c>
      <c r="G3" s="18" t="s">
        <v>211</v>
      </c>
      <c r="H3" s="18" t="s">
        <v>151</v>
      </c>
      <c r="I3" s="18" t="s">
        <v>148</v>
      </c>
      <c r="J3" s="19" t="s">
        <v>601</v>
      </c>
    </row>
    <row r="4" spans="1:10" s="21" customFormat="1" ht="33.75" customHeight="1">
      <c r="A4" s="201" t="s">
        <v>146</v>
      </c>
      <c r="B4" s="202"/>
      <c r="C4" s="202"/>
      <c r="D4" s="202"/>
      <c r="E4" s="202"/>
      <c r="F4" s="202"/>
      <c r="G4" s="202"/>
      <c r="H4" s="202"/>
      <c r="I4" s="202"/>
      <c r="J4" s="203"/>
    </row>
    <row r="5" spans="1:10" s="21" customFormat="1" ht="61.5" customHeight="1">
      <c r="A5" s="22" t="s">
        <v>156</v>
      </c>
      <c r="B5" s="2">
        <v>1</v>
      </c>
      <c r="C5" s="2"/>
      <c r="D5" s="22" t="s">
        <v>51</v>
      </c>
      <c r="E5" s="45"/>
      <c r="F5" s="46"/>
      <c r="G5" s="2">
        <v>1</v>
      </c>
      <c r="H5" s="86"/>
      <c r="I5" s="87">
        <f t="shared" ref="I5:I68" si="0">IFERROR(G5*H5,"N/A")</f>
        <v>0</v>
      </c>
      <c r="J5" s="47"/>
    </row>
    <row r="6" spans="1:10" s="21" customFormat="1" ht="64.5" customHeight="1">
      <c r="A6" s="22" t="s">
        <v>157</v>
      </c>
      <c r="B6" s="2">
        <v>2</v>
      </c>
      <c r="C6" s="2"/>
      <c r="D6" s="22" t="s">
        <v>52</v>
      </c>
      <c r="E6" s="45"/>
      <c r="F6" s="46"/>
      <c r="G6" s="2">
        <v>1</v>
      </c>
      <c r="H6" s="86"/>
      <c r="I6" s="87">
        <f t="shared" si="0"/>
        <v>0</v>
      </c>
      <c r="J6" s="47"/>
    </row>
    <row r="7" spans="1:10" s="21" customFormat="1" ht="48.75" customHeight="1">
      <c r="A7" s="22" t="s">
        <v>158</v>
      </c>
      <c r="B7" s="2">
        <v>3</v>
      </c>
      <c r="C7" s="2"/>
      <c r="D7" s="22" t="s">
        <v>53</v>
      </c>
      <c r="E7" s="45"/>
      <c r="F7" s="46"/>
      <c r="G7" s="2">
        <v>1</v>
      </c>
      <c r="H7" s="86"/>
      <c r="I7" s="87">
        <f t="shared" si="0"/>
        <v>0</v>
      </c>
      <c r="J7" s="47"/>
    </row>
    <row r="8" spans="1:10" s="21" customFormat="1" ht="39.75" customHeight="1">
      <c r="A8" s="22" t="s">
        <v>159</v>
      </c>
      <c r="B8" s="2">
        <v>4</v>
      </c>
      <c r="C8" s="2"/>
      <c r="D8" s="22" t="s">
        <v>54</v>
      </c>
      <c r="E8" s="45"/>
      <c r="F8" s="46"/>
      <c r="G8" s="2">
        <v>1</v>
      </c>
      <c r="H8" s="86"/>
      <c r="I8" s="87">
        <f t="shared" si="0"/>
        <v>0</v>
      </c>
      <c r="J8" s="47"/>
    </row>
    <row r="9" spans="1:10" s="21" customFormat="1" ht="37.5" customHeight="1">
      <c r="A9" s="22" t="s">
        <v>159</v>
      </c>
      <c r="B9" s="2">
        <v>5</v>
      </c>
      <c r="C9" s="2"/>
      <c r="D9" s="22" t="s">
        <v>55</v>
      </c>
      <c r="E9" s="45"/>
      <c r="F9" s="46"/>
      <c r="G9" s="2">
        <v>1</v>
      </c>
      <c r="H9" s="86"/>
      <c r="I9" s="87">
        <f t="shared" si="0"/>
        <v>0</v>
      </c>
      <c r="J9" s="47"/>
    </row>
    <row r="10" spans="1:10" s="21" customFormat="1" ht="150">
      <c r="A10" s="22" t="s">
        <v>196</v>
      </c>
      <c r="B10" s="2">
        <v>6</v>
      </c>
      <c r="C10" s="2"/>
      <c r="D10" s="22" t="s">
        <v>208</v>
      </c>
      <c r="E10" s="45"/>
      <c r="F10" s="46"/>
      <c r="G10" s="2">
        <v>1</v>
      </c>
      <c r="H10" s="86"/>
      <c r="I10" s="87">
        <f t="shared" si="0"/>
        <v>0</v>
      </c>
      <c r="J10" s="47"/>
    </row>
    <row r="11" spans="1:10" s="21" customFormat="1" ht="40.5" customHeight="1">
      <c r="A11" s="22" t="s">
        <v>161</v>
      </c>
      <c r="B11" s="2">
        <v>8</v>
      </c>
      <c r="C11" s="2"/>
      <c r="D11" s="22" t="s">
        <v>57</v>
      </c>
      <c r="E11" s="45"/>
      <c r="F11" s="46"/>
      <c r="G11" s="2">
        <v>1</v>
      </c>
      <c r="H11" s="86"/>
      <c r="I11" s="87">
        <f t="shared" si="0"/>
        <v>0</v>
      </c>
      <c r="J11" s="47"/>
    </row>
    <row r="12" spans="1:10" s="21" customFormat="1" ht="43.5" customHeight="1">
      <c r="A12" s="22" t="s">
        <v>162</v>
      </c>
      <c r="B12" s="2">
        <v>9</v>
      </c>
      <c r="C12" s="2"/>
      <c r="D12" s="22" t="s">
        <v>58</v>
      </c>
      <c r="E12" s="45"/>
      <c r="F12" s="46"/>
      <c r="G12" s="2">
        <v>1</v>
      </c>
      <c r="H12" s="86"/>
      <c r="I12" s="87">
        <f t="shared" si="0"/>
        <v>0</v>
      </c>
      <c r="J12" s="47"/>
    </row>
    <row r="13" spans="1:10" s="21" customFormat="1" ht="43.5" customHeight="1">
      <c r="A13" s="22" t="s">
        <v>163</v>
      </c>
      <c r="B13" s="2">
        <v>10</v>
      </c>
      <c r="C13" s="2"/>
      <c r="D13" s="22" t="s">
        <v>59</v>
      </c>
      <c r="E13" s="45"/>
      <c r="F13" s="46"/>
      <c r="G13" s="2">
        <v>1</v>
      </c>
      <c r="H13" s="86"/>
      <c r="I13" s="87">
        <f t="shared" si="0"/>
        <v>0</v>
      </c>
      <c r="J13" s="47"/>
    </row>
    <row r="14" spans="1:10" s="21" customFormat="1" ht="139.5" customHeight="1">
      <c r="A14" s="154" t="s">
        <v>164</v>
      </c>
      <c r="B14" s="151">
        <v>11</v>
      </c>
      <c r="C14" s="151"/>
      <c r="D14" s="22" t="s">
        <v>60</v>
      </c>
      <c r="E14" s="45"/>
      <c r="F14" s="46"/>
      <c r="G14" s="2">
        <v>1</v>
      </c>
      <c r="H14" s="86"/>
      <c r="I14" s="87">
        <f t="shared" si="0"/>
        <v>0</v>
      </c>
      <c r="J14" s="47"/>
    </row>
    <row r="15" spans="1:10" s="21" customFormat="1" ht="57" customHeight="1">
      <c r="A15" s="156"/>
      <c r="B15" s="153"/>
      <c r="C15" s="153"/>
      <c r="D15" s="22" t="s">
        <v>63</v>
      </c>
      <c r="E15" s="45"/>
      <c r="F15" s="46"/>
      <c r="G15" s="2">
        <v>1</v>
      </c>
      <c r="H15" s="86"/>
      <c r="I15" s="87">
        <f t="shared" si="0"/>
        <v>0</v>
      </c>
      <c r="J15" s="47"/>
    </row>
    <row r="16" spans="1:10" s="21" customFormat="1" ht="51.75" customHeight="1">
      <c r="A16" s="22" t="s">
        <v>165</v>
      </c>
      <c r="B16" s="2">
        <v>12</v>
      </c>
      <c r="C16" s="2"/>
      <c r="D16" s="22" t="s">
        <v>64</v>
      </c>
      <c r="E16" s="45"/>
      <c r="F16" s="46"/>
      <c r="G16" s="2">
        <v>1</v>
      </c>
      <c r="H16" s="86"/>
      <c r="I16" s="87">
        <f t="shared" si="0"/>
        <v>0</v>
      </c>
      <c r="J16" s="47"/>
    </row>
    <row r="17" spans="1:10" s="21" customFormat="1" ht="45.75" customHeight="1">
      <c r="A17" s="22" t="s">
        <v>166</v>
      </c>
      <c r="B17" s="2">
        <v>13</v>
      </c>
      <c r="C17" s="2"/>
      <c r="D17" s="22" t="s">
        <v>65</v>
      </c>
      <c r="E17" s="45"/>
      <c r="F17" s="46"/>
      <c r="G17" s="2">
        <v>1</v>
      </c>
      <c r="H17" s="86"/>
      <c r="I17" s="87">
        <f t="shared" si="0"/>
        <v>0</v>
      </c>
      <c r="J17" s="47"/>
    </row>
    <row r="18" spans="1:10" s="21" customFormat="1" ht="57.75" customHeight="1">
      <c r="A18" s="22" t="s">
        <v>167</v>
      </c>
      <c r="B18" s="2">
        <v>14</v>
      </c>
      <c r="C18" s="2"/>
      <c r="D18" s="22" t="s">
        <v>66</v>
      </c>
      <c r="E18" s="45"/>
      <c r="F18" s="46"/>
      <c r="G18" s="2">
        <v>1</v>
      </c>
      <c r="H18" s="86"/>
      <c r="I18" s="87">
        <f t="shared" si="0"/>
        <v>0</v>
      </c>
      <c r="J18" s="47"/>
    </row>
    <row r="19" spans="1:10" s="21" customFormat="1" ht="42.75" customHeight="1">
      <c r="A19" s="22" t="s">
        <v>168</v>
      </c>
      <c r="B19" s="2">
        <v>15</v>
      </c>
      <c r="C19" s="2"/>
      <c r="D19" s="22" t="s">
        <v>67</v>
      </c>
      <c r="E19" s="45"/>
      <c r="F19" s="46"/>
      <c r="G19" s="2">
        <v>1</v>
      </c>
      <c r="H19" s="86"/>
      <c r="I19" s="87">
        <f t="shared" si="0"/>
        <v>0</v>
      </c>
      <c r="J19" s="47"/>
    </row>
    <row r="20" spans="1:10" s="21" customFormat="1" ht="43.5" customHeight="1">
      <c r="A20" s="22" t="s">
        <v>169</v>
      </c>
      <c r="B20" s="2">
        <v>16</v>
      </c>
      <c r="C20" s="2"/>
      <c r="D20" s="22" t="s">
        <v>68</v>
      </c>
      <c r="E20" s="45"/>
      <c r="F20" s="46"/>
      <c r="G20" s="2">
        <v>1</v>
      </c>
      <c r="H20" s="86"/>
      <c r="I20" s="87">
        <f t="shared" si="0"/>
        <v>0</v>
      </c>
      <c r="J20" s="47"/>
    </row>
    <row r="21" spans="1:10" s="21" customFormat="1" ht="43.5" customHeight="1">
      <c r="A21" s="22" t="s">
        <v>170</v>
      </c>
      <c r="B21" s="2">
        <v>17</v>
      </c>
      <c r="C21" s="2"/>
      <c r="D21" s="22" t="s">
        <v>69</v>
      </c>
      <c r="E21" s="45"/>
      <c r="F21" s="46"/>
      <c r="G21" s="2">
        <v>1</v>
      </c>
      <c r="H21" s="86"/>
      <c r="I21" s="87">
        <f t="shared" si="0"/>
        <v>0</v>
      </c>
      <c r="J21" s="47"/>
    </row>
    <row r="22" spans="1:10" s="21" customFormat="1" ht="77.25" customHeight="1">
      <c r="A22" s="22" t="s">
        <v>159</v>
      </c>
      <c r="B22" s="2">
        <v>18</v>
      </c>
      <c r="C22" s="2"/>
      <c r="D22" s="22" t="s">
        <v>70</v>
      </c>
      <c r="E22" s="45"/>
      <c r="F22" s="46"/>
      <c r="G22" s="2">
        <v>1</v>
      </c>
      <c r="H22" s="86"/>
      <c r="I22" s="87">
        <f t="shared" si="0"/>
        <v>0</v>
      </c>
      <c r="J22" s="47"/>
    </row>
    <row r="23" spans="1:10" s="21" customFormat="1" ht="51" customHeight="1">
      <c r="A23" s="22" t="s">
        <v>171</v>
      </c>
      <c r="B23" s="2">
        <v>19</v>
      </c>
      <c r="C23" s="2"/>
      <c r="D23" s="22" t="s">
        <v>71</v>
      </c>
      <c r="E23" s="45"/>
      <c r="F23" s="46"/>
      <c r="G23" s="2">
        <v>1</v>
      </c>
      <c r="H23" s="86"/>
      <c r="I23" s="87">
        <f t="shared" si="0"/>
        <v>0</v>
      </c>
      <c r="J23" s="47"/>
    </row>
    <row r="24" spans="1:10" s="21" customFormat="1" ht="63" customHeight="1">
      <c r="A24" s="154" t="s">
        <v>159</v>
      </c>
      <c r="B24" s="151">
        <v>20</v>
      </c>
      <c r="C24" s="151"/>
      <c r="D24" s="22" t="s">
        <v>72</v>
      </c>
      <c r="E24" s="45"/>
      <c r="F24" s="46"/>
      <c r="G24" s="2">
        <v>1</v>
      </c>
      <c r="H24" s="86"/>
      <c r="I24" s="87">
        <f t="shared" si="0"/>
        <v>0</v>
      </c>
      <c r="J24" s="47"/>
    </row>
    <row r="25" spans="1:10" s="21" customFormat="1" ht="43.5" customHeight="1">
      <c r="A25" s="155"/>
      <c r="B25" s="152"/>
      <c r="C25" s="152"/>
      <c r="D25" s="22" t="s">
        <v>73</v>
      </c>
      <c r="E25" s="45"/>
      <c r="F25" s="46"/>
      <c r="G25" s="2">
        <v>1</v>
      </c>
      <c r="H25" s="86"/>
      <c r="I25" s="87">
        <f t="shared" si="0"/>
        <v>0</v>
      </c>
      <c r="J25" s="47"/>
    </row>
    <row r="26" spans="1:10" s="21" customFormat="1" ht="43.5" customHeight="1">
      <c r="A26" s="156"/>
      <c r="B26" s="153"/>
      <c r="C26" s="153"/>
      <c r="D26" s="22" t="s">
        <v>74</v>
      </c>
      <c r="E26" s="45"/>
      <c r="F26" s="46"/>
      <c r="G26" s="2">
        <v>1</v>
      </c>
      <c r="H26" s="86"/>
      <c r="I26" s="87">
        <f t="shared" si="0"/>
        <v>0</v>
      </c>
      <c r="J26" s="47"/>
    </row>
    <row r="27" spans="1:10" s="21" customFormat="1" ht="40.5" customHeight="1">
      <c r="A27" s="154" t="s">
        <v>172</v>
      </c>
      <c r="B27" s="151">
        <v>21</v>
      </c>
      <c r="C27" s="151"/>
      <c r="D27" s="22" t="s">
        <v>75</v>
      </c>
      <c r="E27" s="45"/>
      <c r="F27" s="46"/>
      <c r="G27" s="2">
        <v>1</v>
      </c>
      <c r="H27" s="86"/>
      <c r="I27" s="87">
        <f t="shared" si="0"/>
        <v>0</v>
      </c>
      <c r="J27" s="47"/>
    </row>
    <row r="28" spans="1:10" s="21" customFormat="1" ht="40.5" customHeight="1">
      <c r="A28" s="155"/>
      <c r="B28" s="152"/>
      <c r="C28" s="152"/>
      <c r="D28" s="22" t="s">
        <v>76</v>
      </c>
      <c r="E28" s="45"/>
      <c r="F28" s="46"/>
      <c r="G28" s="2">
        <v>1</v>
      </c>
      <c r="H28" s="86"/>
      <c r="I28" s="87">
        <f t="shared" si="0"/>
        <v>0</v>
      </c>
      <c r="J28" s="47"/>
    </row>
    <row r="29" spans="1:10" s="21" customFormat="1" ht="37.5" customHeight="1">
      <c r="A29" s="156"/>
      <c r="B29" s="153"/>
      <c r="C29" s="153"/>
      <c r="D29" s="22" t="s">
        <v>77</v>
      </c>
      <c r="E29" s="45"/>
      <c r="F29" s="46"/>
      <c r="G29" s="2">
        <v>1</v>
      </c>
      <c r="H29" s="86"/>
      <c r="I29" s="87">
        <f t="shared" si="0"/>
        <v>0</v>
      </c>
      <c r="J29" s="47"/>
    </row>
    <row r="30" spans="1:10" s="21" customFormat="1" ht="40.5" customHeight="1">
      <c r="A30" s="154" t="s">
        <v>173</v>
      </c>
      <c r="B30" s="151">
        <v>22</v>
      </c>
      <c r="C30" s="151"/>
      <c r="D30" s="22" t="s">
        <v>1550</v>
      </c>
      <c r="E30" s="45"/>
      <c r="F30" s="46"/>
      <c r="G30" s="2">
        <v>1</v>
      </c>
      <c r="H30" s="86"/>
      <c r="I30" s="87">
        <f t="shared" si="0"/>
        <v>0</v>
      </c>
      <c r="J30" s="47"/>
    </row>
    <row r="31" spans="1:10" s="21" customFormat="1" ht="39.75" customHeight="1">
      <c r="A31" s="156"/>
      <c r="B31" s="153"/>
      <c r="C31" s="153"/>
      <c r="D31" s="22" t="s">
        <v>83</v>
      </c>
      <c r="E31" s="45"/>
      <c r="F31" s="46"/>
      <c r="G31" s="2">
        <v>1</v>
      </c>
      <c r="H31" s="86"/>
      <c r="I31" s="87">
        <f t="shared" si="0"/>
        <v>0</v>
      </c>
      <c r="J31" s="47"/>
    </row>
    <row r="32" spans="1:10" s="21" customFormat="1" ht="40.5" customHeight="1">
      <c r="A32" s="154" t="s">
        <v>174</v>
      </c>
      <c r="B32" s="151">
        <v>23</v>
      </c>
      <c r="C32" s="151"/>
      <c r="D32" s="22" t="s">
        <v>94</v>
      </c>
      <c r="E32" s="45"/>
      <c r="F32" s="46"/>
      <c r="G32" s="2">
        <v>1</v>
      </c>
      <c r="H32" s="86"/>
      <c r="I32" s="87">
        <f t="shared" si="0"/>
        <v>0</v>
      </c>
      <c r="J32" s="47"/>
    </row>
    <row r="33" spans="1:10" s="21" customFormat="1" ht="43.5" customHeight="1">
      <c r="A33" s="156"/>
      <c r="B33" s="153"/>
      <c r="C33" s="153"/>
      <c r="D33" s="22" t="s">
        <v>95</v>
      </c>
      <c r="E33" s="45"/>
      <c r="F33" s="46"/>
      <c r="G33" s="2">
        <v>1</v>
      </c>
      <c r="H33" s="86"/>
      <c r="I33" s="87">
        <f t="shared" si="0"/>
        <v>0</v>
      </c>
      <c r="J33" s="47"/>
    </row>
    <row r="34" spans="1:10" s="21" customFormat="1" ht="43.5" customHeight="1">
      <c r="A34" s="22" t="s">
        <v>175</v>
      </c>
      <c r="B34" s="2">
        <v>24</v>
      </c>
      <c r="C34" s="2"/>
      <c r="D34" s="22" t="s">
        <v>96</v>
      </c>
      <c r="E34" s="45"/>
      <c r="F34" s="46"/>
      <c r="G34" s="2">
        <v>1</v>
      </c>
      <c r="H34" s="86"/>
      <c r="I34" s="87">
        <f t="shared" si="0"/>
        <v>0</v>
      </c>
      <c r="J34" s="47"/>
    </row>
    <row r="35" spans="1:10" s="21" customFormat="1" ht="43.5" customHeight="1">
      <c r="A35" s="22" t="s">
        <v>97</v>
      </c>
      <c r="B35" s="2">
        <v>25</v>
      </c>
      <c r="C35" s="2"/>
      <c r="D35" s="22" t="s">
        <v>98</v>
      </c>
      <c r="E35" s="45"/>
      <c r="F35" s="46"/>
      <c r="G35" s="2">
        <v>1</v>
      </c>
      <c r="H35" s="86"/>
      <c r="I35" s="87">
        <f t="shared" si="0"/>
        <v>0</v>
      </c>
      <c r="J35" s="47"/>
    </row>
    <row r="36" spans="1:10" s="21" customFormat="1" ht="43.5" customHeight="1">
      <c r="A36" s="154" t="s">
        <v>160</v>
      </c>
      <c r="B36" s="151">
        <v>26</v>
      </c>
      <c r="C36" s="151"/>
      <c r="D36" s="22" t="s">
        <v>99</v>
      </c>
      <c r="E36" s="45"/>
      <c r="F36" s="46"/>
      <c r="G36" s="2">
        <v>1</v>
      </c>
      <c r="H36" s="86"/>
      <c r="I36" s="87">
        <f t="shared" si="0"/>
        <v>0</v>
      </c>
      <c r="J36" s="47"/>
    </row>
    <row r="37" spans="1:10" s="21" customFormat="1" ht="332.25" customHeight="1">
      <c r="A37" s="155"/>
      <c r="B37" s="152"/>
      <c r="C37" s="152"/>
      <c r="D37" s="22" t="s">
        <v>100</v>
      </c>
      <c r="E37" s="45"/>
      <c r="F37" s="46"/>
      <c r="G37" s="2">
        <v>1</v>
      </c>
      <c r="H37" s="86"/>
      <c r="I37" s="87">
        <f t="shared" si="0"/>
        <v>0</v>
      </c>
      <c r="J37" s="47"/>
    </row>
    <row r="38" spans="1:10" s="21" customFormat="1" ht="65.25" customHeight="1">
      <c r="A38" s="155"/>
      <c r="B38" s="152"/>
      <c r="C38" s="152"/>
      <c r="D38" s="22" t="s">
        <v>1551</v>
      </c>
      <c r="E38" s="45"/>
      <c r="F38" s="46"/>
      <c r="G38" s="2">
        <v>1</v>
      </c>
      <c r="H38" s="86"/>
      <c r="I38" s="87">
        <f t="shared" si="0"/>
        <v>0</v>
      </c>
      <c r="J38" s="47"/>
    </row>
    <row r="39" spans="1:10" s="21" customFormat="1" ht="36.75" customHeight="1">
      <c r="A39" s="156"/>
      <c r="B39" s="153"/>
      <c r="C39" s="153"/>
      <c r="D39" s="22" t="s">
        <v>1620</v>
      </c>
      <c r="E39" s="45"/>
      <c r="F39" s="46"/>
      <c r="G39" s="2">
        <v>1</v>
      </c>
      <c r="H39" s="86"/>
      <c r="I39" s="87">
        <f t="shared" si="0"/>
        <v>0</v>
      </c>
      <c r="J39" s="47"/>
    </row>
    <row r="40" spans="1:10" s="21" customFormat="1" ht="36" customHeight="1">
      <c r="A40" s="154" t="s">
        <v>176</v>
      </c>
      <c r="B40" s="151">
        <v>27</v>
      </c>
      <c r="C40" s="151"/>
      <c r="D40" s="22" t="s">
        <v>103</v>
      </c>
      <c r="E40" s="45"/>
      <c r="F40" s="46"/>
      <c r="G40" s="2">
        <v>1</v>
      </c>
      <c r="H40" s="86"/>
      <c r="I40" s="87">
        <f t="shared" si="0"/>
        <v>0</v>
      </c>
      <c r="J40" s="47"/>
    </row>
    <row r="41" spans="1:10" s="21" customFormat="1" ht="39" customHeight="1">
      <c r="A41" s="155"/>
      <c r="B41" s="152"/>
      <c r="C41" s="152"/>
      <c r="D41" s="22" t="s">
        <v>104</v>
      </c>
      <c r="E41" s="45"/>
      <c r="F41" s="46"/>
      <c r="G41" s="2">
        <v>1</v>
      </c>
      <c r="H41" s="86"/>
      <c r="I41" s="87">
        <f t="shared" si="0"/>
        <v>0</v>
      </c>
      <c r="J41" s="47"/>
    </row>
    <row r="42" spans="1:10" s="21" customFormat="1" ht="37.5" customHeight="1">
      <c r="A42" s="155"/>
      <c r="B42" s="152"/>
      <c r="C42" s="152"/>
      <c r="D42" s="22" t="s">
        <v>105</v>
      </c>
      <c r="E42" s="45"/>
      <c r="F42" s="46"/>
      <c r="G42" s="2">
        <v>1</v>
      </c>
      <c r="H42" s="86"/>
      <c r="I42" s="87">
        <f t="shared" si="0"/>
        <v>0</v>
      </c>
      <c r="J42" s="47"/>
    </row>
    <row r="43" spans="1:10" s="21" customFormat="1" ht="43.5" customHeight="1">
      <c r="A43" s="155"/>
      <c r="B43" s="152"/>
      <c r="C43" s="152"/>
      <c r="D43" s="22" t="s">
        <v>106</v>
      </c>
      <c r="E43" s="45"/>
      <c r="F43" s="46"/>
      <c r="G43" s="2">
        <v>1</v>
      </c>
      <c r="H43" s="86"/>
      <c r="I43" s="87">
        <f t="shared" si="0"/>
        <v>0</v>
      </c>
      <c r="J43" s="47"/>
    </row>
    <row r="44" spans="1:10" s="21" customFormat="1" ht="37.5" customHeight="1">
      <c r="A44" s="156"/>
      <c r="B44" s="153"/>
      <c r="C44" s="153"/>
      <c r="D44" s="22" t="s">
        <v>1621</v>
      </c>
      <c r="E44" s="45"/>
      <c r="F44" s="46"/>
      <c r="G44" s="2">
        <v>1</v>
      </c>
      <c r="H44" s="86"/>
      <c r="I44" s="87">
        <f t="shared" si="0"/>
        <v>0</v>
      </c>
      <c r="J44" s="47"/>
    </row>
    <row r="45" spans="1:10" s="21" customFormat="1" ht="43.5" customHeight="1">
      <c r="A45" s="22" t="s">
        <v>177</v>
      </c>
      <c r="B45" s="2">
        <v>28</v>
      </c>
      <c r="C45" s="2"/>
      <c r="D45" s="22" t="s">
        <v>109</v>
      </c>
      <c r="E45" s="45"/>
      <c r="F45" s="46"/>
      <c r="G45" s="2">
        <v>1</v>
      </c>
      <c r="H45" s="86"/>
      <c r="I45" s="87">
        <f t="shared" si="0"/>
        <v>0</v>
      </c>
      <c r="J45" s="47"/>
    </row>
    <row r="46" spans="1:10" s="21" customFormat="1" ht="43.5" customHeight="1">
      <c r="A46" s="22" t="s">
        <v>178</v>
      </c>
      <c r="B46" s="2">
        <v>29</v>
      </c>
      <c r="C46" s="2"/>
      <c r="D46" s="22" t="s">
        <v>110</v>
      </c>
      <c r="E46" s="45"/>
      <c r="F46" s="46"/>
      <c r="G46" s="2">
        <v>1</v>
      </c>
      <c r="H46" s="86"/>
      <c r="I46" s="87">
        <f t="shared" si="0"/>
        <v>0</v>
      </c>
      <c r="J46" s="47"/>
    </row>
    <row r="47" spans="1:10" s="21" customFormat="1" ht="43.5" customHeight="1">
      <c r="A47" s="22" t="s">
        <v>178</v>
      </c>
      <c r="B47" s="2">
        <v>30</v>
      </c>
      <c r="C47" s="2"/>
      <c r="D47" s="22" t="s">
        <v>1552</v>
      </c>
      <c r="E47" s="45"/>
      <c r="F47" s="46"/>
      <c r="G47" s="2">
        <v>1</v>
      </c>
      <c r="H47" s="86"/>
      <c r="I47" s="87">
        <f t="shared" si="0"/>
        <v>0</v>
      </c>
      <c r="J47" s="47"/>
    </row>
    <row r="48" spans="1:10" s="21" customFormat="1" ht="43.5" customHeight="1">
      <c r="A48" s="22" t="s">
        <v>174</v>
      </c>
      <c r="B48" s="2">
        <v>31</v>
      </c>
      <c r="C48" s="2"/>
      <c r="D48" s="22" t="s">
        <v>112</v>
      </c>
      <c r="E48" s="45"/>
      <c r="F48" s="46"/>
      <c r="G48" s="2">
        <v>1</v>
      </c>
      <c r="H48" s="86"/>
      <c r="I48" s="87">
        <f t="shared" si="0"/>
        <v>0</v>
      </c>
      <c r="J48" s="47"/>
    </row>
    <row r="49" spans="1:10" s="21" customFormat="1" ht="43.5" customHeight="1">
      <c r="A49" s="22" t="s">
        <v>178</v>
      </c>
      <c r="B49" s="2">
        <v>32</v>
      </c>
      <c r="C49" s="2"/>
      <c r="D49" s="22" t="s">
        <v>113</v>
      </c>
      <c r="E49" s="45"/>
      <c r="F49" s="46"/>
      <c r="G49" s="2">
        <v>1</v>
      </c>
      <c r="H49" s="86"/>
      <c r="I49" s="87">
        <f t="shared" si="0"/>
        <v>0</v>
      </c>
      <c r="J49" s="47"/>
    </row>
    <row r="50" spans="1:10" s="21" customFormat="1" ht="43.5" customHeight="1">
      <c r="A50" s="22" t="s">
        <v>179</v>
      </c>
      <c r="B50" s="2">
        <v>33</v>
      </c>
      <c r="C50" s="2"/>
      <c r="D50" s="22" t="s">
        <v>114</v>
      </c>
      <c r="E50" s="45"/>
      <c r="F50" s="46"/>
      <c r="G50" s="2">
        <v>1</v>
      </c>
      <c r="H50" s="86"/>
      <c r="I50" s="87">
        <f t="shared" si="0"/>
        <v>0</v>
      </c>
      <c r="J50" s="47"/>
    </row>
    <row r="51" spans="1:10" s="21" customFormat="1" ht="43.5" customHeight="1">
      <c r="A51" s="154" t="s">
        <v>171</v>
      </c>
      <c r="B51" s="151">
        <v>34</v>
      </c>
      <c r="C51" s="151"/>
      <c r="D51" s="22" t="s">
        <v>115</v>
      </c>
      <c r="E51" s="45"/>
      <c r="F51" s="46"/>
      <c r="G51" s="2">
        <v>1</v>
      </c>
      <c r="H51" s="86"/>
      <c r="I51" s="87">
        <f t="shared" si="0"/>
        <v>0</v>
      </c>
      <c r="J51" s="47"/>
    </row>
    <row r="52" spans="1:10" s="21" customFormat="1" ht="43.5" customHeight="1">
      <c r="A52" s="155"/>
      <c r="B52" s="152"/>
      <c r="C52" s="152"/>
      <c r="D52" s="22" t="s">
        <v>116</v>
      </c>
      <c r="E52" s="45"/>
      <c r="F52" s="46"/>
      <c r="G52" s="2">
        <v>1</v>
      </c>
      <c r="H52" s="86"/>
      <c r="I52" s="87">
        <f t="shared" si="0"/>
        <v>0</v>
      </c>
      <c r="J52" s="47"/>
    </row>
    <row r="53" spans="1:10" s="21" customFormat="1" ht="43.5" customHeight="1">
      <c r="A53" s="155"/>
      <c r="B53" s="152"/>
      <c r="C53" s="152"/>
      <c r="D53" s="22" t="s">
        <v>117</v>
      </c>
      <c r="E53" s="45"/>
      <c r="F53" s="46"/>
      <c r="G53" s="2">
        <v>1</v>
      </c>
      <c r="H53" s="86"/>
      <c r="I53" s="87">
        <f t="shared" si="0"/>
        <v>0</v>
      </c>
      <c r="J53" s="47"/>
    </row>
    <row r="54" spans="1:10" s="21" customFormat="1" ht="72.75" customHeight="1">
      <c r="A54" s="156"/>
      <c r="B54" s="153"/>
      <c r="C54" s="153"/>
      <c r="D54" s="22" t="s">
        <v>118</v>
      </c>
      <c r="E54" s="45"/>
      <c r="F54" s="46"/>
      <c r="G54" s="2">
        <v>1</v>
      </c>
      <c r="H54" s="86"/>
      <c r="I54" s="87">
        <f t="shared" si="0"/>
        <v>0</v>
      </c>
      <c r="J54" s="47"/>
    </row>
    <row r="55" spans="1:10" s="21" customFormat="1" ht="38.25" customHeight="1">
      <c r="A55" s="22" t="s">
        <v>180</v>
      </c>
      <c r="B55" s="2">
        <v>35</v>
      </c>
      <c r="C55" s="2"/>
      <c r="D55" s="22" t="s">
        <v>119</v>
      </c>
      <c r="E55" s="45"/>
      <c r="F55" s="46"/>
      <c r="G55" s="2">
        <v>1</v>
      </c>
      <c r="H55" s="86"/>
      <c r="I55" s="87">
        <f t="shared" si="0"/>
        <v>0</v>
      </c>
      <c r="J55" s="47"/>
    </row>
    <row r="56" spans="1:10" s="21" customFormat="1" ht="37.5" customHeight="1">
      <c r="A56" s="22" t="s">
        <v>181</v>
      </c>
      <c r="B56" s="2">
        <v>36</v>
      </c>
      <c r="C56" s="2"/>
      <c r="D56" s="22" t="s">
        <v>1553</v>
      </c>
      <c r="E56" s="45"/>
      <c r="F56" s="46"/>
      <c r="G56" s="2">
        <v>1</v>
      </c>
      <c r="H56" s="86"/>
      <c r="I56" s="87">
        <f t="shared" si="0"/>
        <v>0</v>
      </c>
      <c r="J56" s="47"/>
    </row>
    <row r="57" spans="1:10" s="21" customFormat="1" ht="39.75" customHeight="1">
      <c r="A57" s="154" t="s">
        <v>182</v>
      </c>
      <c r="B57" s="151">
        <v>37</v>
      </c>
      <c r="C57" s="151"/>
      <c r="D57" s="22" t="s">
        <v>121</v>
      </c>
      <c r="E57" s="45"/>
      <c r="F57" s="46"/>
      <c r="G57" s="2">
        <v>1</v>
      </c>
      <c r="H57" s="86"/>
      <c r="I57" s="87">
        <f t="shared" si="0"/>
        <v>0</v>
      </c>
      <c r="J57" s="47"/>
    </row>
    <row r="58" spans="1:10" s="21" customFormat="1" ht="61.5" customHeight="1">
      <c r="A58" s="155"/>
      <c r="B58" s="152"/>
      <c r="C58" s="152"/>
      <c r="D58" s="22" t="s">
        <v>122</v>
      </c>
      <c r="E58" s="45"/>
      <c r="F58" s="46"/>
      <c r="G58" s="2">
        <v>1</v>
      </c>
      <c r="H58" s="86"/>
      <c r="I58" s="87">
        <f t="shared" si="0"/>
        <v>0</v>
      </c>
      <c r="J58" s="47"/>
    </row>
    <row r="59" spans="1:10" s="21" customFormat="1" ht="43.5" customHeight="1">
      <c r="A59" s="155"/>
      <c r="B59" s="152"/>
      <c r="C59" s="152"/>
      <c r="D59" s="22" t="s">
        <v>123</v>
      </c>
      <c r="E59" s="45"/>
      <c r="F59" s="46"/>
      <c r="G59" s="2">
        <v>1</v>
      </c>
      <c r="H59" s="86"/>
      <c r="I59" s="87">
        <f t="shared" si="0"/>
        <v>0</v>
      </c>
      <c r="J59" s="47"/>
    </row>
    <row r="60" spans="1:10" s="21" customFormat="1" ht="40.5" customHeight="1">
      <c r="A60" s="156"/>
      <c r="B60" s="153"/>
      <c r="C60" s="153"/>
      <c r="D60" s="22" t="s">
        <v>124</v>
      </c>
      <c r="E60" s="45"/>
      <c r="F60" s="46"/>
      <c r="G60" s="2">
        <v>1</v>
      </c>
      <c r="H60" s="86"/>
      <c r="I60" s="87">
        <f t="shared" si="0"/>
        <v>0</v>
      </c>
      <c r="J60" s="47"/>
    </row>
    <row r="61" spans="1:10" s="21" customFormat="1" ht="42.75" customHeight="1">
      <c r="A61" s="22" t="s">
        <v>169</v>
      </c>
      <c r="B61" s="2">
        <v>38</v>
      </c>
      <c r="C61" s="2"/>
      <c r="D61" s="22" t="s">
        <v>125</v>
      </c>
      <c r="E61" s="45"/>
      <c r="F61" s="46"/>
      <c r="G61" s="2">
        <v>1</v>
      </c>
      <c r="H61" s="86"/>
      <c r="I61" s="87">
        <f t="shared" si="0"/>
        <v>0</v>
      </c>
      <c r="J61" s="47"/>
    </row>
    <row r="62" spans="1:10" s="21" customFormat="1" ht="43.5" customHeight="1">
      <c r="A62" s="22" t="s">
        <v>162</v>
      </c>
      <c r="B62" s="2">
        <v>39</v>
      </c>
      <c r="C62" s="2"/>
      <c r="D62" s="22" t="s">
        <v>126</v>
      </c>
      <c r="E62" s="45"/>
      <c r="F62" s="46"/>
      <c r="G62" s="2">
        <v>1</v>
      </c>
      <c r="H62" s="86"/>
      <c r="I62" s="87">
        <f t="shared" si="0"/>
        <v>0</v>
      </c>
      <c r="J62" s="47"/>
    </row>
    <row r="63" spans="1:10" s="21" customFormat="1" ht="47.25" customHeight="1">
      <c r="A63" s="22" t="s">
        <v>183</v>
      </c>
      <c r="B63" s="2">
        <v>40</v>
      </c>
      <c r="C63" s="2"/>
      <c r="D63" s="22" t="s">
        <v>127</v>
      </c>
      <c r="E63" s="45"/>
      <c r="F63" s="46"/>
      <c r="G63" s="2">
        <v>1</v>
      </c>
      <c r="H63" s="86"/>
      <c r="I63" s="87">
        <f t="shared" si="0"/>
        <v>0</v>
      </c>
      <c r="J63" s="47"/>
    </row>
    <row r="64" spans="1:10" s="21" customFormat="1" ht="38.25" customHeight="1">
      <c r="A64" s="22" t="s">
        <v>184</v>
      </c>
      <c r="B64" s="2">
        <v>41</v>
      </c>
      <c r="C64" s="2"/>
      <c r="D64" s="22" t="s">
        <v>128</v>
      </c>
      <c r="E64" s="45"/>
      <c r="F64" s="46"/>
      <c r="G64" s="2">
        <v>1</v>
      </c>
      <c r="H64" s="86"/>
      <c r="I64" s="87">
        <f t="shared" si="0"/>
        <v>0</v>
      </c>
      <c r="J64" s="47"/>
    </row>
    <row r="65" spans="1:10" s="21" customFormat="1" ht="40.5" customHeight="1">
      <c r="A65" s="22" t="s">
        <v>185</v>
      </c>
      <c r="B65" s="23">
        <v>42</v>
      </c>
      <c r="C65" s="23"/>
      <c r="D65" s="22" t="s">
        <v>130</v>
      </c>
      <c r="E65" s="45"/>
      <c r="F65" s="46"/>
      <c r="G65" s="2">
        <v>1</v>
      </c>
      <c r="H65" s="86"/>
      <c r="I65" s="87">
        <f t="shared" si="0"/>
        <v>0</v>
      </c>
      <c r="J65" s="47"/>
    </row>
    <row r="66" spans="1:10" s="21" customFormat="1" ht="53.25" customHeight="1">
      <c r="A66" s="155" t="s">
        <v>272</v>
      </c>
      <c r="B66" s="152">
        <v>43</v>
      </c>
      <c r="C66" s="152"/>
      <c r="D66" s="22" t="s">
        <v>131</v>
      </c>
      <c r="E66" s="45"/>
      <c r="F66" s="46"/>
      <c r="G66" s="2">
        <v>1</v>
      </c>
      <c r="H66" s="86"/>
      <c r="I66" s="87">
        <f t="shared" si="0"/>
        <v>0</v>
      </c>
      <c r="J66" s="47"/>
    </row>
    <row r="67" spans="1:10" s="21" customFormat="1" ht="40.5" customHeight="1">
      <c r="A67" s="155"/>
      <c r="B67" s="152"/>
      <c r="C67" s="152"/>
      <c r="D67" s="22" t="s">
        <v>132</v>
      </c>
      <c r="E67" s="45"/>
      <c r="F67" s="46"/>
      <c r="G67" s="2">
        <v>1</v>
      </c>
      <c r="H67" s="86"/>
      <c r="I67" s="87">
        <f t="shared" si="0"/>
        <v>0</v>
      </c>
      <c r="J67" s="47"/>
    </row>
    <row r="68" spans="1:10" s="21" customFormat="1" ht="39" customHeight="1">
      <c r="A68" s="155"/>
      <c r="B68" s="152"/>
      <c r="C68" s="152"/>
      <c r="D68" s="22" t="s">
        <v>133</v>
      </c>
      <c r="E68" s="45"/>
      <c r="F68" s="46"/>
      <c r="G68" s="2">
        <v>1</v>
      </c>
      <c r="H68" s="86"/>
      <c r="I68" s="87">
        <f t="shared" si="0"/>
        <v>0</v>
      </c>
      <c r="J68" s="47"/>
    </row>
    <row r="69" spans="1:10" s="21" customFormat="1" ht="51" customHeight="1">
      <c r="A69" s="155"/>
      <c r="B69" s="152"/>
      <c r="C69" s="152"/>
      <c r="D69" s="22" t="s">
        <v>134</v>
      </c>
      <c r="E69" s="45"/>
      <c r="F69" s="46"/>
      <c r="G69" s="2">
        <v>1</v>
      </c>
      <c r="H69" s="86"/>
      <c r="I69" s="87">
        <f t="shared" ref="I69:I81" si="1">IFERROR(G69*H69,"N/A")</f>
        <v>0</v>
      </c>
      <c r="J69" s="47"/>
    </row>
    <row r="70" spans="1:10" s="21" customFormat="1" ht="51" customHeight="1">
      <c r="A70" s="155"/>
      <c r="B70" s="152"/>
      <c r="C70" s="152"/>
      <c r="D70" s="22" t="s">
        <v>135</v>
      </c>
      <c r="E70" s="45"/>
      <c r="F70" s="46"/>
      <c r="G70" s="2">
        <v>1</v>
      </c>
      <c r="H70" s="86"/>
      <c r="I70" s="87">
        <f t="shared" si="1"/>
        <v>0</v>
      </c>
      <c r="J70" s="47"/>
    </row>
    <row r="71" spans="1:10" s="21" customFormat="1" ht="62.25" customHeight="1">
      <c r="A71" s="155"/>
      <c r="B71" s="152"/>
      <c r="C71" s="152"/>
      <c r="D71" s="22" t="s">
        <v>136</v>
      </c>
      <c r="E71" s="45"/>
      <c r="F71" s="46"/>
      <c r="G71" s="2">
        <v>1</v>
      </c>
      <c r="H71" s="86"/>
      <c r="I71" s="87">
        <f t="shared" si="1"/>
        <v>0</v>
      </c>
      <c r="J71" s="47"/>
    </row>
    <row r="72" spans="1:10" s="21" customFormat="1" ht="51" customHeight="1">
      <c r="A72" s="155"/>
      <c r="B72" s="152"/>
      <c r="C72" s="152"/>
      <c r="D72" s="22" t="s">
        <v>137</v>
      </c>
      <c r="E72" s="45"/>
      <c r="F72" s="46"/>
      <c r="G72" s="2">
        <v>1</v>
      </c>
      <c r="H72" s="86"/>
      <c r="I72" s="87">
        <f t="shared" si="1"/>
        <v>0</v>
      </c>
      <c r="J72" s="47"/>
    </row>
    <row r="73" spans="1:10" s="21" customFormat="1" ht="66" customHeight="1">
      <c r="A73" s="156"/>
      <c r="B73" s="153"/>
      <c r="C73" s="153"/>
      <c r="D73" s="22" t="s">
        <v>138</v>
      </c>
      <c r="E73" s="45"/>
      <c r="F73" s="46"/>
      <c r="G73" s="2">
        <v>1</v>
      </c>
      <c r="H73" s="86"/>
      <c r="I73" s="87">
        <f t="shared" si="1"/>
        <v>0</v>
      </c>
      <c r="J73" s="47"/>
    </row>
    <row r="74" spans="1:10" s="21" customFormat="1" ht="43.5" customHeight="1">
      <c r="A74" s="22" t="s">
        <v>186</v>
      </c>
      <c r="B74" s="2">
        <v>44</v>
      </c>
      <c r="C74" s="2"/>
      <c r="D74" s="22" t="s">
        <v>139</v>
      </c>
      <c r="E74" s="45"/>
      <c r="F74" s="46"/>
      <c r="G74" s="2">
        <v>1</v>
      </c>
      <c r="H74" s="86"/>
      <c r="I74" s="87">
        <f t="shared" si="1"/>
        <v>0</v>
      </c>
      <c r="J74" s="47"/>
    </row>
    <row r="75" spans="1:10" s="21" customFormat="1" ht="43.5" customHeight="1">
      <c r="A75" s="22" t="s">
        <v>169</v>
      </c>
      <c r="B75" s="2">
        <v>45</v>
      </c>
      <c r="C75" s="2"/>
      <c r="D75" s="22" t="s">
        <v>140</v>
      </c>
      <c r="E75" s="45"/>
      <c r="F75" s="46"/>
      <c r="G75" s="2">
        <v>1</v>
      </c>
      <c r="H75" s="86"/>
      <c r="I75" s="87">
        <f t="shared" si="1"/>
        <v>0</v>
      </c>
      <c r="J75" s="47"/>
    </row>
    <row r="76" spans="1:10" s="21" customFormat="1" ht="43.5" customHeight="1">
      <c r="A76" s="57" t="s">
        <v>205</v>
      </c>
      <c r="B76" s="2">
        <v>46</v>
      </c>
      <c r="C76" s="2"/>
      <c r="D76" s="22" t="s">
        <v>141</v>
      </c>
      <c r="E76" s="45"/>
      <c r="F76" s="46"/>
      <c r="G76" s="2">
        <v>1</v>
      </c>
      <c r="H76" s="86"/>
      <c r="I76" s="87">
        <f t="shared" si="1"/>
        <v>0</v>
      </c>
      <c r="J76" s="47"/>
    </row>
    <row r="77" spans="1:10" s="21" customFormat="1" ht="51" customHeight="1">
      <c r="A77" s="57" t="s">
        <v>205</v>
      </c>
      <c r="B77" s="2">
        <v>47</v>
      </c>
      <c r="C77" s="2"/>
      <c r="D77" s="22" t="s">
        <v>142</v>
      </c>
      <c r="E77" s="45"/>
      <c r="F77" s="46"/>
      <c r="G77" s="2">
        <v>1</v>
      </c>
      <c r="H77" s="86"/>
      <c r="I77" s="87">
        <f t="shared" si="1"/>
        <v>0</v>
      </c>
      <c r="J77" s="47"/>
    </row>
    <row r="78" spans="1:10" s="21" customFormat="1" ht="43.5" customHeight="1">
      <c r="A78" s="57" t="s">
        <v>205</v>
      </c>
      <c r="B78" s="2">
        <v>48</v>
      </c>
      <c r="C78" s="2"/>
      <c r="D78" s="22" t="s">
        <v>143</v>
      </c>
      <c r="E78" s="45"/>
      <c r="F78" s="46"/>
      <c r="G78" s="2">
        <v>1</v>
      </c>
      <c r="H78" s="86"/>
      <c r="I78" s="87">
        <f t="shared" si="1"/>
        <v>0</v>
      </c>
      <c r="J78" s="47"/>
    </row>
    <row r="79" spans="1:10" s="21" customFormat="1" ht="51.75" customHeight="1">
      <c r="A79" s="57" t="s">
        <v>205</v>
      </c>
      <c r="B79" s="2">
        <v>49</v>
      </c>
      <c r="C79" s="2"/>
      <c r="D79" s="22" t="s">
        <v>144</v>
      </c>
      <c r="E79" s="45"/>
      <c r="F79" s="46"/>
      <c r="G79" s="2">
        <v>1</v>
      </c>
      <c r="H79" s="86"/>
      <c r="I79" s="87">
        <f t="shared" si="1"/>
        <v>0</v>
      </c>
      <c r="J79" s="47"/>
    </row>
    <row r="80" spans="1:10" s="21" customFormat="1" ht="39" customHeight="1">
      <c r="A80" s="3" t="s">
        <v>206</v>
      </c>
      <c r="B80" s="2">
        <v>50</v>
      </c>
      <c r="C80" s="2"/>
      <c r="D80" s="22" t="s">
        <v>145</v>
      </c>
      <c r="E80" s="45"/>
      <c r="F80" s="46"/>
      <c r="G80" s="2">
        <v>1</v>
      </c>
      <c r="H80" s="86"/>
      <c r="I80" s="87">
        <f t="shared" si="1"/>
        <v>0</v>
      </c>
      <c r="J80" s="47"/>
    </row>
    <row r="81" spans="1:36" s="21" customFormat="1" ht="43.5" customHeight="1">
      <c r="A81" s="22"/>
      <c r="B81" s="23">
        <v>51</v>
      </c>
      <c r="C81" s="23"/>
      <c r="D81" s="22" t="s">
        <v>1554</v>
      </c>
      <c r="E81" s="45"/>
      <c r="F81" s="46"/>
      <c r="G81" s="2">
        <v>1</v>
      </c>
      <c r="H81" s="86"/>
      <c r="I81" s="87">
        <f t="shared" si="1"/>
        <v>0</v>
      </c>
      <c r="J81" s="47"/>
    </row>
    <row r="82" spans="1:36" s="21" customFormat="1" ht="33.75" customHeight="1">
      <c r="A82" s="164"/>
      <c r="B82" s="165"/>
      <c r="C82" s="165"/>
      <c r="D82" s="165"/>
      <c r="E82" s="165"/>
      <c r="F82" s="174"/>
      <c r="G82" s="77">
        <f>SUM(G5:G81)-SUMIF(H5:H81,"N/A",G5:G81)</f>
        <v>77</v>
      </c>
      <c r="H82" s="78"/>
      <c r="I82" s="79">
        <f>SUM(I5:I81)</f>
        <v>0</v>
      </c>
      <c r="J82" s="80">
        <f>I82/G82</f>
        <v>0</v>
      </c>
    </row>
    <row r="83" spans="1:36" s="21" customFormat="1" ht="33.75" customHeight="1">
      <c r="A83" s="141" t="s">
        <v>209</v>
      </c>
      <c r="B83" s="175"/>
      <c r="C83" s="175"/>
      <c r="D83" s="175"/>
      <c r="E83" s="175"/>
      <c r="F83" s="175"/>
      <c r="G83" s="175"/>
      <c r="H83" s="175"/>
      <c r="I83" s="175"/>
      <c r="J83" s="176"/>
    </row>
    <row r="84" spans="1:36" s="21" customFormat="1" ht="44.25" customHeight="1">
      <c r="A84" s="151" t="s">
        <v>602</v>
      </c>
      <c r="B84" s="151">
        <v>1</v>
      </c>
      <c r="C84" s="151" t="s">
        <v>603</v>
      </c>
      <c r="D84" s="26" t="s">
        <v>604</v>
      </c>
      <c r="E84" s="45"/>
      <c r="F84" s="46"/>
      <c r="G84" s="2">
        <v>1</v>
      </c>
      <c r="H84" s="86">
        <v>1</v>
      </c>
      <c r="I84" s="87">
        <f t="shared" ref="I84:I114" si="2">IFERROR(G84*H84,"N/A")</f>
        <v>1</v>
      </c>
      <c r="J84" s="47"/>
    </row>
    <row r="85" spans="1:36" s="21" customFormat="1" ht="38.25" customHeight="1">
      <c r="A85" s="152"/>
      <c r="B85" s="152"/>
      <c r="C85" s="152"/>
      <c r="D85" s="26" t="s">
        <v>605</v>
      </c>
      <c r="E85" s="45"/>
      <c r="F85" s="46"/>
      <c r="G85" s="2">
        <v>1</v>
      </c>
      <c r="H85" s="86">
        <v>0.5</v>
      </c>
      <c r="I85" s="89">
        <f t="shared" si="2"/>
        <v>0.5</v>
      </c>
      <c r="J85" s="47"/>
    </row>
    <row r="86" spans="1:36" s="21" customFormat="1" ht="39" customHeight="1">
      <c r="A86" s="152"/>
      <c r="B86" s="152"/>
      <c r="C86" s="152"/>
      <c r="D86" s="26" t="s">
        <v>606</v>
      </c>
      <c r="E86" s="45"/>
      <c r="F86" s="46"/>
      <c r="G86" s="2">
        <v>1</v>
      </c>
      <c r="H86" s="86">
        <v>1</v>
      </c>
      <c r="I86" s="90">
        <f t="shared" si="2"/>
        <v>1</v>
      </c>
      <c r="J86" s="47"/>
    </row>
    <row r="87" spans="1:36" s="21" customFormat="1" ht="36.75" customHeight="1">
      <c r="A87" s="152"/>
      <c r="B87" s="152"/>
      <c r="C87" s="152"/>
      <c r="D87" s="26" t="s">
        <v>607</v>
      </c>
      <c r="E87" s="45"/>
      <c r="F87" s="46"/>
      <c r="G87" s="2">
        <v>1</v>
      </c>
      <c r="H87" s="86">
        <v>0.5</v>
      </c>
      <c r="I87" s="90">
        <f t="shared" si="2"/>
        <v>0.5</v>
      </c>
      <c r="J87" s="47"/>
    </row>
    <row r="88" spans="1:36" s="21" customFormat="1" ht="45" customHeight="1">
      <c r="A88" s="153"/>
      <c r="B88" s="153"/>
      <c r="C88" s="153"/>
      <c r="D88" s="26" t="s">
        <v>608</v>
      </c>
      <c r="E88" s="45"/>
      <c r="F88" s="46"/>
      <c r="G88" s="2">
        <v>1</v>
      </c>
      <c r="H88" s="86">
        <v>0.5</v>
      </c>
      <c r="I88" s="90">
        <f t="shared" si="2"/>
        <v>0.5</v>
      </c>
      <c r="J88" s="47"/>
    </row>
    <row r="89" spans="1:36" s="21" customFormat="1" ht="41.25" customHeight="1">
      <c r="A89" s="151" t="s">
        <v>609</v>
      </c>
      <c r="B89" s="151">
        <v>2</v>
      </c>
      <c r="C89" s="151" t="s">
        <v>610</v>
      </c>
      <c r="D89" s="26" t="s">
        <v>611</v>
      </c>
      <c r="E89" s="45"/>
      <c r="F89" s="46"/>
      <c r="G89" s="2">
        <v>1</v>
      </c>
      <c r="H89" s="86"/>
      <c r="I89" s="90">
        <f t="shared" si="2"/>
        <v>0</v>
      </c>
      <c r="J89" s="47"/>
    </row>
    <row r="90" spans="1:36" s="21" customFormat="1" ht="39" customHeight="1">
      <c r="A90" s="152"/>
      <c r="B90" s="152"/>
      <c r="C90" s="152"/>
      <c r="D90" s="26" t="s">
        <v>612</v>
      </c>
      <c r="E90" s="45"/>
      <c r="F90" s="46"/>
      <c r="G90" s="2">
        <v>1</v>
      </c>
      <c r="H90" s="86"/>
      <c r="I90" s="90">
        <f t="shared" si="2"/>
        <v>0</v>
      </c>
      <c r="J90" s="47"/>
    </row>
    <row r="91" spans="1:36" s="21" customFormat="1" ht="39" customHeight="1">
      <c r="A91" s="152"/>
      <c r="B91" s="152"/>
      <c r="C91" s="152"/>
      <c r="D91" s="26" t="s">
        <v>613</v>
      </c>
      <c r="E91" s="45"/>
      <c r="F91" s="46"/>
      <c r="G91" s="2">
        <v>1</v>
      </c>
      <c r="H91" s="86"/>
      <c r="I91" s="90">
        <f t="shared" si="2"/>
        <v>0</v>
      </c>
      <c r="J91" s="47"/>
    </row>
    <row r="92" spans="1:36" s="28" customFormat="1" ht="43.5" customHeight="1">
      <c r="A92" s="152"/>
      <c r="B92" s="152"/>
      <c r="C92" s="152"/>
      <c r="D92" s="26" t="s">
        <v>614</v>
      </c>
      <c r="E92" s="45"/>
      <c r="F92" s="46"/>
      <c r="G92" s="2">
        <v>1</v>
      </c>
      <c r="H92" s="88">
        <v>1</v>
      </c>
      <c r="I92" s="90">
        <f t="shared" si="2"/>
        <v>1</v>
      </c>
      <c r="J92" s="48"/>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row>
    <row r="93" spans="1:36" s="21" customFormat="1" ht="39.75" customHeight="1">
      <c r="A93" s="152"/>
      <c r="B93" s="152"/>
      <c r="C93" s="152"/>
      <c r="D93" s="29" t="s">
        <v>615</v>
      </c>
      <c r="E93" s="45"/>
      <c r="F93" s="46"/>
      <c r="G93" s="2">
        <v>1</v>
      </c>
      <c r="H93" s="91"/>
      <c r="I93" s="90">
        <f t="shared" si="2"/>
        <v>0</v>
      </c>
      <c r="J93" s="81"/>
    </row>
    <row r="94" spans="1:36" s="21" customFormat="1" ht="41.25" customHeight="1">
      <c r="A94" s="152"/>
      <c r="B94" s="152"/>
      <c r="C94" s="152"/>
      <c r="D94" s="29" t="s">
        <v>616</v>
      </c>
      <c r="E94" s="45"/>
      <c r="F94" s="46"/>
      <c r="G94" s="2">
        <v>1</v>
      </c>
      <c r="H94" s="91"/>
      <c r="I94" s="90">
        <f t="shared" si="2"/>
        <v>0</v>
      </c>
      <c r="J94" s="81"/>
    </row>
    <row r="95" spans="1:36" s="21" customFormat="1" ht="44.25" customHeight="1">
      <c r="A95" s="152"/>
      <c r="B95" s="152"/>
      <c r="C95" s="152"/>
      <c r="D95" s="29" t="s">
        <v>616</v>
      </c>
      <c r="E95" s="45"/>
      <c r="F95" s="46"/>
      <c r="G95" s="2">
        <v>1</v>
      </c>
      <c r="H95" s="91"/>
      <c r="I95" s="90">
        <f t="shared" si="2"/>
        <v>0</v>
      </c>
      <c r="J95" s="81"/>
    </row>
    <row r="96" spans="1:36" s="21" customFormat="1" ht="37.5" customHeight="1">
      <c r="A96" s="152"/>
      <c r="B96" s="152"/>
      <c r="C96" s="152"/>
      <c r="D96" s="29" t="s">
        <v>617</v>
      </c>
      <c r="E96" s="45"/>
      <c r="F96" s="46"/>
      <c r="G96" s="2">
        <v>1</v>
      </c>
      <c r="H96" s="91"/>
      <c r="I96" s="90">
        <f t="shared" si="2"/>
        <v>0</v>
      </c>
      <c r="J96" s="81"/>
    </row>
    <row r="97" spans="1:10" s="21" customFormat="1" ht="33" customHeight="1">
      <c r="A97" s="152"/>
      <c r="B97" s="152"/>
      <c r="C97" s="152"/>
      <c r="D97" s="29" t="s">
        <v>618</v>
      </c>
      <c r="E97" s="45"/>
      <c r="F97" s="46"/>
      <c r="G97" s="2">
        <v>1</v>
      </c>
      <c r="H97" s="91"/>
      <c r="I97" s="90">
        <f t="shared" si="2"/>
        <v>0</v>
      </c>
      <c r="J97" s="81"/>
    </row>
    <row r="98" spans="1:10" s="21" customFormat="1" ht="40.5" customHeight="1">
      <c r="A98" s="152"/>
      <c r="B98" s="152"/>
      <c r="C98" s="153"/>
      <c r="D98" s="29" t="s">
        <v>619</v>
      </c>
      <c r="E98" s="45"/>
      <c r="F98" s="46"/>
      <c r="G98" s="2">
        <v>1</v>
      </c>
      <c r="H98" s="91"/>
      <c r="I98" s="90">
        <f t="shared" si="2"/>
        <v>0</v>
      </c>
      <c r="J98" s="81"/>
    </row>
    <row r="99" spans="1:10" s="21" customFormat="1" ht="36.75" customHeight="1">
      <c r="A99" s="152"/>
      <c r="B99" s="152"/>
      <c r="C99" s="23" t="s">
        <v>603</v>
      </c>
      <c r="D99" s="29" t="s">
        <v>620</v>
      </c>
      <c r="E99" s="45"/>
      <c r="F99" s="46"/>
      <c r="G99" s="2">
        <v>1</v>
      </c>
      <c r="H99" s="91"/>
      <c r="I99" s="90">
        <f t="shared" si="2"/>
        <v>0</v>
      </c>
      <c r="J99" s="81"/>
    </row>
    <row r="100" spans="1:10" s="21" customFormat="1" ht="54" customHeight="1">
      <c r="A100" s="152"/>
      <c r="B100" s="152"/>
      <c r="C100" s="23" t="s">
        <v>621</v>
      </c>
      <c r="D100" s="29" t="s">
        <v>622</v>
      </c>
      <c r="E100" s="45"/>
      <c r="F100" s="46"/>
      <c r="G100" s="2">
        <v>1</v>
      </c>
      <c r="H100" s="91"/>
      <c r="I100" s="90">
        <f t="shared" si="2"/>
        <v>0</v>
      </c>
      <c r="J100" s="81"/>
    </row>
    <row r="101" spans="1:10" s="21" customFormat="1" ht="39" customHeight="1">
      <c r="A101" s="152"/>
      <c r="B101" s="152"/>
      <c r="C101" s="151" t="s">
        <v>623</v>
      </c>
      <c r="D101" s="29" t="s">
        <v>624</v>
      </c>
      <c r="E101" s="45"/>
      <c r="F101" s="46"/>
      <c r="G101" s="2">
        <v>1</v>
      </c>
      <c r="H101" s="91"/>
      <c r="I101" s="90">
        <f t="shared" si="2"/>
        <v>0</v>
      </c>
      <c r="J101" s="81"/>
    </row>
    <row r="102" spans="1:10" s="21" customFormat="1" ht="40.5" customHeight="1">
      <c r="A102" s="152"/>
      <c r="B102" s="152"/>
      <c r="C102" s="152"/>
      <c r="D102" s="29" t="s">
        <v>625</v>
      </c>
      <c r="E102" s="45"/>
      <c r="F102" s="46"/>
      <c r="G102" s="2">
        <v>1</v>
      </c>
      <c r="H102" s="91"/>
      <c r="I102" s="90">
        <f t="shared" si="2"/>
        <v>0</v>
      </c>
      <c r="J102" s="81"/>
    </row>
    <row r="103" spans="1:10" s="21" customFormat="1" ht="41.25" customHeight="1">
      <c r="A103" s="152"/>
      <c r="B103" s="152"/>
      <c r="C103" s="152"/>
      <c r="D103" s="29" t="s">
        <v>626</v>
      </c>
      <c r="E103" s="45"/>
      <c r="F103" s="46"/>
      <c r="G103" s="2">
        <v>1</v>
      </c>
      <c r="H103" s="91">
        <v>1</v>
      </c>
      <c r="I103" s="90">
        <f t="shared" si="2"/>
        <v>1</v>
      </c>
      <c r="J103" s="81"/>
    </row>
    <row r="104" spans="1:10" s="21" customFormat="1" ht="36.75" customHeight="1">
      <c r="A104" s="153"/>
      <c r="B104" s="153"/>
      <c r="C104" s="153"/>
      <c r="D104" s="29" t="s">
        <v>627</v>
      </c>
      <c r="E104" s="45"/>
      <c r="F104" s="46"/>
      <c r="G104" s="2">
        <v>1</v>
      </c>
      <c r="H104" s="91"/>
      <c r="I104" s="90">
        <f t="shared" si="2"/>
        <v>0</v>
      </c>
      <c r="J104" s="81"/>
    </row>
    <row r="105" spans="1:10" s="21" customFormat="1" ht="37.5" customHeight="1">
      <c r="A105" s="151" t="s">
        <v>609</v>
      </c>
      <c r="B105" s="151">
        <v>3</v>
      </c>
      <c r="C105" s="151" t="s">
        <v>628</v>
      </c>
      <c r="D105" s="29" t="s">
        <v>629</v>
      </c>
      <c r="E105" s="45"/>
      <c r="F105" s="46"/>
      <c r="G105" s="2">
        <v>1</v>
      </c>
      <c r="H105" s="91"/>
      <c r="I105" s="90">
        <f t="shared" si="2"/>
        <v>0</v>
      </c>
      <c r="J105" s="81"/>
    </row>
    <row r="106" spans="1:10" s="21" customFormat="1" ht="35.25" customHeight="1">
      <c r="A106" s="152"/>
      <c r="B106" s="152"/>
      <c r="C106" s="152"/>
      <c r="D106" s="29" t="s">
        <v>629</v>
      </c>
      <c r="E106" s="45"/>
      <c r="F106" s="46"/>
      <c r="G106" s="2">
        <v>1</v>
      </c>
      <c r="H106" s="91"/>
      <c r="I106" s="90">
        <f t="shared" si="2"/>
        <v>0</v>
      </c>
      <c r="J106" s="81"/>
    </row>
    <row r="107" spans="1:10" s="21" customFormat="1" ht="37.5" customHeight="1">
      <c r="A107" s="152"/>
      <c r="B107" s="152"/>
      <c r="C107" s="152"/>
      <c r="D107" s="29" t="s">
        <v>630</v>
      </c>
      <c r="E107" s="45"/>
      <c r="F107" s="46"/>
      <c r="G107" s="2">
        <v>1</v>
      </c>
      <c r="H107" s="91"/>
      <c r="I107" s="90">
        <f t="shared" si="2"/>
        <v>0</v>
      </c>
      <c r="J107" s="81"/>
    </row>
    <row r="108" spans="1:10" s="21" customFormat="1" ht="37.5" customHeight="1">
      <c r="A108" s="152"/>
      <c r="B108" s="152"/>
      <c r="C108" s="152"/>
      <c r="D108" s="29" t="s">
        <v>631</v>
      </c>
      <c r="E108" s="45"/>
      <c r="F108" s="46"/>
      <c r="G108" s="2">
        <v>1</v>
      </c>
      <c r="H108" s="91"/>
      <c r="I108" s="90">
        <f t="shared" si="2"/>
        <v>0</v>
      </c>
      <c r="J108" s="81"/>
    </row>
    <row r="109" spans="1:10" s="21" customFormat="1" ht="35.25" customHeight="1">
      <c r="A109" s="153"/>
      <c r="B109" s="153"/>
      <c r="C109" s="153"/>
      <c r="D109" s="29" t="s">
        <v>632</v>
      </c>
      <c r="E109" s="45"/>
      <c r="F109" s="46"/>
      <c r="G109" s="2">
        <v>1</v>
      </c>
      <c r="H109" s="91"/>
      <c r="I109" s="90">
        <f t="shared" si="2"/>
        <v>0</v>
      </c>
      <c r="J109" s="81"/>
    </row>
    <row r="110" spans="1:10" s="21" customFormat="1" ht="35.25" customHeight="1">
      <c r="A110" s="151" t="s">
        <v>633</v>
      </c>
      <c r="B110" s="151">
        <v>4</v>
      </c>
      <c r="C110" s="151" t="s">
        <v>634</v>
      </c>
      <c r="D110" s="29" t="s">
        <v>635</v>
      </c>
      <c r="E110" s="45"/>
      <c r="F110" s="46"/>
      <c r="G110" s="2">
        <v>1</v>
      </c>
      <c r="H110" s="91"/>
      <c r="I110" s="90">
        <f t="shared" si="2"/>
        <v>0</v>
      </c>
      <c r="J110" s="81"/>
    </row>
    <row r="111" spans="1:10" s="21" customFormat="1" ht="36.75" customHeight="1">
      <c r="A111" s="152"/>
      <c r="B111" s="152"/>
      <c r="C111" s="152"/>
      <c r="D111" s="29" t="s">
        <v>636</v>
      </c>
      <c r="E111" s="45"/>
      <c r="F111" s="46"/>
      <c r="G111" s="2">
        <v>1</v>
      </c>
      <c r="H111" s="91"/>
      <c r="I111" s="90">
        <f t="shared" si="2"/>
        <v>0</v>
      </c>
      <c r="J111" s="81"/>
    </row>
    <row r="112" spans="1:10" s="21" customFormat="1" ht="39" customHeight="1">
      <c r="A112" s="152"/>
      <c r="B112" s="152"/>
      <c r="C112" s="152"/>
      <c r="D112" s="29" t="s">
        <v>637</v>
      </c>
      <c r="E112" s="45"/>
      <c r="F112" s="46"/>
      <c r="G112" s="2">
        <v>1</v>
      </c>
      <c r="H112" s="91">
        <v>1</v>
      </c>
      <c r="I112" s="90">
        <f t="shared" si="2"/>
        <v>1</v>
      </c>
      <c r="J112" s="81"/>
    </row>
    <row r="113" spans="1:10" s="21" customFormat="1" ht="39" customHeight="1">
      <c r="A113" s="152"/>
      <c r="B113" s="152"/>
      <c r="C113" s="152"/>
      <c r="D113" s="29" t="s">
        <v>638</v>
      </c>
      <c r="E113" s="45"/>
      <c r="F113" s="46"/>
      <c r="G113" s="2">
        <v>1</v>
      </c>
      <c r="H113" s="91"/>
      <c r="I113" s="90">
        <f t="shared" si="2"/>
        <v>0</v>
      </c>
      <c r="J113" s="81"/>
    </row>
    <row r="114" spans="1:10" s="21" customFormat="1" ht="42" customHeight="1">
      <c r="A114" s="153"/>
      <c r="B114" s="153"/>
      <c r="C114" s="153"/>
      <c r="D114" s="29" t="s">
        <v>639</v>
      </c>
      <c r="E114" s="45"/>
      <c r="F114" s="46"/>
      <c r="G114" s="2">
        <v>1</v>
      </c>
      <c r="H114" s="91"/>
      <c r="I114" s="90">
        <f t="shared" si="2"/>
        <v>0</v>
      </c>
      <c r="J114" s="81"/>
    </row>
    <row r="115" spans="1:10" s="21" customFormat="1" ht="33.75" customHeight="1">
      <c r="A115" s="164"/>
      <c r="B115" s="165"/>
      <c r="C115" s="165"/>
      <c r="D115" s="165"/>
      <c r="E115" s="165"/>
      <c r="F115" s="174"/>
      <c r="G115" s="77">
        <f>SUM(G84:G114)-SUMIF(H84:H114,"N/A",G84:G114)</f>
        <v>31</v>
      </c>
      <c r="H115" s="82"/>
      <c r="I115" s="38">
        <f>SUM(I84:I114)</f>
        <v>6.5</v>
      </c>
      <c r="J115" s="39">
        <f>I115/G115</f>
        <v>0.20967741935483872</v>
      </c>
    </row>
    <row r="116" spans="1:10" s="21" customFormat="1" ht="33.75" customHeight="1">
      <c r="A116" s="190" t="s">
        <v>250</v>
      </c>
      <c r="B116" s="193"/>
      <c r="C116" s="193"/>
      <c r="D116" s="193"/>
      <c r="E116" s="193"/>
      <c r="F116" s="193"/>
      <c r="G116" s="193"/>
      <c r="H116" s="193"/>
      <c r="I116" s="193"/>
      <c r="J116" s="194"/>
    </row>
    <row r="117" spans="1:10" s="21" customFormat="1" ht="33.75" customHeight="1">
      <c r="A117" s="151" t="s">
        <v>251</v>
      </c>
      <c r="B117" s="151">
        <v>1</v>
      </c>
      <c r="C117" s="151"/>
      <c r="D117" s="29" t="s">
        <v>84</v>
      </c>
      <c r="E117" s="45"/>
      <c r="F117" s="46"/>
      <c r="G117" s="2">
        <v>1</v>
      </c>
      <c r="H117" s="68"/>
      <c r="I117" s="83">
        <f t="shared" ref="I117:I130" si="3">IFERROR(G117*H117,"N/A")</f>
        <v>0</v>
      </c>
      <c r="J117" s="81"/>
    </row>
    <row r="118" spans="1:10" s="21" customFormat="1" ht="33.75" customHeight="1">
      <c r="A118" s="152"/>
      <c r="B118" s="152"/>
      <c r="C118" s="152"/>
      <c r="D118" s="29" t="s">
        <v>85</v>
      </c>
      <c r="E118" s="45"/>
      <c r="F118" s="46"/>
      <c r="G118" s="2">
        <v>1</v>
      </c>
      <c r="H118" s="68"/>
      <c r="I118" s="83">
        <f t="shared" si="3"/>
        <v>0</v>
      </c>
      <c r="J118" s="81"/>
    </row>
    <row r="119" spans="1:10" s="21" customFormat="1" ht="33.75" customHeight="1">
      <c r="A119" s="152"/>
      <c r="B119" s="152"/>
      <c r="C119" s="152"/>
      <c r="D119" s="29" t="s">
        <v>86</v>
      </c>
      <c r="E119" s="45"/>
      <c r="F119" s="46"/>
      <c r="G119" s="2">
        <v>1</v>
      </c>
      <c r="H119" s="68"/>
      <c r="I119" s="83">
        <f t="shared" si="3"/>
        <v>0</v>
      </c>
      <c r="J119" s="81"/>
    </row>
    <row r="120" spans="1:10" s="21" customFormat="1" ht="33.75" customHeight="1">
      <c r="A120" s="152"/>
      <c r="B120" s="152"/>
      <c r="C120" s="152"/>
      <c r="D120" s="29" t="s">
        <v>87</v>
      </c>
      <c r="E120" s="45"/>
      <c r="F120" s="46"/>
      <c r="G120" s="2">
        <v>1</v>
      </c>
      <c r="H120" s="68"/>
      <c r="I120" s="83">
        <f t="shared" si="3"/>
        <v>0</v>
      </c>
      <c r="J120" s="81"/>
    </row>
    <row r="121" spans="1:10" s="21" customFormat="1" ht="33.75" customHeight="1">
      <c r="A121" s="152"/>
      <c r="B121" s="152"/>
      <c r="C121" s="152"/>
      <c r="D121" s="29" t="s">
        <v>88</v>
      </c>
      <c r="E121" s="45"/>
      <c r="F121" s="46"/>
      <c r="G121" s="2">
        <v>1</v>
      </c>
      <c r="H121" s="68"/>
      <c r="I121" s="83">
        <f t="shared" si="3"/>
        <v>0</v>
      </c>
      <c r="J121" s="81"/>
    </row>
    <row r="122" spans="1:10" s="21" customFormat="1" ht="33.75" customHeight="1">
      <c r="A122" s="152"/>
      <c r="B122" s="152"/>
      <c r="C122" s="152"/>
      <c r="D122" s="29" t="s">
        <v>89</v>
      </c>
      <c r="E122" s="45"/>
      <c r="F122" s="46"/>
      <c r="G122" s="2">
        <v>1</v>
      </c>
      <c r="H122" s="68"/>
      <c r="I122" s="83">
        <f t="shared" si="3"/>
        <v>0</v>
      </c>
      <c r="J122" s="81"/>
    </row>
    <row r="123" spans="1:10" s="21" customFormat="1" ht="33.75" customHeight="1">
      <c r="A123" s="152"/>
      <c r="B123" s="152"/>
      <c r="C123" s="152"/>
      <c r="D123" s="29" t="s">
        <v>90</v>
      </c>
      <c r="E123" s="45"/>
      <c r="F123" s="46"/>
      <c r="G123" s="2">
        <v>1</v>
      </c>
      <c r="H123" s="68"/>
      <c r="I123" s="83">
        <f t="shared" si="3"/>
        <v>0</v>
      </c>
      <c r="J123" s="81"/>
    </row>
    <row r="124" spans="1:10" s="21" customFormat="1" ht="33.75" customHeight="1">
      <c r="A124" s="152"/>
      <c r="B124" s="152"/>
      <c r="C124" s="152"/>
      <c r="D124" s="29" t="s">
        <v>91</v>
      </c>
      <c r="E124" s="45"/>
      <c r="F124" s="46"/>
      <c r="G124" s="2">
        <v>1</v>
      </c>
      <c r="H124" s="68"/>
      <c r="I124" s="83">
        <f t="shared" si="3"/>
        <v>0</v>
      </c>
      <c r="J124" s="81"/>
    </row>
    <row r="125" spans="1:10" s="21" customFormat="1" ht="33.75" customHeight="1">
      <c r="A125" s="152"/>
      <c r="B125" s="152"/>
      <c r="C125" s="152"/>
      <c r="D125" s="29" t="s">
        <v>92</v>
      </c>
      <c r="E125" s="45"/>
      <c r="F125" s="46"/>
      <c r="G125" s="2">
        <v>1</v>
      </c>
      <c r="H125" s="68"/>
      <c r="I125" s="83">
        <f t="shared" si="3"/>
        <v>0</v>
      </c>
      <c r="J125" s="81"/>
    </row>
    <row r="126" spans="1:10" s="21" customFormat="1" ht="33.75" customHeight="1">
      <c r="A126" s="152"/>
      <c r="B126" s="152"/>
      <c r="C126" s="152"/>
      <c r="D126" s="29" t="s">
        <v>93</v>
      </c>
      <c r="E126" s="45"/>
      <c r="F126" s="46"/>
      <c r="G126" s="2">
        <v>1</v>
      </c>
      <c r="H126" s="68">
        <v>1</v>
      </c>
      <c r="I126" s="83">
        <f t="shared" si="3"/>
        <v>1</v>
      </c>
      <c r="J126" s="81"/>
    </row>
    <row r="127" spans="1:10" s="21" customFormat="1" ht="33.75" customHeight="1">
      <c r="A127" s="152"/>
      <c r="B127" s="152"/>
      <c r="C127" s="152"/>
      <c r="D127" s="26" t="s">
        <v>78</v>
      </c>
      <c r="E127" s="45"/>
      <c r="F127" s="46"/>
      <c r="G127" s="23">
        <v>1</v>
      </c>
      <c r="H127" s="12"/>
      <c r="I127" s="83">
        <f t="shared" si="3"/>
        <v>0</v>
      </c>
      <c r="J127" s="48"/>
    </row>
    <row r="128" spans="1:10" s="21" customFormat="1" ht="33.75" customHeight="1">
      <c r="A128" s="152"/>
      <c r="B128" s="152"/>
      <c r="C128" s="152"/>
      <c r="D128" s="26" t="s">
        <v>79</v>
      </c>
      <c r="E128" s="45"/>
      <c r="F128" s="46"/>
      <c r="G128" s="23">
        <v>1</v>
      </c>
      <c r="H128" s="12"/>
      <c r="I128" s="83">
        <f t="shared" si="3"/>
        <v>0</v>
      </c>
      <c r="J128" s="48"/>
    </row>
    <row r="129" spans="1:10" s="21" customFormat="1" ht="33.75" customHeight="1">
      <c r="A129" s="152"/>
      <c r="B129" s="152"/>
      <c r="C129" s="152"/>
      <c r="D129" s="26" t="s">
        <v>80</v>
      </c>
      <c r="E129" s="45"/>
      <c r="F129" s="46"/>
      <c r="G129" s="23">
        <v>1</v>
      </c>
      <c r="H129" s="12"/>
      <c r="I129" s="83">
        <f t="shared" si="3"/>
        <v>0</v>
      </c>
      <c r="J129" s="48"/>
    </row>
    <row r="130" spans="1:10" s="21" customFormat="1" ht="33.75" customHeight="1">
      <c r="A130" s="153"/>
      <c r="B130" s="153"/>
      <c r="C130" s="153"/>
      <c r="D130" s="26" t="s">
        <v>81</v>
      </c>
      <c r="E130" s="45"/>
      <c r="F130" s="46"/>
      <c r="G130" s="23">
        <v>1</v>
      </c>
      <c r="H130" s="12">
        <v>1</v>
      </c>
      <c r="I130" s="83">
        <f t="shared" si="3"/>
        <v>1</v>
      </c>
      <c r="J130" s="48"/>
    </row>
    <row r="131" spans="1:10" s="21" customFormat="1" ht="33.75" customHeight="1">
      <c r="A131" s="164"/>
      <c r="B131" s="165"/>
      <c r="C131" s="165"/>
      <c r="D131" s="165"/>
      <c r="E131" s="165"/>
      <c r="F131" s="174"/>
      <c r="G131" s="77">
        <f>SUM(G117:G130)-SUMIF(H117:H130,"N/A",G117:G130)</f>
        <v>14</v>
      </c>
      <c r="H131" s="82"/>
      <c r="I131" s="38">
        <f>SUM(I117:I126)</f>
        <v>1</v>
      </c>
      <c r="J131" s="39">
        <f>I131/G131</f>
        <v>7.1428571428571425E-2</v>
      </c>
    </row>
    <row r="132" spans="1:10" s="21" customFormat="1" ht="33.75" customHeight="1">
      <c r="A132" s="138" t="s">
        <v>150</v>
      </c>
      <c r="B132" s="177"/>
      <c r="C132" s="177"/>
      <c r="D132" s="177"/>
      <c r="E132" s="177"/>
      <c r="F132" s="177"/>
      <c r="G132" s="177"/>
      <c r="H132" s="177"/>
      <c r="I132" s="177"/>
      <c r="J132" s="178"/>
    </row>
    <row r="133" spans="1:10" s="21" customFormat="1" ht="33.75" customHeight="1">
      <c r="A133" s="138" t="s">
        <v>129</v>
      </c>
      <c r="B133" s="139"/>
      <c r="C133" s="139"/>
      <c r="D133" s="139"/>
      <c r="E133" s="139"/>
      <c r="F133" s="139"/>
      <c r="G133" s="139"/>
      <c r="H133" s="139"/>
      <c r="I133" s="139"/>
      <c r="J133" s="140"/>
    </row>
    <row r="134" spans="1:10" s="21" customFormat="1" ht="33.75" customHeight="1">
      <c r="A134" s="4"/>
      <c r="B134" s="4">
        <v>1</v>
      </c>
      <c r="C134" s="4"/>
      <c r="D134" s="29" t="s">
        <v>154</v>
      </c>
      <c r="E134" s="45"/>
      <c r="F134" s="46"/>
      <c r="G134" s="2">
        <v>1</v>
      </c>
      <c r="H134" s="68"/>
      <c r="I134" s="83">
        <f t="shared" ref="I134:I136" si="4">IFERROR(G134*H134,"N/A")</f>
        <v>0</v>
      </c>
      <c r="J134" s="81"/>
    </row>
    <row r="135" spans="1:10" s="21" customFormat="1" ht="33.75" customHeight="1">
      <c r="A135" s="4"/>
      <c r="B135" s="4">
        <v>2</v>
      </c>
      <c r="C135" s="4"/>
      <c r="D135" s="29" t="s">
        <v>152</v>
      </c>
      <c r="E135" s="45"/>
      <c r="F135" s="46"/>
      <c r="G135" s="2">
        <v>1</v>
      </c>
      <c r="H135" s="68">
        <v>0.5</v>
      </c>
      <c r="I135" s="83">
        <f t="shared" si="4"/>
        <v>0.5</v>
      </c>
      <c r="J135" s="81"/>
    </row>
    <row r="136" spans="1:10" s="21" customFormat="1" ht="33.75" customHeight="1">
      <c r="A136" s="4"/>
      <c r="B136" s="4">
        <v>3</v>
      </c>
      <c r="C136" s="4"/>
      <c r="D136" s="29" t="s">
        <v>153</v>
      </c>
      <c r="E136" s="45"/>
      <c r="F136" s="46"/>
      <c r="G136" s="2">
        <v>1</v>
      </c>
      <c r="H136" s="68">
        <v>1</v>
      </c>
      <c r="I136" s="83">
        <f t="shared" si="4"/>
        <v>1</v>
      </c>
      <c r="J136" s="81"/>
    </row>
    <row r="137" spans="1:10" s="21" customFormat="1" ht="33.75" customHeight="1">
      <c r="A137" s="164"/>
      <c r="B137" s="165"/>
      <c r="C137" s="165"/>
      <c r="D137" s="165"/>
      <c r="E137" s="165"/>
      <c r="F137" s="174"/>
      <c r="G137" s="25">
        <f>SUM(G134:G136)-SUMIF(H134:H136,"N/A",G134:G136)</f>
        <v>3</v>
      </c>
      <c r="H137" s="92"/>
      <c r="I137" s="38">
        <f>SUM(I134:I136)</f>
        <v>1.5</v>
      </c>
      <c r="J137" s="39">
        <f>I137/G137</f>
        <v>0.5</v>
      </c>
    </row>
    <row r="138" spans="1:10" s="21" customFormat="1" ht="138" customHeight="1">
      <c r="A138" s="75"/>
      <c r="B138" s="41"/>
      <c r="C138" s="41"/>
      <c r="D138" s="42"/>
      <c r="E138" s="40"/>
      <c r="F138" s="43"/>
      <c r="G138" s="43"/>
      <c r="H138" s="44"/>
      <c r="I138" s="44"/>
      <c r="J138" s="17"/>
    </row>
    <row r="139" spans="1:10" s="21" customFormat="1" ht="57" customHeight="1">
      <c r="A139" s="75"/>
      <c r="B139" s="41"/>
      <c r="C139" s="41"/>
      <c r="D139" s="42"/>
      <c r="E139" s="40"/>
      <c r="F139" s="43"/>
      <c r="G139" s="43"/>
      <c r="H139" s="44"/>
      <c r="I139" s="44"/>
      <c r="J139" s="17"/>
    </row>
    <row r="140" spans="1:10" s="21" customFormat="1" ht="57" customHeight="1">
      <c r="A140" s="75"/>
      <c r="B140" s="41"/>
      <c r="C140" s="41"/>
      <c r="D140" s="42"/>
      <c r="E140" s="40"/>
      <c r="F140" s="43"/>
      <c r="G140" s="43"/>
      <c r="H140" s="44"/>
      <c r="I140" s="44"/>
      <c r="J140" s="17"/>
    </row>
    <row r="141" spans="1:10" s="21" customFormat="1" ht="57" customHeight="1">
      <c r="A141" s="75"/>
      <c r="B141" s="41"/>
      <c r="C141" s="41"/>
      <c r="D141" s="42"/>
      <c r="E141" s="40"/>
      <c r="F141" s="43"/>
      <c r="G141" s="43"/>
      <c r="H141" s="44"/>
      <c r="I141" s="44"/>
      <c r="J141" s="17"/>
    </row>
    <row r="142" spans="1:10" s="21" customFormat="1" ht="57" customHeight="1">
      <c r="A142" s="75"/>
      <c r="B142" s="41"/>
      <c r="C142" s="41"/>
      <c r="D142" s="42"/>
      <c r="E142" s="40"/>
      <c r="F142" s="43"/>
      <c r="G142" s="43"/>
      <c r="H142" s="44"/>
      <c r="I142" s="44"/>
      <c r="J142" s="17"/>
    </row>
    <row r="143" spans="1:10" s="21" customFormat="1" ht="57" customHeight="1">
      <c r="A143" s="75"/>
      <c r="B143" s="41"/>
      <c r="C143" s="41"/>
      <c r="D143" s="42"/>
      <c r="E143" s="40"/>
      <c r="F143" s="43"/>
      <c r="G143" s="43"/>
      <c r="H143" s="44"/>
      <c r="I143" s="44"/>
      <c r="J143" s="17"/>
    </row>
    <row r="144" spans="1:10" s="21" customFormat="1" ht="57" customHeight="1">
      <c r="A144" s="75"/>
      <c r="B144" s="41"/>
      <c r="C144" s="41"/>
      <c r="D144" s="42"/>
      <c r="E144" s="40"/>
      <c r="F144" s="43"/>
      <c r="G144" s="43"/>
      <c r="H144" s="44"/>
      <c r="I144" s="44"/>
      <c r="J144" s="17"/>
    </row>
    <row r="145" spans="1:10" s="21" customFormat="1" ht="57" customHeight="1">
      <c r="A145" s="75"/>
      <c r="B145" s="41"/>
      <c r="C145" s="41"/>
      <c r="D145" s="42"/>
      <c r="E145" s="40"/>
      <c r="F145" s="43"/>
      <c r="G145" s="43"/>
      <c r="H145" s="44"/>
      <c r="I145" s="44"/>
      <c r="J145" s="17"/>
    </row>
    <row r="146" spans="1:10" s="21" customFormat="1" ht="57" customHeight="1">
      <c r="A146" s="75"/>
      <c r="B146" s="41"/>
      <c r="C146" s="41"/>
      <c r="D146" s="42"/>
      <c r="E146" s="40"/>
      <c r="F146" s="43"/>
      <c r="G146" s="43"/>
      <c r="H146" s="44"/>
      <c r="I146" s="44"/>
      <c r="J146" s="17"/>
    </row>
    <row r="147" spans="1:10" s="21" customFormat="1" ht="51" customHeight="1">
      <c r="A147" s="75"/>
      <c r="B147" s="41"/>
      <c r="C147" s="41"/>
      <c r="D147" s="42"/>
      <c r="E147" s="40"/>
      <c r="F147" s="43"/>
      <c r="G147" s="43"/>
      <c r="H147" s="44"/>
      <c r="I147" s="44"/>
      <c r="J147" s="17"/>
    </row>
    <row r="148" spans="1:10" s="21" customFormat="1" ht="39" customHeight="1">
      <c r="A148" s="75"/>
      <c r="B148" s="41"/>
      <c r="C148" s="41"/>
      <c r="D148" s="42"/>
      <c r="E148" s="40"/>
      <c r="F148" s="43"/>
      <c r="G148" s="43"/>
      <c r="H148" s="44"/>
      <c r="I148" s="44"/>
      <c r="J148" s="17"/>
    </row>
    <row r="149" spans="1:10" s="21" customFormat="1" ht="40.5" customHeight="1">
      <c r="A149" s="75"/>
      <c r="B149" s="41"/>
      <c r="C149" s="41"/>
      <c r="D149" s="42"/>
      <c r="E149" s="40"/>
      <c r="F149" s="43"/>
      <c r="G149" s="43"/>
      <c r="H149" s="44"/>
      <c r="I149" s="44"/>
      <c r="J149" s="17"/>
    </row>
    <row r="150" spans="1:10" s="21" customFormat="1" ht="42" customHeight="1">
      <c r="A150" s="75"/>
      <c r="B150" s="41"/>
      <c r="C150" s="41"/>
      <c r="D150" s="42"/>
      <c r="E150" s="40"/>
      <c r="F150" s="43"/>
      <c r="G150" s="43"/>
      <c r="H150" s="44"/>
      <c r="I150" s="44"/>
      <c r="J150" s="17"/>
    </row>
    <row r="151" spans="1:10" s="21" customFormat="1" ht="33" customHeight="1">
      <c r="A151" s="75"/>
      <c r="B151" s="41"/>
      <c r="C151" s="41"/>
      <c r="D151" s="42"/>
      <c r="E151" s="40"/>
      <c r="F151" s="43"/>
      <c r="G151" s="43"/>
      <c r="H151" s="44"/>
      <c r="I151" s="44"/>
      <c r="J151" s="17"/>
    </row>
    <row r="152" spans="1:10" s="21" customFormat="1" ht="39.75" customHeight="1">
      <c r="A152" s="75"/>
      <c r="B152" s="41"/>
      <c r="C152" s="41"/>
      <c r="D152" s="42"/>
      <c r="E152" s="40"/>
      <c r="F152" s="43"/>
      <c r="G152" s="43"/>
      <c r="H152" s="44"/>
      <c r="I152" s="44"/>
      <c r="J152" s="17"/>
    </row>
    <row r="153" spans="1:10" s="21" customFormat="1" ht="44.25" customHeight="1">
      <c r="A153" s="75"/>
      <c r="B153" s="41"/>
      <c r="C153" s="41"/>
      <c r="D153" s="42"/>
      <c r="E153" s="40"/>
      <c r="F153" s="43"/>
      <c r="G153" s="43"/>
      <c r="H153" s="44"/>
      <c r="I153" s="44"/>
      <c r="J153" s="17"/>
    </row>
    <row r="154" spans="1:10" s="21" customFormat="1" ht="40.5" customHeight="1">
      <c r="A154" s="75"/>
      <c r="B154" s="41"/>
      <c r="C154" s="41"/>
      <c r="D154" s="42"/>
      <c r="E154" s="40"/>
      <c r="F154" s="43"/>
      <c r="G154" s="43"/>
      <c r="H154" s="44"/>
      <c r="I154" s="44"/>
      <c r="J154" s="17"/>
    </row>
    <row r="155" spans="1:10" s="21" customFormat="1" ht="40.5" customHeight="1">
      <c r="A155" s="75"/>
      <c r="B155" s="41"/>
      <c r="C155" s="41"/>
      <c r="D155" s="42"/>
      <c r="E155" s="40"/>
      <c r="F155" s="43"/>
      <c r="G155" s="43"/>
      <c r="H155" s="44"/>
      <c r="I155" s="44"/>
      <c r="J155" s="17"/>
    </row>
    <row r="156" spans="1:10" s="21" customFormat="1" ht="39" customHeight="1">
      <c r="A156" s="75"/>
      <c r="B156" s="41"/>
      <c r="C156" s="41"/>
      <c r="D156" s="42"/>
      <c r="E156" s="40"/>
      <c r="F156" s="43"/>
      <c r="G156" s="43"/>
      <c r="H156" s="44"/>
      <c r="I156" s="44"/>
      <c r="J156" s="17"/>
    </row>
    <row r="157" spans="1:10" s="21" customFormat="1" ht="39" customHeight="1">
      <c r="A157" s="75"/>
      <c r="B157" s="41"/>
      <c r="C157" s="41"/>
      <c r="D157" s="42"/>
      <c r="E157" s="40"/>
      <c r="F157" s="43"/>
      <c r="G157" s="43"/>
      <c r="H157" s="44"/>
      <c r="I157" s="44"/>
      <c r="J157" s="17"/>
    </row>
    <row r="158" spans="1:10" s="21" customFormat="1" ht="43.5" customHeight="1">
      <c r="A158" s="75"/>
      <c r="B158" s="41"/>
      <c r="C158" s="41"/>
      <c r="D158" s="42"/>
      <c r="E158" s="40"/>
      <c r="F158" s="43"/>
      <c r="G158" s="43"/>
      <c r="H158" s="44"/>
      <c r="I158" s="44"/>
      <c r="J158" s="17"/>
    </row>
    <row r="159" spans="1:10" s="21" customFormat="1" ht="39.75" customHeight="1">
      <c r="A159" s="75"/>
      <c r="B159" s="41"/>
      <c r="C159" s="41"/>
      <c r="D159" s="42"/>
      <c r="E159" s="40"/>
      <c r="F159" s="43"/>
      <c r="G159" s="43"/>
      <c r="H159" s="44"/>
      <c r="I159" s="44"/>
      <c r="J159" s="17"/>
    </row>
    <row r="160" spans="1:10" s="21" customFormat="1" ht="42.75" customHeight="1">
      <c r="A160" s="75"/>
      <c r="B160" s="41"/>
      <c r="C160" s="41"/>
      <c r="D160" s="42"/>
      <c r="E160" s="40"/>
      <c r="F160" s="43"/>
      <c r="G160" s="43"/>
      <c r="H160" s="44"/>
      <c r="I160" s="44"/>
      <c r="J160" s="17"/>
    </row>
    <row r="161" spans="1:10" s="21" customFormat="1" ht="34.5" customHeight="1">
      <c r="A161" s="75"/>
      <c r="B161" s="41"/>
      <c r="C161" s="41"/>
      <c r="D161" s="42"/>
      <c r="E161" s="40"/>
      <c r="F161" s="43"/>
      <c r="G161" s="43"/>
      <c r="H161" s="44"/>
      <c r="I161" s="44"/>
      <c r="J161" s="17"/>
    </row>
    <row r="162" spans="1:10" s="21" customFormat="1" ht="27.75" customHeight="1">
      <c r="A162" s="75"/>
      <c r="B162" s="41"/>
      <c r="C162" s="41"/>
      <c r="D162" s="42"/>
      <c r="E162" s="40"/>
      <c r="F162" s="43"/>
      <c r="G162" s="43"/>
      <c r="H162" s="44"/>
      <c r="I162" s="44"/>
      <c r="J162" s="17"/>
    </row>
    <row r="163" spans="1:10" s="21" customFormat="1" ht="72" hidden="1" customHeight="1">
      <c r="A163" s="75"/>
      <c r="B163" s="41"/>
      <c r="C163" s="41"/>
      <c r="D163" s="42"/>
      <c r="E163" s="40"/>
      <c r="F163" s="43"/>
      <c r="G163" s="43"/>
      <c r="H163" s="44"/>
      <c r="I163" s="44"/>
      <c r="J163" s="17"/>
    </row>
    <row r="164" spans="1:10" s="21" customFormat="1" ht="52.5" hidden="1" customHeight="1">
      <c r="A164" s="75"/>
      <c r="B164" s="41"/>
      <c r="C164" s="41"/>
      <c r="D164" s="42"/>
      <c r="E164" s="40"/>
      <c r="F164" s="43"/>
      <c r="G164" s="43"/>
      <c r="H164" s="44"/>
      <c r="I164" s="44"/>
      <c r="J164" s="17"/>
    </row>
    <row r="165" spans="1:10" s="21" customFormat="1" ht="54" hidden="1" customHeight="1">
      <c r="A165" s="75"/>
      <c r="B165" s="41"/>
      <c r="C165" s="41"/>
      <c r="D165" s="42"/>
      <c r="E165" s="40"/>
      <c r="F165" s="43"/>
      <c r="G165" s="43"/>
      <c r="H165" s="44"/>
      <c r="I165" s="44"/>
      <c r="J165" s="17"/>
    </row>
    <row r="166" spans="1:10" s="21" customFormat="1" ht="122.25" hidden="1" customHeight="1">
      <c r="A166" s="75"/>
      <c r="B166" s="41"/>
      <c r="C166" s="41"/>
      <c r="D166" s="42"/>
      <c r="E166" s="40"/>
      <c r="F166" s="43"/>
      <c r="G166" s="43"/>
      <c r="H166" s="44"/>
      <c r="I166" s="44"/>
      <c r="J166" s="17"/>
    </row>
    <row r="167" spans="1:10" s="21" customFormat="1" ht="83.25" customHeight="1">
      <c r="A167" s="75"/>
      <c r="B167" s="41"/>
      <c r="C167" s="41"/>
      <c r="D167" s="42"/>
      <c r="E167" s="40"/>
      <c r="F167" s="43"/>
      <c r="G167" s="43"/>
      <c r="H167" s="44"/>
      <c r="I167" s="44"/>
      <c r="J167" s="17"/>
    </row>
    <row r="168" spans="1:10" s="21" customFormat="1" ht="83.25" customHeight="1">
      <c r="A168" s="75"/>
      <c r="B168" s="41"/>
      <c r="C168" s="41"/>
      <c r="D168" s="42"/>
      <c r="E168" s="40"/>
      <c r="F168" s="43"/>
      <c r="G168" s="43"/>
      <c r="H168" s="44"/>
      <c r="I168" s="44"/>
      <c r="J168" s="17"/>
    </row>
    <row r="169" spans="1:10" s="21" customFormat="1" ht="83.25" customHeight="1">
      <c r="A169" s="75"/>
      <c r="B169" s="41"/>
      <c r="C169" s="41"/>
      <c r="D169" s="42"/>
      <c r="E169" s="40"/>
      <c r="F169" s="43"/>
      <c r="G169" s="43"/>
      <c r="H169" s="44"/>
      <c r="I169" s="44"/>
      <c r="J169" s="17"/>
    </row>
    <row r="170" spans="1:10" s="21" customFormat="1" ht="83.25" customHeight="1">
      <c r="A170" s="75"/>
      <c r="B170" s="41"/>
      <c r="C170" s="41"/>
      <c r="D170" s="42"/>
      <c r="E170" s="40"/>
      <c r="F170" s="43"/>
      <c r="G170" s="43"/>
      <c r="H170" s="44"/>
      <c r="I170" s="44"/>
      <c r="J170" s="17"/>
    </row>
    <row r="171" spans="1:10" s="21" customFormat="1" ht="83.25" customHeight="1">
      <c r="A171" s="75"/>
      <c r="B171" s="41"/>
      <c r="C171" s="41"/>
      <c r="D171" s="42"/>
      <c r="E171" s="40"/>
      <c r="F171" s="43"/>
      <c r="G171" s="43"/>
      <c r="H171" s="44"/>
      <c r="I171" s="44"/>
      <c r="J171" s="17"/>
    </row>
    <row r="172" spans="1:10" s="21" customFormat="1" ht="83.25" customHeight="1">
      <c r="A172" s="75"/>
      <c r="B172" s="41"/>
      <c r="C172" s="41"/>
      <c r="D172" s="42"/>
      <c r="E172" s="40"/>
      <c r="F172" s="43"/>
      <c r="G172" s="43"/>
      <c r="H172" s="44"/>
      <c r="I172" s="44"/>
      <c r="J172" s="17"/>
    </row>
    <row r="173" spans="1:10" s="21" customFormat="1" ht="83.25" customHeight="1">
      <c r="A173" s="75"/>
      <c r="B173" s="41"/>
      <c r="C173" s="41"/>
      <c r="D173" s="42"/>
      <c r="E173" s="40"/>
      <c r="F173" s="43"/>
      <c r="G173" s="43"/>
      <c r="H173" s="44"/>
      <c r="I173" s="44"/>
      <c r="J173" s="17"/>
    </row>
    <row r="174" spans="1:10" s="21" customFormat="1" ht="83.25" customHeight="1">
      <c r="A174" s="75"/>
      <c r="B174" s="41"/>
      <c r="C174" s="41"/>
      <c r="D174" s="42"/>
      <c r="E174" s="40"/>
      <c r="F174" s="43"/>
      <c r="G174" s="43"/>
      <c r="H174" s="44"/>
      <c r="I174" s="44"/>
      <c r="J174" s="17"/>
    </row>
    <row r="175" spans="1:10" s="21" customFormat="1" ht="83.25" customHeight="1">
      <c r="A175" s="75"/>
      <c r="B175" s="41"/>
      <c r="C175" s="41"/>
      <c r="D175" s="42"/>
      <c r="E175" s="40"/>
      <c r="F175" s="43"/>
      <c r="G175" s="43"/>
      <c r="H175" s="44"/>
      <c r="I175" s="44"/>
      <c r="J175" s="17"/>
    </row>
    <row r="176" spans="1:10" s="21" customFormat="1" ht="37.5" customHeight="1">
      <c r="A176" s="75"/>
      <c r="B176" s="41"/>
      <c r="C176" s="41"/>
      <c r="D176" s="42"/>
      <c r="E176" s="40"/>
      <c r="F176" s="43"/>
      <c r="G176" s="43"/>
      <c r="H176" s="44"/>
      <c r="I176" s="44"/>
      <c r="J176" s="17"/>
    </row>
    <row r="177" spans="1:10" s="21" customFormat="1" ht="39.75" customHeight="1">
      <c r="A177" s="75"/>
      <c r="B177" s="41"/>
      <c r="C177" s="41"/>
      <c r="D177" s="42"/>
      <c r="E177" s="40"/>
      <c r="F177" s="43"/>
      <c r="G177" s="43"/>
      <c r="H177" s="44"/>
      <c r="I177" s="44"/>
      <c r="J177" s="17"/>
    </row>
    <row r="178" spans="1:10" s="21" customFormat="1" ht="37.5" customHeight="1">
      <c r="A178" s="75"/>
      <c r="B178" s="41"/>
      <c r="C178" s="41"/>
      <c r="D178" s="42"/>
      <c r="E178" s="40"/>
      <c r="F178" s="43"/>
      <c r="G178" s="43"/>
      <c r="H178" s="44"/>
      <c r="I178" s="44"/>
      <c r="J178" s="17"/>
    </row>
    <row r="179" spans="1:10" s="21" customFormat="1" ht="35.25" customHeight="1">
      <c r="A179" s="75"/>
      <c r="B179" s="41"/>
      <c r="C179" s="41"/>
      <c r="D179" s="42"/>
      <c r="E179" s="40"/>
      <c r="F179" s="43"/>
      <c r="G179" s="43"/>
      <c r="H179" s="44"/>
      <c r="I179" s="44"/>
      <c r="J179" s="17"/>
    </row>
    <row r="180" spans="1:10" s="21" customFormat="1" ht="30.75" customHeight="1">
      <c r="A180" s="75"/>
      <c r="B180" s="41"/>
      <c r="C180" s="41"/>
      <c r="D180" s="42"/>
      <c r="E180" s="40"/>
      <c r="F180" s="43"/>
      <c r="G180" s="43"/>
      <c r="H180" s="44"/>
      <c r="I180" s="44"/>
      <c r="J180" s="17"/>
    </row>
    <row r="181" spans="1:10" s="21" customFormat="1" ht="27.75" customHeight="1">
      <c r="A181" s="75"/>
      <c r="B181" s="41"/>
      <c r="C181" s="41"/>
      <c r="D181" s="42"/>
      <c r="E181" s="40"/>
      <c r="F181" s="43"/>
      <c r="G181" s="43"/>
      <c r="H181" s="44"/>
      <c r="I181" s="44"/>
      <c r="J181" s="17"/>
    </row>
    <row r="182" spans="1:10" s="21" customFormat="1" ht="32.25" customHeight="1">
      <c r="A182" s="75"/>
      <c r="B182" s="41"/>
      <c r="C182" s="41"/>
      <c r="D182" s="42"/>
      <c r="E182" s="40"/>
      <c r="F182" s="43"/>
      <c r="G182" s="43"/>
      <c r="H182" s="44"/>
      <c r="I182" s="44"/>
      <c r="J182" s="17"/>
    </row>
    <row r="183" spans="1:10" s="21" customFormat="1" ht="31.5" customHeight="1">
      <c r="A183" s="75"/>
      <c r="B183" s="41"/>
      <c r="C183" s="41"/>
      <c r="D183" s="42"/>
      <c r="E183" s="40"/>
      <c r="F183" s="43"/>
      <c r="G183" s="43"/>
      <c r="H183" s="44"/>
      <c r="I183" s="44"/>
      <c r="J183" s="17"/>
    </row>
    <row r="184" spans="1:10" s="21" customFormat="1" ht="33" customHeight="1">
      <c r="A184" s="75"/>
      <c r="B184" s="41"/>
      <c r="C184" s="41"/>
      <c r="D184" s="42"/>
      <c r="E184" s="40"/>
      <c r="F184" s="43"/>
      <c r="G184" s="43"/>
      <c r="H184" s="44"/>
      <c r="I184" s="44"/>
      <c r="J184" s="17"/>
    </row>
    <row r="185" spans="1:10" s="21" customFormat="1" ht="28.5" customHeight="1">
      <c r="A185" s="75"/>
      <c r="B185" s="41"/>
      <c r="C185" s="41"/>
      <c r="D185" s="42"/>
      <c r="E185" s="40"/>
      <c r="F185" s="43"/>
      <c r="G185" s="43"/>
      <c r="H185" s="44"/>
      <c r="I185" s="44"/>
      <c r="J185" s="17"/>
    </row>
    <row r="186" spans="1:10" s="21" customFormat="1" ht="31.5" customHeight="1">
      <c r="A186" s="75"/>
      <c r="B186" s="41"/>
      <c r="C186" s="41"/>
      <c r="D186" s="42"/>
      <c r="E186" s="40"/>
      <c r="F186" s="43"/>
      <c r="G186" s="43"/>
      <c r="H186" s="44"/>
      <c r="I186" s="44"/>
      <c r="J186" s="17"/>
    </row>
    <row r="187" spans="1:10" s="21" customFormat="1" ht="35.25" customHeight="1">
      <c r="A187" s="75"/>
      <c r="B187" s="41"/>
      <c r="C187" s="41"/>
      <c r="D187" s="42"/>
      <c r="E187" s="40"/>
      <c r="F187" s="43"/>
      <c r="G187" s="43"/>
      <c r="H187" s="44"/>
      <c r="I187" s="44"/>
      <c r="J187" s="17"/>
    </row>
    <row r="188" spans="1:10" s="21" customFormat="1" ht="33" customHeight="1">
      <c r="A188" s="75"/>
      <c r="B188" s="41"/>
      <c r="C188" s="41"/>
      <c r="D188" s="42"/>
      <c r="E188" s="40"/>
      <c r="F188" s="43"/>
      <c r="G188" s="43"/>
      <c r="H188" s="44"/>
      <c r="I188" s="44"/>
      <c r="J188" s="17"/>
    </row>
    <row r="189" spans="1:10" s="21" customFormat="1" ht="150" customHeight="1">
      <c r="A189" s="75"/>
      <c r="B189" s="41"/>
      <c r="C189" s="41"/>
      <c r="D189" s="42"/>
      <c r="E189" s="40"/>
      <c r="F189" s="43"/>
      <c r="G189" s="43"/>
      <c r="H189" s="44"/>
      <c r="I189" s="44"/>
      <c r="J189" s="17"/>
    </row>
    <row r="190" spans="1:10" s="21" customFormat="1" ht="129.75" customHeight="1">
      <c r="A190" s="75"/>
      <c r="B190" s="41"/>
      <c r="C190" s="41"/>
      <c r="D190" s="42"/>
      <c r="E190" s="40"/>
      <c r="F190" s="43"/>
      <c r="G190" s="43"/>
      <c r="H190" s="44"/>
      <c r="I190" s="44"/>
      <c r="J190" s="17"/>
    </row>
    <row r="191" spans="1:10" s="21" customFormat="1" ht="94.5" customHeight="1">
      <c r="A191" s="75"/>
      <c r="B191" s="41"/>
      <c r="C191" s="41"/>
      <c r="D191" s="42"/>
      <c r="E191" s="40"/>
      <c r="F191" s="43"/>
      <c r="G191" s="43"/>
      <c r="H191" s="44"/>
      <c r="I191" s="44"/>
      <c r="J191" s="17"/>
    </row>
    <row r="192" spans="1:10" s="21" customFormat="1" ht="83.25" customHeight="1">
      <c r="A192" s="75"/>
      <c r="B192" s="41"/>
      <c r="C192" s="41"/>
      <c r="D192" s="42"/>
      <c r="E192" s="40"/>
      <c r="F192" s="43"/>
      <c r="G192" s="43"/>
      <c r="H192" s="44"/>
      <c r="I192" s="44"/>
      <c r="J192" s="17"/>
    </row>
    <row r="193" spans="1:10" s="21" customFormat="1" ht="93" customHeight="1">
      <c r="A193" s="75"/>
      <c r="B193" s="41"/>
      <c r="C193" s="41"/>
      <c r="D193" s="42"/>
      <c r="E193" s="40"/>
      <c r="F193" s="43"/>
      <c r="G193" s="43"/>
      <c r="H193" s="44"/>
      <c r="I193" s="44"/>
      <c r="J193" s="17"/>
    </row>
    <row r="194" spans="1:10" s="21" customFormat="1" ht="85.5" customHeight="1">
      <c r="A194" s="75"/>
      <c r="B194" s="41"/>
      <c r="C194" s="41"/>
      <c r="D194" s="42"/>
      <c r="E194" s="40"/>
      <c r="F194" s="43"/>
      <c r="G194" s="43"/>
      <c r="H194" s="44"/>
      <c r="I194" s="44"/>
      <c r="J194" s="17"/>
    </row>
    <row r="195" spans="1:10" s="21" customFormat="1" ht="53.25" customHeight="1">
      <c r="A195" s="75"/>
      <c r="B195" s="41"/>
      <c r="C195" s="41"/>
      <c r="D195" s="42"/>
      <c r="E195" s="40"/>
      <c r="F195" s="43"/>
      <c r="G195" s="43"/>
      <c r="H195" s="44"/>
      <c r="I195" s="44"/>
      <c r="J195" s="17"/>
    </row>
    <row r="196" spans="1:10" s="21" customFormat="1" ht="48.75" customHeight="1">
      <c r="A196" s="75"/>
      <c r="B196" s="41"/>
      <c r="C196" s="41"/>
      <c r="D196" s="42"/>
      <c r="E196" s="40"/>
      <c r="F196" s="43"/>
      <c r="G196" s="43"/>
      <c r="H196" s="44"/>
      <c r="I196" s="44"/>
      <c r="J196" s="17"/>
    </row>
    <row r="197" spans="1:10" s="21" customFormat="1" ht="110.25" customHeight="1">
      <c r="A197" s="75"/>
      <c r="B197" s="41"/>
      <c r="C197" s="41"/>
      <c r="D197" s="42"/>
      <c r="E197" s="40"/>
      <c r="F197" s="43"/>
      <c r="G197" s="43"/>
      <c r="H197" s="44"/>
      <c r="I197" s="44"/>
      <c r="J197" s="17"/>
    </row>
    <row r="198" spans="1:10" s="21" customFormat="1" ht="60.75" customHeight="1">
      <c r="A198" s="75"/>
      <c r="B198" s="41"/>
      <c r="C198" s="41"/>
      <c r="D198" s="42"/>
      <c r="E198" s="40"/>
      <c r="F198" s="43"/>
      <c r="G198" s="43"/>
      <c r="H198" s="44"/>
      <c r="I198" s="44"/>
      <c r="J198" s="17"/>
    </row>
    <row r="199" spans="1:10" s="21" customFormat="1" ht="189.75" customHeight="1">
      <c r="A199" s="75"/>
      <c r="B199" s="41"/>
      <c r="C199" s="41"/>
      <c r="D199" s="42"/>
      <c r="E199" s="40"/>
      <c r="F199" s="43"/>
      <c r="G199" s="43"/>
      <c r="H199" s="44"/>
      <c r="I199" s="44"/>
      <c r="J199" s="17"/>
    </row>
    <row r="200" spans="1:10" s="21" customFormat="1" ht="15">
      <c r="A200" s="75"/>
      <c r="B200" s="41"/>
      <c r="C200" s="41"/>
      <c r="D200" s="42"/>
      <c r="E200" s="40"/>
      <c r="F200" s="43"/>
      <c r="G200" s="43"/>
      <c r="H200" s="44"/>
      <c r="I200" s="44"/>
      <c r="J200" s="17"/>
    </row>
    <row r="201" spans="1:10" s="21" customFormat="1" ht="15">
      <c r="A201" s="75"/>
      <c r="B201" s="41"/>
      <c r="C201" s="41"/>
      <c r="D201" s="42"/>
      <c r="E201" s="40"/>
      <c r="F201" s="43"/>
      <c r="G201" s="43"/>
      <c r="H201" s="44"/>
      <c r="I201" s="44"/>
      <c r="J201" s="17"/>
    </row>
    <row r="202" spans="1:10" s="20" customFormat="1" ht="29.25" customHeight="1">
      <c r="A202" s="75"/>
      <c r="B202" s="41"/>
      <c r="C202" s="41"/>
      <c r="D202" s="42"/>
      <c r="E202" s="40"/>
      <c r="F202" s="43"/>
      <c r="G202" s="43"/>
      <c r="H202" s="44"/>
      <c r="I202" s="44"/>
      <c r="J202" s="17"/>
    </row>
  </sheetData>
  <sheetProtection selectLockedCells="1"/>
  <customSheetViews>
    <customSheetView guid="{A31E00A3-19DA-495D-AB72-8D4CD5A01C54}"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80" fitToPage="1" hiddenRows="1">
      <selection activeCell="E5" sqref="E5"/>
      <pageMargins left="0.70866141732283472" right="0.70866141732283472" top="0.74803149606299213" bottom="0.74803149606299213" header="0.31496062992125984" footer="0.31496062992125984"/>
      <pageSetup paperSize="9" scale="80" fitToHeight="8" orientation="landscape" r:id="rId3"/>
    </customSheetView>
  </customSheetViews>
  <mergeCells count="57">
    <mergeCell ref="C66:C73"/>
    <mergeCell ref="A51:A54"/>
    <mergeCell ref="B51:B54"/>
    <mergeCell ref="C51:C54"/>
    <mergeCell ref="A57:A60"/>
    <mergeCell ref="B57:B60"/>
    <mergeCell ref="C57:C60"/>
    <mergeCell ref="A66:A73"/>
    <mergeCell ref="B66:B73"/>
    <mergeCell ref="A24:A26"/>
    <mergeCell ref="B24:B26"/>
    <mergeCell ref="C24:C26"/>
    <mergeCell ref="A30:A31"/>
    <mergeCell ref="B30:B31"/>
    <mergeCell ref="C30:C31"/>
    <mergeCell ref="A131:F131"/>
    <mergeCell ref="A132:J132"/>
    <mergeCell ref="A133:J133"/>
    <mergeCell ref="A137:F137"/>
    <mergeCell ref="A110:A114"/>
    <mergeCell ref="B110:B114"/>
    <mergeCell ref="C110:C114"/>
    <mergeCell ref="A115:F115"/>
    <mergeCell ref="A116:J116"/>
    <mergeCell ref="A117:A130"/>
    <mergeCell ref="B117:B130"/>
    <mergeCell ref="C117:C130"/>
    <mergeCell ref="A89:A104"/>
    <mergeCell ref="B89:B104"/>
    <mergeCell ref="C89:C98"/>
    <mergeCell ref="C101:C104"/>
    <mergeCell ref="A105:A109"/>
    <mergeCell ref="B105:B109"/>
    <mergeCell ref="C105:C109"/>
    <mergeCell ref="A84:A88"/>
    <mergeCell ref="B84:B88"/>
    <mergeCell ref="C84:C88"/>
    <mergeCell ref="A82:F82"/>
    <mergeCell ref="A83:J83"/>
    <mergeCell ref="A36:A39"/>
    <mergeCell ref="B36:B39"/>
    <mergeCell ref="C36:C39"/>
    <mergeCell ref="A40:A44"/>
    <mergeCell ref="B40:B44"/>
    <mergeCell ref="C40:C44"/>
    <mergeCell ref="A32:A33"/>
    <mergeCell ref="B32:B33"/>
    <mergeCell ref="C32:C33"/>
    <mergeCell ref="A27:A29"/>
    <mergeCell ref="B27:B29"/>
    <mergeCell ref="C27:C29"/>
    <mergeCell ref="A1:J1"/>
    <mergeCell ref="A2:J2"/>
    <mergeCell ref="A4:J4"/>
    <mergeCell ref="A14:A15"/>
    <mergeCell ref="B14:B15"/>
    <mergeCell ref="C14:C15"/>
  </mergeCells>
  <dataValidations count="1">
    <dataValidation type="list" allowBlank="1" showInputMessage="1" showErrorMessage="1" sqref="H5:H82 H84:H115 H134:H136 H117:H131" xr:uid="{00000000-0002-0000-0700-000000000000}">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4"/>
  <drawing r:id="rId5"/>
  <legacy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9D82D-2FFF-4692-B4A3-4EA3405414C5}">
  <sheetPr>
    <pageSetUpPr fitToPage="1"/>
  </sheetPr>
  <dimension ref="A1:AE195"/>
  <sheetViews>
    <sheetView topLeftCell="A79" zoomScale="90" zoomScaleNormal="90" workbookViewId="0">
      <selection activeCell="A82" sqref="A82:XFD85"/>
    </sheetView>
  </sheetViews>
  <sheetFormatPr defaultColWidth="9" defaultRowHeight="24" customHeight="1"/>
  <cols>
    <col min="1" max="1" width="29.75" style="75" customWidth="1"/>
    <col min="2" max="2" width="6.875" style="41" customWidth="1"/>
    <col min="3" max="3" width="16.875" style="41" customWidth="1"/>
    <col min="4" max="4" width="47.375" style="42" customWidth="1"/>
    <col min="5" max="5" width="37.125" style="40" customWidth="1"/>
    <col min="6" max="6" width="15.625" style="43" customWidth="1"/>
    <col min="7" max="7" width="8.125" style="43" customWidth="1"/>
    <col min="8" max="8" width="8.875" style="44" customWidth="1"/>
    <col min="9" max="9" width="8.375" style="44" customWidth="1"/>
    <col min="10" max="10" width="21.5" style="17" customWidth="1"/>
    <col min="11" max="11" width="5.5" style="17" customWidth="1"/>
    <col min="12" max="16384" width="9" style="17"/>
  </cols>
  <sheetData>
    <row r="1" spans="1:10" ht="60.75" customHeight="1">
      <c r="A1" s="186" t="s">
        <v>640</v>
      </c>
      <c r="B1" s="187"/>
      <c r="C1" s="187"/>
      <c r="D1" s="187"/>
      <c r="E1" s="187"/>
      <c r="F1" s="187"/>
      <c r="G1" s="188"/>
      <c r="H1" s="188"/>
      <c r="I1" s="188"/>
      <c r="J1" s="188"/>
    </row>
    <row r="2" spans="1:10" ht="27" customHeight="1">
      <c r="A2" s="182" t="s">
        <v>254</v>
      </c>
      <c r="B2" s="182"/>
      <c r="C2" s="182"/>
      <c r="D2" s="182"/>
      <c r="E2" s="182"/>
      <c r="F2" s="182"/>
      <c r="G2" s="182"/>
      <c r="H2" s="182"/>
      <c r="I2" s="182"/>
      <c r="J2" s="182"/>
    </row>
    <row r="3" spans="1:10" s="20" customFormat="1" ht="37.5" customHeight="1">
      <c r="A3" s="18" t="s">
        <v>255</v>
      </c>
      <c r="B3" s="18" t="s">
        <v>3</v>
      </c>
      <c r="C3" s="18" t="s">
        <v>2</v>
      </c>
      <c r="D3" s="18" t="s">
        <v>0</v>
      </c>
      <c r="E3" s="18" t="s">
        <v>45</v>
      </c>
      <c r="F3" s="18" t="s">
        <v>155</v>
      </c>
      <c r="G3" s="18" t="s">
        <v>211</v>
      </c>
      <c r="H3" s="18" t="s">
        <v>151</v>
      </c>
      <c r="I3" s="18" t="s">
        <v>148</v>
      </c>
      <c r="J3" s="19" t="s">
        <v>187</v>
      </c>
    </row>
    <row r="4" spans="1:10" s="21" customFormat="1" ht="33.75" customHeight="1">
      <c r="A4" s="205" t="s">
        <v>641</v>
      </c>
      <c r="B4" s="172"/>
      <c r="C4" s="172"/>
      <c r="D4" s="172"/>
      <c r="E4" s="172"/>
      <c r="F4" s="172"/>
      <c r="G4" s="172"/>
      <c r="H4" s="172"/>
      <c r="I4" s="172"/>
      <c r="J4" s="173"/>
    </row>
    <row r="5" spans="1:10" s="21" customFormat="1" ht="63.75" customHeight="1">
      <c r="A5" s="22" t="s">
        <v>156</v>
      </c>
      <c r="B5" s="2">
        <v>1</v>
      </c>
      <c r="C5" s="2"/>
      <c r="D5" s="22" t="s">
        <v>51</v>
      </c>
      <c r="E5" s="45"/>
      <c r="F5" s="46"/>
      <c r="G5" s="2">
        <v>1</v>
      </c>
      <c r="H5" s="11"/>
      <c r="I5" s="34">
        <f t="shared" ref="I5:I68" si="0">IFERROR(G5*H5,"N/A")</f>
        <v>0</v>
      </c>
      <c r="J5" s="47"/>
    </row>
    <row r="6" spans="1:10" s="21" customFormat="1" ht="64.5" customHeight="1">
      <c r="A6" s="22" t="s">
        <v>157</v>
      </c>
      <c r="B6" s="2">
        <v>2</v>
      </c>
      <c r="C6" s="2"/>
      <c r="D6" s="22" t="s">
        <v>52</v>
      </c>
      <c r="E6" s="45"/>
      <c r="F6" s="46"/>
      <c r="G6" s="2">
        <v>1</v>
      </c>
      <c r="H6" s="11"/>
      <c r="I6" s="34">
        <f t="shared" si="0"/>
        <v>0</v>
      </c>
      <c r="J6" s="47"/>
    </row>
    <row r="7" spans="1:10" s="21" customFormat="1" ht="49.5" customHeight="1">
      <c r="A7" s="22" t="s">
        <v>158</v>
      </c>
      <c r="B7" s="2">
        <v>3</v>
      </c>
      <c r="C7" s="2"/>
      <c r="D7" s="22" t="s">
        <v>53</v>
      </c>
      <c r="E7" s="45"/>
      <c r="F7" s="46"/>
      <c r="G7" s="2">
        <v>1</v>
      </c>
      <c r="H7" s="11"/>
      <c r="I7" s="34">
        <f t="shared" si="0"/>
        <v>0</v>
      </c>
      <c r="J7" s="47"/>
    </row>
    <row r="8" spans="1:10" s="21" customFormat="1" ht="48.75" customHeight="1">
      <c r="A8" s="22" t="s">
        <v>159</v>
      </c>
      <c r="B8" s="2">
        <v>4</v>
      </c>
      <c r="C8" s="2"/>
      <c r="D8" s="22" t="s">
        <v>54</v>
      </c>
      <c r="E8" s="45"/>
      <c r="F8" s="46"/>
      <c r="G8" s="2">
        <v>1</v>
      </c>
      <c r="H8" s="11"/>
      <c r="I8" s="34">
        <f t="shared" si="0"/>
        <v>0</v>
      </c>
      <c r="J8" s="47"/>
    </row>
    <row r="9" spans="1:10" s="21" customFormat="1" ht="46.5" customHeight="1">
      <c r="A9" s="22" t="s">
        <v>159</v>
      </c>
      <c r="B9" s="2">
        <v>5</v>
      </c>
      <c r="C9" s="2"/>
      <c r="D9" s="22" t="s">
        <v>55</v>
      </c>
      <c r="E9" s="45"/>
      <c r="F9" s="46"/>
      <c r="G9" s="2">
        <v>1</v>
      </c>
      <c r="H9" s="11"/>
      <c r="I9" s="34">
        <f t="shared" si="0"/>
        <v>0</v>
      </c>
      <c r="J9" s="47"/>
    </row>
    <row r="10" spans="1:10" s="21" customFormat="1" ht="155.25" customHeight="1">
      <c r="A10" s="22" t="s">
        <v>196</v>
      </c>
      <c r="B10" s="2">
        <v>6</v>
      </c>
      <c r="C10" s="2"/>
      <c r="D10" s="22" t="s">
        <v>208</v>
      </c>
      <c r="E10" s="45"/>
      <c r="F10" s="46"/>
      <c r="G10" s="2">
        <v>1</v>
      </c>
      <c r="H10" s="11"/>
      <c r="I10" s="34">
        <f t="shared" si="0"/>
        <v>0</v>
      </c>
      <c r="J10" s="47"/>
    </row>
    <row r="11" spans="1:10" s="21" customFormat="1" ht="45" customHeight="1">
      <c r="A11" s="22" t="s">
        <v>161</v>
      </c>
      <c r="B11" s="2">
        <v>8</v>
      </c>
      <c r="C11" s="2"/>
      <c r="D11" s="22" t="s">
        <v>57</v>
      </c>
      <c r="E11" s="45"/>
      <c r="F11" s="46"/>
      <c r="G11" s="2">
        <v>1</v>
      </c>
      <c r="H11" s="11"/>
      <c r="I11" s="34">
        <f t="shared" si="0"/>
        <v>0</v>
      </c>
      <c r="J11" s="47"/>
    </row>
    <row r="12" spans="1:10" s="21" customFormat="1" ht="48" customHeight="1">
      <c r="A12" s="22" t="s">
        <v>162</v>
      </c>
      <c r="B12" s="2">
        <v>9</v>
      </c>
      <c r="C12" s="2"/>
      <c r="D12" s="22" t="s">
        <v>58</v>
      </c>
      <c r="E12" s="45"/>
      <c r="F12" s="46"/>
      <c r="G12" s="2">
        <v>1</v>
      </c>
      <c r="H12" s="11"/>
      <c r="I12" s="34">
        <f t="shared" si="0"/>
        <v>0</v>
      </c>
      <c r="J12" s="47"/>
    </row>
    <row r="13" spans="1:10" s="21" customFormat="1" ht="45" customHeight="1">
      <c r="A13" s="22" t="s">
        <v>163</v>
      </c>
      <c r="B13" s="2">
        <v>10</v>
      </c>
      <c r="C13" s="2"/>
      <c r="D13" s="22" t="s">
        <v>59</v>
      </c>
      <c r="E13" s="45"/>
      <c r="F13" s="46"/>
      <c r="G13" s="2">
        <v>1</v>
      </c>
      <c r="H13" s="11"/>
      <c r="I13" s="34">
        <f t="shared" si="0"/>
        <v>0</v>
      </c>
      <c r="J13" s="47"/>
    </row>
    <row r="14" spans="1:10" s="21" customFormat="1" ht="45.75" customHeight="1">
      <c r="A14" s="154" t="s">
        <v>164</v>
      </c>
      <c r="B14" s="151">
        <v>11</v>
      </c>
      <c r="C14" s="151"/>
      <c r="D14" s="22" t="s">
        <v>60</v>
      </c>
      <c r="E14" s="45"/>
      <c r="F14" s="46"/>
      <c r="G14" s="2">
        <v>1</v>
      </c>
      <c r="H14" s="11"/>
      <c r="I14" s="34">
        <f t="shared" si="0"/>
        <v>0</v>
      </c>
      <c r="J14" s="47"/>
    </row>
    <row r="15" spans="1:10" s="21" customFormat="1" ht="58.5" customHeight="1">
      <c r="A15" s="156"/>
      <c r="B15" s="153"/>
      <c r="C15" s="153"/>
      <c r="D15" s="22" t="s">
        <v>63</v>
      </c>
      <c r="E15" s="45"/>
      <c r="F15" s="46"/>
      <c r="G15" s="2">
        <v>1</v>
      </c>
      <c r="H15" s="11"/>
      <c r="I15" s="34">
        <f t="shared" si="0"/>
        <v>0</v>
      </c>
      <c r="J15" s="47"/>
    </row>
    <row r="16" spans="1:10" s="21" customFormat="1" ht="54.75" customHeight="1">
      <c r="A16" s="22" t="s">
        <v>165</v>
      </c>
      <c r="B16" s="2">
        <v>12</v>
      </c>
      <c r="C16" s="2"/>
      <c r="D16" s="22" t="s">
        <v>64</v>
      </c>
      <c r="E16" s="45"/>
      <c r="F16" s="46"/>
      <c r="G16" s="2">
        <v>1</v>
      </c>
      <c r="H16" s="11"/>
      <c r="I16" s="34">
        <f t="shared" si="0"/>
        <v>0</v>
      </c>
      <c r="J16" s="47"/>
    </row>
    <row r="17" spans="1:10" s="21" customFormat="1" ht="51.75" customHeight="1">
      <c r="A17" s="22" t="s">
        <v>166</v>
      </c>
      <c r="B17" s="2">
        <v>13</v>
      </c>
      <c r="C17" s="2"/>
      <c r="D17" s="22" t="s">
        <v>65</v>
      </c>
      <c r="E17" s="45"/>
      <c r="F17" s="46"/>
      <c r="G17" s="2">
        <v>1</v>
      </c>
      <c r="H17" s="11"/>
      <c r="I17" s="34">
        <f t="shared" si="0"/>
        <v>0</v>
      </c>
      <c r="J17" s="47"/>
    </row>
    <row r="18" spans="1:10" s="21" customFormat="1" ht="62.25" customHeight="1">
      <c r="A18" s="22" t="s">
        <v>167</v>
      </c>
      <c r="B18" s="2">
        <v>14</v>
      </c>
      <c r="C18" s="2"/>
      <c r="D18" s="22" t="s">
        <v>66</v>
      </c>
      <c r="E18" s="45"/>
      <c r="F18" s="46"/>
      <c r="G18" s="2">
        <v>1</v>
      </c>
      <c r="H18" s="11"/>
      <c r="I18" s="34">
        <f t="shared" si="0"/>
        <v>0</v>
      </c>
      <c r="J18" s="47"/>
    </row>
    <row r="19" spans="1:10" s="21" customFormat="1" ht="46.5" customHeight="1">
      <c r="A19" s="22" t="s">
        <v>168</v>
      </c>
      <c r="B19" s="2">
        <v>15</v>
      </c>
      <c r="C19" s="2"/>
      <c r="D19" s="22" t="s">
        <v>67</v>
      </c>
      <c r="E19" s="45"/>
      <c r="F19" s="46"/>
      <c r="G19" s="2">
        <v>1</v>
      </c>
      <c r="H19" s="11"/>
      <c r="I19" s="34">
        <f t="shared" si="0"/>
        <v>0</v>
      </c>
      <c r="J19" s="47"/>
    </row>
    <row r="20" spans="1:10" s="21" customFormat="1" ht="45.75" customHeight="1">
      <c r="A20" s="22" t="s">
        <v>169</v>
      </c>
      <c r="B20" s="2">
        <v>16</v>
      </c>
      <c r="C20" s="2"/>
      <c r="D20" s="22" t="s">
        <v>68</v>
      </c>
      <c r="E20" s="45"/>
      <c r="F20" s="46"/>
      <c r="G20" s="2">
        <v>1</v>
      </c>
      <c r="H20" s="11"/>
      <c r="I20" s="34">
        <f t="shared" si="0"/>
        <v>0</v>
      </c>
      <c r="J20" s="47"/>
    </row>
    <row r="21" spans="1:10" s="21" customFormat="1" ht="49.5" customHeight="1">
      <c r="A21" s="22" t="s">
        <v>170</v>
      </c>
      <c r="B21" s="2">
        <v>17</v>
      </c>
      <c r="C21" s="2"/>
      <c r="D21" s="22" t="s">
        <v>69</v>
      </c>
      <c r="E21" s="45"/>
      <c r="F21" s="46"/>
      <c r="G21" s="2">
        <v>1</v>
      </c>
      <c r="H21" s="11"/>
      <c r="I21" s="34">
        <f t="shared" si="0"/>
        <v>0</v>
      </c>
      <c r="J21" s="47"/>
    </row>
    <row r="22" spans="1:10" s="21" customFormat="1" ht="79.5" customHeight="1">
      <c r="A22" s="22" t="s">
        <v>159</v>
      </c>
      <c r="B22" s="2">
        <v>18</v>
      </c>
      <c r="C22" s="2"/>
      <c r="D22" s="22" t="s">
        <v>70</v>
      </c>
      <c r="E22" s="45"/>
      <c r="F22" s="46"/>
      <c r="G22" s="2">
        <v>1</v>
      </c>
      <c r="H22" s="11"/>
      <c r="I22" s="34">
        <f t="shared" si="0"/>
        <v>0</v>
      </c>
      <c r="J22" s="47"/>
    </row>
    <row r="23" spans="1:10" s="21" customFormat="1" ht="54.75" customHeight="1">
      <c r="A23" s="22" t="s">
        <v>171</v>
      </c>
      <c r="B23" s="2">
        <v>19</v>
      </c>
      <c r="C23" s="2"/>
      <c r="D23" s="22" t="s">
        <v>71</v>
      </c>
      <c r="E23" s="45"/>
      <c r="F23" s="46"/>
      <c r="G23" s="2">
        <v>1</v>
      </c>
      <c r="H23" s="11"/>
      <c r="I23" s="34">
        <f t="shared" si="0"/>
        <v>0</v>
      </c>
      <c r="J23" s="47"/>
    </row>
    <row r="24" spans="1:10" s="21" customFormat="1" ht="63" customHeight="1">
      <c r="A24" s="154" t="s">
        <v>159</v>
      </c>
      <c r="B24" s="151">
        <v>20</v>
      </c>
      <c r="C24" s="151"/>
      <c r="D24" s="22" t="s">
        <v>72</v>
      </c>
      <c r="E24" s="45"/>
      <c r="F24" s="46"/>
      <c r="G24" s="2">
        <v>1</v>
      </c>
      <c r="H24" s="11"/>
      <c r="I24" s="34">
        <f t="shared" si="0"/>
        <v>0</v>
      </c>
      <c r="J24" s="47"/>
    </row>
    <row r="25" spans="1:10" s="21" customFormat="1" ht="46.5" customHeight="1">
      <c r="A25" s="155"/>
      <c r="B25" s="152"/>
      <c r="C25" s="152"/>
      <c r="D25" s="22" t="s">
        <v>73</v>
      </c>
      <c r="E25" s="45"/>
      <c r="F25" s="46"/>
      <c r="G25" s="2">
        <v>1</v>
      </c>
      <c r="H25" s="11"/>
      <c r="I25" s="34">
        <f t="shared" si="0"/>
        <v>0</v>
      </c>
      <c r="J25" s="47"/>
    </row>
    <row r="26" spans="1:10" s="21" customFormat="1" ht="45.75" customHeight="1">
      <c r="A26" s="156"/>
      <c r="B26" s="153"/>
      <c r="C26" s="153"/>
      <c r="D26" s="22" t="s">
        <v>74</v>
      </c>
      <c r="E26" s="45"/>
      <c r="F26" s="46"/>
      <c r="G26" s="2">
        <v>1</v>
      </c>
      <c r="H26" s="11"/>
      <c r="I26" s="34">
        <f t="shared" si="0"/>
        <v>0</v>
      </c>
      <c r="J26" s="47"/>
    </row>
    <row r="27" spans="1:10" s="21" customFormat="1" ht="45" customHeight="1">
      <c r="A27" s="154" t="s">
        <v>172</v>
      </c>
      <c r="B27" s="151">
        <v>21</v>
      </c>
      <c r="C27" s="151"/>
      <c r="D27" s="22" t="s">
        <v>75</v>
      </c>
      <c r="E27" s="45"/>
      <c r="F27" s="46"/>
      <c r="G27" s="2">
        <v>1</v>
      </c>
      <c r="H27" s="11"/>
      <c r="I27" s="34">
        <f t="shared" si="0"/>
        <v>0</v>
      </c>
      <c r="J27" s="47"/>
    </row>
    <row r="28" spans="1:10" s="21" customFormat="1" ht="45" customHeight="1">
      <c r="A28" s="155"/>
      <c r="B28" s="152"/>
      <c r="C28" s="152"/>
      <c r="D28" s="22" t="s">
        <v>76</v>
      </c>
      <c r="E28" s="45"/>
      <c r="F28" s="46"/>
      <c r="G28" s="2">
        <v>1</v>
      </c>
      <c r="H28" s="11"/>
      <c r="I28" s="34">
        <f t="shared" si="0"/>
        <v>0</v>
      </c>
      <c r="J28" s="47"/>
    </row>
    <row r="29" spans="1:10" s="21" customFormat="1" ht="42.75" customHeight="1">
      <c r="A29" s="156"/>
      <c r="B29" s="153"/>
      <c r="C29" s="153"/>
      <c r="D29" s="22" t="s">
        <v>77</v>
      </c>
      <c r="E29" s="45"/>
      <c r="F29" s="46"/>
      <c r="G29" s="2">
        <v>1</v>
      </c>
      <c r="H29" s="11"/>
      <c r="I29" s="34">
        <f t="shared" si="0"/>
        <v>0</v>
      </c>
      <c r="J29" s="47"/>
    </row>
    <row r="30" spans="1:10" s="21" customFormat="1" ht="44.25" customHeight="1">
      <c r="A30" s="154" t="s">
        <v>173</v>
      </c>
      <c r="B30" s="151">
        <v>22</v>
      </c>
      <c r="C30" s="151"/>
      <c r="D30" s="22" t="s">
        <v>1550</v>
      </c>
      <c r="E30" s="45"/>
      <c r="F30" s="46"/>
      <c r="G30" s="2">
        <v>1</v>
      </c>
      <c r="H30" s="11"/>
      <c r="I30" s="34">
        <f t="shared" si="0"/>
        <v>0</v>
      </c>
      <c r="J30" s="47"/>
    </row>
    <row r="31" spans="1:10" s="21" customFormat="1" ht="42.75" customHeight="1">
      <c r="A31" s="156"/>
      <c r="B31" s="153"/>
      <c r="C31" s="153"/>
      <c r="D31" s="22" t="s">
        <v>83</v>
      </c>
      <c r="E31" s="45"/>
      <c r="F31" s="46"/>
      <c r="G31" s="2">
        <v>1</v>
      </c>
      <c r="H31" s="11"/>
      <c r="I31" s="34">
        <f t="shared" si="0"/>
        <v>0</v>
      </c>
      <c r="J31" s="47"/>
    </row>
    <row r="32" spans="1:10" s="21" customFormat="1" ht="45" customHeight="1">
      <c r="A32" s="154" t="s">
        <v>174</v>
      </c>
      <c r="B32" s="151">
        <v>23</v>
      </c>
      <c r="C32" s="151"/>
      <c r="D32" s="22" t="s">
        <v>94</v>
      </c>
      <c r="E32" s="45"/>
      <c r="F32" s="46"/>
      <c r="G32" s="2">
        <v>1</v>
      </c>
      <c r="H32" s="11"/>
      <c r="I32" s="34">
        <f t="shared" si="0"/>
        <v>0</v>
      </c>
      <c r="J32" s="47"/>
    </row>
    <row r="33" spans="1:10" s="21" customFormat="1" ht="44.25" customHeight="1">
      <c r="A33" s="156"/>
      <c r="B33" s="153"/>
      <c r="C33" s="153"/>
      <c r="D33" s="22" t="s">
        <v>95</v>
      </c>
      <c r="E33" s="45"/>
      <c r="F33" s="46"/>
      <c r="G33" s="2">
        <v>1</v>
      </c>
      <c r="H33" s="11"/>
      <c r="I33" s="34">
        <f t="shared" si="0"/>
        <v>0</v>
      </c>
      <c r="J33" s="47"/>
    </row>
    <row r="34" spans="1:10" s="21" customFormat="1" ht="42.75" customHeight="1">
      <c r="A34" s="22" t="s">
        <v>175</v>
      </c>
      <c r="B34" s="2">
        <v>24</v>
      </c>
      <c r="C34" s="2"/>
      <c r="D34" s="22" t="s">
        <v>96</v>
      </c>
      <c r="E34" s="45"/>
      <c r="F34" s="46"/>
      <c r="G34" s="2">
        <v>1</v>
      </c>
      <c r="H34" s="11"/>
      <c r="I34" s="34">
        <f t="shared" si="0"/>
        <v>0</v>
      </c>
      <c r="J34" s="47"/>
    </row>
    <row r="35" spans="1:10" s="21" customFormat="1" ht="45" customHeight="1">
      <c r="A35" s="22" t="s">
        <v>97</v>
      </c>
      <c r="B35" s="2">
        <v>25</v>
      </c>
      <c r="C35" s="2"/>
      <c r="D35" s="22" t="s">
        <v>98</v>
      </c>
      <c r="E35" s="45"/>
      <c r="F35" s="46"/>
      <c r="G35" s="2">
        <v>1</v>
      </c>
      <c r="H35" s="11"/>
      <c r="I35" s="34">
        <f t="shared" si="0"/>
        <v>0</v>
      </c>
      <c r="J35" s="47"/>
    </row>
    <row r="36" spans="1:10" s="21" customFormat="1" ht="46.5" customHeight="1">
      <c r="A36" s="154" t="s">
        <v>160</v>
      </c>
      <c r="B36" s="151">
        <v>26</v>
      </c>
      <c r="C36" s="151"/>
      <c r="D36" s="22" t="s">
        <v>99</v>
      </c>
      <c r="E36" s="45"/>
      <c r="F36" s="46"/>
      <c r="G36" s="2">
        <v>1</v>
      </c>
      <c r="H36" s="11"/>
      <c r="I36" s="34">
        <f t="shared" si="0"/>
        <v>0</v>
      </c>
      <c r="J36" s="47"/>
    </row>
    <row r="37" spans="1:10" s="21" customFormat="1" ht="333.75" customHeight="1">
      <c r="A37" s="155"/>
      <c r="B37" s="152"/>
      <c r="C37" s="152"/>
      <c r="D37" s="22" t="s">
        <v>100</v>
      </c>
      <c r="E37" s="45"/>
      <c r="F37" s="46"/>
      <c r="G37" s="2">
        <v>1</v>
      </c>
      <c r="H37" s="11"/>
      <c r="I37" s="34">
        <f t="shared" si="0"/>
        <v>0</v>
      </c>
      <c r="J37" s="47"/>
    </row>
    <row r="38" spans="1:10" s="21" customFormat="1" ht="66.75" customHeight="1">
      <c r="A38" s="155"/>
      <c r="B38" s="152"/>
      <c r="C38" s="152"/>
      <c r="D38" s="22" t="s">
        <v>1551</v>
      </c>
      <c r="E38" s="45"/>
      <c r="F38" s="46"/>
      <c r="G38" s="2">
        <v>1</v>
      </c>
      <c r="H38" s="11"/>
      <c r="I38" s="34">
        <f t="shared" si="0"/>
        <v>0</v>
      </c>
      <c r="J38" s="47"/>
    </row>
    <row r="39" spans="1:10" s="21" customFormat="1" ht="39.75" customHeight="1">
      <c r="A39" s="156"/>
      <c r="B39" s="153"/>
      <c r="C39" s="153"/>
      <c r="D39" s="22" t="s">
        <v>1620</v>
      </c>
      <c r="E39" s="45"/>
      <c r="F39" s="46"/>
      <c r="G39" s="2">
        <v>1</v>
      </c>
      <c r="H39" s="11"/>
      <c r="I39" s="34">
        <f t="shared" si="0"/>
        <v>0</v>
      </c>
      <c r="J39" s="47"/>
    </row>
    <row r="40" spans="1:10" s="21" customFormat="1" ht="42" customHeight="1">
      <c r="A40" s="154" t="s">
        <v>176</v>
      </c>
      <c r="B40" s="151">
        <v>27</v>
      </c>
      <c r="C40" s="151"/>
      <c r="D40" s="22" t="s">
        <v>103</v>
      </c>
      <c r="E40" s="45"/>
      <c r="F40" s="46"/>
      <c r="G40" s="2">
        <v>1</v>
      </c>
      <c r="H40" s="11"/>
      <c r="I40" s="34">
        <f t="shared" si="0"/>
        <v>0</v>
      </c>
      <c r="J40" s="47"/>
    </row>
    <row r="41" spans="1:10" s="21" customFormat="1" ht="40.5" customHeight="1">
      <c r="A41" s="155"/>
      <c r="B41" s="152"/>
      <c r="C41" s="152"/>
      <c r="D41" s="22" t="s">
        <v>104</v>
      </c>
      <c r="E41" s="45"/>
      <c r="F41" s="46"/>
      <c r="G41" s="2">
        <v>1</v>
      </c>
      <c r="H41" s="11"/>
      <c r="I41" s="34">
        <f t="shared" si="0"/>
        <v>0</v>
      </c>
      <c r="J41" s="47"/>
    </row>
    <row r="42" spans="1:10" s="21" customFormat="1" ht="39" customHeight="1">
      <c r="A42" s="155"/>
      <c r="B42" s="152"/>
      <c r="C42" s="152"/>
      <c r="D42" s="22" t="s">
        <v>105</v>
      </c>
      <c r="E42" s="45"/>
      <c r="F42" s="46"/>
      <c r="G42" s="2">
        <v>1</v>
      </c>
      <c r="H42" s="11"/>
      <c r="I42" s="34">
        <f t="shared" si="0"/>
        <v>0</v>
      </c>
      <c r="J42" s="47"/>
    </row>
    <row r="43" spans="1:10" s="21" customFormat="1" ht="44.25" customHeight="1">
      <c r="A43" s="155"/>
      <c r="B43" s="152"/>
      <c r="C43" s="152"/>
      <c r="D43" s="22" t="s">
        <v>106</v>
      </c>
      <c r="E43" s="45"/>
      <c r="F43" s="46"/>
      <c r="G43" s="2">
        <v>1</v>
      </c>
      <c r="H43" s="11"/>
      <c r="I43" s="34">
        <f t="shared" si="0"/>
        <v>0</v>
      </c>
      <c r="J43" s="47"/>
    </row>
    <row r="44" spans="1:10" s="21" customFormat="1" ht="40.5" customHeight="1">
      <c r="A44" s="156"/>
      <c r="B44" s="153"/>
      <c r="C44" s="153"/>
      <c r="D44" s="22" t="s">
        <v>1621</v>
      </c>
      <c r="E44" s="45"/>
      <c r="F44" s="46"/>
      <c r="G44" s="2">
        <v>1</v>
      </c>
      <c r="H44" s="11"/>
      <c r="I44" s="34">
        <f t="shared" si="0"/>
        <v>0</v>
      </c>
      <c r="J44" s="47"/>
    </row>
    <row r="45" spans="1:10" s="21" customFormat="1" ht="45.75" customHeight="1">
      <c r="A45" s="22" t="s">
        <v>177</v>
      </c>
      <c r="B45" s="2">
        <v>28</v>
      </c>
      <c r="C45" s="2"/>
      <c r="D45" s="22" t="s">
        <v>109</v>
      </c>
      <c r="E45" s="45"/>
      <c r="F45" s="46"/>
      <c r="G45" s="2">
        <v>1</v>
      </c>
      <c r="H45" s="11"/>
      <c r="I45" s="34">
        <f t="shared" si="0"/>
        <v>0</v>
      </c>
      <c r="J45" s="47"/>
    </row>
    <row r="46" spans="1:10" s="21" customFormat="1" ht="38.25" customHeight="1">
      <c r="A46" s="22" t="s">
        <v>178</v>
      </c>
      <c r="B46" s="2">
        <v>29</v>
      </c>
      <c r="C46" s="2"/>
      <c r="D46" s="22" t="s">
        <v>110</v>
      </c>
      <c r="E46" s="45"/>
      <c r="F46" s="46"/>
      <c r="G46" s="2">
        <v>1</v>
      </c>
      <c r="H46" s="11"/>
      <c r="I46" s="34">
        <f t="shared" si="0"/>
        <v>0</v>
      </c>
      <c r="J46" s="47"/>
    </row>
    <row r="47" spans="1:10" s="21" customFormat="1" ht="45" customHeight="1">
      <c r="A47" s="22" t="s">
        <v>178</v>
      </c>
      <c r="B47" s="2">
        <v>30</v>
      </c>
      <c r="C47" s="2"/>
      <c r="D47" s="22" t="s">
        <v>1552</v>
      </c>
      <c r="E47" s="45"/>
      <c r="F47" s="46"/>
      <c r="G47" s="2">
        <v>1</v>
      </c>
      <c r="H47" s="11"/>
      <c r="I47" s="34">
        <f t="shared" si="0"/>
        <v>0</v>
      </c>
      <c r="J47" s="47"/>
    </row>
    <row r="48" spans="1:10" s="21" customFormat="1" ht="42" customHeight="1">
      <c r="A48" s="22" t="s">
        <v>174</v>
      </c>
      <c r="B48" s="2">
        <v>31</v>
      </c>
      <c r="C48" s="2"/>
      <c r="D48" s="22" t="s">
        <v>112</v>
      </c>
      <c r="E48" s="45"/>
      <c r="F48" s="46"/>
      <c r="G48" s="2">
        <v>1</v>
      </c>
      <c r="H48" s="11"/>
      <c r="I48" s="34">
        <f t="shared" si="0"/>
        <v>0</v>
      </c>
      <c r="J48" s="47"/>
    </row>
    <row r="49" spans="1:10" s="21" customFormat="1" ht="48.75" customHeight="1">
      <c r="A49" s="22" t="s">
        <v>178</v>
      </c>
      <c r="B49" s="2">
        <v>32</v>
      </c>
      <c r="C49" s="2"/>
      <c r="D49" s="22" t="s">
        <v>113</v>
      </c>
      <c r="E49" s="45"/>
      <c r="F49" s="46"/>
      <c r="G49" s="2">
        <v>1</v>
      </c>
      <c r="H49" s="11"/>
      <c r="I49" s="34">
        <f t="shared" si="0"/>
        <v>0</v>
      </c>
      <c r="J49" s="47"/>
    </row>
    <row r="50" spans="1:10" s="21" customFormat="1" ht="41.25" customHeight="1">
      <c r="A50" s="22" t="s">
        <v>179</v>
      </c>
      <c r="B50" s="2">
        <v>33</v>
      </c>
      <c r="C50" s="2"/>
      <c r="D50" s="22" t="s">
        <v>114</v>
      </c>
      <c r="E50" s="45"/>
      <c r="F50" s="46"/>
      <c r="G50" s="2">
        <v>1</v>
      </c>
      <c r="H50" s="11"/>
      <c r="I50" s="34">
        <f t="shared" si="0"/>
        <v>0</v>
      </c>
      <c r="J50" s="47"/>
    </row>
    <row r="51" spans="1:10" s="21" customFormat="1" ht="42" customHeight="1">
      <c r="A51" s="154" t="s">
        <v>171</v>
      </c>
      <c r="B51" s="151">
        <v>34</v>
      </c>
      <c r="C51" s="151"/>
      <c r="D51" s="22" t="s">
        <v>115</v>
      </c>
      <c r="E51" s="45"/>
      <c r="F51" s="46"/>
      <c r="G51" s="2">
        <v>1</v>
      </c>
      <c r="H51" s="11"/>
      <c r="I51" s="34">
        <f t="shared" si="0"/>
        <v>0</v>
      </c>
      <c r="J51" s="47"/>
    </row>
    <row r="52" spans="1:10" s="21" customFormat="1" ht="48" customHeight="1">
      <c r="A52" s="155"/>
      <c r="B52" s="152"/>
      <c r="C52" s="152"/>
      <c r="D52" s="22" t="s">
        <v>116</v>
      </c>
      <c r="E52" s="45"/>
      <c r="F52" s="46"/>
      <c r="G52" s="2">
        <v>1</v>
      </c>
      <c r="H52" s="11"/>
      <c r="I52" s="34">
        <f t="shared" si="0"/>
        <v>0</v>
      </c>
      <c r="J52" s="47"/>
    </row>
    <row r="53" spans="1:10" s="21" customFormat="1" ht="44.25" customHeight="1">
      <c r="A53" s="155"/>
      <c r="B53" s="152"/>
      <c r="C53" s="152"/>
      <c r="D53" s="22" t="s">
        <v>117</v>
      </c>
      <c r="E53" s="45"/>
      <c r="F53" s="46"/>
      <c r="G53" s="2">
        <v>1</v>
      </c>
      <c r="H53" s="11"/>
      <c r="I53" s="34">
        <f t="shared" si="0"/>
        <v>0</v>
      </c>
      <c r="J53" s="47"/>
    </row>
    <row r="54" spans="1:10" s="21" customFormat="1" ht="69.75" customHeight="1">
      <c r="A54" s="156"/>
      <c r="B54" s="153"/>
      <c r="C54" s="153"/>
      <c r="D54" s="22" t="s">
        <v>118</v>
      </c>
      <c r="E54" s="45"/>
      <c r="F54" s="46"/>
      <c r="G54" s="2">
        <v>1</v>
      </c>
      <c r="H54" s="11"/>
      <c r="I54" s="34">
        <f t="shared" si="0"/>
        <v>0</v>
      </c>
      <c r="J54" s="47"/>
    </row>
    <row r="55" spans="1:10" s="21" customFormat="1" ht="44.25" customHeight="1">
      <c r="A55" s="22" t="s">
        <v>180</v>
      </c>
      <c r="B55" s="2">
        <v>35</v>
      </c>
      <c r="C55" s="2"/>
      <c r="D55" s="22" t="s">
        <v>119</v>
      </c>
      <c r="E55" s="45"/>
      <c r="F55" s="46"/>
      <c r="G55" s="2">
        <v>1</v>
      </c>
      <c r="H55" s="11"/>
      <c r="I55" s="34">
        <f t="shared" si="0"/>
        <v>0</v>
      </c>
      <c r="J55" s="47"/>
    </row>
    <row r="56" spans="1:10" s="21" customFormat="1" ht="46.5" customHeight="1">
      <c r="A56" s="22" t="s">
        <v>181</v>
      </c>
      <c r="B56" s="2">
        <v>36</v>
      </c>
      <c r="C56" s="2"/>
      <c r="D56" s="22" t="s">
        <v>1553</v>
      </c>
      <c r="E56" s="45"/>
      <c r="F56" s="46"/>
      <c r="G56" s="2">
        <v>1</v>
      </c>
      <c r="H56" s="11"/>
      <c r="I56" s="34">
        <f t="shared" si="0"/>
        <v>0</v>
      </c>
      <c r="J56" s="47"/>
    </row>
    <row r="57" spans="1:10" s="21" customFormat="1" ht="43.5" customHeight="1">
      <c r="A57" s="154" t="s">
        <v>182</v>
      </c>
      <c r="B57" s="151">
        <v>37</v>
      </c>
      <c r="C57" s="151"/>
      <c r="D57" s="22" t="s">
        <v>121</v>
      </c>
      <c r="E57" s="45"/>
      <c r="F57" s="46"/>
      <c r="G57" s="2">
        <v>1</v>
      </c>
      <c r="H57" s="11"/>
      <c r="I57" s="34">
        <f t="shared" si="0"/>
        <v>0</v>
      </c>
      <c r="J57" s="47"/>
    </row>
    <row r="58" spans="1:10" s="21" customFormat="1" ht="67.5" customHeight="1">
      <c r="A58" s="155"/>
      <c r="B58" s="152"/>
      <c r="C58" s="152"/>
      <c r="D58" s="22" t="s">
        <v>122</v>
      </c>
      <c r="E58" s="45"/>
      <c r="F58" s="46"/>
      <c r="G58" s="2">
        <v>1</v>
      </c>
      <c r="H58" s="11"/>
      <c r="I58" s="34">
        <f t="shared" si="0"/>
        <v>0</v>
      </c>
      <c r="J58" s="47"/>
    </row>
    <row r="59" spans="1:10" s="21" customFormat="1" ht="49.5" customHeight="1">
      <c r="A59" s="155"/>
      <c r="B59" s="152"/>
      <c r="C59" s="152"/>
      <c r="D59" s="22" t="s">
        <v>123</v>
      </c>
      <c r="E59" s="45"/>
      <c r="F59" s="46"/>
      <c r="G59" s="2">
        <v>1</v>
      </c>
      <c r="H59" s="11"/>
      <c r="I59" s="34">
        <f t="shared" si="0"/>
        <v>0</v>
      </c>
      <c r="J59" s="47"/>
    </row>
    <row r="60" spans="1:10" s="21" customFormat="1" ht="52.5" customHeight="1">
      <c r="A60" s="156"/>
      <c r="B60" s="153"/>
      <c r="C60" s="153"/>
      <c r="D60" s="22" t="s">
        <v>124</v>
      </c>
      <c r="E60" s="45"/>
      <c r="F60" s="46"/>
      <c r="G60" s="2">
        <v>1</v>
      </c>
      <c r="H60" s="11"/>
      <c r="I60" s="34">
        <f t="shared" si="0"/>
        <v>0</v>
      </c>
      <c r="J60" s="47"/>
    </row>
    <row r="61" spans="1:10" s="21" customFormat="1" ht="45.75" customHeight="1">
      <c r="A61" s="22" t="s">
        <v>169</v>
      </c>
      <c r="B61" s="2">
        <v>38</v>
      </c>
      <c r="C61" s="2"/>
      <c r="D61" s="22" t="s">
        <v>125</v>
      </c>
      <c r="E61" s="45"/>
      <c r="F61" s="46"/>
      <c r="G61" s="2">
        <v>1</v>
      </c>
      <c r="H61" s="11"/>
      <c r="I61" s="34">
        <f t="shared" si="0"/>
        <v>0</v>
      </c>
      <c r="J61" s="47"/>
    </row>
    <row r="62" spans="1:10" s="21" customFormat="1" ht="44.25" customHeight="1">
      <c r="A62" s="22" t="s">
        <v>162</v>
      </c>
      <c r="B62" s="2">
        <v>39</v>
      </c>
      <c r="C62" s="2"/>
      <c r="D62" s="22" t="s">
        <v>126</v>
      </c>
      <c r="E62" s="45"/>
      <c r="F62" s="46"/>
      <c r="G62" s="2">
        <v>1</v>
      </c>
      <c r="H62" s="11"/>
      <c r="I62" s="34">
        <f t="shared" si="0"/>
        <v>0</v>
      </c>
      <c r="J62" s="47"/>
    </row>
    <row r="63" spans="1:10" s="21" customFormat="1" ht="48.75" customHeight="1">
      <c r="A63" s="22" t="s">
        <v>183</v>
      </c>
      <c r="B63" s="2">
        <v>40</v>
      </c>
      <c r="C63" s="2"/>
      <c r="D63" s="22" t="s">
        <v>127</v>
      </c>
      <c r="E63" s="45"/>
      <c r="F63" s="46"/>
      <c r="G63" s="2">
        <v>1</v>
      </c>
      <c r="H63" s="11"/>
      <c r="I63" s="34">
        <f t="shared" si="0"/>
        <v>0</v>
      </c>
      <c r="J63" s="47"/>
    </row>
    <row r="64" spans="1:10" s="21" customFormat="1" ht="42" customHeight="1">
      <c r="A64" s="22" t="s">
        <v>184</v>
      </c>
      <c r="B64" s="2">
        <v>41</v>
      </c>
      <c r="C64" s="2"/>
      <c r="D64" s="22" t="s">
        <v>128</v>
      </c>
      <c r="E64" s="45"/>
      <c r="F64" s="46"/>
      <c r="G64" s="2">
        <v>1</v>
      </c>
      <c r="H64" s="11"/>
      <c r="I64" s="34">
        <f t="shared" si="0"/>
        <v>0</v>
      </c>
      <c r="J64" s="47"/>
    </row>
    <row r="65" spans="1:10" s="21" customFormat="1" ht="52.5" customHeight="1">
      <c r="A65" s="22" t="s">
        <v>185</v>
      </c>
      <c r="B65" s="23">
        <v>42</v>
      </c>
      <c r="C65" s="23"/>
      <c r="D65" s="22" t="s">
        <v>130</v>
      </c>
      <c r="E65" s="45"/>
      <c r="F65" s="46"/>
      <c r="G65" s="2">
        <v>1</v>
      </c>
      <c r="H65" s="11"/>
      <c r="I65" s="34">
        <f t="shared" si="0"/>
        <v>0</v>
      </c>
      <c r="J65" s="47"/>
    </row>
    <row r="66" spans="1:10" s="21" customFormat="1" ht="52.5" customHeight="1">
      <c r="A66" s="155" t="s">
        <v>272</v>
      </c>
      <c r="B66" s="152">
        <v>43</v>
      </c>
      <c r="C66" s="152"/>
      <c r="D66" s="22" t="s">
        <v>131</v>
      </c>
      <c r="E66" s="45"/>
      <c r="F66" s="46"/>
      <c r="G66" s="2">
        <v>1</v>
      </c>
      <c r="H66" s="11"/>
      <c r="I66" s="34">
        <f t="shared" si="0"/>
        <v>0</v>
      </c>
      <c r="J66" s="47"/>
    </row>
    <row r="67" spans="1:10" s="21" customFormat="1" ht="45.75" customHeight="1">
      <c r="A67" s="155"/>
      <c r="B67" s="152"/>
      <c r="C67" s="152"/>
      <c r="D67" s="22" t="s">
        <v>132</v>
      </c>
      <c r="E67" s="45"/>
      <c r="F67" s="46"/>
      <c r="G67" s="2">
        <v>1</v>
      </c>
      <c r="H67" s="11"/>
      <c r="I67" s="34">
        <f t="shared" si="0"/>
        <v>0</v>
      </c>
      <c r="J67" s="47"/>
    </row>
    <row r="68" spans="1:10" s="21" customFormat="1" ht="49.5" customHeight="1">
      <c r="A68" s="155"/>
      <c r="B68" s="152"/>
      <c r="C68" s="152"/>
      <c r="D68" s="22" t="s">
        <v>133</v>
      </c>
      <c r="E68" s="45"/>
      <c r="F68" s="46"/>
      <c r="G68" s="2">
        <v>1</v>
      </c>
      <c r="H68" s="11"/>
      <c r="I68" s="34">
        <f t="shared" si="0"/>
        <v>0</v>
      </c>
      <c r="J68" s="47"/>
    </row>
    <row r="69" spans="1:10" s="21" customFormat="1" ht="54" customHeight="1">
      <c r="A69" s="155"/>
      <c r="B69" s="152"/>
      <c r="C69" s="152"/>
      <c r="D69" s="22" t="s">
        <v>134</v>
      </c>
      <c r="E69" s="45"/>
      <c r="F69" s="46"/>
      <c r="G69" s="2">
        <v>1</v>
      </c>
      <c r="H69" s="11"/>
      <c r="I69" s="34">
        <f t="shared" ref="I69:I81" si="1">IFERROR(G69*H69,"N/A")</f>
        <v>0</v>
      </c>
      <c r="J69" s="47"/>
    </row>
    <row r="70" spans="1:10" s="21" customFormat="1" ht="51.75" customHeight="1">
      <c r="A70" s="155"/>
      <c r="B70" s="152"/>
      <c r="C70" s="152"/>
      <c r="D70" s="22" t="s">
        <v>135</v>
      </c>
      <c r="E70" s="45"/>
      <c r="F70" s="46"/>
      <c r="G70" s="2">
        <v>1</v>
      </c>
      <c r="H70" s="11"/>
      <c r="I70" s="34">
        <f t="shared" si="1"/>
        <v>0</v>
      </c>
      <c r="J70" s="47"/>
    </row>
    <row r="71" spans="1:10" s="21" customFormat="1" ht="60.75" customHeight="1">
      <c r="A71" s="155"/>
      <c r="B71" s="152"/>
      <c r="C71" s="152"/>
      <c r="D71" s="22" t="s">
        <v>136</v>
      </c>
      <c r="E71" s="45"/>
      <c r="F71" s="46"/>
      <c r="G71" s="2">
        <v>1</v>
      </c>
      <c r="H71" s="11"/>
      <c r="I71" s="34">
        <f t="shared" si="1"/>
        <v>0</v>
      </c>
      <c r="J71" s="47"/>
    </row>
    <row r="72" spans="1:10" s="21" customFormat="1" ht="49.5" customHeight="1">
      <c r="A72" s="155"/>
      <c r="B72" s="152"/>
      <c r="C72" s="152"/>
      <c r="D72" s="22" t="s">
        <v>137</v>
      </c>
      <c r="E72" s="45"/>
      <c r="F72" s="46"/>
      <c r="G72" s="2">
        <v>1</v>
      </c>
      <c r="H72" s="11"/>
      <c r="I72" s="34">
        <f t="shared" si="1"/>
        <v>0</v>
      </c>
      <c r="J72" s="47"/>
    </row>
    <row r="73" spans="1:10" s="21" customFormat="1" ht="66.75" customHeight="1">
      <c r="A73" s="156"/>
      <c r="B73" s="153"/>
      <c r="C73" s="153"/>
      <c r="D73" s="22" t="s">
        <v>138</v>
      </c>
      <c r="E73" s="45"/>
      <c r="F73" s="46"/>
      <c r="G73" s="2">
        <v>1</v>
      </c>
      <c r="H73" s="11"/>
      <c r="I73" s="34">
        <f t="shared" si="1"/>
        <v>0</v>
      </c>
      <c r="J73" s="47"/>
    </row>
    <row r="74" spans="1:10" s="21" customFormat="1" ht="45.75" customHeight="1">
      <c r="A74" s="22" t="s">
        <v>186</v>
      </c>
      <c r="B74" s="2">
        <v>44</v>
      </c>
      <c r="C74" s="2"/>
      <c r="D74" s="22" t="s">
        <v>139</v>
      </c>
      <c r="E74" s="45"/>
      <c r="F74" s="46"/>
      <c r="G74" s="2">
        <v>1</v>
      </c>
      <c r="H74" s="11"/>
      <c r="I74" s="34">
        <f t="shared" si="1"/>
        <v>0</v>
      </c>
      <c r="J74" s="47"/>
    </row>
    <row r="75" spans="1:10" s="21" customFormat="1" ht="45" customHeight="1">
      <c r="A75" s="22" t="s">
        <v>169</v>
      </c>
      <c r="B75" s="2">
        <v>45</v>
      </c>
      <c r="C75" s="2"/>
      <c r="D75" s="22" t="s">
        <v>140</v>
      </c>
      <c r="E75" s="45"/>
      <c r="F75" s="46"/>
      <c r="G75" s="2">
        <v>1</v>
      </c>
      <c r="H75" s="11"/>
      <c r="I75" s="34">
        <f t="shared" si="1"/>
        <v>0</v>
      </c>
      <c r="J75" s="47"/>
    </row>
    <row r="76" spans="1:10" s="21" customFormat="1" ht="44.25" customHeight="1">
      <c r="A76" s="57" t="s">
        <v>205</v>
      </c>
      <c r="B76" s="2">
        <v>46</v>
      </c>
      <c r="C76" s="2"/>
      <c r="D76" s="22" t="s">
        <v>141</v>
      </c>
      <c r="E76" s="45"/>
      <c r="F76" s="46"/>
      <c r="G76" s="2">
        <v>1</v>
      </c>
      <c r="H76" s="11"/>
      <c r="I76" s="34">
        <f t="shared" si="1"/>
        <v>0</v>
      </c>
      <c r="J76" s="47"/>
    </row>
    <row r="77" spans="1:10" s="21" customFormat="1" ht="48.75" customHeight="1">
      <c r="A77" s="57" t="s">
        <v>205</v>
      </c>
      <c r="B77" s="2">
        <v>47</v>
      </c>
      <c r="C77" s="2"/>
      <c r="D77" s="22" t="s">
        <v>142</v>
      </c>
      <c r="E77" s="45"/>
      <c r="F77" s="46"/>
      <c r="G77" s="2">
        <v>1</v>
      </c>
      <c r="H77" s="11"/>
      <c r="I77" s="34">
        <f t="shared" si="1"/>
        <v>0</v>
      </c>
      <c r="J77" s="47"/>
    </row>
    <row r="78" spans="1:10" s="21" customFormat="1" ht="49.5" customHeight="1">
      <c r="A78" s="57" t="s">
        <v>205</v>
      </c>
      <c r="B78" s="2">
        <v>48</v>
      </c>
      <c r="C78" s="2"/>
      <c r="D78" s="22" t="s">
        <v>143</v>
      </c>
      <c r="E78" s="45"/>
      <c r="F78" s="46"/>
      <c r="G78" s="2">
        <v>1</v>
      </c>
      <c r="H78" s="11"/>
      <c r="I78" s="34">
        <f t="shared" si="1"/>
        <v>0</v>
      </c>
      <c r="J78" s="47"/>
    </row>
    <row r="79" spans="1:10" s="21" customFormat="1" ht="52.5" customHeight="1">
      <c r="A79" s="57" t="s">
        <v>205</v>
      </c>
      <c r="B79" s="2">
        <v>49</v>
      </c>
      <c r="C79" s="2"/>
      <c r="D79" s="22" t="s">
        <v>144</v>
      </c>
      <c r="E79" s="45"/>
      <c r="F79" s="46"/>
      <c r="G79" s="2">
        <v>1</v>
      </c>
      <c r="H79" s="11"/>
      <c r="I79" s="34">
        <f t="shared" si="1"/>
        <v>0</v>
      </c>
      <c r="J79" s="47"/>
    </row>
    <row r="80" spans="1:10" s="21" customFormat="1" ht="48" customHeight="1">
      <c r="A80" s="3" t="s">
        <v>206</v>
      </c>
      <c r="B80" s="2">
        <v>50</v>
      </c>
      <c r="C80" s="2"/>
      <c r="D80" s="22" t="s">
        <v>145</v>
      </c>
      <c r="E80" s="45"/>
      <c r="F80" s="46"/>
      <c r="G80" s="2">
        <v>1</v>
      </c>
      <c r="H80" s="11"/>
      <c r="I80" s="34">
        <f t="shared" si="1"/>
        <v>0</v>
      </c>
      <c r="J80" s="47"/>
    </row>
    <row r="81" spans="1:31" s="21" customFormat="1" ht="48.75" customHeight="1">
      <c r="A81" s="22"/>
      <c r="B81" s="23">
        <v>51</v>
      </c>
      <c r="C81" s="23"/>
      <c r="D81" s="22" t="s">
        <v>1554</v>
      </c>
      <c r="E81" s="45"/>
      <c r="F81" s="46"/>
      <c r="G81" s="2">
        <v>1</v>
      </c>
      <c r="H81" s="11"/>
      <c r="I81" s="34">
        <f t="shared" si="1"/>
        <v>0</v>
      </c>
      <c r="J81" s="47"/>
    </row>
    <row r="82" spans="1:31" s="21" customFormat="1" ht="33.75" customHeight="1">
      <c r="A82" s="164"/>
      <c r="B82" s="165"/>
      <c r="C82" s="165"/>
      <c r="D82" s="165"/>
      <c r="E82" s="165"/>
      <c r="F82" s="174"/>
      <c r="G82" s="77">
        <f>SUM(G5:G81)-SUMIF(H5:H81,"N/A",G5:G81)</f>
        <v>77</v>
      </c>
      <c r="H82" s="78"/>
      <c r="I82" s="79">
        <f>SUM(I5:I81)</f>
        <v>0</v>
      </c>
      <c r="J82" s="80">
        <f>I82/G82</f>
        <v>0</v>
      </c>
    </row>
    <row r="83" spans="1:31" s="21" customFormat="1" ht="33.75" customHeight="1">
      <c r="A83" s="141" t="s">
        <v>209</v>
      </c>
      <c r="B83" s="175"/>
      <c r="C83" s="175"/>
      <c r="D83" s="175"/>
      <c r="E83" s="175"/>
      <c r="F83" s="175"/>
      <c r="G83" s="175"/>
      <c r="H83" s="175"/>
      <c r="I83" s="175"/>
      <c r="J83" s="176"/>
    </row>
    <row r="84" spans="1:31" s="21" customFormat="1" ht="48" customHeight="1">
      <c r="A84" s="151" t="s">
        <v>642</v>
      </c>
      <c r="B84" s="204">
        <v>1</v>
      </c>
      <c r="C84" s="23" t="s">
        <v>643</v>
      </c>
      <c r="D84" s="26" t="s">
        <v>1607</v>
      </c>
      <c r="E84" s="45"/>
      <c r="F84" s="46"/>
      <c r="G84" s="2">
        <v>1</v>
      </c>
      <c r="H84" s="11">
        <v>1</v>
      </c>
      <c r="I84" s="24">
        <f t="shared" ref="I84:I108" si="2">IFERROR(G84*H84,"N/A")</f>
        <v>1</v>
      </c>
      <c r="J84" s="47"/>
    </row>
    <row r="85" spans="1:31" s="21" customFormat="1" ht="54" customHeight="1">
      <c r="A85" s="152"/>
      <c r="B85" s="204"/>
      <c r="C85" s="204" t="s">
        <v>1608</v>
      </c>
      <c r="D85" s="26" t="s">
        <v>1609</v>
      </c>
      <c r="E85" s="45"/>
      <c r="F85" s="46"/>
      <c r="G85" s="2">
        <v>1</v>
      </c>
      <c r="H85" s="11"/>
      <c r="I85" s="24">
        <f t="shared" si="2"/>
        <v>0</v>
      </c>
      <c r="J85" s="47"/>
    </row>
    <row r="86" spans="1:31" s="21" customFormat="1" ht="55.5" customHeight="1">
      <c r="A86" s="152"/>
      <c r="B86" s="204"/>
      <c r="C86" s="204"/>
      <c r="D86" s="26" t="s">
        <v>1614</v>
      </c>
      <c r="E86" s="45"/>
      <c r="F86" s="46"/>
      <c r="G86" s="2">
        <v>1</v>
      </c>
      <c r="H86" s="11"/>
      <c r="I86" s="24">
        <f t="shared" si="2"/>
        <v>0</v>
      </c>
      <c r="J86" s="47"/>
    </row>
    <row r="87" spans="1:31" s="21" customFormat="1" ht="36" customHeight="1">
      <c r="A87" s="152"/>
      <c r="B87" s="204"/>
      <c r="C87" s="204"/>
      <c r="D87" s="26" t="s">
        <v>644</v>
      </c>
      <c r="E87" s="45"/>
      <c r="F87" s="46"/>
      <c r="G87" s="2">
        <v>1</v>
      </c>
      <c r="H87" s="11"/>
      <c r="I87" s="24">
        <f t="shared" si="2"/>
        <v>0</v>
      </c>
      <c r="J87" s="47"/>
    </row>
    <row r="88" spans="1:31" s="21" customFormat="1" ht="48.75" customHeight="1">
      <c r="A88" s="152"/>
      <c r="B88" s="204"/>
      <c r="C88" s="204" t="s">
        <v>1612</v>
      </c>
      <c r="D88" s="26" t="s">
        <v>1610</v>
      </c>
      <c r="E88" s="45"/>
      <c r="F88" s="46"/>
      <c r="G88" s="2">
        <v>1</v>
      </c>
      <c r="H88" s="11"/>
      <c r="I88" s="24">
        <f t="shared" si="2"/>
        <v>0</v>
      </c>
      <c r="J88" s="47"/>
    </row>
    <row r="89" spans="1:31" s="21" customFormat="1" ht="45" customHeight="1">
      <c r="A89" s="152"/>
      <c r="B89" s="204"/>
      <c r="C89" s="204"/>
      <c r="D89" s="26" t="s">
        <v>1611</v>
      </c>
      <c r="E89" s="45"/>
      <c r="F89" s="46"/>
      <c r="G89" s="2">
        <v>1</v>
      </c>
      <c r="H89" s="11"/>
      <c r="I89" s="24">
        <f t="shared" si="2"/>
        <v>0</v>
      </c>
      <c r="J89" s="47"/>
    </row>
    <row r="90" spans="1:31" s="21" customFormat="1" ht="72.75" customHeight="1">
      <c r="A90" s="152"/>
      <c r="B90" s="204"/>
      <c r="C90" s="23" t="s">
        <v>1613</v>
      </c>
      <c r="D90" s="26" t="s">
        <v>1603</v>
      </c>
      <c r="E90" s="45"/>
      <c r="F90" s="46"/>
      <c r="G90" s="2">
        <v>1</v>
      </c>
      <c r="H90" s="11"/>
      <c r="I90" s="24">
        <f t="shared" si="2"/>
        <v>0</v>
      </c>
      <c r="J90" s="47"/>
    </row>
    <row r="91" spans="1:31" s="21" customFormat="1" ht="72.75" customHeight="1">
      <c r="A91" s="152"/>
      <c r="B91" s="204">
        <v>2</v>
      </c>
      <c r="C91" s="204" t="s">
        <v>1615</v>
      </c>
      <c r="D91" s="26" t="s">
        <v>1616</v>
      </c>
      <c r="E91" s="45"/>
      <c r="F91" s="46"/>
      <c r="G91" s="2"/>
      <c r="H91" s="11"/>
      <c r="I91" s="24"/>
      <c r="J91" s="47"/>
    </row>
    <row r="92" spans="1:31" s="21" customFormat="1" ht="42" customHeight="1">
      <c r="A92" s="152"/>
      <c r="B92" s="204"/>
      <c r="C92" s="204"/>
      <c r="D92" s="26" t="s">
        <v>1617</v>
      </c>
      <c r="E92" s="45"/>
      <c r="F92" s="46"/>
      <c r="G92" s="2">
        <v>1</v>
      </c>
      <c r="H92" s="11"/>
      <c r="I92" s="24">
        <f t="shared" si="2"/>
        <v>0</v>
      </c>
      <c r="J92" s="47"/>
    </row>
    <row r="93" spans="1:31" s="28" customFormat="1" ht="49.5" customHeight="1">
      <c r="A93" s="152"/>
      <c r="B93" s="204"/>
      <c r="C93" s="23" t="s">
        <v>645</v>
      </c>
      <c r="D93" s="26" t="s">
        <v>1618</v>
      </c>
      <c r="E93" s="45"/>
      <c r="F93" s="46"/>
      <c r="G93" s="2">
        <v>1</v>
      </c>
      <c r="H93" s="12">
        <v>1</v>
      </c>
      <c r="I93" s="24">
        <f t="shared" si="2"/>
        <v>1</v>
      </c>
      <c r="J93" s="48"/>
      <c r="K93" s="21"/>
      <c r="L93" s="21"/>
      <c r="M93" s="21"/>
      <c r="N93" s="21"/>
      <c r="O93" s="21"/>
      <c r="P93" s="21"/>
      <c r="Q93" s="21"/>
      <c r="R93" s="21"/>
      <c r="S93" s="21"/>
      <c r="T93" s="21"/>
      <c r="U93" s="21"/>
      <c r="V93" s="21"/>
      <c r="W93" s="21"/>
      <c r="X93" s="21"/>
      <c r="Y93" s="21"/>
      <c r="Z93" s="21"/>
      <c r="AA93" s="21"/>
      <c r="AB93" s="21"/>
      <c r="AC93" s="21"/>
      <c r="AD93" s="21"/>
      <c r="AE93" s="21"/>
    </row>
    <row r="94" spans="1:31" s="21" customFormat="1" ht="38.25" customHeight="1">
      <c r="A94" s="152"/>
      <c r="B94" s="204"/>
      <c r="C94" s="204" t="s">
        <v>646</v>
      </c>
      <c r="D94" s="29" t="s">
        <v>647</v>
      </c>
      <c r="E94" s="45"/>
      <c r="F94" s="46"/>
      <c r="G94" s="2">
        <v>1</v>
      </c>
      <c r="H94" s="68"/>
      <c r="I94" s="24">
        <f t="shared" si="2"/>
        <v>0</v>
      </c>
      <c r="J94" s="81"/>
    </row>
    <row r="95" spans="1:31" s="21" customFormat="1" ht="40.5" customHeight="1">
      <c r="A95" s="152"/>
      <c r="B95" s="204"/>
      <c r="C95" s="204"/>
      <c r="D95" s="29" t="s">
        <v>648</v>
      </c>
      <c r="E95" s="45"/>
      <c r="F95" s="46"/>
      <c r="G95" s="2">
        <v>1</v>
      </c>
      <c r="H95" s="68"/>
      <c r="I95" s="24">
        <f t="shared" si="2"/>
        <v>0</v>
      </c>
      <c r="J95" s="81"/>
    </row>
    <row r="96" spans="1:31" s="21" customFormat="1" ht="40.5" customHeight="1">
      <c r="A96" s="152"/>
      <c r="B96" s="204"/>
      <c r="C96" s="204"/>
      <c r="D96" s="29" t="s">
        <v>650</v>
      </c>
      <c r="E96" s="45"/>
      <c r="F96" s="46"/>
      <c r="G96" s="2">
        <v>1</v>
      </c>
      <c r="H96" s="68"/>
      <c r="I96" s="24">
        <f t="shared" si="2"/>
        <v>0</v>
      </c>
      <c r="J96" s="81"/>
    </row>
    <row r="97" spans="1:10" s="21" customFormat="1" ht="38.25" customHeight="1">
      <c r="A97" s="152"/>
      <c r="B97" s="204"/>
      <c r="C97" s="204" t="s">
        <v>649</v>
      </c>
      <c r="D97" s="29" t="s">
        <v>651</v>
      </c>
      <c r="E97" s="45"/>
      <c r="F97" s="46"/>
      <c r="G97" s="2">
        <v>1</v>
      </c>
      <c r="H97" s="68"/>
      <c r="I97" s="24">
        <f t="shared" si="2"/>
        <v>0</v>
      </c>
      <c r="J97" s="81"/>
    </row>
    <row r="98" spans="1:10" s="21" customFormat="1" ht="39.75" customHeight="1">
      <c r="A98" s="152"/>
      <c r="B98" s="204"/>
      <c r="C98" s="204"/>
      <c r="D98" s="29" t="s">
        <v>651</v>
      </c>
      <c r="E98" s="45"/>
      <c r="F98" s="46"/>
      <c r="G98" s="2">
        <v>1</v>
      </c>
      <c r="H98" s="68"/>
      <c r="I98" s="24">
        <f t="shared" si="2"/>
        <v>0</v>
      </c>
      <c r="J98" s="81"/>
    </row>
    <row r="99" spans="1:10" s="21" customFormat="1" ht="42" customHeight="1">
      <c r="A99" s="152"/>
      <c r="B99" s="204"/>
      <c r="C99" s="204"/>
      <c r="D99" s="29" t="s">
        <v>1619</v>
      </c>
      <c r="E99" s="45"/>
      <c r="F99" s="46"/>
      <c r="G99" s="2">
        <v>1</v>
      </c>
      <c r="H99" s="68"/>
      <c r="I99" s="24">
        <f t="shared" si="2"/>
        <v>0</v>
      </c>
      <c r="J99" s="81"/>
    </row>
    <row r="100" spans="1:10" s="21" customFormat="1" ht="42" customHeight="1">
      <c r="A100" s="152"/>
      <c r="B100" s="204"/>
      <c r="C100" s="204"/>
      <c r="D100" s="29" t="s">
        <v>652</v>
      </c>
      <c r="E100" s="45"/>
      <c r="F100" s="46"/>
      <c r="G100" s="2">
        <v>1</v>
      </c>
      <c r="H100" s="68"/>
      <c r="I100" s="24">
        <f t="shared" si="2"/>
        <v>0</v>
      </c>
      <c r="J100" s="81"/>
    </row>
    <row r="101" spans="1:10" s="21" customFormat="1" ht="45.75" customHeight="1">
      <c r="A101" s="152"/>
      <c r="B101" s="204"/>
      <c r="C101" s="204"/>
      <c r="D101" s="29" t="s">
        <v>653</v>
      </c>
      <c r="E101" s="45"/>
      <c r="F101" s="46"/>
      <c r="G101" s="2">
        <v>1</v>
      </c>
      <c r="H101" s="68"/>
      <c r="I101" s="24">
        <f t="shared" si="2"/>
        <v>0</v>
      </c>
      <c r="J101" s="81"/>
    </row>
    <row r="102" spans="1:10" s="21" customFormat="1" ht="36.75" customHeight="1">
      <c r="A102" s="152"/>
      <c r="B102" s="204"/>
      <c r="C102" s="204"/>
      <c r="D102" s="29" t="s">
        <v>654</v>
      </c>
      <c r="E102" s="45"/>
      <c r="F102" s="46"/>
      <c r="G102" s="2">
        <v>1</v>
      </c>
      <c r="H102" s="68"/>
      <c r="I102" s="24">
        <f t="shared" si="2"/>
        <v>0</v>
      </c>
      <c r="J102" s="81"/>
    </row>
    <row r="103" spans="1:10" s="21" customFormat="1" ht="40.5" customHeight="1">
      <c r="A103" s="152"/>
      <c r="B103" s="204">
        <v>3</v>
      </c>
      <c r="C103" s="204" t="s">
        <v>655</v>
      </c>
      <c r="D103" s="29" t="s">
        <v>656</v>
      </c>
      <c r="E103" s="45"/>
      <c r="F103" s="46"/>
      <c r="G103" s="2">
        <v>1</v>
      </c>
      <c r="H103" s="68"/>
      <c r="I103" s="24">
        <f t="shared" si="2"/>
        <v>0</v>
      </c>
      <c r="J103" s="81"/>
    </row>
    <row r="104" spans="1:10" s="21" customFormat="1" ht="40.5" customHeight="1">
      <c r="A104" s="153"/>
      <c r="B104" s="204"/>
      <c r="C104" s="204"/>
      <c r="D104" s="29" t="s">
        <v>657</v>
      </c>
      <c r="E104" s="45"/>
      <c r="F104" s="46"/>
      <c r="G104" s="2">
        <v>1</v>
      </c>
      <c r="H104" s="68" t="s">
        <v>213</v>
      </c>
      <c r="I104" s="24" t="str">
        <f t="shared" si="2"/>
        <v>N/A</v>
      </c>
      <c r="J104" s="81"/>
    </row>
    <row r="105" spans="1:10" s="21" customFormat="1" ht="31.5" customHeight="1">
      <c r="A105" s="151" t="s">
        <v>658</v>
      </c>
      <c r="B105" s="204">
        <v>4</v>
      </c>
      <c r="C105" s="204" t="s">
        <v>659</v>
      </c>
      <c r="D105" s="29" t="s">
        <v>1604</v>
      </c>
      <c r="E105" s="45"/>
      <c r="F105" s="46"/>
      <c r="G105" s="2">
        <v>1</v>
      </c>
      <c r="H105" s="68"/>
      <c r="I105" s="24">
        <f t="shared" si="2"/>
        <v>0</v>
      </c>
      <c r="J105" s="81"/>
    </row>
    <row r="106" spans="1:10" s="21" customFormat="1" ht="36.75" customHeight="1">
      <c r="A106" s="152"/>
      <c r="B106" s="204"/>
      <c r="C106" s="204"/>
      <c r="D106" s="29" t="s">
        <v>1605</v>
      </c>
      <c r="E106" s="45"/>
      <c r="F106" s="46"/>
      <c r="G106" s="2">
        <v>1</v>
      </c>
      <c r="H106" s="68"/>
      <c r="I106" s="24">
        <f t="shared" si="2"/>
        <v>0</v>
      </c>
      <c r="J106" s="81"/>
    </row>
    <row r="107" spans="1:10" s="21" customFormat="1" ht="59.25" customHeight="1">
      <c r="A107" s="153"/>
      <c r="B107" s="204"/>
      <c r="C107" s="204"/>
      <c r="D107" s="29" t="s">
        <v>1606</v>
      </c>
      <c r="E107" s="45"/>
      <c r="F107" s="46"/>
      <c r="G107" s="2">
        <v>1</v>
      </c>
      <c r="H107" s="68"/>
      <c r="I107" s="24">
        <f t="shared" si="2"/>
        <v>0</v>
      </c>
      <c r="J107" s="81"/>
    </row>
    <row r="108" spans="1:10" s="21" customFormat="1" ht="36.75" customHeight="1">
      <c r="A108" s="23"/>
      <c r="B108" s="23">
        <v>5</v>
      </c>
      <c r="C108" s="114" t="s">
        <v>1478</v>
      </c>
      <c r="D108" s="113" t="s">
        <v>1479</v>
      </c>
      <c r="E108" s="45"/>
      <c r="F108" s="45"/>
      <c r="G108" s="2">
        <v>1</v>
      </c>
      <c r="H108" s="68"/>
      <c r="I108" s="24">
        <f t="shared" si="2"/>
        <v>0</v>
      </c>
      <c r="J108" s="81"/>
    </row>
    <row r="109" spans="1:10" s="21" customFormat="1" ht="33.75" customHeight="1">
      <c r="A109" s="164"/>
      <c r="B109" s="165"/>
      <c r="C109" s="165"/>
      <c r="D109" s="165"/>
      <c r="E109" s="165"/>
      <c r="F109" s="174"/>
      <c r="G109" s="77">
        <f ca="1">SUM(G84:G108)-SUMIF(H84:H108,"N/A",G84:G107)</f>
        <v>23</v>
      </c>
      <c r="H109" s="82"/>
      <c r="I109" s="79">
        <f>SUM(I84:I108)</f>
        <v>2</v>
      </c>
      <c r="J109" s="39">
        <f ca="1">I109/G109</f>
        <v>8.6956521739130432E-2</v>
      </c>
    </row>
    <row r="110" spans="1:10" s="21" customFormat="1" ht="33.75" customHeight="1">
      <c r="A110" s="190" t="s">
        <v>250</v>
      </c>
      <c r="B110" s="193"/>
      <c r="C110" s="193"/>
      <c r="D110" s="193"/>
      <c r="E110" s="193"/>
      <c r="F110" s="193"/>
      <c r="G110" s="193"/>
      <c r="H110" s="193"/>
      <c r="I110" s="193"/>
      <c r="J110" s="194"/>
    </row>
    <row r="111" spans="1:10" s="21" customFormat="1" ht="40.5" customHeight="1">
      <c r="A111" s="151" t="s">
        <v>251</v>
      </c>
      <c r="B111" s="151">
        <v>1</v>
      </c>
      <c r="C111" s="151"/>
      <c r="D111" s="26" t="s">
        <v>84</v>
      </c>
      <c r="E111" s="45"/>
      <c r="F111" s="46"/>
      <c r="G111" s="2">
        <v>1</v>
      </c>
      <c r="H111" s="68"/>
      <c r="I111" s="24">
        <f t="shared" ref="I111:I123" si="3">IFERROR(G111*H111,"N/A")</f>
        <v>0</v>
      </c>
      <c r="J111" s="81"/>
    </row>
    <row r="112" spans="1:10" s="21" customFormat="1" ht="36.75" customHeight="1">
      <c r="A112" s="152"/>
      <c r="B112" s="152"/>
      <c r="C112" s="152"/>
      <c r="D112" s="26" t="s">
        <v>85</v>
      </c>
      <c r="E112" s="45"/>
      <c r="F112" s="46"/>
      <c r="G112" s="2">
        <v>1</v>
      </c>
      <c r="H112" s="68"/>
      <c r="I112" s="24">
        <f t="shared" si="3"/>
        <v>0</v>
      </c>
      <c r="J112" s="81"/>
    </row>
    <row r="113" spans="1:10" s="21" customFormat="1" ht="36.75" customHeight="1">
      <c r="A113" s="152"/>
      <c r="B113" s="152"/>
      <c r="C113" s="152"/>
      <c r="D113" s="26" t="s">
        <v>86</v>
      </c>
      <c r="E113" s="45"/>
      <c r="F113" s="46"/>
      <c r="G113" s="2">
        <v>1</v>
      </c>
      <c r="H113" s="68"/>
      <c r="I113" s="24">
        <f t="shared" si="3"/>
        <v>0</v>
      </c>
      <c r="J113" s="81"/>
    </row>
    <row r="114" spans="1:10" s="21" customFormat="1" ht="36" customHeight="1">
      <c r="A114" s="152"/>
      <c r="B114" s="152"/>
      <c r="C114" s="152"/>
      <c r="D114" s="26" t="s">
        <v>87</v>
      </c>
      <c r="E114" s="45"/>
      <c r="F114" s="46"/>
      <c r="G114" s="2">
        <v>1</v>
      </c>
      <c r="H114" s="68"/>
      <c r="I114" s="24">
        <f t="shared" si="3"/>
        <v>0</v>
      </c>
      <c r="J114" s="81"/>
    </row>
    <row r="115" spans="1:10" s="21" customFormat="1" ht="36.75" customHeight="1">
      <c r="A115" s="152"/>
      <c r="B115" s="152"/>
      <c r="C115" s="152"/>
      <c r="D115" s="26" t="s">
        <v>88</v>
      </c>
      <c r="E115" s="45"/>
      <c r="F115" s="46"/>
      <c r="G115" s="2">
        <v>1</v>
      </c>
      <c r="H115" s="68"/>
      <c r="I115" s="24">
        <f t="shared" si="3"/>
        <v>0</v>
      </c>
      <c r="J115" s="81"/>
    </row>
    <row r="116" spans="1:10" s="21" customFormat="1" ht="39.75" customHeight="1">
      <c r="A116" s="152"/>
      <c r="B116" s="152"/>
      <c r="C116" s="152"/>
      <c r="D116" s="26" t="s">
        <v>89</v>
      </c>
      <c r="E116" s="45"/>
      <c r="F116" s="46"/>
      <c r="G116" s="2">
        <v>1</v>
      </c>
      <c r="H116" s="68"/>
      <c r="I116" s="24">
        <f t="shared" si="3"/>
        <v>0</v>
      </c>
      <c r="J116" s="81"/>
    </row>
    <row r="117" spans="1:10" s="21" customFormat="1" ht="39.75" customHeight="1">
      <c r="A117" s="152"/>
      <c r="B117" s="152"/>
      <c r="C117" s="152"/>
      <c r="D117" s="26" t="s">
        <v>90</v>
      </c>
      <c r="E117" s="45"/>
      <c r="F117" s="46"/>
      <c r="G117" s="2">
        <v>1</v>
      </c>
      <c r="H117" s="68"/>
      <c r="I117" s="24">
        <f t="shared" si="3"/>
        <v>0</v>
      </c>
      <c r="J117" s="81"/>
    </row>
    <row r="118" spans="1:10" s="21" customFormat="1" ht="50.25" customHeight="1">
      <c r="A118" s="152"/>
      <c r="B118" s="152"/>
      <c r="C118" s="152"/>
      <c r="D118" s="111" t="s">
        <v>1476</v>
      </c>
      <c r="E118" s="45"/>
      <c r="F118" s="46"/>
      <c r="G118" s="2">
        <v>1</v>
      </c>
      <c r="H118" s="68"/>
      <c r="I118" s="24">
        <f t="shared" si="3"/>
        <v>0</v>
      </c>
      <c r="J118" s="81"/>
    </row>
    <row r="119" spans="1:10" s="21" customFormat="1" ht="39.75" customHeight="1">
      <c r="A119" s="152"/>
      <c r="B119" s="152"/>
      <c r="C119" s="152"/>
      <c r="D119" s="26" t="s">
        <v>92</v>
      </c>
      <c r="E119" s="45"/>
      <c r="F119" s="46"/>
      <c r="G119" s="2">
        <v>1</v>
      </c>
      <c r="H119" s="68">
        <v>1</v>
      </c>
      <c r="I119" s="24">
        <f t="shared" si="3"/>
        <v>1</v>
      </c>
      <c r="J119" s="81"/>
    </row>
    <row r="120" spans="1:10" s="21" customFormat="1" ht="40.5" customHeight="1">
      <c r="A120" s="152"/>
      <c r="B120" s="152"/>
      <c r="C120" s="152"/>
      <c r="D120" s="26" t="s">
        <v>93</v>
      </c>
      <c r="E120" s="45"/>
      <c r="F120" s="46"/>
      <c r="G120" s="2">
        <v>1</v>
      </c>
      <c r="H120" s="68"/>
      <c r="I120" s="24">
        <f t="shared" si="3"/>
        <v>0</v>
      </c>
      <c r="J120" s="81"/>
    </row>
    <row r="121" spans="1:10" s="21" customFormat="1" ht="36" customHeight="1">
      <c r="A121" s="152"/>
      <c r="B121" s="152"/>
      <c r="C121" s="152"/>
      <c r="D121" s="26" t="s">
        <v>78</v>
      </c>
      <c r="E121" s="45"/>
      <c r="F121" s="46"/>
      <c r="G121" s="23">
        <v>1</v>
      </c>
      <c r="H121" s="12"/>
      <c r="I121" s="34">
        <f t="shared" si="3"/>
        <v>0</v>
      </c>
      <c r="J121" s="48"/>
    </row>
    <row r="122" spans="1:10" s="21" customFormat="1" ht="37.5" customHeight="1">
      <c r="A122" s="152"/>
      <c r="B122" s="152"/>
      <c r="C122" s="152"/>
      <c r="D122" s="26" t="s">
        <v>1480</v>
      </c>
      <c r="E122" s="45"/>
      <c r="F122" s="46"/>
      <c r="G122" s="23">
        <v>1</v>
      </c>
      <c r="H122" s="12"/>
      <c r="I122" s="34">
        <f t="shared" si="3"/>
        <v>0</v>
      </c>
      <c r="J122" s="48"/>
    </row>
    <row r="123" spans="1:10" s="21" customFormat="1" ht="36.75" customHeight="1">
      <c r="A123" s="152"/>
      <c r="B123" s="152"/>
      <c r="C123" s="152"/>
      <c r="D123" s="26" t="s">
        <v>81</v>
      </c>
      <c r="E123" s="45"/>
      <c r="F123" s="46"/>
      <c r="G123" s="23">
        <v>1</v>
      </c>
      <c r="H123" s="12"/>
      <c r="I123" s="34">
        <f t="shared" si="3"/>
        <v>0</v>
      </c>
      <c r="J123" s="48"/>
    </row>
    <row r="124" spans="1:10" s="21" customFormat="1" ht="33.75" customHeight="1">
      <c r="A124" s="164"/>
      <c r="B124" s="165"/>
      <c r="C124" s="165"/>
      <c r="D124" s="165"/>
      <c r="E124" s="165"/>
      <c r="F124" s="174"/>
      <c r="G124" s="77">
        <f>SUM(G111:G123)-SUMIF(H111:H123,"N/A",G111:G123)</f>
        <v>13</v>
      </c>
      <c r="H124" s="82"/>
      <c r="I124" s="79">
        <f>SUM(I111:I123)</f>
        <v>1</v>
      </c>
      <c r="J124" s="39">
        <f>I124/G124</f>
        <v>7.6923076923076927E-2</v>
      </c>
    </row>
    <row r="125" spans="1:10" s="21" customFormat="1" ht="33.75" customHeight="1">
      <c r="A125" s="138" t="s">
        <v>150</v>
      </c>
      <c r="B125" s="177"/>
      <c r="C125" s="177"/>
      <c r="D125" s="177"/>
      <c r="E125" s="177"/>
      <c r="F125" s="177"/>
      <c r="G125" s="177"/>
      <c r="H125" s="177"/>
      <c r="I125" s="177"/>
      <c r="J125" s="178"/>
    </row>
    <row r="126" spans="1:10" s="21" customFormat="1" ht="33.75" customHeight="1">
      <c r="A126" s="138" t="s">
        <v>129</v>
      </c>
      <c r="B126" s="139"/>
      <c r="C126" s="139"/>
      <c r="D126" s="139"/>
      <c r="E126" s="139"/>
      <c r="F126" s="139"/>
      <c r="G126" s="139"/>
      <c r="H126" s="139"/>
      <c r="I126" s="139"/>
      <c r="J126" s="140"/>
    </row>
    <row r="127" spans="1:10" s="21" customFormat="1" ht="39" customHeight="1">
      <c r="A127" s="4"/>
      <c r="B127" s="4">
        <v>1</v>
      </c>
      <c r="C127" s="4"/>
      <c r="D127" s="29" t="s">
        <v>154</v>
      </c>
      <c r="E127" s="45"/>
      <c r="F127" s="46"/>
      <c r="G127" s="2">
        <v>1</v>
      </c>
      <c r="H127" s="68"/>
      <c r="I127" s="24">
        <f t="shared" ref="I127:I129" si="4">IFERROR(G127*H127,"N/A")</f>
        <v>0</v>
      </c>
      <c r="J127" s="81"/>
    </row>
    <row r="128" spans="1:10" s="21" customFormat="1" ht="33.75" customHeight="1">
      <c r="A128" s="4"/>
      <c r="B128" s="4">
        <v>2</v>
      </c>
      <c r="C128" s="4"/>
      <c r="D128" s="29" t="s">
        <v>152</v>
      </c>
      <c r="E128" s="45"/>
      <c r="F128" s="46"/>
      <c r="G128" s="2">
        <v>1</v>
      </c>
      <c r="H128" s="68"/>
      <c r="I128" s="24">
        <f t="shared" si="4"/>
        <v>0</v>
      </c>
      <c r="J128" s="81"/>
    </row>
    <row r="129" spans="1:10" s="21" customFormat="1" ht="36" customHeight="1">
      <c r="A129" s="4"/>
      <c r="B129" s="4">
        <v>3</v>
      </c>
      <c r="C129" s="4"/>
      <c r="D129" s="29" t="s">
        <v>153</v>
      </c>
      <c r="E129" s="45"/>
      <c r="F129" s="45"/>
      <c r="G129" s="2">
        <v>1</v>
      </c>
      <c r="H129" s="68">
        <v>1</v>
      </c>
      <c r="I129" s="24">
        <f t="shared" si="4"/>
        <v>1</v>
      </c>
      <c r="J129" s="81"/>
    </row>
    <row r="130" spans="1:10" s="21" customFormat="1" ht="29.25" customHeight="1">
      <c r="A130" s="134"/>
      <c r="B130" s="135"/>
      <c r="C130" s="135"/>
      <c r="D130" s="135"/>
      <c r="E130" s="135"/>
      <c r="F130" s="206"/>
      <c r="G130" s="25">
        <f>SUM(G127:G129)-SUMIF(H127:H129,"N/A",G127:G129)</f>
        <v>3</v>
      </c>
      <c r="H130" s="70"/>
      <c r="I130" s="32">
        <f>SUM(I127:I129)</f>
        <v>1</v>
      </c>
      <c r="J130" s="33">
        <f>I130/G130</f>
        <v>0.33333333333333331</v>
      </c>
    </row>
    <row r="131" spans="1:10" s="21" customFormat="1" ht="138" customHeight="1">
      <c r="A131" s="75"/>
      <c r="B131" s="41"/>
      <c r="C131" s="41"/>
      <c r="D131" s="42"/>
      <c r="E131" s="40"/>
      <c r="F131" s="43"/>
      <c r="G131" s="43"/>
      <c r="H131" s="44"/>
      <c r="I131" s="44"/>
      <c r="J131" s="17"/>
    </row>
    <row r="132" spans="1:10" s="21" customFormat="1" ht="57" customHeight="1">
      <c r="A132" s="75"/>
      <c r="B132" s="41"/>
      <c r="C132" s="41"/>
      <c r="D132" s="42"/>
      <c r="E132" s="40"/>
      <c r="F132" s="43"/>
      <c r="G132" s="43"/>
      <c r="H132" s="44"/>
      <c r="I132" s="44"/>
      <c r="J132" s="17"/>
    </row>
    <row r="133" spans="1:10" s="21" customFormat="1" ht="57" customHeight="1">
      <c r="A133" s="75"/>
      <c r="B133" s="41"/>
      <c r="C133" s="41"/>
      <c r="D133" s="42"/>
      <c r="E133" s="40"/>
      <c r="F133" s="43"/>
      <c r="G133" s="43"/>
      <c r="H133" s="44"/>
      <c r="I133" s="44"/>
      <c r="J133" s="17"/>
    </row>
    <row r="134" spans="1:10" s="21" customFormat="1" ht="57" customHeight="1">
      <c r="A134" s="75"/>
      <c r="B134" s="41"/>
      <c r="C134" s="41"/>
      <c r="D134" s="42"/>
      <c r="E134" s="40"/>
      <c r="F134" s="43"/>
      <c r="G134" s="43"/>
      <c r="H134" s="44"/>
      <c r="I134" s="44"/>
      <c r="J134" s="17"/>
    </row>
    <row r="135" spans="1:10" s="21" customFormat="1" ht="57" customHeight="1">
      <c r="A135" s="75"/>
      <c r="B135" s="41"/>
      <c r="C135" s="41"/>
      <c r="D135" s="42"/>
      <c r="E135" s="40"/>
      <c r="F135" s="43"/>
      <c r="G135" s="43"/>
      <c r="H135" s="44"/>
      <c r="I135" s="44"/>
      <c r="J135" s="17"/>
    </row>
    <row r="136" spans="1:10" s="21" customFormat="1" ht="57" customHeight="1">
      <c r="A136" s="75"/>
      <c r="B136" s="41"/>
      <c r="C136" s="41"/>
      <c r="D136" s="42"/>
      <c r="E136" s="40"/>
      <c r="F136" s="43"/>
      <c r="G136" s="43"/>
      <c r="H136" s="44"/>
      <c r="I136" s="44"/>
      <c r="J136" s="17"/>
    </row>
    <row r="137" spans="1:10" s="21" customFormat="1" ht="57" customHeight="1">
      <c r="A137" s="75"/>
      <c r="B137" s="41"/>
      <c r="C137" s="41"/>
      <c r="D137" s="42"/>
      <c r="E137" s="40"/>
      <c r="F137" s="43"/>
      <c r="G137" s="43"/>
      <c r="H137" s="44"/>
      <c r="I137" s="44"/>
      <c r="J137" s="17"/>
    </row>
    <row r="138" spans="1:10" s="21" customFormat="1" ht="57" customHeight="1">
      <c r="A138" s="75"/>
      <c r="B138" s="41"/>
      <c r="C138" s="41"/>
      <c r="D138" s="42"/>
      <c r="E138" s="40"/>
      <c r="F138" s="43"/>
      <c r="G138" s="43"/>
      <c r="H138" s="44"/>
      <c r="I138" s="44"/>
      <c r="J138" s="17"/>
    </row>
    <row r="139" spans="1:10" s="21" customFormat="1" ht="57" customHeight="1">
      <c r="A139" s="75"/>
      <c r="B139" s="41"/>
      <c r="C139" s="41"/>
      <c r="D139" s="42"/>
      <c r="E139" s="40"/>
      <c r="F139" s="43"/>
      <c r="G139" s="43"/>
      <c r="H139" s="44"/>
      <c r="I139" s="44"/>
      <c r="J139" s="17"/>
    </row>
    <row r="140" spans="1:10" s="21" customFormat="1" ht="51" customHeight="1">
      <c r="A140" s="75"/>
      <c r="B140" s="41"/>
      <c r="C140" s="41"/>
      <c r="D140" s="42"/>
      <c r="E140" s="40"/>
      <c r="F140" s="43"/>
      <c r="G140" s="43"/>
      <c r="H140" s="44"/>
      <c r="I140" s="44"/>
      <c r="J140" s="17"/>
    </row>
    <row r="141" spans="1:10" s="21" customFormat="1" ht="39" customHeight="1">
      <c r="A141" s="75"/>
      <c r="B141" s="41"/>
      <c r="C141" s="41"/>
      <c r="D141" s="42"/>
      <c r="E141" s="40"/>
      <c r="F141" s="43"/>
      <c r="G141" s="43"/>
      <c r="H141" s="44"/>
      <c r="I141" s="44"/>
      <c r="J141" s="17"/>
    </row>
    <row r="142" spans="1:10" s="21" customFormat="1" ht="40.5" customHeight="1">
      <c r="A142" s="75"/>
      <c r="B142" s="41"/>
      <c r="C142" s="41"/>
      <c r="D142" s="42"/>
      <c r="E142" s="40"/>
      <c r="F142" s="43"/>
      <c r="G142" s="43"/>
      <c r="H142" s="44"/>
      <c r="I142" s="44"/>
      <c r="J142" s="17"/>
    </row>
    <row r="143" spans="1:10" s="21" customFormat="1" ht="42" customHeight="1">
      <c r="A143" s="75"/>
      <c r="B143" s="41"/>
      <c r="C143" s="41"/>
      <c r="D143" s="42"/>
      <c r="E143" s="40"/>
      <c r="F143" s="43"/>
      <c r="G143" s="43"/>
      <c r="H143" s="44"/>
      <c r="I143" s="44"/>
      <c r="J143" s="17"/>
    </row>
    <row r="144" spans="1:10" s="21" customFormat="1" ht="33" customHeight="1">
      <c r="A144" s="75"/>
      <c r="B144" s="41"/>
      <c r="C144" s="41"/>
      <c r="D144" s="42"/>
      <c r="E144" s="40"/>
      <c r="F144" s="43"/>
      <c r="G144" s="43"/>
      <c r="H144" s="44"/>
      <c r="I144" s="44"/>
      <c r="J144" s="17"/>
    </row>
    <row r="145" spans="1:10" s="21" customFormat="1" ht="39.75" customHeight="1">
      <c r="A145" s="75"/>
      <c r="B145" s="41"/>
      <c r="C145" s="41"/>
      <c r="D145" s="42"/>
      <c r="E145" s="40"/>
      <c r="F145" s="43"/>
      <c r="G145" s="43"/>
      <c r="H145" s="44"/>
      <c r="I145" s="44"/>
      <c r="J145" s="17"/>
    </row>
    <row r="146" spans="1:10" s="21" customFormat="1" ht="44.25" customHeight="1">
      <c r="A146" s="75"/>
      <c r="B146" s="41"/>
      <c r="C146" s="41"/>
      <c r="D146" s="42"/>
      <c r="E146" s="40"/>
      <c r="F146" s="43"/>
      <c r="G146" s="43"/>
      <c r="H146" s="44"/>
      <c r="I146" s="44"/>
      <c r="J146" s="17"/>
    </row>
    <row r="147" spans="1:10" s="21" customFormat="1" ht="40.5" customHeight="1">
      <c r="A147" s="75"/>
      <c r="B147" s="41"/>
      <c r="C147" s="41"/>
      <c r="D147" s="42"/>
      <c r="E147" s="40"/>
      <c r="F147" s="43"/>
      <c r="G147" s="43"/>
      <c r="H147" s="44"/>
      <c r="I147" s="44"/>
      <c r="J147" s="17"/>
    </row>
    <row r="148" spans="1:10" s="21" customFormat="1" ht="40.5" customHeight="1">
      <c r="A148" s="75"/>
      <c r="B148" s="41"/>
      <c r="C148" s="41"/>
      <c r="D148" s="42"/>
      <c r="E148" s="40"/>
      <c r="F148" s="43"/>
      <c r="G148" s="43"/>
      <c r="H148" s="44"/>
      <c r="I148" s="44"/>
      <c r="J148" s="17"/>
    </row>
    <row r="149" spans="1:10" s="21" customFormat="1" ht="39" customHeight="1">
      <c r="A149" s="75"/>
      <c r="B149" s="41"/>
      <c r="C149" s="41"/>
      <c r="D149" s="42"/>
      <c r="E149" s="40"/>
      <c r="F149" s="43"/>
      <c r="G149" s="43"/>
      <c r="H149" s="44"/>
      <c r="I149" s="44"/>
      <c r="J149" s="17"/>
    </row>
    <row r="150" spans="1:10" s="21" customFormat="1" ht="39" customHeight="1">
      <c r="A150" s="75"/>
      <c r="B150" s="41"/>
      <c r="C150" s="41"/>
      <c r="D150" s="42"/>
      <c r="E150" s="40"/>
      <c r="F150" s="43"/>
      <c r="G150" s="43"/>
      <c r="H150" s="44"/>
      <c r="I150" s="44"/>
      <c r="J150" s="17"/>
    </row>
    <row r="151" spans="1:10" s="21" customFormat="1" ht="43.5" customHeight="1">
      <c r="A151" s="75"/>
      <c r="B151" s="41"/>
      <c r="C151" s="41"/>
      <c r="D151" s="42"/>
      <c r="E151" s="40"/>
      <c r="F151" s="43"/>
      <c r="G151" s="43"/>
      <c r="H151" s="44"/>
      <c r="I151" s="44"/>
      <c r="J151" s="17"/>
    </row>
    <row r="152" spans="1:10" s="21" customFormat="1" ht="39.75" customHeight="1">
      <c r="A152" s="75"/>
      <c r="B152" s="41"/>
      <c r="C152" s="41"/>
      <c r="D152" s="42"/>
      <c r="E152" s="40"/>
      <c r="F152" s="43"/>
      <c r="G152" s="43"/>
      <c r="H152" s="44"/>
      <c r="I152" s="44"/>
      <c r="J152" s="17"/>
    </row>
    <row r="153" spans="1:10" s="21" customFormat="1" ht="42.75" customHeight="1">
      <c r="A153" s="75"/>
      <c r="B153" s="41"/>
      <c r="C153" s="41"/>
      <c r="D153" s="42"/>
      <c r="E153" s="40"/>
      <c r="F153" s="43"/>
      <c r="G153" s="43"/>
      <c r="H153" s="44"/>
      <c r="I153" s="44"/>
      <c r="J153" s="17"/>
    </row>
    <row r="154" spans="1:10" s="21" customFormat="1" ht="34.5" customHeight="1">
      <c r="A154" s="75"/>
      <c r="B154" s="41"/>
      <c r="C154" s="41"/>
      <c r="D154" s="42"/>
      <c r="E154" s="40"/>
      <c r="F154" s="43"/>
      <c r="G154" s="43"/>
      <c r="H154" s="44"/>
      <c r="I154" s="44"/>
      <c r="J154" s="17"/>
    </row>
    <row r="155" spans="1:10" s="21" customFormat="1" ht="27.75" customHeight="1">
      <c r="A155" s="75"/>
      <c r="B155" s="41"/>
      <c r="C155" s="41"/>
      <c r="D155" s="42"/>
      <c r="E155" s="40"/>
      <c r="F155" s="43"/>
      <c r="G155" s="43"/>
      <c r="H155" s="44"/>
      <c r="I155" s="44"/>
      <c r="J155" s="17"/>
    </row>
    <row r="156" spans="1:10" s="21" customFormat="1" ht="72" hidden="1" customHeight="1">
      <c r="A156" s="75"/>
      <c r="B156" s="41"/>
      <c r="C156" s="41"/>
      <c r="D156" s="42"/>
      <c r="E156" s="40"/>
      <c r="F156" s="43"/>
      <c r="G156" s="43"/>
      <c r="H156" s="44"/>
      <c r="I156" s="44"/>
      <c r="J156" s="17"/>
    </row>
    <row r="157" spans="1:10" s="21" customFormat="1" ht="52.5" hidden="1" customHeight="1">
      <c r="A157" s="75"/>
      <c r="B157" s="41"/>
      <c r="C157" s="41"/>
      <c r="D157" s="42"/>
      <c r="E157" s="40"/>
      <c r="F157" s="43"/>
      <c r="G157" s="43"/>
      <c r="H157" s="44"/>
      <c r="I157" s="44"/>
      <c r="J157" s="17"/>
    </row>
    <row r="158" spans="1:10" s="21" customFormat="1" ht="54" hidden="1" customHeight="1">
      <c r="A158" s="75"/>
      <c r="B158" s="41"/>
      <c r="C158" s="41"/>
      <c r="D158" s="42"/>
      <c r="E158" s="40"/>
      <c r="F158" s="43"/>
      <c r="G158" s="43"/>
      <c r="H158" s="44"/>
      <c r="I158" s="44"/>
      <c r="J158" s="17"/>
    </row>
    <row r="159" spans="1:10" s="21" customFormat="1" ht="122.25" hidden="1" customHeight="1">
      <c r="A159" s="75"/>
      <c r="B159" s="41"/>
      <c r="C159" s="41"/>
      <c r="D159" s="42"/>
      <c r="E159" s="40"/>
      <c r="F159" s="43"/>
      <c r="G159" s="43"/>
      <c r="H159" s="44"/>
      <c r="I159" s="44"/>
      <c r="J159" s="17"/>
    </row>
    <row r="160" spans="1:10" s="21" customFormat="1" ht="83.25" customHeight="1">
      <c r="A160" s="75"/>
      <c r="B160" s="41"/>
      <c r="C160" s="41"/>
      <c r="D160" s="42"/>
      <c r="E160" s="40"/>
      <c r="F160" s="43"/>
      <c r="G160" s="43"/>
      <c r="H160" s="44"/>
      <c r="I160" s="44"/>
      <c r="J160" s="17"/>
    </row>
    <row r="161" spans="1:10" s="21" customFormat="1" ht="83.25" customHeight="1">
      <c r="A161" s="75"/>
      <c r="B161" s="41"/>
      <c r="C161" s="41"/>
      <c r="D161" s="42"/>
      <c r="E161" s="40"/>
      <c r="F161" s="43"/>
      <c r="G161" s="43"/>
      <c r="H161" s="44"/>
      <c r="I161" s="44"/>
      <c r="J161" s="17"/>
    </row>
    <row r="162" spans="1:10" s="21" customFormat="1" ht="83.25" customHeight="1">
      <c r="A162" s="75"/>
      <c r="B162" s="41"/>
      <c r="C162" s="41"/>
      <c r="D162" s="42"/>
      <c r="E162" s="40"/>
      <c r="F162" s="43"/>
      <c r="G162" s="43"/>
      <c r="H162" s="44"/>
      <c r="I162" s="44"/>
      <c r="J162" s="17"/>
    </row>
    <row r="163" spans="1:10" s="21" customFormat="1" ht="83.25" customHeight="1">
      <c r="A163" s="75"/>
      <c r="B163" s="41"/>
      <c r="C163" s="41"/>
      <c r="D163" s="42"/>
      <c r="E163" s="40"/>
      <c r="F163" s="43"/>
      <c r="G163" s="43"/>
      <c r="H163" s="44"/>
      <c r="I163" s="44"/>
      <c r="J163" s="17"/>
    </row>
    <row r="164" spans="1:10" s="21" customFormat="1" ht="83.25" customHeight="1">
      <c r="A164" s="75"/>
      <c r="B164" s="41"/>
      <c r="C164" s="41"/>
      <c r="D164" s="42"/>
      <c r="E164" s="40"/>
      <c r="F164" s="43"/>
      <c r="G164" s="43"/>
      <c r="H164" s="44"/>
      <c r="I164" s="44"/>
      <c r="J164" s="17"/>
    </row>
    <row r="165" spans="1:10" s="21" customFormat="1" ht="83.25" customHeight="1">
      <c r="A165" s="75"/>
      <c r="B165" s="41"/>
      <c r="C165" s="41"/>
      <c r="D165" s="42"/>
      <c r="E165" s="40"/>
      <c r="F165" s="43"/>
      <c r="G165" s="43"/>
      <c r="H165" s="44"/>
      <c r="I165" s="44"/>
      <c r="J165" s="17"/>
    </row>
    <row r="166" spans="1:10" s="21" customFormat="1" ht="83.25" customHeight="1">
      <c r="A166" s="75"/>
      <c r="B166" s="41"/>
      <c r="C166" s="41"/>
      <c r="D166" s="42"/>
      <c r="E166" s="40"/>
      <c r="F166" s="43"/>
      <c r="G166" s="43"/>
      <c r="H166" s="44"/>
      <c r="I166" s="44"/>
      <c r="J166" s="17"/>
    </row>
    <row r="167" spans="1:10" s="21" customFormat="1" ht="83.25" customHeight="1">
      <c r="A167" s="75"/>
      <c r="B167" s="41"/>
      <c r="C167" s="41"/>
      <c r="D167" s="42"/>
      <c r="E167" s="40"/>
      <c r="F167" s="43"/>
      <c r="G167" s="43"/>
      <c r="H167" s="44"/>
      <c r="I167" s="44"/>
      <c r="J167" s="17"/>
    </row>
    <row r="168" spans="1:10" s="21" customFormat="1" ht="83.25" customHeight="1">
      <c r="A168" s="75"/>
      <c r="B168" s="41"/>
      <c r="C168" s="41"/>
      <c r="D168" s="42"/>
      <c r="E168" s="40"/>
      <c r="F168" s="43"/>
      <c r="G168" s="43"/>
      <c r="H168" s="44"/>
      <c r="I168" s="44"/>
      <c r="J168" s="17"/>
    </row>
    <row r="169" spans="1:10" s="21" customFormat="1" ht="37.5" customHeight="1">
      <c r="A169" s="75"/>
      <c r="B169" s="41"/>
      <c r="C169" s="41"/>
      <c r="D169" s="42"/>
      <c r="E169" s="40"/>
      <c r="F169" s="43"/>
      <c r="G169" s="43"/>
      <c r="H169" s="44"/>
      <c r="I169" s="44"/>
      <c r="J169" s="17"/>
    </row>
    <row r="170" spans="1:10" s="21" customFormat="1" ht="39.75" customHeight="1">
      <c r="A170" s="75"/>
      <c r="B170" s="41"/>
      <c r="C170" s="41"/>
      <c r="D170" s="42"/>
      <c r="E170" s="40"/>
      <c r="F170" s="43"/>
      <c r="G170" s="43"/>
      <c r="H170" s="44"/>
      <c r="I170" s="44"/>
      <c r="J170" s="17"/>
    </row>
    <row r="171" spans="1:10" s="21" customFormat="1" ht="37.5" customHeight="1">
      <c r="A171" s="75"/>
      <c r="B171" s="41"/>
      <c r="C171" s="41"/>
      <c r="D171" s="42"/>
      <c r="E171" s="40"/>
      <c r="F171" s="43"/>
      <c r="G171" s="43"/>
      <c r="H171" s="44"/>
      <c r="I171" s="44"/>
      <c r="J171" s="17"/>
    </row>
    <row r="172" spans="1:10" s="21" customFormat="1" ht="35.25" customHeight="1">
      <c r="A172" s="75"/>
      <c r="B172" s="41"/>
      <c r="C172" s="41"/>
      <c r="D172" s="42"/>
      <c r="E172" s="40"/>
      <c r="F172" s="43"/>
      <c r="G172" s="43"/>
      <c r="H172" s="44"/>
      <c r="I172" s="44"/>
      <c r="J172" s="17"/>
    </row>
    <row r="173" spans="1:10" s="21" customFormat="1" ht="30.75" customHeight="1">
      <c r="A173" s="75"/>
      <c r="B173" s="41"/>
      <c r="C173" s="41"/>
      <c r="D173" s="42"/>
      <c r="E173" s="40"/>
      <c r="F173" s="43"/>
      <c r="G173" s="43"/>
      <c r="H173" s="44"/>
      <c r="I173" s="44"/>
      <c r="J173" s="17"/>
    </row>
    <row r="174" spans="1:10" s="21" customFormat="1" ht="27.75" customHeight="1">
      <c r="A174" s="75"/>
      <c r="B174" s="41"/>
      <c r="C174" s="41"/>
      <c r="D174" s="42"/>
      <c r="E174" s="40"/>
      <c r="F174" s="43"/>
      <c r="G174" s="43"/>
      <c r="H174" s="44"/>
      <c r="I174" s="44"/>
      <c r="J174" s="17"/>
    </row>
    <row r="175" spans="1:10" s="21" customFormat="1" ht="32.25" customHeight="1">
      <c r="A175" s="75"/>
      <c r="B175" s="41"/>
      <c r="C175" s="41"/>
      <c r="D175" s="42"/>
      <c r="E175" s="40"/>
      <c r="F175" s="43"/>
      <c r="G175" s="43"/>
      <c r="H175" s="44"/>
      <c r="I175" s="44"/>
      <c r="J175" s="17"/>
    </row>
    <row r="176" spans="1:10" s="21" customFormat="1" ht="31.5" customHeight="1">
      <c r="A176" s="75"/>
      <c r="B176" s="41"/>
      <c r="C176" s="41"/>
      <c r="D176" s="42"/>
      <c r="E176" s="40"/>
      <c r="F176" s="43"/>
      <c r="G176" s="43"/>
      <c r="H176" s="44"/>
      <c r="I176" s="44"/>
      <c r="J176" s="17"/>
    </row>
    <row r="177" spans="1:10" s="21" customFormat="1" ht="33" customHeight="1">
      <c r="A177" s="75"/>
      <c r="B177" s="41"/>
      <c r="C177" s="41"/>
      <c r="D177" s="42"/>
      <c r="E177" s="40"/>
      <c r="F177" s="43"/>
      <c r="G177" s="43"/>
      <c r="H177" s="44"/>
      <c r="I177" s="44"/>
      <c r="J177" s="17"/>
    </row>
    <row r="178" spans="1:10" s="21" customFormat="1" ht="28.5" customHeight="1">
      <c r="A178" s="75"/>
      <c r="B178" s="41"/>
      <c r="C178" s="41"/>
      <c r="D178" s="42"/>
      <c r="E178" s="40"/>
      <c r="F178" s="43"/>
      <c r="G178" s="43"/>
      <c r="H178" s="44"/>
      <c r="I178" s="44"/>
      <c r="J178" s="17"/>
    </row>
    <row r="179" spans="1:10" s="21" customFormat="1" ht="31.5" customHeight="1">
      <c r="A179" s="75"/>
      <c r="B179" s="41"/>
      <c r="C179" s="41"/>
      <c r="D179" s="42"/>
      <c r="E179" s="40"/>
      <c r="F179" s="43"/>
      <c r="G179" s="43"/>
      <c r="H179" s="44"/>
      <c r="I179" s="44"/>
      <c r="J179" s="17"/>
    </row>
    <row r="180" spans="1:10" s="21" customFormat="1" ht="35.25" customHeight="1">
      <c r="A180" s="75"/>
      <c r="B180" s="41"/>
      <c r="C180" s="41"/>
      <c r="D180" s="42"/>
      <c r="E180" s="40"/>
      <c r="F180" s="43"/>
      <c r="G180" s="43"/>
      <c r="H180" s="44"/>
      <c r="I180" s="44"/>
      <c r="J180" s="17"/>
    </row>
    <row r="181" spans="1:10" s="21" customFormat="1" ht="33" customHeight="1">
      <c r="A181" s="75"/>
      <c r="B181" s="41"/>
      <c r="C181" s="41"/>
      <c r="D181" s="42"/>
      <c r="E181" s="40"/>
      <c r="F181" s="43"/>
      <c r="G181" s="43"/>
      <c r="H181" s="44"/>
      <c r="I181" s="44"/>
      <c r="J181" s="17"/>
    </row>
    <row r="182" spans="1:10" s="21" customFormat="1" ht="150" customHeight="1">
      <c r="A182" s="75"/>
      <c r="B182" s="41"/>
      <c r="C182" s="41"/>
      <c r="D182" s="42"/>
      <c r="E182" s="40"/>
      <c r="F182" s="43"/>
      <c r="G182" s="43"/>
      <c r="H182" s="44"/>
      <c r="I182" s="44"/>
      <c r="J182" s="17"/>
    </row>
    <row r="183" spans="1:10" s="21" customFormat="1" ht="129.75" customHeight="1">
      <c r="A183" s="75"/>
      <c r="B183" s="41"/>
      <c r="C183" s="41"/>
      <c r="D183" s="42"/>
      <c r="E183" s="40"/>
      <c r="F183" s="43"/>
      <c r="G183" s="43"/>
      <c r="H183" s="44"/>
      <c r="I183" s="44"/>
      <c r="J183" s="17"/>
    </row>
    <row r="184" spans="1:10" s="21" customFormat="1" ht="94.5" customHeight="1">
      <c r="A184" s="75"/>
      <c r="B184" s="41"/>
      <c r="C184" s="41"/>
      <c r="D184" s="42"/>
      <c r="E184" s="40"/>
      <c r="F184" s="43"/>
      <c r="G184" s="43"/>
      <c r="H184" s="44"/>
      <c r="I184" s="44"/>
      <c r="J184" s="17"/>
    </row>
    <row r="185" spans="1:10" s="21" customFormat="1" ht="83.25" customHeight="1">
      <c r="A185" s="75"/>
      <c r="B185" s="41"/>
      <c r="C185" s="41"/>
      <c r="D185" s="42"/>
      <c r="E185" s="40"/>
      <c r="F185" s="43"/>
      <c r="G185" s="43"/>
      <c r="H185" s="44"/>
      <c r="I185" s="44"/>
      <c r="J185" s="17"/>
    </row>
    <row r="186" spans="1:10" s="21" customFormat="1" ht="93" customHeight="1">
      <c r="A186" s="75"/>
      <c r="B186" s="41"/>
      <c r="C186" s="41"/>
      <c r="D186" s="42"/>
      <c r="E186" s="40"/>
      <c r="F186" s="43"/>
      <c r="G186" s="43"/>
      <c r="H186" s="44"/>
      <c r="I186" s="44"/>
      <c r="J186" s="17"/>
    </row>
    <row r="187" spans="1:10" s="21" customFormat="1" ht="85.5" customHeight="1">
      <c r="A187" s="75"/>
      <c r="B187" s="41"/>
      <c r="C187" s="41"/>
      <c r="D187" s="42"/>
      <c r="E187" s="40"/>
      <c r="F187" s="43"/>
      <c r="G187" s="43"/>
      <c r="H187" s="44"/>
      <c r="I187" s="44"/>
      <c r="J187" s="17"/>
    </row>
    <row r="188" spans="1:10" s="21" customFormat="1" ht="53.25" customHeight="1">
      <c r="A188" s="75"/>
      <c r="B188" s="41"/>
      <c r="C188" s="41"/>
      <c r="D188" s="42"/>
      <c r="E188" s="40"/>
      <c r="F188" s="43"/>
      <c r="G188" s="43"/>
      <c r="H188" s="44"/>
      <c r="I188" s="44"/>
      <c r="J188" s="17"/>
    </row>
    <row r="189" spans="1:10" s="21" customFormat="1" ht="48.75" customHeight="1">
      <c r="A189" s="75"/>
      <c r="B189" s="41"/>
      <c r="C189" s="41"/>
      <c r="D189" s="42"/>
      <c r="E189" s="40"/>
      <c r="F189" s="43"/>
      <c r="G189" s="43"/>
      <c r="H189" s="44"/>
      <c r="I189" s="44"/>
      <c r="J189" s="17"/>
    </row>
    <row r="190" spans="1:10" s="21" customFormat="1" ht="110.25" customHeight="1">
      <c r="A190" s="75"/>
      <c r="B190" s="41"/>
      <c r="C190" s="41"/>
      <c r="D190" s="42"/>
      <c r="E190" s="40"/>
      <c r="F190" s="43"/>
      <c r="G190" s="43"/>
      <c r="H190" s="44"/>
      <c r="I190" s="44"/>
      <c r="J190" s="17"/>
    </row>
    <row r="191" spans="1:10" s="21" customFormat="1" ht="60.75" customHeight="1">
      <c r="A191" s="75"/>
      <c r="B191" s="41"/>
      <c r="C191" s="41"/>
      <c r="D191" s="42"/>
      <c r="E191" s="40"/>
      <c r="F191" s="43"/>
      <c r="G191" s="43"/>
      <c r="H191" s="44"/>
      <c r="I191" s="44"/>
      <c r="J191" s="17"/>
    </row>
    <row r="192" spans="1:10" s="21" customFormat="1" ht="189.75" customHeight="1">
      <c r="A192" s="75"/>
      <c r="B192" s="41"/>
      <c r="C192" s="41"/>
      <c r="D192" s="42"/>
      <c r="E192" s="40"/>
      <c r="F192" s="43"/>
      <c r="G192" s="43"/>
      <c r="H192" s="44"/>
      <c r="I192" s="44"/>
      <c r="J192" s="17"/>
    </row>
    <row r="193" spans="1:10" s="21" customFormat="1" ht="15">
      <c r="A193" s="75"/>
      <c r="B193" s="41"/>
      <c r="C193" s="41"/>
      <c r="D193" s="42"/>
      <c r="E193" s="40"/>
      <c r="F193" s="43"/>
      <c r="G193" s="43"/>
      <c r="H193" s="44"/>
      <c r="I193" s="44"/>
      <c r="J193" s="17"/>
    </row>
    <row r="194" spans="1:10" s="21" customFormat="1" ht="15">
      <c r="A194" s="75"/>
      <c r="B194" s="41"/>
      <c r="C194" s="41"/>
      <c r="D194" s="42"/>
      <c r="E194" s="40"/>
      <c r="F194" s="43"/>
      <c r="G194" s="43"/>
      <c r="H194" s="44"/>
      <c r="I194" s="44"/>
      <c r="J194" s="17"/>
    </row>
    <row r="195" spans="1:10" s="20" customFormat="1" ht="29.25" customHeight="1">
      <c r="A195" s="75"/>
      <c r="B195" s="41"/>
      <c r="C195" s="41"/>
      <c r="D195" s="42"/>
      <c r="E195" s="40"/>
      <c r="F195" s="43"/>
      <c r="G195" s="43"/>
      <c r="H195" s="44"/>
      <c r="I195" s="44"/>
      <c r="J195" s="17"/>
    </row>
  </sheetData>
  <sheetProtection selectLockedCells="1"/>
  <customSheetViews>
    <customSheetView guid="{A31E00A3-19DA-495D-AB72-8D4CD5A01C54}" scale="90" fitToPage="1" hiddenRows="1" topLeftCell="A8">
      <selection activeCell="F8" sqref="F8"/>
      <pageMargins left="0.70866141732283472" right="0.70866141732283472" top="0.74803149606299213" bottom="0.74803149606299213" header="0.31496062992125984" footer="0.31496062992125984"/>
      <pageSetup paperSize="9" scale="80" fitToHeight="8" orientation="landscape" r:id="rId1"/>
    </customSheetView>
    <customSheetView guid="{A9375DF8-4E07-4A3C-9691-43D9399E5425}" scale="90" fitToPage="1" hiddenRows="1" topLeftCell="A8">
      <selection activeCell="F8" sqref="F8"/>
      <pageMargins left="0.70866141732283472" right="0.70866141732283472" top="0.74803149606299213" bottom="0.74803149606299213" header="0.31496062992125984" footer="0.31496062992125984"/>
      <pageSetup paperSize="9" scale="80" fitToHeight="8" orientation="landscape" r:id="rId2"/>
    </customSheetView>
    <customSheetView guid="{D0BBF07D-C638-4EA8-9BE9-BA5F11061F6A}" scale="90" fitToPage="1" hiddenRows="1" topLeftCell="A8">
      <selection activeCell="F8" sqref="F8"/>
      <pageMargins left="0.70866141732283472" right="0.70866141732283472" top="0.74803149606299213" bottom="0.74803149606299213" header="0.31496062992125984" footer="0.31496062992125984"/>
      <pageSetup paperSize="9" scale="80" fitToHeight="8" orientation="landscape" r:id="rId3"/>
    </customSheetView>
  </customSheetViews>
  <mergeCells count="57">
    <mergeCell ref="A51:A54"/>
    <mergeCell ref="B51:B54"/>
    <mergeCell ref="C51:C54"/>
    <mergeCell ref="A57:A60"/>
    <mergeCell ref="B57:B60"/>
    <mergeCell ref="C57:C60"/>
    <mergeCell ref="A24:A26"/>
    <mergeCell ref="B24:B26"/>
    <mergeCell ref="C24:C26"/>
    <mergeCell ref="A30:A31"/>
    <mergeCell ref="B30:B31"/>
    <mergeCell ref="C30:C31"/>
    <mergeCell ref="A130:F130"/>
    <mergeCell ref="A111:A123"/>
    <mergeCell ref="B111:B123"/>
    <mergeCell ref="C111:C123"/>
    <mergeCell ref="A124:F124"/>
    <mergeCell ref="A125:J125"/>
    <mergeCell ref="A126:J126"/>
    <mergeCell ref="A110:J110"/>
    <mergeCell ref="A82:F82"/>
    <mergeCell ref="A83:J83"/>
    <mergeCell ref="A84:A104"/>
    <mergeCell ref="C103:C104"/>
    <mergeCell ref="A105:A107"/>
    <mergeCell ref="B105:B107"/>
    <mergeCell ref="C105:C107"/>
    <mergeCell ref="A109:F109"/>
    <mergeCell ref="C97:C102"/>
    <mergeCell ref="B91:B102"/>
    <mergeCell ref="B103:B104"/>
    <mergeCell ref="C85:C87"/>
    <mergeCell ref="C88:C89"/>
    <mergeCell ref="B84:B90"/>
    <mergeCell ref="C91:C92"/>
    <mergeCell ref="A36:A39"/>
    <mergeCell ref="B36:B39"/>
    <mergeCell ref="C36:C39"/>
    <mergeCell ref="A40:A44"/>
    <mergeCell ref="B40:B44"/>
    <mergeCell ref="C40:C44"/>
    <mergeCell ref="C94:C96"/>
    <mergeCell ref="A1:J1"/>
    <mergeCell ref="A2:J2"/>
    <mergeCell ref="A4:J4"/>
    <mergeCell ref="A14:A15"/>
    <mergeCell ref="B14:B15"/>
    <mergeCell ref="C14:C15"/>
    <mergeCell ref="A32:A33"/>
    <mergeCell ref="B32:B33"/>
    <mergeCell ref="C32:C33"/>
    <mergeCell ref="A27:A29"/>
    <mergeCell ref="B27:B29"/>
    <mergeCell ref="C27:C29"/>
    <mergeCell ref="A66:A73"/>
    <mergeCell ref="B66:B73"/>
    <mergeCell ref="C66:C73"/>
  </mergeCells>
  <dataValidations count="1">
    <dataValidation type="list" allowBlank="1" showInputMessage="1" showErrorMessage="1" sqref="H5:H82 H127:H130 H111:H124 H84:H109" xr:uid="{00000000-0002-0000-0800-000000000000}">
      <formula1>"1,0.5,0,N/A"</formula1>
    </dataValidation>
  </dataValidations>
  <printOptions horizontalCentered="1" verticalCentered="1"/>
  <pageMargins left="0" right="0" top="0.74803149606299202" bottom="0" header="0" footer="0"/>
  <pageSetup paperSize="9" scale="35" fitToHeight="8" orientation="landscape" r:id="rId4"/>
  <drawing r:id="rId5"/>
  <legacyDrawing r:id="rId6"/>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29</vt:i4>
      </vt:variant>
      <vt:variant>
        <vt:lpstr>Named Ranges</vt:lpstr>
      </vt:variant>
      <vt:variant>
        <vt:i4>1</vt:i4>
      </vt:variant>
    </vt:vector>
  </HeadingPairs>
  <TitlesOfParts>
    <vt:vector size="30" baseType="lpstr">
      <vt:lpstr>ADM</vt:lpstr>
      <vt:lpstr>CSD</vt:lpstr>
      <vt:lpstr>FLT</vt:lpstr>
      <vt:lpstr>FIN</vt:lpstr>
      <vt:lpstr>GW</vt:lpstr>
      <vt:lpstr>HCR</vt:lpstr>
      <vt:lpstr>HRD</vt:lpstr>
      <vt:lpstr>INV</vt:lpstr>
      <vt:lpstr>ITD</vt:lpstr>
      <vt:lpstr>LGL</vt:lpstr>
      <vt:lpstr>LOG-FUL</vt:lpstr>
      <vt:lpstr>LOG Huawei</vt:lpstr>
      <vt:lpstr>LOG</vt:lpstr>
      <vt:lpstr>LOG-RTS</vt:lpstr>
      <vt:lpstr>MKT (2)</vt:lpstr>
      <vt:lpstr>MOH</vt:lpstr>
      <vt:lpstr>MRM</vt:lpstr>
      <vt:lpstr>MRM-KAUST</vt:lpstr>
      <vt:lpstr>OPS-STN</vt:lpstr>
      <vt:lpstr>OPS</vt:lpstr>
      <vt:lpstr>SSC</vt:lpstr>
      <vt:lpstr>OVG</vt:lpstr>
      <vt:lpstr>PUR</vt:lpstr>
      <vt:lpstr>QRM</vt:lpstr>
      <vt:lpstr>SDC</vt:lpstr>
      <vt:lpstr>SFD (3)</vt:lpstr>
      <vt:lpstr>SLS</vt:lpstr>
      <vt:lpstr>UTL</vt:lpstr>
      <vt:lpstr>OPS LMX</vt:lpstr>
      <vt:lpstr>SLS!Print_Area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Rizwan Shoaib</dc:creator>
  <cp:keywords/>
  <dc:description/>
  <cp:lastModifiedBy>Bashayr Al Sharidi</cp:lastModifiedBy>
  <cp:lastPrinted>2021-06-16T09:35:53Z</cp:lastPrinted>
  <dcterms:created xsi:type="dcterms:W3CDTF">2019-06-25T10:12:10Z</dcterms:created>
  <dcterms:modified xsi:type="dcterms:W3CDTF">2023-08-20T12:10:38Z</dcterms:modified>
  <cp:category/>
</cp:coreProperties>
</file>