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drawings/drawing25.xml" ContentType="application/vnd.openxmlformats-officedocument.drawing+xml"/>
  <Override PartName="/xl/comments25.xml" ContentType="application/vnd.openxmlformats-officedocument.spreadsheetml.comments+xml"/>
  <Override PartName="/xl/drawings/drawing26.xml" ContentType="application/vnd.openxmlformats-officedocument.drawing+xml"/>
  <Override PartName="/xl/comments26.xml" ContentType="application/vnd.openxmlformats-officedocument.spreadsheetml.comments+xml"/>
  <Override PartName="/xl/drawings/drawing27.xml" ContentType="application/vnd.openxmlformats-officedocument.drawing+xml"/>
  <Override PartName="/xl/comments2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D:\Downloads\"/>
    </mc:Choice>
  </mc:AlternateContent>
  <xr:revisionPtr revIDLastSave="0" documentId="13_ncr:1_{1B738C8C-4C6C-4E72-B944-AEBCFE4C5571}" xr6:coauthVersionLast="47" xr6:coauthVersionMax="47" xr10:uidLastSave="{00000000-0000-0000-0000-000000000000}"/>
  <bookViews>
    <workbookView xWindow="-108" yWindow="-108" windowWidth="23256" windowHeight="12456" tabRatio="872" firstSheet="10" activeTab="11" xr2:uid="{C261DE79-5CFF-4D28-960E-2D33AEF83AC6}"/>
  </bookViews>
  <sheets>
    <sheet name="Inventory" sheetId="1" state="hidden" r:id="rId1"/>
    <sheet name="ADM" sheetId="3" r:id="rId2"/>
    <sheet name="CSD" sheetId="4" r:id="rId3"/>
    <sheet name="ITD" sheetId="5" r:id="rId4"/>
    <sheet name="Legal" sheetId="6" r:id="rId5"/>
    <sheet name="LOG-FUL" sheetId="7" r:id="rId6"/>
    <sheet name="Log - Huwaei" sheetId="8" r:id="rId7"/>
    <sheet name="MOH" sheetId="9" r:id="rId8"/>
    <sheet name="MRM" sheetId="10" r:id="rId9"/>
    <sheet name="MRM-KAUST" sheetId="11" r:id="rId10"/>
    <sheet name="RTS" sheetId="12" r:id="rId11"/>
    <sheet name="Sales" sheetId="13" r:id="rId12"/>
    <sheet name="OVG" sheetId="14" r:id="rId13"/>
    <sheet name="Finance" sheetId="15" r:id="rId14"/>
    <sheet name="HCR -NUPCO" sheetId="16" r:id="rId15"/>
    <sheet name="Fleet" sheetId="17" r:id="rId16"/>
    <sheet name="SFD" sheetId="18" r:id="rId17"/>
    <sheet name="Log 3PL" sheetId="19" r:id="rId18"/>
    <sheet name="SSC" sheetId="20" r:id="rId19"/>
    <sheet name="HRD" sheetId="21" r:id="rId20"/>
    <sheet name="PUR" sheetId="22" r:id="rId21"/>
    <sheet name="STN" sheetId="23" r:id="rId22"/>
    <sheet name="HUB" sheetId="24" r:id="rId23"/>
    <sheet name="Ecom" sheetId="25" r:id="rId24"/>
    <sheet name="MKT" sheetId="26" r:id="rId25"/>
    <sheet name="Log DC-RTC" sheetId="27" r:id="rId26"/>
    <sheet name="Inventory (2)" sheetId="28" r:id="rId27"/>
    <sheet name="Sheet1" sheetId="2" r:id="rId28"/>
  </sheets>
  <definedNames>
    <definedName name="_xlnm._FilterDatabase" localSheetId="1" hidden="1">ADM!$B$3:$M$345</definedName>
    <definedName name="_xlnm._FilterDatabase" localSheetId="23" hidden="1">Ecom!$B$3:$M$281</definedName>
    <definedName name="_xlnm._FilterDatabase" localSheetId="13" hidden="1">Finance!$B$3:$M$258</definedName>
    <definedName name="_xlnm._FilterDatabase" localSheetId="15" hidden="1">Fleet!$B$3:$M$269</definedName>
    <definedName name="_xlnm._FilterDatabase" localSheetId="14" hidden="1">'HCR -NUPCO'!$B$3:$M$282</definedName>
    <definedName name="_xlnm._FilterDatabase" localSheetId="19" hidden="1">HRD!$B$3:$M$403</definedName>
    <definedName name="_xlnm._FilterDatabase" localSheetId="22" hidden="1">HUB!$B$3:$M$299</definedName>
    <definedName name="_xlnm._FilterDatabase" localSheetId="0" hidden="1">Inventory!$B$3:$M$256</definedName>
    <definedName name="_xlnm._FilterDatabase" localSheetId="26" hidden="1">'Inventory (2)'!$B$3:$M$322</definedName>
    <definedName name="_xlnm._FilterDatabase" localSheetId="3" hidden="1">ITD!$B$3:$M$271</definedName>
    <definedName name="_xlnm._FilterDatabase" localSheetId="4" hidden="1">Legal!$B$3:$M$282</definedName>
    <definedName name="_xlnm._FilterDatabase" localSheetId="6" hidden="1">'Log - Huwaei'!$B$3:$M$283</definedName>
    <definedName name="_xlnm._FilterDatabase" localSheetId="17" hidden="1">'Log 3PL'!$B$3:$M$291</definedName>
    <definedName name="_xlnm._FilterDatabase" localSheetId="25" hidden="1">'Log DC-RTC'!$B$3:$M$341</definedName>
    <definedName name="_xlnm._FilterDatabase" localSheetId="5" hidden="1">'LOG-FUL'!$B$3:$M$264</definedName>
    <definedName name="_xlnm._FilterDatabase" localSheetId="24" hidden="1">MKT!$B$3:$M$289</definedName>
    <definedName name="_xlnm._FilterDatabase" localSheetId="7" hidden="1">MOH!$B$3:$M$314</definedName>
    <definedName name="_xlnm._FilterDatabase" localSheetId="8" hidden="1">MRM!$B$3:$M$270</definedName>
    <definedName name="_xlnm._FilterDatabase" localSheetId="9" hidden="1">'MRM-KAUST'!$B$3:$M$297</definedName>
    <definedName name="_xlnm._FilterDatabase" localSheetId="12" hidden="1">OVG!$B$3:$M$269</definedName>
    <definedName name="_xlnm._FilterDatabase" localSheetId="20" hidden="1">PUR!$B$3:$M$273</definedName>
    <definedName name="_xlnm._FilterDatabase" localSheetId="10" hidden="1">RTS!$B$3:$M$328</definedName>
    <definedName name="_xlnm._FilterDatabase" localSheetId="11" hidden="1">Sales!$B$3:$M$291</definedName>
    <definedName name="_xlnm._FilterDatabase" localSheetId="16" hidden="1">SFD!$B$3:$M$287</definedName>
    <definedName name="_xlnm._FilterDatabase" localSheetId="18" hidden="1">SSC!$B$3:$M$307</definedName>
    <definedName name="_xlnm._FilterDatabase" localSheetId="21" hidden="1">STN!$B$3:$M$315</definedName>
    <definedName name="Z_A31E00A3_19DA_495D_AB72_8D4CD5A01C54_.wvu.FilterData" localSheetId="1" hidden="1">ADM!$B$3:$M$345</definedName>
    <definedName name="Z_A31E00A3_19DA_495D_AB72_8D4CD5A01C54_.wvu.FilterData" localSheetId="2" hidden="1">CSD!$B$3:$L$297</definedName>
    <definedName name="Z_A31E00A3_19DA_495D_AB72_8D4CD5A01C54_.wvu.FilterData" localSheetId="23" hidden="1">Ecom!$B$3:$M$281</definedName>
    <definedName name="Z_A31E00A3_19DA_495D_AB72_8D4CD5A01C54_.wvu.FilterData" localSheetId="13" hidden="1">Finance!$B$3:$M$258</definedName>
    <definedName name="Z_A31E00A3_19DA_495D_AB72_8D4CD5A01C54_.wvu.FilterData" localSheetId="15" hidden="1">Fleet!$B$3:$M$269</definedName>
    <definedName name="Z_A31E00A3_19DA_495D_AB72_8D4CD5A01C54_.wvu.FilterData" localSheetId="14" hidden="1">'HCR -NUPCO'!$B$3:$M$282</definedName>
    <definedName name="Z_A31E00A3_19DA_495D_AB72_8D4CD5A01C54_.wvu.FilterData" localSheetId="19" hidden="1">HRD!$B$3:$M$403</definedName>
    <definedName name="Z_A31E00A3_19DA_495D_AB72_8D4CD5A01C54_.wvu.FilterData" localSheetId="22" hidden="1">HUB!$B$3:$M$299</definedName>
    <definedName name="Z_A31E00A3_19DA_495D_AB72_8D4CD5A01C54_.wvu.FilterData" localSheetId="0" hidden="1">Inventory!$B$3:$M$256</definedName>
    <definedName name="Z_A31E00A3_19DA_495D_AB72_8D4CD5A01C54_.wvu.FilterData" localSheetId="26" hidden="1">'Inventory (2)'!$B$3:$M$322</definedName>
    <definedName name="Z_A31E00A3_19DA_495D_AB72_8D4CD5A01C54_.wvu.FilterData" localSheetId="3" hidden="1">ITD!$B$3:$M$271</definedName>
    <definedName name="Z_A31E00A3_19DA_495D_AB72_8D4CD5A01C54_.wvu.FilterData" localSheetId="4" hidden="1">Legal!$B$3:$M$282</definedName>
    <definedName name="Z_A31E00A3_19DA_495D_AB72_8D4CD5A01C54_.wvu.FilterData" localSheetId="6" hidden="1">'Log - Huwaei'!$B$3:$M$283</definedName>
    <definedName name="Z_A31E00A3_19DA_495D_AB72_8D4CD5A01C54_.wvu.FilterData" localSheetId="17" hidden="1">'Log 3PL'!$B$3:$M$291</definedName>
    <definedName name="Z_A31E00A3_19DA_495D_AB72_8D4CD5A01C54_.wvu.FilterData" localSheetId="25" hidden="1">'Log DC-RTC'!$B$3:$M$341</definedName>
    <definedName name="Z_A31E00A3_19DA_495D_AB72_8D4CD5A01C54_.wvu.FilterData" localSheetId="5" hidden="1">'LOG-FUL'!$B$3:$M$264</definedName>
    <definedName name="Z_A31E00A3_19DA_495D_AB72_8D4CD5A01C54_.wvu.FilterData" localSheetId="24" hidden="1">MKT!$B$3:$M$289</definedName>
    <definedName name="Z_A31E00A3_19DA_495D_AB72_8D4CD5A01C54_.wvu.FilterData" localSheetId="7" hidden="1">MOH!$B$3:$M$314</definedName>
    <definedName name="Z_A31E00A3_19DA_495D_AB72_8D4CD5A01C54_.wvu.FilterData" localSheetId="8" hidden="1">MRM!$B$3:$M$270</definedName>
    <definedName name="Z_A31E00A3_19DA_495D_AB72_8D4CD5A01C54_.wvu.FilterData" localSheetId="9" hidden="1">'MRM-KAUST'!$B$3:$M$297</definedName>
    <definedName name="Z_A31E00A3_19DA_495D_AB72_8D4CD5A01C54_.wvu.FilterData" localSheetId="12" hidden="1">OVG!$B$3:$M$269</definedName>
    <definedName name="Z_A31E00A3_19DA_495D_AB72_8D4CD5A01C54_.wvu.FilterData" localSheetId="20" hidden="1">PUR!$B$3:$M$273</definedName>
    <definedName name="Z_A31E00A3_19DA_495D_AB72_8D4CD5A01C54_.wvu.FilterData" localSheetId="10" hidden="1">RTS!$B$3:$M$328</definedName>
    <definedName name="Z_A31E00A3_19DA_495D_AB72_8D4CD5A01C54_.wvu.FilterData" localSheetId="11" hidden="1">Sales!$B$3:$M$291</definedName>
    <definedName name="Z_A31E00A3_19DA_495D_AB72_8D4CD5A01C54_.wvu.FilterData" localSheetId="16" hidden="1">SFD!$B$3:$M$287</definedName>
    <definedName name="Z_A31E00A3_19DA_495D_AB72_8D4CD5A01C54_.wvu.FilterData" localSheetId="18" hidden="1">SSC!$B$3:$M$307</definedName>
    <definedName name="Z_A31E00A3_19DA_495D_AB72_8D4CD5A01C54_.wvu.FilterData" localSheetId="21" hidden="1">STN!$B$3:$M$315</definedName>
    <definedName name="Z_A31E00A3_19DA_495D_AB72_8D4CD5A01C54_.wvu.Rows" localSheetId="1" hidden="1">ADM!$231:$232,ADM!$306:$309</definedName>
    <definedName name="Z_A31E00A3_19DA_495D_AB72_8D4CD5A01C54_.wvu.Rows" localSheetId="2" hidden="1">CSD!$258:$261</definedName>
    <definedName name="Z_A31E00A3_19DA_495D_AB72_8D4CD5A01C54_.wvu.Rows" localSheetId="23" hidden="1">Ecom!#REF!</definedName>
    <definedName name="Z_A31E00A3_19DA_495D_AB72_8D4CD5A01C54_.wvu.Rows" localSheetId="13" hidden="1">Finance!#REF!</definedName>
    <definedName name="Z_A31E00A3_19DA_495D_AB72_8D4CD5A01C54_.wvu.Rows" localSheetId="15" hidden="1">Fleet!#REF!</definedName>
    <definedName name="Z_A31E00A3_19DA_495D_AB72_8D4CD5A01C54_.wvu.Rows" localSheetId="14" hidden="1">'HCR -NUPCO'!#REF!</definedName>
    <definedName name="Z_A31E00A3_19DA_495D_AB72_8D4CD5A01C54_.wvu.Rows" localSheetId="19" hidden="1">HRD!#REF!</definedName>
    <definedName name="Z_A31E00A3_19DA_495D_AB72_8D4CD5A01C54_.wvu.Rows" localSheetId="22" hidden="1">HUB!#REF!</definedName>
    <definedName name="Z_A31E00A3_19DA_495D_AB72_8D4CD5A01C54_.wvu.Rows" localSheetId="0" hidden="1">Inventory!#REF!</definedName>
    <definedName name="Z_A31E00A3_19DA_495D_AB72_8D4CD5A01C54_.wvu.Rows" localSheetId="26" hidden="1">'Inventory (2)'!#REF!</definedName>
    <definedName name="Z_A31E00A3_19DA_495D_AB72_8D4CD5A01C54_.wvu.Rows" localSheetId="3" hidden="1">ITD!#REF!</definedName>
    <definedName name="Z_A31E00A3_19DA_495D_AB72_8D4CD5A01C54_.wvu.Rows" localSheetId="4" hidden="1">Legal!#REF!</definedName>
    <definedName name="Z_A31E00A3_19DA_495D_AB72_8D4CD5A01C54_.wvu.Rows" localSheetId="6" hidden="1">'Log - Huwaei'!#REF!</definedName>
    <definedName name="Z_A31E00A3_19DA_495D_AB72_8D4CD5A01C54_.wvu.Rows" localSheetId="17" hidden="1">'Log 3PL'!#REF!</definedName>
    <definedName name="Z_A31E00A3_19DA_495D_AB72_8D4CD5A01C54_.wvu.Rows" localSheetId="25" hidden="1">'Log DC-RTC'!#REF!</definedName>
    <definedName name="Z_A31E00A3_19DA_495D_AB72_8D4CD5A01C54_.wvu.Rows" localSheetId="5" hidden="1">'LOG-FUL'!#REF!</definedName>
    <definedName name="Z_A31E00A3_19DA_495D_AB72_8D4CD5A01C54_.wvu.Rows" localSheetId="24" hidden="1">MKT!#REF!</definedName>
    <definedName name="Z_A31E00A3_19DA_495D_AB72_8D4CD5A01C54_.wvu.Rows" localSheetId="7" hidden="1">MOH!#REF!</definedName>
    <definedName name="Z_A31E00A3_19DA_495D_AB72_8D4CD5A01C54_.wvu.Rows" localSheetId="8" hidden="1">MRM!#REF!</definedName>
    <definedName name="Z_A31E00A3_19DA_495D_AB72_8D4CD5A01C54_.wvu.Rows" localSheetId="9" hidden="1">'MRM-KAUST'!#REF!</definedName>
    <definedName name="Z_A31E00A3_19DA_495D_AB72_8D4CD5A01C54_.wvu.Rows" localSheetId="12" hidden="1">OVG!#REF!</definedName>
    <definedName name="Z_A31E00A3_19DA_495D_AB72_8D4CD5A01C54_.wvu.Rows" localSheetId="20" hidden="1">PUR!#REF!</definedName>
    <definedName name="Z_A31E00A3_19DA_495D_AB72_8D4CD5A01C54_.wvu.Rows" localSheetId="10" hidden="1">RTS!#REF!</definedName>
    <definedName name="Z_A31E00A3_19DA_495D_AB72_8D4CD5A01C54_.wvu.Rows" localSheetId="11" hidden="1">Sales!#REF!</definedName>
    <definedName name="Z_A31E00A3_19DA_495D_AB72_8D4CD5A01C54_.wvu.Rows" localSheetId="16" hidden="1">SFD!#REF!</definedName>
    <definedName name="Z_A31E00A3_19DA_495D_AB72_8D4CD5A01C54_.wvu.Rows" localSheetId="18" hidden="1">SSC!#REF!</definedName>
    <definedName name="Z_A31E00A3_19DA_495D_AB72_8D4CD5A01C54_.wvu.Rows" localSheetId="21" hidden="1">STN!#REF!</definedName>
    <definedName name="Z_A9375DF8_4E07_4A3C_9691_43D9399E5425_.wvu.FilterData" localSheetId="1" hidden="1">ADM!$B$3:$M$345</definedName>
    <definedName name="Z_A9375DF8_4E07_4A3C_9691_43D9399E5425_.wvu.FilterData" localSheetId="2" hidden="1">CSD!$B$3:$L$297</definedName>
    <definedName name="Z_A9375DF8_4E07_4A3C_9691_43D9399E5425_.wvu.FilterData" localSheetId="23" hidden="1">Ecom!$B$3:$M$281</definedName>
    <definedName name="Z_A9375DF8_4E07_4A3C_9691_43D9399E5425_.wvu.FilterData" localSheetId="13" hidden="1">Finance!$B$3:$M$258</definedName>
    <definedName name="Z_A9375DF8_4E07_4A3C_9691_43D9399E5425_.wvu.FilterData" localSheetId="15" hidden="1">Fleet!$B$3:$M$269</definedName>
    <definedName name="Z_A9375DF8_4E07_4A3C_9691_43D9399E5425_.wvu.FilterData" localSheetId="14" hidden="1">'HCR -NUPCO'!$B$3:$M$282</definedName>
    <definedName name="Z_A9375DF8_4E07_4A3C_9691_43D9399E5425_.wvu.FilterData" localSheetId="19" hidden="1">HRD!$B$3:$M$403</definedName>
    <definedName name="Z_A9375DF8_4E07_4A3C_9691_43D9399E5425_.wvu.FilterData" localSheetId="22" hidden="1">HUB!$B$3:$M$299</definedName>
    <definedName name="Z_A9375DF8_4E07_4A3C_9691_43D9399E5425_.wvu.FilterData" localSheetId="0" hidden="1">Inventory!$B$3:$M$256</definedName>
    <definedName name="Z_A9375DF8_4E07_4A3C_9691_43D9399E5425_.wvu.FilterData" localSheetId="26" hidden="1">'Inventory (2)'!$B$3:$M$322</definedName>
    <definedName name="Z_A9375DF8_4E07_4A3C_9691_43D9399E5425_.wvu.FilterData" localSheetId="3" hidden="1">ITD!$B$3:$M$271</definedName>
    <definedName name="Z_A9375DF8_4E07_4A3C_9691_43D9399E5425_.wvu.FilterData" localSheetId="4" hidden="1">Legal!$B$3:$M$282</definedName>
    <definedName name="Z_A9375DF8_4E07_4A3C_9691_43D9399E5425_.wvu.FilterData" localSheetId="6" hidden="1">'Log - Huwaei'!$B$3:$M$283</definedName>
    <definedName name="Z_A9375DF8_4E07_4A3C_9691_43D9399E5425_.wvu.FilterData" localSheetId="17" hidden="1">'Log 3PL'!$B$3:$M$291</definedName>
    <definedName name="Z_A9375DF8_4E07_4A3C_9691_43D9399E5425_.wvu.FilterData" localSheetId="25" hidden="1">'Log DC-RTC'!$B$3:$M$341</definedName>
    <definedName name="Z_A9375DF8_4E07_4A3C_9691_43D9399E5425_.wvu.FilterData" localSheetId="5" hidden="1">'LOG-FUL'!$B$3:$M$264</definedName>
    <definedName name="Z_A9375DF8_4E07_4A3C_9691_43D9399E5425_.wvu.FilterData" localSheetId="24" hidden="1">MKT!$B$3:$M$289</definedName>
    <definedName name="Z_A9375DF8_4E07_4A3C_9691_43D9399E5425_.wvu.FilterData" localSheetId="7" hidden="1">MOH!$B$3:$M$314</definedName>
    <definedName name="Z_A9375DF8_4E07_4A3C_9691_43D9399E5425_.wvu.FilterData" localSheetId="8" hidden="1">MRM!$B$3:$M$270</definedName>
    <definedName name="Z_A9375DF8_4E07_4A3C_9691_43D9399E5425_.wvu.FilterData" localSheetId="9" hidden="1">'MRM-KAUST'!$B$3:$M$297</definedName>
    <definedName name="Z_A9375DF8_4E07_4A3C_9691_43D9399E5425_.wvu.FilterData" localSheetId="12" hidden="1">OVG!$B$3:$M$269</definedName>
    <definedName name="Z_A9375DF8_4E07_4A3C_9691_43D9399E5425_.wvu.FilterData" localSheetId="20" hidden="1">PUR!$B$3:$M$273</definedName>
    <definedName name="Z_A9375DF8_4E07_4A3C_9691_43D9399E5425_.wvu.FilterData" localSheetId="10" hidden="1">RTS!$B$3:$M$328</definedName>
    <definedName name="Z_A9375DF8_4E07_4A3C_9691_43D9399E5425_.wvu.FilterData" localSheetId="11" hidden="1">Sales!$B$3:$M$291</definedName>
    <definedName name="Z_A9375DF8_4E07_4A3C_9691_43D9399E5425_.wvu.FilterData" localSheetId="16" hidden="1">SFD!$B$3:$M$287</definedName>
    <definedName name="Z_A9375DF8_4E07_4A3C_9691_43D9399E5425_.wvu.FilterData" localSheetId="18" hidden="1">SSC!$B$3:$M$307</definedName>
    <definedName name="Z_A9375DF8_4E07_4A3C_9691_43D9399E5425_.wvu.FilterData" localSheetId="21" hidden="1">STN!$B$3:$M$315</definedName>
    <definedName name="Z_A9375DF8_4E07_4A3C_9691_43D9399E5425_.wvu.Rows" localSheetId="1" hidden="1">ADM!$231:$232,ADM!$306:$309</definedName>
    <definedName name="Z_A9375DF8_4E07_4A3C_9691_43D9399E5425_.wvu.Rows" localSheetId="2" hidden="1">CSD!$258:$261</definedName>
    <definedName name="Z_A9375DF8_4E07_4A3C_9691_43D9399E5425_.wvu.Rows" localSheetId="23" hidden="1">Ecom!#REF!</definedName>
    <definedName name="Z_A9375DF8_4E07_4A3C_9691_43D9399E5425_.wvu.Rows" localSheetId="13" hidden="1">Finance!#REF!</definedName>
    <definedName name="Z_A9375DF8_4E07_4A3C_9691_43D9399E5425_.wvu.Rows" localSheetId="15" hidden="1">Fleet!#REF!</definedName>
    <definedName name="Z_A9375DF8_4E07_4A3C_9691_43D9399E5425_.wvu.Rows" localSheetId="14" hidden="1">'HCR -NUPCO'!#REF!</definedName>
    <definedName name="Z_A9375DF8_4E07_4A3C_9691_43D9399E5425_.wvu.Rows" localSheetId="19" hidden="1">HRD!#REF!</definedName>
    <definedName name="Z_A9375DF8_4E07_4A3C_9691_43D9399E5425_.wvu.Rows" localSheetId="22" hidden="1">HUB!#REF!</definedName>
    <definedName name="Z_A9375DF8_4E07_4A3C_9691_43D9399E5425_.wvu.Rows" localSheetId="0" hidden="1">Inventory!#REF!</definedName>
    <definedName name="Z_A9375DF8_4E07_4A3C_9691_43D9399E5425_.wvu.Rows" localSheetId="26" hidden="1">'Inventory (2)'!#REF!</definedName>
    <definedName name="Z_A9375DF8_4E07_4A3C_9691_43D9399E5425_.wvu.Rows" localSheetId="3" hidden="1">ITD!#REF!</definedName>
    <definedName name="Z_A9375DF8_4E07_4A3C_9691_43D9399E5425_.wvu.Rows" localSheetId="4" hidden="1">Legal!#REF!</definedName>
    <definedName name="Z_A9375DF8_4E07_4A3C_9691_43D9399E5425_.wvu.Rows" localSheetId="6" hidden="1">'Log - Huwaei'!#REF!</definedName>
    <definedName name="Z_A9375DF8_4E07_4A3C_9691_43D9399E5425_.wvu.Rows" localSheetId="17" hidden="1">'Log 3PL'!#REF!</definedName>
    <definedName name="Z_A9375DF8_4E07_4A3C_9691_43D9399E5425_.wvu.Rows" localSheetId="25" hidden="1">'Log DC-RTC'!#REF!</definedName>
    <definedName name="Z_A9375DF8_4E07_4A3C_9691_43D9399E5425_.wvu.Rows" localSheetId="5" hidden="1">'LOG-FUL'!#REF!</definedName>
    <definedName name="Z_A9375DF8_4E07_4A3C_9691_43D9399E5425_.wvu.Rows" localSheetId="24" hidden="1">MKT!#REF!</definedName>
    <definedName name="Z_A9375DF8_4E07_4A3C_9691_43D9399E5425_.wvu.Rows" localSheetId="7" hidden="1">MOH!#REF!</definedName>
    <definedName name="Z_A9375DF8_4E07_4A3C_9691_43D9399E5425_.wvu.Rows" localSheetId="8" hidden="1">MRM!#REF!</definedName>
    <definedName name="Z_A9375DF8_4E07_4A3C_9691_43D9399E5425_.wvu.Rows" localSheetId="9" hidden="1">'MRM-KAUST'!#REF!</definedName>
    <definedName name="Z_A9375DF8_4E07_4A3C_9691_43D9399E5425_.wvu.Rows" localSheetId="12" hidden="1">OVG!#REF!</definedName>
    <definedName name="Z_A9375DF8_4E07_4A3C_9691_43D9399E5425_.wvu.Rows" localSheetId="20" hidden="1">PUR!#REF!</definedName>
    <definedName name="Z_A9375DF8_4E07_4A3C_9691_43D9399E5425_.wvu.Rows" localSheetId="10" hidden="1">RTS!#REF!</definedName>
    <definedName name="Z_A9375DF8_4E07_4A3C_9691_43D9399E5425_.wvu.Rows" localSheetId="11" hidden="1">Sales!#REF!</definedName>
    <definedName name="Z_A9375DF8_4E07_4A3C_9691_43D9399E5425_.wvu.Rows" localSheetId="16" hidden="1">SFD!#REF!</definedName>
    <definedName name="Z_A9375DF8_4E07_4A3C_9691_43D9399E5425_.wvu.Rows" localSheetId="18" hidden="1">SSC!#REF!</definedName>
    <definedName name="Z_A9375DF8_4E07_4A3C_9691_43D9399E5425_.wvu.Rows" localSheetId="21" hidden="1">STN!#REF!</definedName>
    <definedName name="Z_D0BBF07D_C638_4EA8_9BE9_BA5F11061F6A_.wvu.FilterData" localSheetId="1" hidden="1">ADM!$B$3:$M$345</definedName>
    <definedName name="Z_D0BBF07D_C638_4EA8_9BE9_BA5F11061F6A_.wvu.FilterData" localSheetId="2" hidden="1">CSD!$B$3:$L$297</definedName>
    <definedName name="Z_D0BBF07D_C638_4EA8_9BE9_BA5F11061F6A_.wvu.FilterData" localSheetId="23" hidden="1">Ecom!$B$3:$M$281</definedName>
    <definedName name="Z_D0BBF07D_C638_4EA8_9BE9_BA5F11061F6A_.wvu.FilterData" localSheetId="13" hidden="1">Finance!$B$3:$M$258</definedName>
    <definedName name="Z_D0BBF07D_C638_4EA8_9BE9_BA5F11061F6A_.wvu.FilterData" localSheetId="15" hidden="1">Fleet!$B$3:$M$269</definedName>
    <definedName name="Z_D0BBF07D_C638_4EA8_9BE9_BA5F11061F6A_.wvu.FilterData" localSheetId="14" hidden="1">'HCR -NUPCO'!$B$3:$M$282</definedName>
    <definedName name="Z_D0BBF07D_C638_4EA8_9BE9_BA5F11061F6A_.wvu.FilterData" localSheetId="19" hidden="1">HRD!$B$3:$M$403</definedName>
    <definedName name="Z_D0BBF07D_C638_4EA8_9BE9_BA5F11061F6A_.wvu.FilterData" localSheetId="22" hidden="1">HUB!$B$3:$M$299</definedName>
    <definedName name="Z_D0BBF07D_C638_4EA8_9BE9_BA5F11061F6A_.wvu.FilterData" localSheetId="0" hidden="1">Inventory!$B$3:$M$256</definedName>
    <definedName name="Z_D0BBF07D_C638_4EA8_9BE9_BA5F11061F6A_.wvu.FilterData" localSheetId="26" hidden="1">'Inventory (2)'!$B$3:$M$322</definedName>
    <definedName name="Z_D0BBF07D_C638_4EA8_9BE9_BA5F11061F6A_.wvu.FilterData" localSheetId="3" hidden="1">ITD!$B$3:$M$271</definedName>
    <definedName name="Z_D0BBF07D_C638_4EA8_9BE9_BA5F11061F6A_.wvu.FilterData" localSheetId="4" hidden="1">Legal!$B$3:$M$282</definedName>
    <definedName name="Z_D0BBF07D_C638_4EA8_9BE9_BA5F11061F6A_.wvu.FilterData" localSheetId="6" hidden="1">'Log - Huwaei'!$B$3:$M$283</definedName>
    <definedName name="Z_D0BBF07D_C638_4EA8_9BE9_BA5F11061F6A_.wvu.FilterData" localSheetId="17" hidden="1">'Log 3PL'!$B$3:$M$291</definedName>
    <definedName name="Z_D0BBF07D_C638_4EA8_9BE9_BA5F11061F6A_.wvu.FilterData" localSheetId="25" hidden="1">'Log DC-RTC'!$B$3:$M$341</definedName>
    <definedName name="Z_D0BBF07D_C638_4EA8_9BE9_BA5F11061F6A_.wvu.FilterData" localSheetId="5" hidden="1">'LOG-FUL'!$B$3:$M$264</definedName>
    <definedName name="Z_D0BBF07D_C638_4EA8_9BE9_BA5F11061F6A_.wvu.FilterData" localSheetId="24" hidden="1">MKT!$B$3:$M$289</definedName>
    <definedName name="Z_D0BBF07D_C638_4EA8_9BE9_BA5F11061F6A_.wvu.FilterData" localSheetId="7" hidden="1">MOH!$B$3:$M$314</definedName>
    <definedName name="Z_D0BBF07D_C638_4EA8_9BE9_BA5F11061F6A_.wvu.FilterData" localSheetId="8" hidden="1">MRM!$B$3:$M$270</definedName>
    <definedName name="Z_D0BBF07D_C638_4EA8_9BE9_BA5F11061F6A_.wvu.FilterData" localSheetId="9" hidden="1">'MRM-KAUST'!$B$3:$M$297</definedName>
    <definedName name="Z_D0BBF07D_C638_4EA8_9BE9_BA5F11061F6A_.wvu.FilterData" localSheetId="12" hidden="1">OVG!$B$3:$M$269</definedName>
    <definedName name="Z_D0BBF07D_C638_4EA8_9BE9_BA5F11061F6A_.wvu.FilterData" localSheetId="20" hidden="1">PUR!$B$3:$M$273</definedName>
    <definedName name="Z_D0BBF07D_C638_4EA8_9BE9_BA5F11061F6A_.wvu.FilterData" localSheetId="10" hidden="1">RTS!$B$3:$M$328</definedName>
    <definedName name="Z_D0BBF07D_C638_4EA8_9BE9_BA5F11061F6A_.wvu.FilterData" localSheetId="11" hidden="1">Sales!$B$3:$M$291</definedName>
    <definedName name="Z_D0BBF07D_C638_4EA8_9BE9_BA5F11061F6A_.wvu.FilterData" localSheetId="16" hidden="1">SFD!$B$3:$M$287</definedName>
    <definedName name="Z_D0BBF07D_C638_4EA8_9BE9_BA5F11061F6A_.wvu.FilterData" localSheetId="18" hidden="1">SSC!$B$3:$M$307</definedName>
    <definedName name="Z_D0BBF07D_C638_4EA8_9BE9_BA5F11061F6A_.wvu.FilterData" localSheetId="21" hidden="1">STN!$B$3:$M$315</definedName>
    <definedName name="Z_D0BBF07D_C638_4EA8_9BE9_BA5F11061F6A_.wvu.Rows" localSheetId="1" hidden="1">ADM!$231:$232,ADM!$306:$309</definedName>
    <definedName name="Z_D0BBF07D_C638_4EA8_9BE9_BA5F11061F6A_.wvu.Rows" localSheetId="2" hidden="1">CSD!$258:$261</definedName>
    <definedName name="Z_D0BBF07D_C638_4EA8_9BE9_BA5F11061F6A_.wvu.Rows" localSheetId="23" hidden="1">Ecom!#REF!</definedName>
    <definedName name="Z_D0BBF07D_C638_4EA8_9BE9_BA5F11061F6A_.wvu.Rows" localSheetId="13" hidden="1">Finance!#REF!</definedName>
    <definedName name="Z_D0BBF07D_C638_4EA8_9BE9_BA5F11061F6A_.wvu.Rows" localSheetId="15" hidden="1">Fleet!#REF!</definedName>
    <definedName name="Z_D0BBF07D_C638_4EA8_9BE9_BA5F11061F6A_.wvu.Rows" localSheetId="14" hidden="1">'HCR -NUPCO'!#REF!</definedName>
    <definedName name="Z_D0BBF07D_C638_4EA8_9BE9_BA5F11061F6A_.wvu.Rows" localSheetId="19" hidden="1">HRD!#REF!</definedName>
    <definedName name="Z_D0BBF07D_C638_4EA8_9BE9_BA5F11061F6A_.wvu.Rows" localSheetId="22" hidden="1">HUB!#REF!</definedName>
    <definedName name="Z_D0BBF07D_C638_4EA8_9BE9_BA5F11061F6A_.wvu.Rows" localSheetId="0" hidden="1">Inventory!#REF!</definedName>
    <definedName name="Z_D0BBF07D_C638_4EA8_9BE9_BA5F11061F6A_.wvu.Rows" localSheetId="26" hidden="1">'Inventory (2)'!#REF!</definedName>
    <definedName name="Z_D0BBF07D_C638_4EA8_9BE9_BA5F11061F6A_.wvu.Rows" localSheetId="3" hidden="1">ITD!#REF!</definedName>
    <definedName name="Z_D0BBF07D_C638_4EA8_9BE9_BA5F11061F6A_.wvu.Rows" localSheetId="4" hidden="1">Legal!#REF!</definedName>
    <definedName name="Z_D0BBF07D_C638_4EA8_9BE9_BA5F11061F6A_.wvu.Rows" localSheetId="6" hidden="1">'Log - Huwaei'!#REF!</definedName>
    <definedName name="Z_D0BBF07D_C638_4EA8_9BE9_BA5F11061F6A_.wvu.Rows" localSheetId="17" hidden="1">'Log 3PL'!#REF!</definedName>
    <definedName name="Z_D0BBF07D_C638_4EA8_9BE9_BA5F11061F6A_.wvu.Rows" localSheetId="25" hidden="1">'Log DC-RTC'!#REF!</definedName>
    <definedName name="Z_D0BBF07D_C638_4EA8_9BE9_BA5F11061F6A_.wvu.Rows" localSheetId="5" hidden="1">'LOG-FUL'!#REF!</definedName>
    <definedName name="Z_D0BBF07D_C638_4EA8_9BE9_BA5F11061F6A_.wvu.Rows" localSheetId="24" hidden="1">MKT!#REF!</definedName>
    <definedName name="Z_D0BBF07D_C638_4EA8_9BE9_BA5F11061F6A_.wvu.Rows" localSheetId="7" hidden="1">MOH!#REF!</definedName>
    <definedName name="Z_D0BBF07D_C638_4EA8_9BE9_BA5F11061F6A_.wvu.Rows" localSheetId="8" hidden="1">MRM!#REF!</definedName>
    <definedName name="Z_D0BBF07D_C638_4EA8_9BE9_BA5F11061F6A_.wvu.Rows" localSheetId="9" hidden="1">'MRM-KAUST'!#REF!</definedName>
    <definedName name="Z_D0BBF07D_C638_4EA8_9BE9_BA5F11061F6A_.wvu.Rows" localSheetId="12" hidden="1">OVG!#REF!</definedName>
    <definedName name="Z_D0BBF07D_C638_4EA8_9BE9_BA5F11061F6A_.wvu.Rows" localSheetId="20" hidden="1">PUR!#REF!</definedName>
    <definedName name="Z_D0BBF07D_C638_4EA8_9BE9_BA5F11061F6A_.wvu.Rows" localSheetId="10" hidden="1">RTS!#REF!</definedName>
    <definedName name="Z_D0BBF07D_C638_4EA8_9BE9_BA5F11061F6A_.wvu.Rows" localSheetId="11" hidden="1">Sales!#REF!</definedName>
    <definedName name="Z_D0BBF07D_C638_4EA8_9BE9_BA5F11061F6A_.wvu.Rows" localSheetId="16" hidden="1">SFD!#REF!</definedName>
    <definedName name="Z_D0BBF07D_C638_4EA8_9BE9_BA5F11061F6A_.wvu.Rows" localSheetId="18" hidden="1">SSC!#REF!</definedName>
    <definedName name="Z_D0BBF07D_C638_4EA8_9BE9_BA5F11061F6A_.wvu.Rows" localSheetId="21" hidden="1">STN!#REF!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37" i="13" l="1"/>
  <c r="I306" i="28"/>
  <c r="K305" i="28"/>
  <c r="K304" i="28"/>
  <c r="K303" i="28"/>
  <c r="K302" i="28"/>
  <c r="K301" i="28"/>
  <c r="K300" i="28"/>
  <c r="K299" i="28"/>
  <c r="K297" i="28"/>
  <c r="K296" i="28"/>
  <c r="K295" i="28"/>
  <c r="K294" i="28"/>
  <c r="K292" i="28"/>
  <c r="K290" i="28"/>
  <c r="K289" i="28"/>
  <c r="I315" i="28"/>
  <c r="K314" i="28"/>
  <c r="K313" i="28"/>
  <c r="K312" i="28"/>
  <c r="K311" i="28"/>
  <c r="K310" i="28"/>
  <c r="K309" i="28"/>
  <c r="K287" i="28"/>
  <c r="I287" i="28"/>
  <c r="K286" i="28"/>
  <c r="K285" i="28"/>
  <c r="K284" i="28"/>
  <c r="K283" i="28"/>
  <c r="K282" i="28"/>
  <c r="K281" i="28"/>
  <c r="K280" i="28"/>
  <c r="K279" i="28"/>
  <c r="K278" i="28"/>
  <c r="K277" i="28"/>
  <c r="K276" i="28"/>
  <c r="K275" i="28"/>
  <c r="K274" i="28"/>
  <c r="K273" i="28"/>
  <c r="K272" i="28"/>
  <c r="K271" i="28"/>
  <c r="K270" i="28"/>
  <c r="K269" i="28"/>
  <c r="K268" i="28"/>
  <c r="K267" i="28"/>
  <c r="K266" i="28"/>
  <c r="K265" i="28"/>
  <c r="K264" i="28"/>
  <c r="K263" i="28"/>
  <c r="K262" i="28"/>
  <c r="K261" i="28"/>
  <c r="K260" i="28"/>
  <c r="K259" i="28"/>
  <c r="K258" i="28"/>
  <c r="K257" i="28"/>
  <c r="K256" i="28"/>
  <c r="K255" i="28"/>
  <c r="K254" i="28"/>
  <c r="K253" i="28"/>
  <c r="K252" i="28"/>
  <c r="K251" i="28"/>
  <c r="K250" i="28"/>
  <c r="K249" i="28"/>
  <c r="K248" i="28"/>
  <c r="K247" i="28"/>
  <c r="K246" i="28"/>
  <c r="K245" i="28"/>
  <c r="K244" i="28"/>
  <c r="K243" i="28"/>
  <c r="K242" i="28"/>
  <c r="K241" i="28"/>
  <c r="K240" i="28"/>
  <c r="K239" i="28"/>
  <c r="K238" i="28"/>
  <c r="K237" i="28"/>
  <c r="K236" i="28"/>
  <c r="K235" i="28"/>
  <c r="K234" i="28"/>
  <c r="K233" i="28"/>
  <c r="K232" i="28"/>
  <c r="K231" i="28"/>
  <c r="K230" i="28"/>
  <c r="K229" i="28"/>
  <c r="K228" i="28"/>
  <c r="K227" i="28"/>
  <c r="K226" i="28"/>
  <c r="K225" i="28"/>
  <c r="K224" i="28"/>
  <c r="K223" i="28"/>
  <c r="K222" i="28"/>
  <c r="K221" i="28"/>
  <c r="K220" i="28"/>
  <c r="K219" i="28"/>
  <c r="K218" i="28"/>
  <c r="K217" i="28"/>
  <c r="K211" i="28"/>
  <c r="K209" i="28"/>
  <c r="I209" i="28"/>
  <c r="L209" i="28" s="1"/>
  <c r="K306" i="28" l="1"/>
  <c r="L306" i="28" s="1"/>
  <c r="L287" i="28"/>
  <c r="K315" i="28"/>
  <c r="L315" i="28" s="1"/>
  <c r="K209" i="27" l="1"/>
  <c r="K251" i="27"/>
  <c r="K252" i="27"/>
  <c r="K253" i="27"/>
  <c r="K254" i="27"/>
  <c r="K255" i="27"/>
  <c r="K256" i="27"/>
  <c r="K257" i="27"/>
  <c r="K258" i="27"/>
  <c r="K259" i="27"/>
  <c r="K260" i="27"/>
  <c r="K261" i="27"/>
  <c r="K262" i="27"/>
  <c r="K263" i="27"/>
  <c r="K264" i="27"/>
  <c r="K265" i="27"/>
  <c r="K266" i="27"/>
  <c r="K267" i="27"/>
  <c r="K268" i="27"/>
  <c r="K269" i="27"/>
  <c r="K270" i="27"/>
  <c r="K271" i="27"/>
  <c r="K272" i="27"/>
  <c r="K273" i="27"/>
  <c r="K274" i="27"/>
  <c r="K275" i="27"/>
  <c r="K276" i="27"/>
  <c r="K277" i="27"/>
  <c r="K278" i="27"/>
  <c r="K279" i="27"/>
  <c r="K280" i="27"/>
  <c r="K281" i="27"/>
  <c r="K282" i="27"/>
  <c r="K283" i="27"/>
  <c r="K284" i="27"/>
  <c r="K285" i="27"/>
  <c r="K286" i="27"/>
  <c r="K287" i="27"/>
  <c r="K288" i="27"/>
  <c r="K289" i="27"/>
  <c r="K290" i="27"/>
  <c r="K291" i="27"/>
  <c r="K292" i="27"/>
  <c r="K293" i="27"/>
  <c r="K294" i="27"/>
  <c r="K295" i="27"/>
  <c r="K296" i="27"/>
  <c r="K297" i="27"/>
  <c r="K298" i="27"/>
  <c r="K299" i="27"/>
  <c r="K300" i="27"/>
  <c r="K301" i="27"/>
  <c r="K302" i="27"/>
  <c r="K303" i="27"/>
  <c r="K304" i="27"/>
  <c r="K305" i="27"/>
  <c r="K250" i="27"/>
  <c r="I306" i="27"/>
  <c r="K249" i="27"/>
  <c r="K244" i="27"/>
  <c r="K245" i="27"/>
  <c r="K246" i="27"/>
  <c r="K247" i="27"/>
  <c r="K248" i="27"/>
  <c r="K243" i="27"/>
  <c r="K242" i="27"/>
  <c r="K237" i="27"/>
  <c r="K238" i="27"/>
  <c r="K239" i="27"/>
  <c r="K240" i="27"/>
  <c r="K241" i="27"/>
  <c r="K236" i="27"/>
  <c r="K219" i="27"/>
  <c r="K218" i="27"/>
  <c r="I334" i="27"/>
  <c r="K333" i="27"/>
  <c r="K329" i="27"/>
  <c r="K328" i="27"/>
  <c r="I325" i="27"/>
  <c r="K324" i="27"/>
  <c r="K323" i="27"/>
  <c r="K322" i="27"/>
  <c r="K321" i="27"/>
  <c r="K320" i="27"/>
  <c r="K319" i="27"/>
  <c r="K318" i="27"/>
  <c r="K316" i="27"/>
  <c r="K315" i="27"/>
  <c r="K314" i="27"/>
  <c r="K313" i="27"/>
  <c r="K311" i="27"/>
  <c r="K309" i="27"/>
  <c r="K308" i="27"/>
  <c r="K235" i="27"/>
  <c r="K234" i="27"/>
  <c r="K233" i="27"/>
  <c r="K232" i="27"/>
  <c r="K231" i="27"/>
  <c r="K230" i="27"/>
  <c r="K229" i="27"/>
  <c r="K228" i="27"/>
  <c r="K227" i="27"/>
  <c r="K226" i="27"/>
  <c r="K225" i="27"/>
  <c r="K224" i="27"/>
  <c r="K223" i="27"/>
  <c r="K222" i="27"/>
  <c r="K221" i="27"/>
  <c r="K220" i="27"/>
  <c r="K217" i="27"/>
  <c r="K216" i="27"/>
  <c r="K215" i="27"/>
  <c r="K214" i="27"/>
  <c r="K213" i="27"/>
  <c r="K212" i="27"/>
  <c r="K211" i="27"/>
  <c r="I209" i="27"/>
  <c r="K208" i="27"/>
  <c r="K207" i="27"/>
  <c r="K206" i="27"/>
  <c r="K205" i="27"/>
  <c r="K204" i="27"/>
  <c r="K203" i="27"/>
  <c r="K202" i="27"/>
  <c r="K201" i="27"/>
  <c r="K200" i="27"/>
  <c r="K199" i="27"/>
  <c r="K198" i="27"/>
  <c r="K197" i="27"/>
  <c r="K196" i="27"/>
  <c r="K195" i="27"/>
  <c r="K194" i="27"/>
  <c r="K193" i="27"/>
  <c r="K192" i="27"/>
  <c r="K191" i="27"/>
  <c r="K190" i="27"/>
  <c r="K189" i="27"/>
  <c r="K188" i="27"/>
  <c r="K187" i="27"/>
  <c r="K186" i="27"/>
  <c r="K185" i="27"/>
  <c r="K184" i="27"/>
  <c r="K183" i="27"/>
  <c r="K182" i="27"/>
  <c r="K181" i="27"/>
  <c r="K180" i="27"/>
  <c r="K179" i="27"/>
  <c r="K178" i="27"/>
  <c r="K177" i="27"/>
  <c r="K176" i="27"/>
  <c r="K175" i="27"/>
  <c r="K174" i="27"/>
  <c r="K173" i="27"/>
  <c r="K172" i="27"/>
  <c r="K171" i="27"/>
  <c r="K170" i="27"/>
  <c r="K169" i="27"/>
  <c r="K168" i="27"/>
  <c r="K167" i="27"/>
  <c r="K166" i="27"/>
  <c r="K165" i="27"/>
  <c r="K164" i="27"/>
  <c r="K163" i="27"/>
  <c r="K162" i="27"/>
  <c r="K161" i="27"/>
  <c r="K160" i="27"/>
  <c r="K159" i="27"/>
  <c r="K158" i="27"/>
  <c r="K157" i="27"/>
  <c r="K156" i="27"/>
  <c r="K155" i="27"/>
  <c r="K154" i="27"/>
  <c r="K153" i="27"/>
  <c r="K152" i="27"/>
  <c r="K151" i="27"/>
  <c r="K150" i="27"/>
  <c r="K149" i="27"/>
  <c r="K148" i="27"/>
  <c r="K147" i="27"/>
  <c r="K146" i="27"/>
  <c r="K145" i="27"/>
  <c r="K144" i="27"/>
  <c r="K143" i="27"/>
  <c r="K142" i="27"/>
  <c r="K141" i="27"/>
  <c r="K140" i="27"/>
  <c r="K139" i="27"/>
  <c r="K138" i="27"/>
  <c r="K137" i="27"/>
  <c r="K136" i="27"/>
  <c r="K135" i="27"/>
  <c r="K134" i="27"/>
  <c r="K133" i="27"/>
  <c r="K132" i="27"/>
  <c r="K131" i="27"/>
  <c r="K130" i="27"/>
  <c r="K129" i="27"/>
  <c r="K128" i="27"/>
  <c r="K127" i="27"/>
  <c r="K126" i="27"/>
  <c r="K125" i="27"/>
  <c r="K124" i="27"/>
  <c r="K123" i="27"/>
  <c r="K122" i="27"/>
  <c r="K121" i="27"/>
  <c r="K120" i="27"/>
  <c r="K119" i="27"/>
  <c r="K118" i="27"/>
  <c r="K117" i="27"/>
  <c r="K116" i="27"/>
  <c r="K115" i="27"/>
  <c r="K114" i="27"/>
  <c r="K113" i="27"/>
  <c r="K112" i="27"/>
  <c r="K111" i="27"/>
  <c r="K110" i="27"/>
  <c r="K109" i="27"/>
  <c r="K108" i="27"/>
  <c r="K107" i="27"/>
  <c r="K106" i="27"/>
  <c r="K105" i="27"/>
  <c r="K104" i="27"/>
  <c r="K103" i="27"/>
  <c r="K102" i="27"/>
  <c r="K101" i="27"/>
  <c r="K100" i="27"/>
  <c r="K99" i="27"/>
  <c r="K98" i="27"/>
  <c r="K97" i="27"/>
  <c r="K96" i="27"/>
  <c r="K95" i="27"/>
  <c r="K94" i="27"/>
  <c r="K93" i="27"/>
  <c r="K92" i="27"/>
  <c r="K91" i="27"/>
  <c r="K90" i="27"/>
  <c r="K89" i="27"/>
  <c r="K88" i="27"/>
  <c r="K87" i="27"/>
  <c r="K86" i="27"/>
  <c r="K85" i="27"/>
  <c r="K84" i="27"/>
  <c r="K83" i="27"/>
  <c r="K82" i="27"/>
  <c r="K81" i="27"/>
  <c r="K80" i="27"/>
  <c r="K79" i="27"/>
  <c r="K78" i="27"/>
  <c r="K77" i="27"/>
  <c r="K76" i="27"/>
  <c r="K75" i="27"/>
  <c r="K74" i="27"/>
  <c r="K73" i="27"/>
  <c r="K72" i="27"/>
  <c r="K71" i="27"/>
  <c r="K70" i="27"/>
  <c r="K69" i="27"/>
  <c r="K68" i="27"/>
  <c r="K67" i="27"/>
  <c r="K66" i="27"/>
  <c r="K65" i="27"/>
  <c r="K64" i="27"/>
  <c r="K63" i="27"/>
  <c r="K62" i="27"/>
  <c r="K61" i="27"/>
  <c r="K60" i="27"/>
  <c r="K59" i="27"/>
  <c r="K58" i="27"/>
  <c r="K57" i="27"/>
  <c r="K56" i="27"/>
  <c r="K55" i="27"/>
  <c r="K54" i="27"/>
  <c r="K53" i="27"/>
  <c r="K52" i="27"/>
  <c r="K51" i="27"/>
  <c r="K50" i="27"/>
  <c r="K49" i="27"/>
  <c r="K48" i="27"/>
  <c r="K47" i="27"/>
  <c r="K46" i="27"/>
  <c r="K45" i="27"/>
  <c r="K44" i="27"/>
  <c r="K43" i="27"/>
  <c r="K42" i="27"/>
  <c r="K41" i="27"/>
  <c r="K40" i="27"/>
  <c r="K39" i="27"/>
  <c r="K38" i="27"/>
  <c r="K37" i="27"/>
  <c r="K36" i="27"/>
  <c r="K35" i="27"/>
  <c r="K34" i="27"/>
  <c r="K33" i="27"/>
  <c r="K32" i="27"/>
  <c r="K31" i="27"/>
  <c r="K30" i="27"/>
  <c r="K29" i="27"/>
  <c r="K28" i="27"/>
  <c r="K27" i="27"/>
  <c r="K26" i="27"/>
  <c r="K25" i="27"/>
  <c r="K24" i="27"/>
  <c r="K23" i="27"/>
  <c r="K22" i="27"/>
  <c r="K21" i="27"/>
  <c r="K20" i="27"/>
  <c r="K19" i="27"/>
  <c r="K18" i="27"/>
  <c r="K17" i="27"/>
  <c r="K16" i="27"/>
  <c r="K15" i="27"/>
  <c r="K14" i="27"/>
  <c r="K13" i="27"/>
  <c r="K12" i="27"/>
  <c r="K11" i="27"/>
  <c r="K10" i="27"/>
  <c r="K9" i="27"/>
  <c r="K8" i="27"/>
  <c r="K7" i="27"/>
  <c r="K6" i="27"/>
  <c r="K5" i="27"/>
  <c r="I282" i="26"/>
  <c r="K281" i="26"/>
  <c r="K280" i="26"/>
  <c r="K279" i="26"/>
  <c r="K278" i="26"/>
  <c r="K277" i="26"/>
  <c r="K276" i="26"/>
  <c r="K282" i="26" s="1"/>
  <c r="L282" i="26" s="1"/>
  <c r="I273" i="26"/>
  <c r="K272" i="26"/>
  <c r="K271" i="26"/>
  <c r="K270" i="26"/>
  <c r="K269" i="26"/>
  <c r="K268" i="26"/>
  <c r="K267" i="26"/>
  <c r="K266" i="26"/>
  <c r="K265" i="26"/>
  <c r="K264" i="26"/>
  <c r="K263" i="26"/>
  <c r="K262" i="26"/>
  <c r="K261" i="26"/>
  <c r="K260" i="26"/>
  <c r="K259" i="26"/>
  <c r="K258" i="26"/>
  <c r="K257" i="26"/>
  <c r="K273" i="26" s="1"/>
  <c r="L273" i="26" s="1"/>
  <c r="K256" i="26"/>
  <c r="I254" i="26"/>
  <c r="K253" i="26"/>
  <c r="K252" i="26"/>
  <c r="K251" i="26"/>
  <c r="K250" i="26"/>
  <c r="K249" i="26"/>
  <c r="K248" i="26"/>
  <c r="K247" i="26"/>
  <c r="K246" i="26"/>
  <c r="K245" i="26"/>
  <c r="K244" i="26"/>
  <c r="K243" i="26"/>
  <c r="K242" i="26"/>
  <c r="K241" i="26"/>
  <c r="K240" i="26"/>
  <c r="K239" i="26"/>
  <c r="K238" i="26"/>
  <c r="K237" i="26"/>
  <c r="K236" i="26"/>
  <c r="K235" i="26"/>
  <c r="K234" i="26"/>
  <c r="K233" i="26"/>
  <c r="K232" i="26"/>
  <c r="K231" i="26"/>
  <c r="K230" i="26"/>
  <c r="K229" i="26"/>
  <c r="K228" i="26"/>
  <c r="K227" i="26"/>
  <c r="K226" i="26"/>
  <c r="K225" i="26"/>
  <c r="K224" i="26"/>
  <c r="K223" i="26"/>
  <c r="K222" i="26"/>
  <c r="K221" i="26"/>
  <c r="K220" i="26"/>
  <c r="K219" i="26"/>
  <c r="K218" i="26"/>
  <c r="K217" i="26"/>
  <c r="K216" i="26"/>
  <c r="K215" i="26"/>
  <c r="K214" i="26"/>
  <c r="K213" i="26"/>
  <c r="K212" i="26"/>
  <c r="K211" i="26"/>
  <c r="K254" i="26" s="1"/>
  <c r="I209" i="26"/>
  <c r="K208" i="26"/>
  <c r="K207" i="26"/>
  <c r="K206" i="26"/>
  <c r="K205" i="26"/>
  <c r="K204" i="26"/>
  <c r="K203" i="26"/>
  <c r="K202" i="26"/>
  <c r="K201" i="26"/>
  <c r="K200" i="26"/>
  <c r="K199" i="26"/>
  <c r="K198" i="26"/>
  <c r="K197" i="26"/>
  <c r="K196" i="26"/>
  <c r="K195" i="26"/>
  <c r="K194" i="26"/>
  <c r="K193" i="26"/>
  <c r="K192" i="26"/>
  <c r="K191" i="26"/>
  <c r="K190" i="26"/>
  <c r="K189" i="26"/>
  <c r="K188" i="26"/>
  <c r="K187" i="26"/>
  <c r="K186" i="26"/>
  <c r="K185" i="26"/>
  <c r="K184" i="26"/>
  <c r="K183" i="26"/>
  <c r="K182" i="26"/>
  <c r="K181" i="26"/>
  <c r="K180" i="26"/>
  <c r="K179" i="26"/>
  <c r="K178" i="26"/>
  <c r="K177" i="26"/>
  <c r="K176" i="26"/>
  <c r="K175" i="26"/>
  <c r="K174" i="26"/>
  <c r="K173" i="26"/>
  <c r="K172" i="26"/>
  <c r="K171" i="26"/>
  <c r="K170" i="26"/>
  <c r="K169" i="26"/>
  <c r="K168" i="26"/>
  <c r="K167" i="26"/>
  <c r="K166" i="26"/>
  <c r="K165" i="26"/>
  <c r="K164" i="26"/>
  <c r="K163" i="26"/>
  <c r="K162" i="26"/>
  <c r="K161" i="26"/>
  <c r="K160" i="26"/>
  <c r="K159" i="26"/>
  <c r="K158" i="26"/>
  <c r="K157" i="26"/>
  <c r="K156" i="26"/>
  <c r="K155" i="26"/>
  <c r="K154" i="26"/>
  <c r="K153" i="26"/>
  <c r="K152" i="26"/>
  <c r="K151" i="26"/>
  <c r="K150" i="26"/>
  <c r="K149" i="26"/>
  <c r="K148" i="26"/>
  <c r="K147" i="26"/>
  <c r="K146" i="26"/>
  <c r="K145" i="26"/>
  <c r="K144" i="26"/>
  <c r="K143" i="26"/>
  <c r="K142" i="26"/>
  <c r="K141" i="26"/>
  <c r="K140" i="26"/>
  <c r="K139" i="26"/>
  <c r="K138" i="26"/>
  <c r="K137" i="26"/>
  <c r="K136" i="26"/>
  <c r="K135" i="26"/>
  <c r="K134" i="26"/>
  <c r="K133" i="26"/>
  <c r="K132" i="26"/>
  <c r="K131" i="26"/>
  <c r="K130" i="26"/>
  <c r="K129" i="26"/>
  <c r="K128" i="26"/>
  <c r="K127" i="26"/>
  <c r="K126" i="26"/>
  <c r="K125" i="26"/>
  <c r="K124" i="26"/>
  <c r="K123" i="26"/>
  <c r="K122" i="26"/>
  <c r="K121" i="26"/>
  <c r="K120" i="26"/>
  <c r="K119" i="26"/>
  <c r="K118" i="26"/>
  <c r="K117" i="26"/>
  <c r="K116" i="26"/>
  <c r="K115" i="26"/>
  <c r="K114" i="26"/>
  <c r="K113" i="26"/>
  <c r="K112" i="26"/>
  <c r="K111" i="26"/>
  <c r="K110" i="26"/>
  <c r="K109" i="26"/>
  <c r="K108" i="26"/>
  <c r="K107" i="26"/>
  <c r="K106" i="26"/>
  <c r="K105" i="26"/>
  <c r="K104" i="26"/>
  <c r="K103" i="26"/>
  <c r="K102" i="26"/>
  <c r="K101" i="26"/>
  <c r="K100" i="26"/>
  <c r="K99" i="26"/>
  <c r="K98" i="26"/>
  <c r="K97" i="26"/>
  <c r="K96" i="26"/>
  <c r="K95" i="26"/>
  <c r="K94" i="26"/>
  <c r="K93" i="26"/>
  <c r="K92" i="26"/>
  <c r="K91" i="26"/>
  <c r="K90" i="26"/>
  <c r="K89" i="26"/>
  <c r="K88" i="26"/>
  <c r="K87" i="26"/>
  <c r="K86" i="26"/>
  <c r="K85" i="26"/>
  <c r="K84" i="26"/>
  <c r="K83" i="26"/>
  <c r="K82" i="26"/>
  <c r="K81" i="26"/>
  <c r="K80" i="26"/>
  <c r="K79" i="26"/>
  <c r="K78" i="26"/>
  <c r="K77" i="26"/>
  <c r="K76" i="26"/>
  <c r="K75" i="26"/>
  <c r="K74" i="26"/>
  <c r="K73" i="26"/>
  <c r="K72" i="26"/>
  <c r="K71" i="26"/>
  <c r="K70" i="26"/>
  <c r="K69" i="26"/>
  <c r="K68" i="26"/>
  <c r="K67" i="26"/>
  <c r="K66" i="26"/>
  <c r="K65" i="26"/>
  <c r="K64" i="26"/>
  <c r="K63" i="26"/>
  <c r="K62" i="26"/>
  <c r="K61" i="26"/>
  <c r="K60" i="26"/>
  <c r="K59" i="26"/>
  <c r="K58" i="26"/>
  <c r="K57" i="26"/>
  <c r="K56" i="26"/>
  <c r="K55" i="26"/>
  <c r="K54" i="26"/>
  <c r="K53" i="26"/>
  <c r="K52" i="26"/>
  <c r="K51" i="26"/>
  <c r="K50" i="26"/>
  <c r="K49" i="26"/>
  <c r="K48" i="26"/>
  <c r="K47" i="26"/>
  <c r="K46" i="26"/>
  <c r="K45" i="26"/>
  <c r="K44" i="26"/>
  <c r="K43" i="26"/>
  <c r="K42" i="26"/>
  <c r="K41" i="26"/>
  <c r="K40" i="26"/>
  <c r="K39" i="26"/>
  <c r="K38" i="26"/>
  <c r="K37" i="26"/>
  <c r="K36" i="26"/>
  <c r="K35" i="26"/>
  <c r="K34" i="26"/>
  <c r="K33" i="26"/>
  <c r="K32" i="26"/>
  <c r="K31" i="26"/>
  <c r="K30" i="26"/>
  <c r="K29" i="26"/>
  <c r="K28" i="26"/>
  <c r="K27" i="26"/>
  <c r="K26" i="26"/>
  <c r="K25" i="26"/>
  <c r="K24" i="26"/>
  <c r="K23" i="26"/>
  <c r="K22" i="26"/>
  <c r="K21" i="26"/>
  <c r="K20" i="26"/>
  <c r="K19" i="26"/>
  <c r="K18" i="26"/>
  <c r="K17" i="26"/>
  <c r="K16" i="26"/>
  <c r="K15" i="26"/>
  <c r="K14" i="26"/>
  <c r="K13" i="26"/>
  <c r="K12" i="26"/>
  <c r="K11" i="26"/>
  <c r="K10" i="26"/>
  <c r="K9" i="26"/>
  <c r="K8" i="26"/>
  <c r="K7" i="26"/>
  <c r="K6" i="26"/>
  <c r="K5" i="26"/>
  <c r="K209" i="26" s="1"/>
  <c r="L209" i="26" s="1"/>
  <c r="K274" i="25"/>
  <c r="L274" i="25" s="1"/>
  <c r="I274" i="25"/>
  <c r="K273" i="25"/>
  <c r="K269" i="25"/>
  <c r="K268" i="25"/>
  <c r="I265" i="25"/>
  <c r="K264" i="25"/>
  <c r="K263" i="25"/>
  <c r="K262" i="25"/>
  <c r="K261" i="25"/>
  <c r="K260" i="25"/>
  <c r="K259" i="25"/>
  <c r="K258" i="25"/>
  <c r="K256" i="25"/>
  <c r="K255" i="25"/>
  <c r="K254" i="25"/>
  <c r="K253" i="25"/>
  <c r="K251" i="25"/>
  <c r="K249" i="25"/>
  <c r="K248" i="25"/>
  <c r="K265" i="25" s="1"/>
  <c r="L265" i="25" s="1"/>
  <c r="I246" i="25"/>
  <c r="K245" i="25"/>
  <c r="K244" i="25"/>
  <c r="K243" i="25"/>
  <c r="K242" i="25"/>
  <c r="K241" i="25"/>
  <c r="K240" i="25"/>
  <c r="K239" i="25"/>
  <c r="K238" i="25"/>
  <c r="K237" i="25"/>
  <c r="K236" i="25"/>
  <c r="K235" i="25"/>
  <c r="K234" i="25"/>
  <c r="K233" i="25"/>
  <c r="K232" i="25"/>
  <c r="K231" i="25"/>
  <c r="K230" i="25"/>
  <c r="K229" i="25"/>
  <c r="K228" i="25"/>
  <c r="K227" i="25"/>
  <c r="K226" i="25"/>
  <c r="K225" i="25"/>
  <c r="K224" i="25"/>
  <c r="K223" i="25"/>
  <c r="K222" i="25"/>
  <c r="K221" i="25"/>
  <c r="K220" i="25"/>
  <c r="K219" i="25"/>
  <c r="K218" i="25"/>
  <c r="K217" i="25"/>
  <c r="K216" i="25"/>
  <c r="K215" i="25"/>
  <c r="K214" i="25"/>
  <c r="K213" i="25"/>
  <c r="K212" i="25"/>
  <c r="K211" i="25"/>
  <c r="I209" i="25"/>
  <c r="K208" i="25"/>
  <c r="K207" i="25"/>
  <c r="K206" i="25"/>
  <c r="K205" i="25"/>
  <c r="K204" i="25"/>
  <c r="K203" i="25"/>
  <c r="K202" i="25"/>
  <c r="K201" i="25"/>
  <c r="K200" i="25"/>
  <c r="K199" i="25"/>
  <c r="K198" i="25"/>
  <c r="K197" i="25"/>
  <c r="K196" i="25"/>
  <c r="K195" i="25"/>
  <c r="K194" i="25"/>
  <c r="K193" i="25"/>
  <c r="K192" i="25"/>
  <c r="K191" i="25"/>
  <c r="K190" i="25"/>
  <c r="K189" i="25"/>
  <c r="K188" i="25"/>
  <c r="K187" i="25"/>
  <c r="K186" i="25"/>
  <c r="K185" i="25"/>
  <c r="K184" i="25"/>
  <c r="K183" i="25"/>
  <c r="K182" i="25"/>
  <c r="K181" i="25"/>
  <c r="K180" i="25"/>
  <c r="K179" i="25"/>
  <c r="K178" i="25"/>
  <c r="K177" i="25"/>
  <c r="K176" i="25"/>
  <c r="K175" i="25"/>
  <c r="K174" i="25"/>
  <c r="K173" i="25"/>
  <c r="K172" i="25"/>
  <c r="K171" i="25"/>
  <c r="K170" i="25"/>
  <c r="K169" i="25"/>
  <c r="K168" i="25"/>
  <c r="K167" i="25"/>
  <c r="K166" i="25"/>
  <c r="K165" i="25"/>
  <c r="K164" i="25"/>
  <c r="K163" i="25"/>
  <c r="K162" i="25"/>
  <c r="K161" i="25"/>
  <c r="K160" i="25"/>
  <c r="K159" i="25"/>
  <c r="K158" i="25"/>
  <c r="K157" i="25"/>
  <c r="K156" i="25"/>
  <c r="K155" i="25"/>
  <c r="K154" i="25"/>
  <c r="K153" i="25"/>
  <c r="K152" i="25"/>
  <c r="K151" i="25"/>
  <c r="K150" i="25"/>
  <c r="K149" i="25"/>
  <c r="K148" i="25"/>
  <c r="K147" i="25"/>
  <c r="K146" i="25"/>
  <c r="K145" i="25"/>
  <c r="K144" i="25"/>
  <c r="K143" i="25"/>
  <c r="K142" i="25"/>
  <c r="K141" i="25"/>
  <c r="K140" i="25"/>
  <c r="K139" i="25"/>
  <c r="K138" i="25"/>
  <c r="K137" i="25"/>
  <c r="K136" i="25"/>
  <c r="K135" i="25"/>
  <c r="K134" i="25"/>
  <c r="K133" i="25"/>
  <c r="K132" i="25"/>
  <c r="K131" i="25"/>
  <c r="K130" i="25"/>
  <c r="K129" i="25"/>
  <c r="K128" i="25"/>
  <c r="K127" i="25"/>
  <c r="K126" i="25"/>
  <c r="K125" i="25"/>
  <c r="K124" i="25"/>
  <c r="K123" i="25"/>
  <c r="K122" i="25"/>
  <c r="K121" i="25"/>
  <c r="K120" i="25"/>
  <c r="K119" i="25"/>
  <c r="K118" i="25"/>
  <c r="K117" i="25"/>
  <c r="K116" i="25"/>
  <c r="K115" i="25"/>
  <c r="K114" i="25"/>
  <c r="K113" i="25"/>
  <c r="K112" i="25"/>
  <c r="K111" i="25"/>
  <c r="K110" i="25"/>
  <c r="K109" i="25"/>
  <c r="K108" i="25"/>
  <c r="K107" i="25"/>
  <c r="K106" i="25"/>
  <c r="K105" i="25"/>
  <c r="K104" i="25"/>
  <c r="K103" i="25"/>
  <c r="K102" i="25"/>
  <c r="K101" i="25"/>
  <c r="K100" i="25"/>
  <c r="K99" i="25"/>
  <c r="K98" i="25"/>
  <c r="K97" i="25"/>
  <c r="K96" i="25"/>
  <c r="K95" i="25"/>
  <c r="K94" i="25"/>
  <c r="K93" i="25"/>
  <c r="K92" i="25"/>
  <c r="K91" i="25"/>
  <c r="K90" i="25"/>
  <c r="K89" i="25"/>
  <c r="K88" i="25"/>
  <c r="K87" i="25"/>
  <c r="K86" i="25"/>
  <c r="K85" i="25"/>
  <c r="K84" i="25"/>
  <c r="K83" i="25"/>
  <c r="K82" i="25"/>
  <c r="K81" i="25"/>
  <c r="K80" i="25"/>
  <c r="K79" i="25"/>
  <c r="K78" i="25"/>
  <c r="K77" i="25"/>
  <c r="K76" i="25"/>
  <c r="K75" i="25"/>
  <c r="K74" i="25"/>
  <c r="K73" i="25"/>
  <c r="K72" i="25"/>
  <c r="K71" i="25"/>
  <c r="K70" i="25"/>
  <c r="K69" i="25"/>
  <c r="K68" i="25"/>
  <c r="K67" i="25"/>
  <c r="K66" i="25"/>
  <c r="K65" i="25"/>
  <c r="K64" i="25"/>
  <c r="K63" i="25"/>
  <c r="K62" i="25"/>
  <c r="K61" i="25"/>
  <c r="K60" i="25"/>
  <c r="K59" i="25"/>
  <c r="K58" i="25"/>
  <c r="K57" i="25"/>
  <c r="K56" i="25"/>
  <c r="K55" i="25"/>
  <c r="K54" i="25"/>
  <c r="K53" i="25"/>
  <c r="K52" i="25"/>
  <c r="K51" i="25"/>
  <c r="K50" i="25"/>
  <c r="K49" i="25"/>
  <c r="K48" i="25"/>
  <c r="K47" i="25"/>
  <c r="K46" i="25"/>
  <c r="K45" i="25"/>
  <c r="K44" i="25"/>
  <c r="K43" i="25"/>
  <c r="K42" i="25"/>
  <c r="K41" i="25"/>
  <c r="K40" i="25"/>
  <c r="K39" i="25"/>
  <c r="K38" i="25"/>
  <c r="K37" i="25"/>
  <c r="K36" i="25"/>
  <c r="K35" i="25"/>
  <c r="K34" i="25"/>
  <c r="K33" i="25"/>
  <c r="K32" i="25"/>
  <c r="K31" i="25"/>
  <c r="K30" i="25"/>
  <c r="K29" i="25"/>
  <c r="K28" i="25"/>
  <c r="K27" i="25"/>
  <c r="K26" i="25"/>
  <c r="K25" i="25"/>
  <c r="K24" i="25"/>
  <c r="K23" i="25"/>
  <c r="K22" i="25"/>
  <c r="K21" i="25"/>
  <c r="K20" i="25"/>
  <c r="K19" i="25"/>
  <c r="K18" i="25"/>
  <c r="K17" i="25"/>
  <c r="K16" i="25"/>
  <c r="K15" i="25"/>
  <c r="K14" i="25"/>
  <c r="K13" i="25"/>
  <c r="K12" i="25"/>
  <c r="K11" i="25"/>
  <c r="K10" i="25"/>
  <c r="K9" i="25"/>
  <c r="K209" i="25" s="1"/>
  <c r="L209" i="25" s="1"/>
  <c r="K8" i="25"/>
  <c r="K7" i="25"/>
  <c r="K6" i="25"/>
  <c r="K5" i="25"/>
  <c r="I292" i="24"/>
  <c r="K291" i="24"/>
  <c r="K292" i="24" s="1"/>
  <c r="L292" i="24" s="1"/>
  <c r="K287" i="24"/>
  <c r="K286" i="24"/>
  <c r="I283" i="24"/>
  <c r="K282" i="24"/>
  <c r="K281" i="24"/>
  <c r="K280" i="24"/>
  <c r="K279" i="24"/>
  <c r="K278" i="24"/>
  <c r="K277" i="24"/>
  <c r="K276" i="24"/>
  <c r="K274" i="24"/>
  <c r="K273" i="24"/>
  <c r="K272" i="24"/>
  <c r="K271" i="24"/>
  <c r="K269" i="24"/>
  <c r="K267" i="24"/>
  <c r="K266" i="24"/>
  <c r="K283" i="24" s="1"/>
  <c r="L283" i="24" s="1"/>
  <c r="I264" i="24"/>
  <c r="K263" i="24"/>
  <c r="K262" i="24"/>
  <c r="K261" i="24"/>
  <c r="K260" i="24"/>
  <c r="K259" i="24"/>
  <c r="K258" i="24"/>
  <c r="K257" i="24"/>
  <c r="K256" i="24"/>
  <c r="K255" i="24"/>
  <c r="K254" i="24"/>
  <c r="K253" i="24"/>
  <c r="K252" i="24"/>
  <c r="K251" i="24"/>
  <c r="K250" i="24"/>
  <c r="K249" i="24"/>
  <c r="K248" i="24"/>
  <c r="K247" i="24"/>
  <c r="K246" i="24"/>
  <c r="K245" i="24"/>
  <c r="K244" i="24"/>
  <c r="K243" i="24"/>
  <c r="K242" i="24"/>
  <c r="K241" i="24"/>
  <c r="K240" i="24"/>
  <c r="K239" i="24"/>
  <c r="K238" i="24"/>
  <c r="K237" i="24"/>
  <c r="K236" i="24"/>
  <c r="K235" i="24"/>
  <c r="K234" i="24"/>
  <c r="K233" i="24"/>
  <c r="K232" i="24"/>
  <c r="K231" i="24"/>
  <c r="K230" i="24"/>
  <c r="K229" i="24"/>
  <c r="K228" i="24"/>
  <c r="K227" i="24"/>
  <c r="K226" i="24"/>
  <c r="K225" i="24"/>
  <c r="K224" i="24"/>
  <c r="K223" i="24"/>
  <c r="K222" i="24"/>
  <c r="K221" i="24"/>
  <c r="K220" i="24"/>
  <c r="K219" i="24"/>
  <c r="K218" i="24"/>
  <c r="K217" i="24"/>
  <c r="K216" i="24"/>
  <c r="K215" i="24"/>
  <c r="K214" i="24"/>
  <c r="K213" i="24"/>
  <c r="K212" i="24"/>
  <c r="K211" i="24"/>
  <c r="I209" i="24"/>
  <c r="K208" i="24"/>
  <c r="K207" i="24"/>
  <c r="K206" i="24"/>
  <c r="K205" i="24"/>
  <c r="K204" i="24"/>
  <c r="K203" i="24"/>
  <c r="K202" i="24"/>
  <c r="K201" i="24"/>
  <c r="K200" i="24"/>
  <c r="K199" i="24"/>
  <c r="K198" i="24"/>
  <c r="K197" i="24"/>
  <c r="K196" i="24"/>
  <c r="K195" i="24"/>
  <c r="K194" i="24"/>
  <c r="K193" i="24"/>
  <c r="K192" i="24"/>
  <c r="K191" i="24"/>
  <c r="K190" i="24"/>
  <c r="K189" i="24"/>
  <c r="K188" i="24"/>
  <c r="K187" i="24"/>
  <c r="K186" i="24"/>
  <c r="K185" i="24"/>
  <c r="K184" i="24"/>
  <c r="K183" i="24"/>
  <c r="K182" i="24"/>
  <c r="K181" i="24"/>
  <c r="K180" i="24"/>
  <c r="K179" i="24"/>
  <c r="K178" i="24"/>
  <c r="K177" i="24"/>
  <c r="K176" i="24"/>
  <c r="K175" i="24"/>
  <c r="K174" i="24"/>
  <c r="K173" i="24"/>
  <c r="K172" i="24"/>
  <c r="K171" i="24"/>
  <c r="K170" i="24"/>
  <c r="K169" i="24"/>
  <c r="K168" i="24"/>
  <c r="K167" i="24"/>
  <c r="K166" i="24"/>
  <c r="K165" i="24"/>
  <c r="K164" i="24"/>
  <c r="K163" i="24"/>
  <c r="K162" i="24"/>
  <c r="K161" i="24"/>
  <c r="K160" i="24"/>
  <c r="K159" i="24"/>
  <c r="K158" i="24"/>
  <c r="K157" i="24"/>
  <c r="K156" i="24"/>
  <c r="K155" i="24"/>
  <c r="K154" i="24"/>
  <c r="K153" i="24"/>
  <c r="K152" i="24"/>
  <c r="K151" i="24"/>
  <c r="K150" i="24"/>
  <c r="K149" i="24"/>
  <c r="K148" i="24"/>
  <c r="K147" i="24"/>
  <c r="K146" i="24"/>
  <c r="K145" i="24"/>
  <c r="K144" i="24"/>
  <c r="K143" i="24"/>
  <c r="K142" i="24"/>
  <c r="K141" i="24"/>
  <c r="K140" i="24"/>
  <c r="K139" i="24"/>
  <c r="K138" i="24"/>
  <c r="K137" i="24"/>
  <c r="K136" i="24"/>
  <c r="K135" i="24"/>
  <c r="K134" i="24"/>
  <c r="K133" i="24"/>
  <c r="K132" i="24"/>
  <c r="K131" i="24"/>
  <c r="K130" i="24"/>
  <c r="K129" i="24"/>
  <c r="K128" i="24"/>
  <c r="K127" i="24"/>
  <c r="K126" i="24"/>
  <c r="K125" i="24"/>
  <c r="K124" i="24"/>
  <c r="K123" i="24"/>
  <c r="K122" i="24"/>
  <c r="K121" i="24"/>
  <c r="K120" i="24"/>
  <c r="K119" i="24"/>
  <c r="K118" i="24"/>
  <c r="K117" i="24"/>
  <c r="K116" i="24"/>
  <c r="K115" i="24"/>
  <c r="K114" i="24"/>
  <c r="K113" i="24"/>
  <c r="K112" i="24"/>
  <c r="K111" i="24"/>
  <c r="K110" i="24"/>
  <c r="K109" i="24"/>
  <c r="K108" i="24"/>
  <c r="K107" i="24"/>
  <c r="K106" i="24"/>
  <c r="K105" i="24"/>
  <c r="K104" i="24"/>
  <c r="K103" i="24"/>
  <c r="K102" i="24"/>
  <c r="K101" i="24"/>
  <c r="K100" i="24"/>
  <c r="K99" i="24"/>
  <c r="K98" i="24"/>
  <c r="K97" i="24"/>
  <c r="K96" i="24"/>
  <c r="K95" i="24"/>
  <c r="K94" i="24"/>
  <c r="K93" i="24"/>
  <c r="K92" i="24"/>
  <c r="K91" i="24"/>
  <c r="K90" i="24"/>
  <c r="K89" i="24"/>
  <c r="K88" i="24"/>
  <c r="K87" i="24"/>
  <c r="K86" i="24"/>
  <c r="K85" i="24"/>
  <c r="K84" i="24"/>
  <c r="K83" i="24"/>
  <c r="K82" i="24"/>
  <c r="K81" i="24"/>
  <c r="K80" i="24"/>
  <c r="K79" i="24"/>
  <c r="K78" i="24"/>
  <c r="K77" i="24"/>
  <c r="K76" i="24"/>
  <c r="K75" i="24"/>
  <c r="K74" i="24"/>
  <c r="K73" i="24"/>
  <c r="K72" i="24"/>
  <c r="K71" i="24"/>
  <c r="K70" i="24"/>
  <c r="K69" i="24"/>
  <c r="K68" i="24"/>
  <c r="K67" i="24"/>
  <c r="K66" i="24"/>
  <c r="K65" i="24"/>
  <c r="K64" i="24"/>
  <c r="K63" i="24"/>
  <c r="K62" i="24"/>
  <c r="K61" i="24"/>
  <c r="K60" i="24"/>
  <c r="K59" i="24"/>
  <c r="K58" i="24"/>
  <c r="K57" i="24"/>
  <c r="K56" i="24"/>
  <c r="K55" i="24"/>
  <c r="K54" i="24"/>
  <c r="K53" i="24"/>
  <c r="K52" i="24"/>
  <c r="K51" i="24"/>
  <c r="K50" i="24"/>
  <c r="K49" i="24"/>
  <c r="K48" i="24"/>
  <c r="K47" i="24"/>
  <c r="K46" i="24"/>
  <c r="K45" i="24"/>
  <c r="K44" i="24"/>
  <c r="K43" i="24"/>
  <c r="K42" i="24"/>
  <c r="K41" i="24"/>
  <c r="K40" i="24"/>
  <c r="K39" i="24"/>
  <c r="K38" i="24"/>
  <c r="K37" i="24"/>
  <c r="K36" i="24"/>
  <c r="K35" i="24"/>
  <c r="K34" i="24"/>
  <c r="K264" i="24" s="1"/>
  <c r="L264" i="24" s="1"/>
  <c r="K33" i="24"/>
  <c r="K32" i="24"/>
  <c r="K31" i="24"/>
  <c r="K30" i="24"/>
  <c r="K29" i="24"/>
  <c r="K28" i="24"/>
  <c r="K27" i="24"/>
  <c r="K26" i="24"/>
  <c r="K25" i="24"/>
  <c r="K24" i="24"/>
  <c r="K23" i="24"/>
  <c r="K22" i="24"/>
  <c r="K21" i="24"/>
  <c r="K20" i="24"/>
  <c r="K19" i="24"/>
  <c r="K18" i="24"/>
  <c r="K17" i="24"/>
  <c r="K16" i="24"/>
  <c r="K15" i="24"/>
  <c r="K14" i="24"/>
  <c r="K13" i="24"/>
  <c r="K12" i="24"/>
  <c r="K11" i="24"/>
  <c r="K10" i="24"/>
  <c r="K9" i="24"/>
  <c r="K8" i="24"/>
  <c r="K7" i="24"/>
  <c r="K6" i="24"/>
  <c r="K5" i="24"/>
  <c r="K209" i="24" s="1"/>
  <c r="L209" i="24" s="1"/>
  <c r="I308" i="23"/>
  <c r="K307" i="23"/>
  <c r="K303" i="23"/>
  <c r="K302" i="23"/>
  <c r="K308" i="23" s="1"/>
  <c r="L308" i="23" s="1"/>
  <c r="I299" i="23"/>
  <c r="K298" i="23"/>
  <c r="K297" i="23"/>
  <c r="K296" i="23"/>
  <c r="K295" i="23"/>
  <c r="K294" i="23"/>
  <c r="K293" i="23"/>
  <c r="K292" i="23"/>
  <c r="K290" i="23"/>
  <c r="K289" i="23"/>
  <c r="K288" i="23"/>
  <c r="K287" i="23"/>
  <c r="K285" i="23"/>
  <c r="K283" i="23"/>
  <c r="K299" i="23" s="1"/>
  <c r="L299" i="23" s="1"/>
  <c r="K282" i="23"/>
  <c r="I280" i="23"/>
  <c r="K279" i="23"/>
  <c r="K278" i="23"/>
  <c r="K277" i="23"/>
  <c r="K276" i="23"/>
  <c r="K275" i="23"/>
  <c r="K274" i="23"/>
  <c r="K273" i="23"/>
  <c r="K272" i="23"/>
  <c r="K271" i="23"/>
  <c r="K270" i="23"/>
  <c r="K269" i="23"/>
  <c r="K268" i="23"/>
  <c r="K267" i="23"/>
  <c r="K266" i="23"/>
  <c r="K265" i="23"/>
  <c r="K264" i="23"/>
  <c r="K263" i="23"/>
  <c r="K262" i="23"/>
  <c r="K261" i="23"/>
  <c r="K260" i="23"/>
  <c r="K259" i="23"/>
  <c r="K258" i="23"/>
  <c r="K257" i="23"/>
  <c r="K256" i="23"/>
  <c r="K255" i="23"/>
  <c r="K254" i="23"/>
  <c r="K253" i="23"/>
  <c r="K252" i="23"/>
  <c r="K251" i="23"/>
  <c r="K250" i="23"/>
  <c r="K249" i="23"/>
  <c r="K248" i="23"/>
  <c r="K247" i="23"/>
  <c r="K246" i="23"/>
  <c r="K245" i="23"/>
  <c r="K244" i="23"/>
  <c r="K243" i="23"/>
  <c r="K242" i="23"/>
  <c r="K241" i="23"/>
  <c r="K240" i="23"/>
  <c r="K239" i="23"/>
  <c r="K238" i="23"/>
  <c r="K237" i="23"/>
  <c r="K236" i="23"/>
  <c r="K235" i="23"/>
  <c r="K234" i="23"/>
  <c r="K233" i="23"/>
  <c r="K232" i="23"/>
  <c r="K231" i="23"/>
  <c r="K230" i="23"/>
  <c r="K229" i="23"/>
  <c r="K228" i="23"/>
  <c r="K227" i="23"/>
  <c r="K226" i="23"/>
  <c r="K225" i="23"/>
  <c r="K224" i="23"/>
  <c r="K223" i="23"/>
  <c r="K222" i="23"/>
  <c r="K221" i="23"/>
  <c r="K220" i="23"/>
  <c r="K219" i="23"/>
  <c r="K218" i="23"/>
  <c r="K217" i="23"/>
  <c r="K216" i="23"/>
  <c r="K215" i="23"/>
  <c r="K214" i="23"/>
  <c r="K213" i="23"/>
  <c r="K212" i="23"/>
  <c r="K211" i="23"/>
  <c r="I209" i="23"/>
  <c r="K208" i="23"/>
  <c r="K207" i="23"/>
  <c r="K206" i="23"/>
  <c r="K205" i="23"/>
  <c r="K204" i="23"/>
  <c r="K203" i="23"/>
  <c r="K202" i="23"/>
  <c r="K201" i="23"/>
  <c r="K200" i="23"/>
  <c r="K199" i="23"/>
  <c r="K198" i="23"/>
  <c r="K197" i="23"/>
  <c r="K196" i="23"/>
  <c r="K195" i="23"/>
  <c r="K194" i="23"/>
  <c r="K193" i="23"/>
  <c r="K192" i="23"/>
  <c r="K191" i="23"/>
  <c r="K190" i="23"/>
  <c r="K189" i="23"/>
  <c r="K188" i="23"/>
  <c r="K187" i="23"/>
  <c r="K186" i="23"/>
  <c r="K185" i="23"/>
  <c r="K184" i="23"/>
  <c r="K183" i="23"/>
  <c r="K182" i="23"/>
  <c r="K181" i="23"/>
  <c r="K180" i="23"/>
  <c r="K179" i="23"/>
  <c r="K178" i="23"/>
  <c r="K177" i="23"/>
  <c r="K176" i="23"/>
  <c r="K175" i="23"/>
  <c r="K174" i="23"/>
  <c r="K173" i="23"/>
  <c r="K172" i="23"/>
  <c r="K171" i="23"/>
  <c r="K170" i="23"/>
  <c r="K169" i="23"/>
  <c r="K168" i="23"/>
  <c r="K167" i="23"/>
  <c r="K166" i="23"/>
  <c r="K165" i="23"/>
  <c r="K164" i="23"/>
  <c r="K163" i="23"/>
  <c r="K162" i="23"/>
  <c r="K161" i="23"/>
  <c r="K160" i="23"/>
  <c r="K159" i="23"/>
  <c r="K158" i="23"/>
  <c r="K157" i="23"/>
  <c r="K156" i="23"/>
  <c r="K155" i="23"/>
  <c r="K154" i="23"/>
  <c r="K153" i="23"/>
  <c r="K152" i="23"/>
  <c r="K151" i="23"/>
  <c r="K150" i="23"/>
  <c r="K149" i="23"/>
  <c r="K148" i="23"/>
  <c r="K147" i="23"/>
  <c r="K146" i="23"/>
  <c r="K145" i="23"/>
  <c r="K144" i="23"/>
  <c r="K143" i="23"/>
  <c r="K142" i="23"/>
  <c r="K141" i="23"/>
  <c r="K140" i="23"/>
  <c r="K139" i="23"/>
  <c r="K138" i="23"/>
  <c r="K137" i="23"/>
  <c r="K136" i="23"/>
  <c r="K135" i="23"/>
  <c r="K134" i="23"/>
  <c r="K133" i="23"/>
  <c r="K132" i="23"/>
  <c r="K131" i="23"/>
  <c r="K130" i="23"/>
  <c r="K129" i="23"/>
  <c r="K128" i="23"/>
  <c r="K127" i="23"/>
  <c r="K126" i="23"/>
  <c r="K125" i="23"/>
  <c r="K124" i="23"/>
  <c r="K123" i="23"/>
  <c r="K122" i="23"/>
  <c r="K121" i="23"/>
  <c r="K120" i="23"/>
  <c r="K119" i="23"/>
  <c r="K118" i="23"/>
  <c r="K117" i="23"/>
  <c r="K116" i="23"/>
  <c r="K115" i="23"/>
  <c r="K114" i="23"/>
  <c r="K113" i="23"/>
  <c r="K112" i="23"/>
  <c r="K111" i="23"/>
  <c r="K110" i="23"/>
  <c r="K109" i="23"/>
  <c r="K108" i="23"/>
  <c r="K107" i="23"/>
  <c r="K106" i="23"/>
  <c r="K105" i="23"/>
  <c r="K104" i="23"/>
  <c r="K103" i="23"/>
  <c r="K102" i="23"/>
  <c r="K101" i="23"/>
  <c r="K100" i="23"/>
  <c r="K99" i="23"/>
  <c r="K98" i="23"/>
  <c r="K97" i="23"/>
  <c r="K96" i="23"/>
  <c r="K95" i="23"/>
  <c r="K94" i="23"/>
  <c r="K93" i="23"/>
  <c r="K92" i="23"/>
  <c r="K91" i="23"/>
  <c r="K90" i="23"/>
  <c r="K89" i="23"/>
  <c r="K88" i="23"/>
  <c r="K87" i="23"/>
  <c r="K86" i="23"/>
  <c r="K85" i="23"/>
  <c r="K84" i="23"/>
  <c r="K83" i="23"/>
  <c r="K82" i="23"/>
  <c r="K81" i="23"/>
  <c r="K80" i="23"/>
  <c r="K79" i="23"/>
  <c r="K78" i="23"/>
  <c r="K77" i="23"/>
  <c r="K76" i="23"/>
  <c r="K75" i="23"/>
  <c r="K74" i="23"/>
  <c r="K73" i="23"/>
  <c r="K72" i="23"/>
  <c r="K71" i="23"/>
  <c r="K70" i="23"/>
  <c r="K69" i="23"/>
  <c r="K68" i="23"/>
  <c r="K67" i="23"/>
  <c r="K66" i="23"/>
  <c r="K65" i="23"/>
  <c r="K64" i="23"/>
  <c r="K63" i="23"/>
  <c r="K62" i="23"/>
  <c r="K61" i="23"/>
  <c r="K60" i="23"/>
  <c r="K59" i="23"/>
  <c r="K58" i="23"/>
  <c r="K57" i="23"/>
  <c r="K56" i="23"/>
  <c r="K55" i="23"/>
  <c r="K54" i="23"/>
  <c r="K53" i="23"/>
  <c r="K52" i="23"/>
  <c r="K51" i="23"/>
  <c r="K50" i="23"/>
  <c r="K49" i="23"/>
  <c r="K48" i="23"/>
  <c r="K47" i="23"/>
  <c r="K46" i="23"/>
  <c r="K45" i="23"/>
  <c r="K44" i="23"/>
  <c r="K43" i="23"/>
  <c r="K42" i="23"/>
  <c r="K41" i="23"/>
  <c r="K40" i="23"/>
  <c r="K39" i="23"/>
  <c r="K38" i="23"/>
  <c r="K37" i="23"/>
  <c r="K36" i="23"/>
  <c r="K35" i="23"/>
  <c r="K34" i="23"/>
  <c r="K33" i="23"/>
  <c r="K32" i="23"/>
  <c r="K31" i="23"/>
  <c r="K30" i="23"/>
  <c r="K29" i="23"/>
  <c r="K28" i="23"/>
  <c r="K27" i="23"/>
  <c r="K26" i="23"/>
  <c r="K25" i="23"/>
  <c r="K24" i="23"/>
  <c r="K23" i="23"/>
  <c r="K22" i="23"/>
  <c r="K21" i="23"/>
  <c r="K20" i="23"/>
  <c r="K19" i="23"/>
  <c r="K18" i="23"/>
  <c r="K17" i="23"/>
  <c r="K16" i="23"/>
  <c r="K15" i="23"/>
  <c r="K14" i="23"/>
  <c r="K13" i="23"/>
  <c r="K12" i="23"/>
  <c r="K11" i="23"/>
  <c r="K10" i="23"/>
  <c r="K209" i="23" s="1"/>
  <c r="L209" i="23" s="1"/>
  <c r="K9" i="23"/>
  <c r="K8" i="23"/>
  <c r="K7" i="23"/>
  <c r="K6" i="23"/>
  <c r="K5" i="23"/>
  <c r="I266" i="22"/>
  <c r="K265" i="22"/>
  <c r="K261" i="22"/>
  <c r="K260" i="22"/>
  <c r="K266" i="22" s="1"/>
  <c r="L266" i="22" s="1"/>
  <c r="I257" i="22"/>
  <c r="K256" i="22"/>
  <c r="K255" i="22"/>
  <c r="K254" i="22"/>
  <c r="K253" i="22"/>
  <c r="K252" i="22"/>
  <c r="K251" i="22"/>
  <c r="K250" i="22"/>
  <c r="K248" i="22"/>
  <c r="K247" i="22"/>
  <c r="K246" i="22"/>
  <c r="K245" i="22"/>
  <c r="K243" i="22"/>
  <c r="K241" i="22"/>
  <c r="K240" i="22"/>
  <c r="K257" i="22" s="1"/>
  <c r="L257" i="22" s="1"/>
  <c r="I238" i="22"/>
  <c r="K237" i="22"/>
  <c r="K236" i="22"/>
  <c r="K235" i="22"/>
  <c r="K234" i="22"/>
  <c r="K233" i="22"/>
  <c r="K232" i="22"/>
  <c r="K231" i="22"/>
  <c r="K230" i="22"/>
  <c r="K229" i="22"/>
  <c r="K228" i="22"/>
  <c r="K227" i="22"/>
  <c r="K226" i="22"/>
  <c r="K225" i="22"/>
  <c r="K224" i="22"/>
  <c r="K223" i="22"/>
  <c r="K222" i="22"/>
  <c r="K221" i="22"/>
  <c r="K220" i="22"/>
  <c r="K219" i="22"/>
  <c r="K218" i="22"/>
  <c r="K217" i="22"/>
  <c r="K216" i="22"/>
  <c r="K215" i="22"/>
  <c r="K214" i="22"/>
  <c r="K213" i="22"/>
  <c r="K212" i="22"/>
  <c r="K211" i="22"/>
  <c r="I209" i="22"/>
  <c r="K208" i="22"/>
  <c r="K207" i="22"/>
  <c r="K206" i="22"/>
  <c r="K205" i="22"/>
  <c r="K204" i="22"/>
  <c r="K203" i="22"/>
  <c r="K202" i="22"/>
  <c r="K201" i="22"/>
  <c r="K200" i="22"/>
  <c r="K199" i="22"/>
  <c r="K198" i="22"/>
  <c r="K197" i="22"/>
  <c r="K196" i="22"/>
  <c r="K195" i="22"/>
  <c r="K194" i="22"/>
  <c r="K193" i="22"/>
  <c r="K192" i="22"/>
  <c r="K191" i="22"/>
  <c r="K190" i="22"/>
  <c r="K189" i="22"/>
  <c r="K188" i="22"/>
  <c r="K187" i="22"/>
  <c r="K186" i="22"/>
  <c r="K185" i="22"/>
  <c r="K184" i="22"/>
  <c r="K183" i="22"/>
  <c r="K182" i="22"/>
  <c r="K181" i="22"/>
  <c r="K180" i="22"/>
  <c r="K179" i="22"/>
  <c r="K178" i="22"/>
  <c r="K177" i="22"/>
  <c r="K176" i="22"/>
  <c r="K175" i="22"/>
  <c r="K174" i="22"/>
  <c r="K173" i="22"/>
  <c r="K172" i="22"/>
  <c r="K171" i="22"/>
  <c r="K170" i="22"/>
  <c r="K169" i="22"/>
  <c r="K168" i="22"/>
  <c r="K167" i="22"/>
  <c r="K166" i="22"/>
  <c r="K165" i="22"/>
  <c r="K164" i="22"/>
  <c r="K163" i="22"/>
  <c r="K162" i="22"/>
  <c r="K161" i="22"/>
  <c r="K160" i="22"/>
  <c r="K159" i="22"/>
  <c r="K158" i="22"/>
  <c r="K157" i="22"/>
  <c r="K156" i="22"/>
  <c r="K155" i="22"/>
  <c r="K154" i="22"/>
  <c r="K153" i="22"/>
  <c r="K152" i="22"/>
  <c r="K151" i="22"/>
  <c r="K150" i="22"/>
  <c r="K149" i="22"/>
  <c r="K148" i="22"/>
  <c r="K147" i="22"/>
  <c r="K146" i="22"/>
  <c r="K145" i="22"/>
  <c r="K144" i="22"/>
  <c r="K143" i="22"/>
  <c r="K142" i="22"/>
  <c r="K141" i="22"/>
  <c r="K140" i="22"/>
  <c r="K139" i="22"/>
  <c r="K138" i="22"/>
  <c r="K137" i="22"/>
  <c r="K136" i="22"/>
  <c r="K135" i="22"/>
  <c r="K134" i="22"/>
  <c r="K133" i="22"/>
  <c r="K132" i="22"/>
  <c r="K131" i="22"/>
  <c r="K130" i="22"/>
  <c r="K129" i="22"/>
  <c r="K128" i="22"/>
  <c r="K127" i="22"/>
  <c r="K126" i="22"/>
  <c r="K125" i="22"/>
  <c r="K124" i="22"/>
  <c r="K123" i="22"/>
  <c r="K122" i="22"/>
  <c r="K121" i="22"/>
  <c r="K120" i="22"/>
  <c r="K119" i="22"/>
  <c r="K118" i="22"/>
  <c r="K117" i="22"/>
  <c r="K116" i="22"/>
  <c r="K115" i="22"/>
  <c r="K114" i="22"/>
  <c r="K113" i="22"/>
  <c r="K112" i="22"/>
  <c r="K111" i="22"/>
  <c r="K110" i="22"/>
  <c r="K109" i="22"/>
  <c r="K108" i="22"/>
  <c r="K107" i="22"/>
  <c r="K106" i="22"/>
  <c r="K105" i="22"/>
  <c r="K104" i="22"/>
  <c r="K103" i="22"/>
  <c r="K102" i="22"/>
  <c r="K101" i="22"/>
  <c r="K100" i="22"/>
  <c r="K99" i="22"/>
  <c r="K98" i="22"/>
  <c r="K97" i="22"/>
  <c r="K96" i="22"/>
  <c r="K95" i="22"/>
  <c r="K94" i="22"/>
  <c r="K93" i="22"/>
  <c r="K92" i="22"/>
  <c r="K91" i="22"/>
  <c r="K90" i="22"/>
  <c r="K89" i="22"/>
  <c r="K88" i="22"/>
  <c r="K87" i="22"/>
  <c r="K86" i="22"/>
  <c r="K85" i="22"/>
  <c r="K84" i="22"/>
  <c r="K83" i="22"/>
  <c r="K82" i="22"/>
  <c r="K81" i="22"/>
  <c r="K80" i="22"/>
  <c r="K79" i="22"/>
  <c r="K78" i="22"/>
  <c r="K77" i="22"/>
  <c r="K76" i="22"/>
  <c r="K75" i="22"/>
  <c r="K74" i="22"/>
  <c r="K73" i="22"/>
  <c r="K72" i="22"/>
  <c r="K71" i="22"/>
  <c r="K70" i="22"/>
  <c r="K69" i="22"/>
  <c r="K68" i="22"/>
  <c r="K67" i="22"/>
  <c r="K66" i="22"/>
  <c r="K65" i="22"/>
  <c r="K64" i="22"/>
  <c r="K63" i="22"/>
  <c r="K62" i="22"/>
  <c r="K61" i="22"/>
  <c r="K60" i="22"/>
  <c r="K59" i="22"/>
  <c r="K58" i="22"/>
  <c r="K57" i="22"/>
  <c r="K56" i="22"/>
  <c r="K55" i="22"/>
  <c r="K54" i="22"/>
  <c r="K53" i="22"/>
  <c r="K52" i="22"/>
  <c r="K51" i="22"/>
  <c r="K50" i="22"/>
  <c r="K49" i="22"/>
  <c r="K48" i="22"/>
  <c r="K47" i="22"/>
  <c r="K46" i="22"/>
  <c r="K45" i="22"/>
  <c r="K44" i="22"/>
  <c r="K43" i="22"/>
  <c r="K42" i="22"/>
  <c r="K41" i="22"/>
  <c r="K40" i="22"/>
  <c r="K39" i="22"/>
  <c r="K38" i="22"/>
  <c r="K37" i="22"/>
  <c r="K36" i="22"/>
  <c r="K35" i="22"/>
  <c r="K34" i="22"/>
  <c r="K33" i="22"/>
  <c r="K32" i="22"/>
  <c r="K31" i="22"/>
  <c r="K30" i="22"/>
  <c r="K29" i="22"/>
  <c r="K28" i="22"/>
  <c r="K27" i="22"/>
  <c r="K26" i="22"/>
  <c r="K25" i="22"/>
  <c r="K24" i="22"/>
  <c r="K23" i="22"/>
  <c r="K22" i="22"/>
  <c r="K21" i="22"/>
  <c r="K20" i="22"/>
  <c r="K19" i="22"/>
  <c r="K18" i="22"/>
  <c r="K17" i="22"/>
  <c r="K16" i="22"/>
  <c r="K15" i="22"/>
  <c r="K14" i="22"/>
  <c r="K13" i="22"/>
  <c r="K12" i="22"/>
  <c r="K11" i="22"/>
  <c r="K10" i="22"/>
  <c r="K9" i="22"/>
  <c r="K8" i="22"/>
  <c r="K7" i="22"/>
  <c r="K6" i="22"/>
  <c r="K5" i="22"/>
  <c r="K209" i="22" s="1"/>
  <c r="L209" i="22" s="1"/>
  <c r="K334" i="27" l="1"/>
  <c r="L334" i="27" s="1"/>
  <c r="K306" i="27"/>
  <c r="L306" i="27" s="1"/>
  <c r="K325" i="27"/>
  <c r="L325" i="27" s="1"/>
  <c r="L209" i="27"/>
  <c r="L254" i="26"/>
  <c r="K246" i="25"/>
  <c r="L246" i="25" s="1"/>
  <c r="K280" i="23"/>
  <c r="L280" i="23" s="1"/>
  <c r="K238" i="22"/>
  <c r="L238" i="22" s="1"/>
  <c r="I396" i="21" l="1"/>
  <c r="K395" i="21"/>
  <c r="K391" i="21"/>
  <c r="K390" i="21"/>
  <c r="K396" i="21" s="1"/>
  <c r="L396" i="21" s="1"/>
  <c r="I387" i="21"/>
  <c r="K386" i="21"/>
  <c r="K385" i="21"/>
  <c r="K384" i="21"/>
  <c r="K383" i="21"/>
  <c r="K382" i="21"/>
  <c r="K381" i="21"/>
  <c r="K380" i="21"/>
  <c r="K378" i="21"/>
  <c r="K377" i="21"/>
  <c r="K376" i="21"/>
  <c r="K375" i="21"/>
  <c r="K373" i="21"/>
  <c r="K371" i="21"/>
  <c r="K370" i="21"/>
  <c r="K387" i="21" s="1"/>
  <c r="L387" i="21" s="1"/>
  <c r="I368" i="21"/>
  <c r="K367" i="21"/>
  <c r="K366" i="21"/>
  <c r="K365" i="21"/>
  <c r="K364" i="21"/>
  <c r="K363" i="21"/>
  <c r="K362" i="21"/>
  <c r="K361" i="21"/>
  <c r="K360" i="21"/>
  <c r="K359" i="21"/>
  <c r="K358" i="21"/>
  <c r="K357" i="21"/>
  <c r="K356" i="21"/>
  <c r="K355" i="21"/>
  <c r="K354" i="21"/>
  <c r="K353" i="21"/>
  <c r="K352" i="21"/>
  <c r="K368" i="21" s="1"/>
  <c r="L368" i="21" s="1"/>
  <c r="K351" i="21"/>
  <c r="K350" i="21"/>
  <c r="K349" i="21"/>
  <c r="K348" i="21"/>
  <c r="K347" i="21"/>
  <c r="K346" i="21"/>
  <c r="K345" i="21"/>
  <c r="K344" i="21"/>
  <c r="K343" i="21"/>
  <c r="K342" i="21"/>
  <c r="K341" i="21"/>
  <c r="K340" i="21"/>
  <c r="K339" i="21"/>
  <c r="K338" i="21"/>
  <c r="K337" i="21"/>
  <c r="K336" i="21"/>
  <c r="K335" i="21"/>
  <c r="K334" i="21"/>
  <c r="K333" i="21"/>
  <c r="K332" i="21"/>
  <c r="K331" i="21"/>
  <c r="K330" i="21"/>
  <c r="K329" i="21"/>
  <c r="K328" i="21"/>
  <c r="K327" i="21"/>
  <c r="K326" i="21"/>
  <c r="K325" i="21"/>
  <c r="K324" i="21"/>
  <c r="K323" i="21"/>
  <c r="K322" i="21"/>
  <c r="K321" i="21"/>
  <c r="K320" i="21"/>
  <c r="K319" i="21"/>
  <c r="K318" i="21"/>
  <c r="K317" i="21"/>
  <c r="K316" i="21"/>
  <c r="K315" i="21"/>
  <c r="K314" i="21"/>
  <c r="K313" i="21"/>
  <c r="K312" i="21"/>
  <c r="K311" i="21"/>
  <c r="K310" i="21"/>
  <c r="K309" i="21"/>
  <c r="K308" i="21"/>
  <c r="K307" i="21"/>
  <c r="K306" i="21"/>
  <c r="K305" i="21"/>
  <c r="K304" i="21"/>
  <c r="K303" i="21"/>
  <c r="K302" i="21"/>
  <c r="K301" i="21"/>
  <c r="K300" i="21"/>
  <c r="K299" i="21"/>
  <c r="K298" i="21"/>
  <c r="K297" i="21"/>
  <c r="K296" i="21"/>
  <c r="K295" i="21"/>
  <c r="K294" i="21"/>
  <c r="K293" i="21"/>
  <c r="K292" i="21"/>
  <c r="K291" i="21"/>
  <c r="K290" i="21"/>
  <c r="K289" i="21"/>
  <c r="K288" i="21"/>
  <c r="K287" i="21"/>
  <c r="K286" i="21"/>
  <c r="K285" i="21"/>
  <c r="K284" i="21"/>
  <c r="K283" i="21"/>
  <c r="K282" i="21"/>
  <c r="K281" i="21"/>
  <c r="K280" i="21"/>
  <c r="K279" i="21"/>
  <c r="K278" i="21"/>
  <c r="K277" i="21"/>
  <c r="K276" i="21"/>
  <c r="K275" i="21"/>
  <c r="K274" i="21"/>
  <c r="K273" i="21"/>
  <c r="K272" i="21"/>
  <c r="K271" i="21"/>
  <c r="K270" i="21"/>
  <c r="K269" i="21"/>
  <c r="K268" i="21"/>
  <c r="K267" i="21"/>
  <c r="K266" i="21"/>
  <c r="K265" i="21"/>
  <c r="K264" i="21"/>
  <c r="K263" i="21"/>
  <c r="K262" i="21"/>
  <c r="K261" i="21"/>
  <c r="K260" i="21"/>
  <c r="K259" i="21"/>
  <c r="K258" i="21"/>
  <c r="K257" i="21"/>
  <c r="K256" i="21"/>
  <c r="K255" i="21"/>
  <c r="K254" i="21"/>
  <c r="K253" i="21"/>
  <c r="K252" i="21"/>
  <c r="K251" i="21"/>
  <c r="K250" i="21"/>
  <c r="K249" i="21"/>
  <c r="K248" i="21"/>
  <c r="K247" i="21"/>
  <c r="K246" i="21"/>
  <c r="K245" i="21"/>
  <c r="K244" i="21"/>
  <c r="K243" i="21"/>
  <c r="K242" i="21"/>
  <c r="K241" i="21"/>
  <c r="K240" i="21"/>
  <c r="K239" i="21"/>
  <c r="K238" i="21"/>
  <c r="K237" i="21"/>
  <c r="K236" i="21"/>
  <c r="K235" i="21"/>
  <c r="K234" i="21"/>
  <c r="K233" i="21"/>
  <c r="K232" i="21"/>
  <c r="K231" i="21"/>
  <c r="K230" i="21"/>
  <c r="K229" i="21"/>
  <c r="K228" i="21"/>
  <c r="K227" i="21"/>
  <c r="K226" i="21"/>
  <c r="K225" i="21"/>
  <c r="K224" i="21"/>
  <c r="K223" i="21"/>
  <c r="K222" i="21"/>
  <c r="K221" i="21"/>
  <c r="K220" i="21"/>
  <c r="K219" i="21"/>
  <c r="K218" i="21"/>
  <c r="K217" i="21"/>
  <c r="K216" i="21"/>
  <c r="K215" i="21"/>
  <c r="K214" i="21"/>
  <c r="K213" i="21"/>
  <c r="K212" i="21"/>
  <c r="K211" i="21"/>
  <c r="I209" i="21"/>
  <c r="K208" i="21"/>
  <c r="K207" i="21"/>
  <c r="K206" i="21"/>
  <c r="K205" i="21"/>
  <c r="K204" i="21"/>
  <c r="K203" i="21"/>
  <c r="K202" i="21"/>
  <c r="K201" i="21"/>
  <c r="K200" i="21"/>
  <c r="K199" i="21"/>
  <c r="K198" i="21"/>
  <c r="K197" i="21"/>
  <c r="K196" i="21"/>
  <c r="K195" i="21"/>
  <c r="K194" i="21"/>
  <c r="K193" i="21"/>
  <c r="K192" i="21"/>
  <c r="K191" i="21"/>
  <c r="K190" i="21"/>
  <c r="K189" i="21"/>
  <c r="K188" i="21"/>
  <c r="K187" i="21"/>
  <c r="K186" i="21"/>
  <c r="K185" i="21"/>
  <c r="K184" i="21"/>
  <c r="K183" i="21"/>
  <c r="K182" i="21"/>
  <c r="K181" i="21"/>
  <c r="K180" i="21"/>
  <c r="K179" i="21"/>
  <c r="K178" i="21"/>
  <c r="K177" i="21"/>
  <c r="K176" i="21"/>
  <c r="K175" i="21"/>
  <c r="K174" i="21"/>
  <c r="K173" i="21"/>
  <c r="K172" i="21"/>
  <c r="K171" i="21"/>
  <c r="K170" i="21"/>
  <c r="K169" i="21"/>
  <c r="K168" i="21"/>
  <c r="K167" i="21"/>
  <c r="K166" i="21"/>
  <c r="K165" i="21"/>
  <c r="K164" i="21"/>
  <c r="K163" i="21"/>
  <c r="K162" i="21"/>
  <c r="K161" i="21"/>
  <c r="K160" i="21"/>
  <c r="K159" i="21"/>
  <c r="K158" i="21"/>
  <c r="K157" i="21"/>
  <c r="K156" i="21"/>
  <c r="K155" i="21"/>
  <c r="K154" i="21"/>
  <c r="K153" i="21"/>
  <c r="K152" i="21"/>
  <c r="K151" i="21"/>
  <c r="K150" i="21"/>
  <c r="K149" i="21"/>
  <c r="K148" i="21"/>
  <c r="K147" i="21"/>
  <c r="K146" i="21"/>
  <c r="K145" i="21"/>
  <c r="K144" i="21"/>
  <c r="K143" i="21"/>
  <c r="K142" i="21"/>
  <c r="K141" i="21"/>
  <c r="K140" i="21"/>
  <c r="K139" i="21"/>
  <c r="K138" i="21"/>
  <c r="K137" i="21"/>
  <c r="K136" i="21"/>
  <c r="K135" i="21"/>
  <c r="K134" i="21"/>
  <c r="K133" i="21"/>
  <c r="K132" i="21"/>
  <c r="K131" i="21"/>
  <c r="K130" i="21"/>
  <c r="K129" i="21"/>
  <c r="K128" i="21"/>
  <c r="K127" i="21"/>
  <c r="K126" i="21"/>
  <c r="K125" i="21"/>
  <c r="K124" i="21"/>
  <c r="K123" i="21"/>
  <c r="K122" i="21"/>
  <c r="K121" i="21"/>
  <c r="K120" i="21"/>
  <c r="K119" i="21"/>
  <c r="K118" i="21"/>
  <c r="K117" i="21"/>
  <c r="K116" i="21"/>
  <c r="K115" i="21"/>
  <c r="K114" i="21"/>
  <c r="K113" i="21"/>
  <c r="K112" i="21"/>
  <c r="K111" i="21"/>
  <c r="K110" i="21"/>
  <c r="K109" i="21"/>
  <c r="K108" i="21"/>
  <c r="K107" i="21"/>
  <c r="K106" i="21"/>
  <c r="K105" i="21"/>
  <c r="K104" i="21"/>
  <c r="K103" i="21"/>
  <c r="K102" i="21"/>
  <c r="K101" i="21"/>
  <c r="K100" i="21"/>
  <c r="K99" i="21"/>
  <c r="K98" i="21"/>
  <c r="K97" i="21"/>
  <c r="K96" i="21"/>
  <c r="K95" i="21"/>
  <c r="K94" i="21"/>
  <c r="K93" i="21"/>
  <c r="K92" i="21"/>
  <c r="K91" i="21"/>
  <c r="K90" i="21"/>
  <c r="K89" i="21"/>
  <c r="K88" i="21"/>
  <c r="K87" i="21"/>
  <c r="K86" i="21"/>
  <c r="K85" i="21"/>
  <c r="K84" i="21"/>
  <c r="K83" i="21"/>
  <c r="K82" i="21"/>
  <c r="K81" i="21"/>
  <c r="K80" i="21"/>
  <c r="K79" i="21"/>
  <c r="K78" i="21"/>
  <c r="K77" i="21"/>
  <c r="K76" i="21"/>
  <c r="K75" i="21"/>
  <c r="K74" i="21"/>
  <c r="K73" i="21"/>
  <c r="K72" i="21"/>
  <c r="K71" i="21"/>
  <c r="K70" i="21"/>
  <c r="K69" i="21"/>
  <c r="K68" i="21"/>
  <c r="K67" i="21"/>
  <c r="K66" i="21"/>
  <c r="K65" i="21"/>
  <c r="K64" i="21"/>
  <c r="K63" i="21"/>
  <c r="K62" i="21"/>
  <c r="K61" i="21"/>
  <c r="K60" i="21"/>
  <c r="K59" i="21"/>
  <c r="K58" i="21"/>
  <c r="K57" i="21"/>
  <c r="K56" i="21"/>
  <c r="K55" i="21"/>
  <c r="K54" i="21"/>
  <c r="K53" i="21"/>
  <c r="K52" i="21"/>
  <c r="K51" i="21"/>
  <c r="K50" i="21"/>
  <c r="K49" i="21"/>
  <c r="K48" i="21"/>
  <c r="K47" i="21"/>
  <c r="K46" i="21"/>
  <c r="K45" i="21"/>
  <c r="K44" i="21"/>
  <c r="K43" i="21"/>
  <c r="K42" i="21"/>
  <c r="K41" i="21"/>
  <c r="K40" i="21"/>
  <c r="K39" i="21"/>
  <c r="K38" i="21"/>
  <c r="K37" i="21"/>
  <c r="K36" i="21"/>
  <c r="K35" i="21"/>
  <c r="K34" i="21"/>
  <c r="K33" i="21"/>
  <c r="K32" i="21"/>
  <c r="K31" i="21"/>
  <c r="K30" i="21"/>
  <c r="K29" i="21"/>
  <c r="K28" i="21"/>
  <c r="K27" i="21"/>
  <c r="K26" i="21"/>
  <c r="K25" i="21"/>
  <c r="K24" i="21"/>
  <c r="K23" i="21"/>
  <c r="K22" i="21"/>
  <c r="K21" i="21"/>
  <c r="K20" i="21"/>
  <c r="K19" i="21"/>
  <c r="K18" i="21"/>
  <c r="K17" i="21"/>
  <c r="K16" i="21"/>
  <c r="K15" i="21"/>
  <c r="K14" i="21"/>
  <c r="K13" i="21"/>
  <c r="K12" i="21"/>
  <c r="K11" i="21"/>
  <c r="K10" i="21"/>
  <c r="K9" i="21"/>
  <c r="K209" i="21" s="1"/>
  <c r="L209" i="21" s="1"/>
  <c r="K8" i="21"/>
  <c r="K7" i="21"/>
  <c r="K6" i="21"/>
  <c r="K5" i="21"/>
  <c r="I300" i="20" l="1"/>
  <c r="K299" i="20"/>
  <c r="K295" i="20"/>
  <c r="K294" i="20"/>
  <c r="I291" i="20"/>
  <c r="K290" i="20"/>
  <c r="K289" i="20"/>
  <c r="K288" i="20"/>
  <c r="K287" i="20"/>
  <c r="K286" i="20"/>
  <c r="K285" i="20"/>
  <c r="K284" i="20"/>
  <c r="K282" i="20"/>
  <c r="K281" i="20"/>
  <c r="K280" i="20"/>
  <c r="K279" i="20"/>
  <c r="K277" i="20"/>
  <c r="K275" i="20"/>
  <c r="K274" i="20"/>
  <c r="I272" i="20"/>
  <c r="K271" i="20"/>
  <c r="K270" i="20"/>
  <c r="K269" i="20"/>
  <c r="K268" i="20"/>
  <c r="K267" i="20"/>
  <c r="K266" i="20"/>
  <c r="K265" i="20"/>
  <c r="K264" i="20"/>
  <c r="K263" i="20"/>
  <c r="K262" i="20"/>
  <c r="K261" i="20"/>
  <c r="K260" i="20"/>
  <c r="K259" i="20"/>
  <c r="K258" i="20"/>
  <c r="K257" i="20"/>
  <c r="K256" i="20"/>
  <c r="K255" i="20"/>
  <c r="K254" i="20"/>
  <c r="K253" i="20"/>
  <c r="K252" i="20"/>
  <c r="K251" i="20"/>
  <c r="K250" i="20"/>
  <c r="K249" i="20"/>
  <c r="K248" i="20"/>
  <c r="K247" i="20"/>
  <c r="K246" i="20"/>
  <c r="K245" i="20"/>
  <c r="K244" i="20"/>
  <c r="K243" i="20"/>
  <c r="K242" i="20"/>
  <c r="K241" i="20"/>
  <c r="K240" i="20"/>
  <c r="K239" i="20"/>
  <c r="K238" i="20"/>
  <c r="K237" i="20"/>
  <c r="K236" i="20"/>
  <c r="K235" i="20"/>
  <c r="K234" i="20"/>
  <c r="K233" i="20"/>
  <c r="K232" i="20"/>
  <c r="K231" i="20"/>
  <c r="K230" i="20"/>
  <c r="K229" i="20"/>
  <c r="K228" i="20"/>
  <c r="K227" i="20"/>
  <c r="K226" i="20"/>
  <c r="K225" i="20"/>
  <c r="K224" i="20"/>
  <c r="K223" i="20"/>
  <c r="K222" i="20"/>
  <c r="K221" i="20"/>
  <c r="K220" i="20"/>
  <c r="K219" i="20"/>
  <c r="K218" i="20"/>
  <c r="K217" i="20"/>
  <c r="K216" i="20"/>
  <c r="K215" i="20"/>
  <c r="K214" i="20"/>
  <c r="K213" i="20"/>
  <c r="K212" i="20"/>
  <c r="K211" i="20"/>
  <c r="I209" i="20"/>
  <c r="K208" i="20"/>
  <c r="K207" i="20"/>
  <c r="K206" i="20"/>
  <c r="K205" i="20"/>
  <c r="K204" i="20"/>
  <c r="K203" i="20"/>
  <c r="K202" i="20"/>
  <c r="K201" i="20"/>
  <c r="K200" i="20"/>
  <c r="K199" i="20"/>
  <c r="K198" i="20"/>
  <c r="K197" i="20"/>
  <c r="K196" i="20"/>
  <c r="K195" i="20"/>
  <c r="K194" i="20"/>
  <c r="K193" i="20"/>
  <c r="K192" i="20"/>
  <c r="K191" i="20"/>
  <c r="K190" i="20"/>
  <c r="K189" i="20"/>
  <c r="K188" i="20"/>
  <c r="K187" i="20"/>
  <c r="K186" i="20"/>
  <c r="K185" i="20"/>
  <c r="K184" i="20"/>
  <c r="K183" i="20"/>
  <c r="K182" i="20"/>
  <c r="K181" i="20"/>
  <c r="K180" i="20"/>
  <c r="K179" i="20"/>
  <c r="K178" i="20"/>
  <c r="K177" i="20"/>
  <c r="K176" i="20"/>
  <c r="K175" i="20"/>
  <c r="K174" i="20"/>
  <c r="K173" i="20"/>
  <c r="K172" i="20"/>
  <c r="K171" i="20"/>
  <c r="K170" i="20"/>
  <c r="K169" i="20"/>
  <c r="K168" i="20"/>
  <c r="K167" i="20"/>
  <c r="K166" i="20"/>
  <c r="K165" i="20"/>
  <c r="K164" i="20"/>
  <c r="K163" i="20"/>
  <c r="K162" i="20"/>
  <c r="K161" i="20"/>
  <c r="K160" i="20"/>
  <c r="K159" i="20"/>
  <c r="K158" i="20"/>
  <c r="K157" i="20"/>
  <c r="K156" i="20"/>
  <c r="K155" i="20"/>
  <c r="K154" i="20"/>
  <c r="K153" i="20"/>
  <c r="K152" i="20"/>
  <c r="K151" i="20"/>
  <c r="K150" i="20"/>
  <c r="K149" i="20"/>
  <c r="K148" i="20"/>
  <c r="K147" i="20"/>
  <c r="K146" i="20"/>
  <c r="K145" i="20"/>
  <c r="K144" i="20"/>
  <c r="K143" i="20"/>
  <c r="K142" i="20"/>
  <c r="K141" i="20"/>
  <c r="K140" i="20"/>
  <c r="K139" i="20"/>
  <c r="K138" i="20"/>
  <c r="K137" i="20"/>
  <c r="K136" i="20"/>
  <c r="K135" i="20"/>
  <c r="K134" i="20"/>
  <c r="K133" i="20"/>
  <c r="K132" i="20"/>
  <c r="K131" i="20"/>
  <c r="K130" i="20"/>
  <c r="K129" i="20"/>
  <c r="K128" i="20"/>
  <c r="K127" i="20"/>
  <c r="K126" i="20"/>
  <c r="K125" i="20"/>
  <c r="K124" i="20"/>
  <c r="K123" i="20"/>
  <c r="K122" i="20"/>
  <c r="K121" i="20"/>
  <c r="K120" i="20"/>
  <c r="K119" i="20"/>
  <c r="K118" i="20"/>
  <c r="K117" i="20"/>
  <c r="K116" i="20"/>
  <c r="K115" i="20"/>
  <c r="K114" i="20"/>
  <c r="K113" i="20"/>
  <c r="K112" i="20"/>
  <c r="K111" i="20"/>
  <c r="K110" i="20"/>
  <c r="K109" i="20"/>
  <c r="K108" i="20"/>
  <c r="K107" i="20"/>
  <c r="K106" i="20"/>
  <c r="K105" i="20"/>
  <c r="K104" i="20"/>
  <c r="K103" i="20"/>
  <c r="K102" i="20"/>
  <c r="K101" i="20"/>
  <c r="K100" i="20"/>
  <c r="K99" i="20"/>
  <c r="K98" i="20"/>
  <c r="K97" i="20"/>
  <c r="K96" i="20"/>
  <c r="K95" i="20"/>
  <c r="K94" i="20"/>
  <c r="K93" i="20"/>
  <c r="K92" i="20"/>
  <c r="K91" i="20"/>
  <c r="K90" i="20"/>
  <c r="K89" i="20"/>
  <c r="K88" i="20"/>
  <c r="K87" i="20"/>
  <c r="K86" i="20"/>
  <c r="K85" i="20"/>
  <c r="K84" i="20"/>
  <c r="K83" i="20"/>
  <c r="K82" i="20"/>
  <c r="K81" i="20"/>
  <c r="K80" i="20"/>
  <c r="K79" i="20"/>
  <c r="K78" i="20"/>
  <c r="K77" i="20"/>
  <c r="K76" i="20"/>
  <c r="K75" i="20"/>
  <c r="K74" i="20"/>
  <c r="K73" i="20"/>
  <c r="K72" i="20"/>
  <c r="K71" i="20"/>
  <c r="K70" i="20"/>
  <c r="K69" i="20"/>
  <c r="K68" i="20"/>
  <c r="K67" i="20"/>
  <c r="K66" i="20"/>
  <c r="K65" i="20"/>
  <c r="K64" i="20"/>
  <c r="K63" i="20"/>
  <c r="K62" i="20"/>
  <c r="K61" i="20"/>
  <c r="K60" i="20"/>
  <c r="K59" i="20"/>
  <c r="K58" i="20"/>
  <c r="K57" i="20"/>
  <c r="K56" i="20"/>
  <c r="K55" i="20"/>
  <c r="K54" i="20"/>
  <c r="K53" i="20"/>
  <c r="K52" i="20"/>
  <c r="K51" i="20"/>
  <c r="K50" i="20"/>
  <c r="K49" i="20"/>
  <c r="K48" i="20"/>
  <c r="K47" i="20"/>
  <c r="K46" i="20"/>
  <c r="K45" i="20"/>
  <c r="K44" i="20"/>
  <c r="K43" i="20"/>
  <c r="K42" i="20"/>
  <c r="K41" i="20"/>
  <c r="K40" i="20"/>
  <c r="K39" i="20"/>
  <c r="K38" i="20"/>
  <c r="K37" i="20"/>
  <c r="K36" i="20"/>
  <c r="K35" i="20"/>
  <c r="K34" i="20"/>
  <c r="K33" i="20"/>
  <c r="K32" i="20"/>
  <c r="K31" i="20"/>
  <c r="K30" i="20"/>
  <c r="K29" i="20"/>
  <c r="K28" i="20"/>
  <c r="K27" i="20"/>
  <c r="K26" i="20"/>
  <c r="K25" i="20"/>
  <c r="K24" i="20"/>
  <c r="K23" i="20"/>
  <c r="K22" i="20"/>
  <c r="K21" i="20"/>
  <c r="K20" i="20"/>
  <c r="K19" i="20"/>
  <c r="K18" i="20"/>
  <c r="K17" i="20"/>
  <c r="K16" i="20"/>
  <c r="K15" i="20"/>
  <c r="K14" i="20"/>
  <c r="K13" i="20"/>
  <c r="K12" i="20"/>
  <c r="K11" i="20"/>
  <c r="K10" i="20"/>
  <c r="K9" i="20"/>
  <c r="K8" i="20"/>
  <c r="K7" i="20"/>
  <c r="K6" i="20"/>
  <c r="K5" i="20"/>
  <c r="K209" i="20" l="1"/>
  <c r="L209" i="20" s="1"/>
  <c r="K291" i="20"/>
  <c r="L291" i="20" s="1"/>
  <c r="K300" i="20"/>
  <c r="L300" i="20" s="1"/>
  <c r="K272" i="20"/>
  <c r="L272" i="20" s="1"/>
  <c r="I284" i="19"/>
  <c r="K283" i="19"/>
  <c r="K279" i="19"/>
  <c r="K278" i="19"/>
  <c r="K284" i="19" s="1"/>
  <c r="L284" i="19" s="1"/>
  <c r="K275" i="19"/>
  <c r="L275" i="19" s="1"/>
  <c r="I275" i="19"/>
  <c r="K274" i="19"/>
  <c r="K273" i="19"/>
  <c r="K272" i="19"/>
  <c r="K271" i="19"/>
  <c r="K270" i="19"/>
  <c r="K269" i="19"/>
  <c r="K268" i="19"/>
  <c r="K266" i="19"/>
  <c r="K265" i="19"/>
  <c r="K264" i="19"/>
  <c r="K263" i="19"/>
  <c r="K261" i="19"/>
  <c r="K259" i="19"/>
  <c r="K258" i="19"/>
  <c r="I256" i="19"/>
  <c r="K255" i="19"/>
  <c r="K254" i="19"/>
  <c r="K253" i="19"/>
  <c r="K252" i="19"/>
  <c r="K251" i="19"/>
  <c r="K250" i="19"/>
  <c r="K249" i="19"/>
  <c r="K248" i="19"/>
  <c r="K247" i="19"/>
  <c r="K246" i="19"/>
  <c r="K245" i="19"/>
  <c r="K244" i="19"/>
  <c r="K243" i="19"/>
  <c r="K242" i="19"/>
  <c r="K241" i="19"/>
  <c r="K240" i="19"/>
  <c r="K256" i="19" s="1"/>
  <c r="L256" i="19" s="1"/>
  <c r="K239" i="19"/>
  <c r="K238" i="19"/>
  <c r="K237" i="19"/>
  <c r="K236" i="19"/>
  <c r="K235" i="19"/>
  <c r="K234" i="19"/>
  <c r="K233" i="19"/>
  <c r="K232" i="19"/>
  <c r="K231" i="19"/>
  <c r="K230" i="19"/>
  <c r="K229" i="19"/>
  <c r="K228" i="19"/>
  <c r="K227" i="19"/>
  <c r="K226" i="19"/>
  <c r="K225" i="19"/>
  <c r="K224" i="19"/>
  <c r="K223" i="19"/>
  <c r="K222" i="19"/>
  <c r="K221" i="19"/>
  <c r="K220" i="19"/>
  <c r="K219" i="19"/>
  <c r="K218" i="19"/>
  <c r="K217" i="19"/>
  <c r="K216" i="19"/>
  <c r="K215" i="19"/>
  <c r="K214" i="19"/>
  <c r="K213" i="19"/>
  <c r="K212" i="19"/>
  <c r="K211" i="19"/>
  <c r="I209" i="19"/>
  <c r="K208" i="19"/>
  <c r="K207" i="19"/>
  <c r="K206" i="19"/>
  <c r="K205" i="19"/>
  <c r="K204" i="19"/>
  <c r="K203" i="19"/>
  <c r="K202" i="19"/>
  <c r="K201" i="19"/>
  <c r="K200" i="19"/>
  <c r="K199" i="19"/>
  <c r="K198" i="19"/>
  <c r="K197" i="19"/>
  <c r="K196" i="19"/>
  <c r="K195" i="19"/>
  <c r="K194" i="19"/>
  <c r="K193" i="19"/>
  <c r="K192" i="19"/>
  <c r="K191" i="19"/>
  <c r="K190" i="19"/>
  <c r="K189" i="19"/>
  <c r="K188" i="19"/>
  <c r="K187" i="19"/>
  <c r="K186" i="19"/>
  <c r="K185" i="19"/>
  <c r="K184" i="19"/>
  <c r="K183" i="19"/>
  <c r="K182" i="19"/>
  <c r="K181" i="19"/>
  <c r="K180" i="19"/>
  <c r="K179" i="19"/>
  <c r="K178" i="19"/>
  <c r="K177" i="19"/>
  <c r="K176" i="19"/>
  <c r="K175" i="19"/>
  <c r="K174" i="19"/>
  <c r="K173" i="19"/>
  <c r="K172" i="19"/>
  <c r="K171" i="19"/>
  <c r="K170" i="19"/>
  <c r="K169" i="19"/>
  <c r="K168" i="19"/>
  <c r="K167" i="19"/>
  <c r="K166" i="19"/>
  <c r="K165" i="19"/>
  <c r="K164" i="19"/>
  <c r="K163" i="19"/>
  <c r="K162" i="19"/>
  <c r="K161" i="19"/>
  <c r="K160" i="19"/>
  <c r="K159" i="19"/>
  <c r="K158" i="19"/>
  <c r="K157" i="19"/>
  <c r="K156" i="19"/>
  <c r="K155" i="19"/>
  <c r="K154" i="19"/>
  <c r="K153" i="19"/>
  <c r="K152" i="19"/>
  <c r="K151" i="19"/>
  <c r="K150" i="19"/>
  <c r="K149" i="19"/>
  <c r="K148" i="19"/>
  <c r="K147" i="19"/>
  <c r="K146" i="19"/>
  <c r="K145" i="19"/>
  <c r="K144" i="19"/>
  <c r="K143" i="19"/>
  <c r="K142" i="19"/>
  <c r="K141" i="19"/>
  <c r="K140" i="19"/>
  <c r="K139" i="19"/>
  <c r="K138" i="19"/>
  <c r="K137" i="19"/>
  <c r="K136" i="19"/>
  <c r="K135" i="19"/>
  <c r="K134" i="19"/>
  <c r="K133" i="19"/>
  <c r="K132" i="19"/>
  <c r="K131" i="19"/>
  <c r="K130" i="19"/>
  <c r="K129" i="19"/>
  <c r="K128" i="19"/>
  <c r="K127" i="19"/>
  <c r="K126" i="19"/>
  <c r="K125" i="19"/>
  <c r="K124" i="19"/>
  <c r="K123" i="19"/>
  <c r="K122" i="19"/>
  <c r="K121" i="19"/>
  <c r="K120" i="19"/>
  <c r="K119" i="19"/>
  <c r="K118" i="19"/>
  <c r="K117" i="19"/>
  <c r="K116" i="19"/>
  <c r="K115" i="19"/>
  <c r="K114" i="19"/>
  <c r="K113" i="19"/>
  <c r="K112" i="19"/>
  <c r="K111" i="19"/>
  <c r="K110" i="19"/>
  <c r="K109" i="19"/>
  <c r="K108" i="19"/>
  <c r="K107" i="19"/>
  <c r="K106" i="19"/>
  <c r="K105" i="19"/>
  <c r="K104" i="19"/>
  <c r="K103" i="19"/>
  <c r="K102" i="19"/>
  <c r="K101" i="19"/>
  <c r="K100" i="19"/>
  <c r="K99" i="19"/>
  <c r="K98" i="19"/>
  <c r="K97" i="19"/>
  <c r="K96" i="19"/>
  <c r="K95" i="19"/>
  <c r="K94" i="19"/>
  <c r="K93" i="19"/>
  <c r="K92" i="19"/>
  <c r="K91" i="19"/>
  <c r="K90" i="19"/>
  <c r="K89" i="19"/>
  <c r="K88" i="19"/>
  <c r="K87" i="19"/>
  <c r="K86" i="19"/>
  <c r="K85" i="19"/>
  <c r="K84" i="19"/>
  <c r="K83" i="19"/>
  <c r="K82" i="19"/>
  <c r="K81" i="19"/>
  <c r="K80" i="19"/>
  <c r="K79" i="19"/>
  <c r="K78" i="19"/>
  <c r="K77" i="19"/>
  <c r="K76" i="19"/>
  <c r="K75" i="19"/>
  <c r="K74" i="19"/>
  <c r="K73" i="19"/>
  <c r="K72" i="19"/>
  <c r="K71" i="19"/>
  <c r="K70" i="19"/>
  <c r="K69" i="19"/>
  <c r="K68" i="19"/>
  <c r="K67" i="19"/>
  <c r="K66" i="19"/>
  <c r="K65" i="19"/>
  <c r="K64" i="19"/>
  <c r="K63" i="19"/>
  <c r="K62" i="19"/>
  <c r="K61" i="19"/>
  <c r="K60" i="19"/>
  <c r="K59" i="19"/>
  <c r="K58" i="19"/>
  <c r="K57" i="19"/>
  <c r="K56" i="19"/>
  <c r="K55" i="19"/>
  <c r="K54" i="19"/>
  <c r="K53" i="19"/>
  <c r="K52" i="19"/>
  <c r="K51" i="19"/>
  <c r="K50" i="19"/>
  <c r="K49" i="19"/>
  <c r="K48" i="19"/>
  <c r="K47" i="19"/>
  <c r="K46" i="19"/>
  <c r="K45" i="19"/>
  <c r="K44" i="19"/>
  <c r="K43" i="19"/>
  <c r="K42" i="19"/>
  <c r="K41" i="19"/>
  <c r="K40" i="19"/>
  <c r="K39" i="19"/>
  <c r="K38" i="19"/>
  <c r="K37" i="19"/>
  <c r="K36" i="19"/>
  <c r="K35" i="19"/>
  <c r="K34" i="19"/>
  <c r="K33" i="19"/>
  <c r="K32" i="19"/>
  <c r="K31" i="19"/>
  <c r="K30" i="19"/>
  <c r="K29" i="19"/>
  <c r="K28" i="19"/>
  <c r="K27" i="19"/>
  <c r="K26" i="19"/>
  <c r="K25" i="19"/>
  <c r="K24" i="19"/>
  <c r="K23" i="19"/>
  <c r="K22" i="19"/>
  <c r="K21" i="19"/>
  <c r="K20" i="19"/>
  <c r="K19" i="19"/>
  <c r="K18" i="19"/>
  <c r="K17" i="19"/>
  <c r="K16" i="19"/>
  <c r="K15" i="19"/>
  <c r="K14" i="19"/>
  <c r="K13" i="19"/>
  <c r="K12" i="19"/>
  <c r="K11" i="19"/>
  <c r="K10" i="19"/>
  <c r="K9" i="19"/>
  <c r="K8" i="19"/>
  <c r="K7" i="19"/>
  <c r="K6" i="19"/>
  <c r="K5" i="19"/>
  <c r="K209" i="19" s="1"/>
  <c r="L209" i="19" s="1"/>
  <c r="I280" i="18"/>
  <c r="K279" i="18"/>
  <c r="K275" i="18"/>
  <c r="K274" i="18"/>
  <c r="K280" i="18" s="1"/>
  <c r="L280" i="18" s="1"/>
  <c r="I271" i="18"/>
  <c r="K270" i="18"/>
  <c r="K269" i="18"/>
  <c r="K268" i="18"/>
  <c r="K267" i="18"/>
  <c r="K266" i="18"/>
  <c r="K265" i="18"/>
  <c r="K264" i="18"/>
  <c r="K271" i="18" s="1"/>
  <c r="L271" i="18" s="1"/>
  <c r="K262" i="18"/>
  <c r="K261" i="18"/>
  <c r="K260" i="18"/>
  <c r="K259" i="18"/>
  <c r="K257" i="18"/>
  <c r="K255" i="18"/>
  <c r="K254" i="18"/>
  <c r="I252" i="18"/>
  <c r="K251" i="18"/>
  <c r="K250" i="18"/>
  <c r="K249" i="18"/>
  <c r="K248" i="18"/>
  <c r="K247" i="18"/>
  <c r="K246" i="18"/>
  <c r="K245" i="18"/>
  <c r="K244" i="18"/>
  <c r="K243" i="18"/>
  <c r="K242" i="18"/>
  <c r="K241" i="18"/>
  <c r="K240" i="18"/>
  <c r="K239" i="18"/>
  <c r="K238" i="18"/>
  <c r="K237" i="18"/>
  <c r="K252" i="18" s="1"/>
  <c r="L252" i="18" s="1"/>
  <c r="K236" i="18"/>
  <c r="K235" i="18"/>
  <c r="K234" i="18"/>
  <c r="K233" i="18"/>
  <c r="K232" i="18"/>
  <c r="K231" i="18"/>
  <c r="K230" i="18"/>
  <c r="K229" i="18"/>
  <c r="K228" i="18"/>
  <c r="K227" i="18"/>
  <c r="K226" i="18"/>
  <c r="K225" i="18"/>
  <c r="K224" i="18"/>
  <c r="K223" i="18"/>
  <c r="K222" i="18"/>
  <c r="K221" i="18"/>
  <c r="K220" i="18"/>
  <c r="K219" i="18"/>
  <c r="K218" i="18"/>
  <c r="K217" i="18"/>
  <c r="K216" i="18"/>
  <c r="K215" i="18"/>
  <c r="K214" i="18"/>
  <c r="K213" i="18"/>
  <c r="K212" i="18"/>
  <c r="K211" i="18"/>
  <c r="I209" i="18"/>
  <c r="K208" i="18"/>
  <c r="K207" i="18"/>
  <c r="K206" i="18"/>
  <c r="K205" i="18"/>
  <c r="K204" i="18"/>
  <c r="K203" i="18"/>
  <c r="K202" i="18"/>
  <c r="K201" i="18"/>
  <c r="K200" i="18"/>
  <c r="K199" i="18"/>
  <c r="K198" i="18"/>
  <c r="K197" i="18"/>
  <c r="K196" i="18"/>
  <c r="K195" i="18"/>
  <c r="K194" i="18"/>
  <c r="K193" i="18"/>
  <c r="K192" i="18"/>
  <c r="K191" i="18"/>
  <c r="K190" i="18"/>
  <c r="K189" i="18"/>
  <c r="K188" i="18"/>
  <c r="K187" i="18"/>
  <c r="K186" i="18"/>
  <c r="K185" i="18"/>
  <c r="K184" i="18"/>
  <c r="K183" i="18"/>
  <c r="K182" i="18"/>
  <c r="K181" i="18"/>
  <c r="K180" i="18"/>
  <c r="K179" i="18"/>
  <c r="K178" i="18"/>
  <c r="K177" i="18"/>
  <c r="K176" i="18"/>
  <c r="K175" i="18"/>
  <c r="K174" i="18"/>
  <c r="K173" i="18"/>
  <c r="K172" i="18"/>
  <c r="K171" i="18"/>
  <c r="K170" i="18"/>
  <c r="K169" i="18"/>
  <c r="K168" i="18"/>
  <c r="K167" i="18"/>
  <c r="K166" i="18"/>
  <c r="K165" i="18"/>
  <c r="K164" i="18"/>
  <c r="K163" i="18"/>
  <c r="K162" i="18"/>
  <c r="K161" i="18"/>
  <c r="K160" i="18"/>
  <c r="K159" i="18"/>
  <c r="K158" i="18"/>
  <c r="K157" i="18"/>
  <c r="K156" i="18"/>
  <c r="K155" i="18"/>
  <c r="K154" i="18"/>
  <c r="K153" i="18"/>
  <c r="K152" i="18"/>
  <c r="K151" i="18"/>
  <c r="K150" i="18"/>
  <c r="K149" i="18"/>
  <c r="K148" i="18"/>
  <c r="K147" i="18"/>
  <c r="K146" i="18"/>
  <c r="K145" i="18"/>
  <c r="K144" i="18"/>
  <c r="K143" i="18"/>
  <c r="K142" i="18"/>
  <c r="K141" i="18"/>
  <c r="K140" i="18"/>
  <c r="K139" i="18"/>
  <c r="K138" i="18"/>
  <c r="K137" i="18"/>
  <c r="K136" i="18"/>
  <c r="K135" i="18"/>
  <c r="K134" i="18"/>
  <c r="K133" i="18"/>
  <c r="K132" i="18"/>
  <c r="K131" i="18"/>
  <c r="K130" i="18"/>
  <c r="K129" i="18"/>
  <c r="K128" i="18"/>
  <c r="K127" i="18"/>
  <c r="K126" i="18"/>
  <c r="K125" i="18"/>
  <c r="K124" i="18"/>
  <c r="K123" i="18"/>
  <c r="K122" i="18"/>
  <c r="K121" i="18"/>
  <c r="K120" i="18"/>
  <c r="K119" i="18"/>
  <c r="K118" i="18"/>
  <c r="K117" i="18"/>
  <c r="K116" i="18"/>
  <c r="K115" i="18"/>
  <c r="K114" i="18"/>
  <c r="K113" i="18"/>
  <c r="K112" i="18"/>
  <c r="K111" i="18"/>
  <c r="K110" i="18"/>
  <c r="K109" i="18"/>
  <c r="K108" i="18"/>
  <c r="K107" i="18"/>
  <c r="K106" i="18"/>
  <c r="K105" i="18"/>
  <c r="K104" i="18"/>
  <c r="K103" i="18"/>
  <c r="K102" i="18"/>
  <c r="K101" i="18"/>
  <c r="K100" i="18"/>
  <c r="K99" i="18"/>
  <c r="K98" i="18"/>
  <c r="K97" i="18"/>
  <c r="K96" i="18"/>
  <c r="K95" i="18"/>
  <c r="K94" i="18"/>
  <c r="K93" i="18"/>
  <c r="K92" i="18"/>
  <c r="K91" i="18"/>
  <c r="K90" i="18"/>
  <c r="K89" i="18"/>
  <c r="K88" i="18"/>
  <c r="K87" i="18"/>
  <c r="K86" i="18"/>
  <c r="K85" i="18"/>
  <c r="K84" i="18"/>
  <c r="K83" i="18"/>
  <c r="K82" i="18"/>
  <c r="K81" i="18"/>
  <c r="K80" i="18"/>
  <c r="K79" i="18"/>
  <c r="K78" i="18"/>
  <c r="K77" i="18"/>
  <c r="K76" i="18"/>
  <c r="K75" i="18"/>
  <c r="K74" i="18"/>
  <c r="K73" i="18"/>
  <c r="K72" i="18"/>
  <c r="K71" i="18"/>
  <c r="K70" i="18"/>
  <c r="K69" i="18"/>
  <c r="K68" i="18"/>
  <c r="K67" i="18"/>
  <c r="K66" i="18"/>
  <c r="K65" i="18"/>
  <c r="K64" i="18"/>
  <c r="K63" i="18"/>
  <c r="K62" i="18"/>
  <c r="K61" i="18"/>
  <c r="K60" i="18"/>
  <c r="K59" i="18"/>
  <c r="K58" i="18"/>
  <c r="K57" i="18"/>
  <c r="K56" i="18"/>
  <c r="K55" i="18"/>
  <c r="K54" i="18"/>
  <c r="K53" i="18"/>
  <c r="K52" i="18"/>
  <c r="K51" i="18"/>
  <c r="K50" i="18"/>
  <c r="K49" i="18"/>
  <c r="K48" i="18"/>
  <c r="K47" i="18"/>
  <c r="K46" i="18"/>
  <c r="K45" i="18"/>
  <c r="K44" i="18"/>
  <c r="K43" i="18"/>
  <c r="K42" i="18"/>
  <c r="K41" i="18"/>
  <c r="K40" i="18"/>
  <c r="K39" i="18"/>
  <c r="K38" i="18"/>
  <c r="K37" i="18"/>
  <c r="K36" i="18"/>
  <c r="K35" i="18"/>
  <c r="K34" i="18"/>
  <c r="K33" i="18"/>
  <c r="K32" i="18"/>
  <c r="K31" i="18"/>
  <c r="K30" i="18"/>
  <c r="K29" i="18"/>
  <c r="K28" i="18"/>
  <c r="K27" i="18"/>
  <c r="K26" i="18"/>
  <c r="K25" i="18"/>
  <c r="K24" i="18"/>
  <c r="K23" i="18"/>
  <c r="K22" i="18"/>
  <c r="K21" i="18"/>
  <c r="K20" i="18"/>
  <c r="K19" i="18"/>
  <c r="K18" i="18"/>
  <c r="K17" i="18"/>
  <c r="K16" i="18"/>
  <c r="K15" i="18"/>
  <c r="K14" i="18"/>
  <c r="K13" i="18"/>
  <c r="K12" i="18"/>
  <c r="K11" i="18"/>
  <c r="K10" i="18"/>
  <c r="K9" i="18"/>
  <c r="K8" i="18"/>
  <c r="K7" i="18"/>
  <c r="K6" i="18"/>
  <c r="K5" i="18"/>
  <c r="K209" i="18" s="1"/>
  <c r="L209" i="18" s="1"/>
  <c r="I262" i="17" l="1"/>
  <c r="K261" i="17"/>
  <c r="K257" i="17"/>
  <c r="K256" i="17"/>
  <c r="K262" i="17" s="1"/>
  <c r="L262" i="17" s="1"/>
  <c r="I253" i="17"/>
  <c r="K252" i="17"/>
  <c r="K251" i="17"/>
  <c r="K250" i="17"/>
  <c r="K249" i="17"/>
  <c r="K248" i="17"/>
  <c r="K247" i="17"/>
  <c r="K246" i="17"/>
  <c r="K244" i="17"/>
  <c r="K243" i="17"/>
  <c r="K242" i="17"/>
  <c r="K241" i="17"/>
  <c r="K239" i="17"/>
  <c r="K237" i="17"/>
  <c r="K236" i="17"/>
  <c r="K253" i="17" s="1"/>
  <c r="L253" i="17" s="1"/>
  <c r="I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34" i="17" s="1"/>
  <c r="L234" i="17" s="1"/>
  <c r="I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94" i="17"/>
  <c r="K93" i="17"/>
  <c r="K92" i="17"/>
  <c r="K91" i="17"/>
  <c r="K90" i="17"/>
  <c r="K89" i="17"/>
  <c r="K88" i="17"/>
  <c r="K87" i="17"/>
  <c r="K86" i="17"/>
  <c r="K85" i="17"/>
  <c r="K84" i="17"/>
  <c r="K83" i="17"/>
  <c r="K82" i="17"/>
  <c r="K81" i="17"/>
  <c r="K80" i="17"/>
  <c r="K79" i="17"/>
  <c r="K78" i="17"/>
  <c r="K77" i="17"/>
  <c r="K76" i="17"/>
  <c r="K75" i="17"/>
  <c r="K74" i="17"/>
  <c r="K73" i="17"/>
  <c r="K72" i="17"/>
  <c r="K71" i="17"/>
  <c r="K70"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1" i="17"/>
  <c r="K10" i="17"/>
  <c r="K9" i="17"/>
  <c r="K8" i="17"/>
  <c r="K7" i="17"/>
  <c r="K6" i="17"/>
  <c r="K209" i="17" s="1"/>
  <c r="L209" i="17" s="1"/>
  <c r="K5" i="17"/>
  <c r="I275" i="16" l="1"/>
  <c r="K274" i="16"/>
  <c r="K270" i="16"/>
  <c r="K269" i="16"/>
  <c r="K275" i="16" s="1"/>
  <c r="L275" i="16" s="1"/>
  <c r="I266" i="16"/>
  <c r="K265" i="16"/>
  <c r="K264" i="16"/>
  <c r="K263" i="16"/>
  <c r="K262" i="16"/>
  <c r="K261" i="16"/>
  <c r="K260" i="16"/>
  <c r="K259" i="16"/>
  <c r="K257" i="16"/>
  <c r="K256" i="16"/>
  <c r="K255" i="16"/>
  <c r="K254" i="16"/>
  <c r="K252" i="16"/>
  <c r="K266" i="16" s="1"/>
  <c r="L266" i="16" s="1"/>
  <c r="K250" i="16"/>
  <c r="K249" i="16"/>
  <c r="I247" i="16"/>
  <c r="K246" i="16"/>
  <c r="K245" i="16"/>
  <c r="K244" i="16"/>
  <c r="K243" i="16"/>
  <c r="K242" i="16"/>
  <c r="K241" i="16"/>
  <c r="K240" i="16"/>
  <c r="K239" i="16"/>
  <c r="K238" i="16"/>
  <c r="K237" i="16"/>
  <c r="K236" i="16"/>
  <c r="K235" i="16"/>
  <c r="K234" i="16"/>
  <c r="K233" i="16"/>
  <c r="K232" i="16"/>
  <c r="K247" i="16" s="1"/>
  <c r="L247" i="16" s="1"/>
  <c r="K231" i="16"/>
  <c r="K230" i="16"/>
  <c r="K229" i="16"/>
  <c r="K228" i="16"/>
  <c r="K227" i="16"/>
  <c r="K226" i="16"/>
  <c r="K225" i="16"/>
  <c r="K224" i="16"/>
  <c r="K223" i="16"/>
  <c r="K222" i="16"/>
  <c r="K221" i="16"/>
  <c r="K220" i="16"/>
  <c r="K219" i="16"/>
  <c r="K218" i="16"/>
  <c r="K217" i="16"/>
  <c r="K216" i="16"/>
  <c r="K215" i="16"/>
  <c r="K214" i="16"/>
  <c r="K213" i="16"/>
  <c r="K212" i="16"/>
  <c r="K211" i="16"/>
  <c r="I209" i="16"/>
  <c r="K208" i="16"/>
  <c r="K207" i="16"/>
  <c r="K206" i="16"/>
  <c r="K205" i="16"/>
  <c r="K204" i="16"/>
  <c r="K203" i="16"/>
  <c r="K202" i="16"/>
  <c r="K201" i="16"/>
  <c r="K200" i="16"/>
  <c r="K199" i="16"/>
  <c r="K198" i="16"/>
  <c r="K197" i="16"/>
  <c r="K196" i="16"/>
  <c r="K195" i="16"/>
  <c r="K194" i="16"/>
  <c r="K193" i="16"/>
  <c r="K192" i="16"/>
  <c r="K191" i="16"/>
  <c r="K190" i="16"/>
  <c r="K189" i="16"/>
  <c r="K188" i="16"/>
  <c r="K187" i="16"/>
  <c r="K186" i="16"/>
  <c r="K185" i="16"/>
  <c r="K184" i="16"/>
  <c r="K183" i="16"/>
  <c r="K182" i="16"/>
  <c r="K181" i="16"/>
  <c r="K180" i="16"/>
  <c r="K179" i="16"/>
  <c r="K178" i="16"/>
  <c r="K177" i="16"/>
  <c r="K176" i="16"/>
  <c r="K175" i="16"/>
  <c r="K174" i="16"/>
  <c r="K173" i="16"/>
  <c r="K172" i="16"/>
  <c r="K171" i="16"/>
  <c r="K170" i="16"/>
  <c r="K169" i="16"/>
  <c r="K168" i="16"/>
  <c r="K167" i="16"/>
  <c r="K166" i="16"/>
  <c r="K165" i="16"/>
  <c r="K164" i="16"/>
  <c r="K163" i="16"/>
  <c r="K162" i="16"/>
  <c r="K161" i="16"/>
  <c r="K160" i="16"/>
  <c r="K159" i="16"/>
  <c r="K158" i="16"/>
  <c r="K157" i="16"/>
  <c r="K156" i="16"/>
  <c r="K155" i="16"/>
  <c r="K154" i="16"/>
  <c r="K153" i="16"/>
  <c r="K152" i="16"/>
  <c r="K151" i="16"/>
  <c r="K150" i="16"/>
  <c r="K149" i="16"/>
  <c r="K148" i="16"/>
  <c r="K147" i="16"/>
  <c r="K146" i="16"/>
  <c r="K145" i="16"/>
  <c r="K144" i="16"/>
  <c r="K143" i="16"/>
  <c r="K142" i="16"/>
  <c r="K141" i="16"/>
  <c r="K140" i="16"/>
  <c r="K139" i="16"/>
  <c r="K138" i="16"/>
  <c r="K137" i="16"/>
  <c r="K136" i="16"/>
  <c r="K135" i="16"/>
  <c r="K134" i="16"/>
  <c r="K133" i="16"/>
  <c r="K132" i="16"/>
  <c r="K131" i="16"/>
  <c r="K130" i="16"/>
  <c r="K129" i="16"/>
  <c r="K128" i="16"/>
  <c r="K127" i="16"/>
  <c r="K126" i="16"/>
  <c r="K125" i="16"/>
  <c r="K124" i="16"/>
  <c r="K123" i="16"/>
  <c r="K122" i="16"/>
  <c r="K121" i="16"/>
  <c r="K120" i="16"/>
  <c r="K119" i="16"/>
  <c r="K118" i="16"/>
  <c r="K117" i="16"/>
  <c r="K116" i="16"/>
  <c r="K115" i="16"/>
  <c r="K114" i="16"/>
  <c r="K113" i="16"/>
  <c r="K112" i="16"/>
  <c r="K111" i="16"/>
  <c r="K110" i="16"/>
  <c r="K109" i="16"/>
  <c r="K108" i="16"/>
  <c r="K107" i="16"/>
  <c r="K106" i="16"/>
  <c r="K105" i="16"/>
  <c r="K104" i="16"/>
  <c r="K103" i="16"/>
  <c r="K102" i="16"/>
  <c r="K101" i="16"/>
  <c r="K100" i="16"/>
  <c r="K99" i="16"/>
  <c r="K98" i="16"/>
  <c r="K97" i="16"/>
  <c r="K96" i="16"/>
  <c r="K95" i="16"/>
  <c r="K94" i="16"/>
  <c r="K93" i="16"/>
  <c r="K92" i="16"/>
  <c r="K91" i="16"/>
  <c r="K90" i="16"/>
  <c r="K89" i="16"/>
  <c r="K88" i="16"/>
  <c r="K87" i="16"/>
  <c r="K86" i="16"/>
  <c r="K85" i="16"/>
  <c r="K84" i="16"/>
  <c r="K83" i="16"/>
  <c r="K82" i="16"/>
  <c r="K81" i="16"/>
  <c r="K80" i="16"/>
  <c r="K79" i="16"/>
  <c r="K78" i="16"/>
  <c r="K77" i="16"/>
  <c r="K76" i="16"/>
  <c r="K75" i="16"/>
  <c r="K74" i="16"/>
  <c r="K73" i="16"/>
  <c r="K72" i="16"/>
  <c r="K71" i="16"/>
  <c r="K70" i="16"/>
  <c r="K69" i="16"/>
  <c r="K68" i="16"/>
  <c r="K67" i="16"/>
  <c r="K66" i="16"/>
  <c r="K65" i="16"/>
  <c r="K64" i="16"/>
  <c r="K63" i="16"/>
  <c r="K62" i="16"/>
  <c r="K61" i="16"/>
  <c r="K60" i="16"/>
  <c r="K59" i="16"/>
  <c r="K58" i="16"/>
  <c r="K57" i="16"/>
  <c r="K56" i="16"/>
  <c r="K55" i="16"/>
  <c r="K54" i="16"/>
  <c r="K53" i="16"/>
  <c r="K52" i="16"/>
  <c r="K51" i="16"/>
  <c r="K50" i="16"/>
  <c r="K49" i="16"/>
  <c r="K48" i="16"/>
  <c r="K47" i="16"/>
  <c r="K46" i="16"/>
  <c r="K45" i="16"/>
  <c r="K44" i="16"/>
  <c r="K43" i="16"/>
  <c r="K42" i="16"/>
  <c r="K41" i="16"/>
  <c r="K40" i="16"/>
  <c r="K39" i="16"/>
  <c r="K38" i="16"/>
  <c r="K37" i="16"/>
  <c r="K36" i="16"/>
  <c r="K35" i="16"/>
  <c r="K34" i="16"/>
  <c r="K33" i="16"/>
  <c r="K32" i="16"/>
  <c r="K31" i="16"/>
  <c r="K30" i="16"/>
  <c r="K29" i="16"/>
  <c r="K28" i="16"/>
  <c r="K27" i="16"/>
  <c r="K26" i="16"/>
  <c r="K25" i="16"/>
  <c r="K24" i="16"/>
  <c r="K23" i="16"/>
  <c r="K22" i="16"/>
  <c r="K21" i="16"/>
  <c r="K20" i="16"/>
  <c r="K19" i="16"/>
  <c r="K18" i="16"/>
  <c r="K17" i="16"/>
  <c r="K16" i="16"/>
  <c r="K15" i="16"/>
  <c r="K14" i="16"/>
  <c r="K13" i="16"/>
  <c r="K12" i="16"/>
  <c r="K11" i="16"/>
  <c r="K10" i="16"/>
  <c r="K9" i="16"/>
  <c r="K8" i="16"/>
  <c r="K7" i="16"/>
  <c r="K6" i="16"/>
  <c r="K5" i="16"/>
  <c r="K209" i="16" s="1"/>
  <c r="L209" i="16" s="1"/>
  <c r="I251" i="15"/>
  <c r="K250" i="15"/>
  <c r="K246" i="15"/>
  <c r="K245" i="15"/>
  <c r="K251" i="15" s="1"/>
  <c r="L251" i="15" s="1"/>
  <c r="K242" i="15"/>
  <c r="L242" i="15" s="1"/>
  <c r="I242" i="15"/>
  <c r="K241" i="15"/>
  <c r="K240" i="15"/>
  <c r="K239" i="15"/>
  <c r="K238" i="15"/>
  <c r="K237" i="15"/>
  <c r="K236" i="15"/>
  <c r="K235" i="15"/>
  <c r="K233" i="15"/>
  <c r="K232" i="15"/>
  <c r="K231" i="15"/>
  <c r="K230" i="15"/>
  <c r="K228" i="15"/>
  <c r="K226" i="15"/>
  <c r="K225" i="15"/>
  <c r="I223" i="15"/>
  <c r="K222" i="15"/>
  <c r="K221" i="15"/>
  <c r="K220" i="15"/>
  <c r="K219" i="15"/>
  <c r="K218" i="15"/>
  <c r="K217" i="15"/>
  <c r="K216" i="15"/>
  <c r="K215" i="15"/>
  <c r="K214" i="15"/>
  <c r="K213" i="15"/>
  <c r="K212" i="15"/>
  <c r="K211" i="15"/>
  <c r="I209" i="15"/>
  <c r="K208" i="15"/>
  <c r="K207" i="15"/>
  <c r="K206" i="15"/>
  <c r="K205" i="15"/>
  <c r="K204" i="15"/>
  <c r="K203" i="15"/>
  <c r="K202" i="15"/>
  <c r="K201" i="15"/>
  <c r="K200" i="15"/>
  <c r="K199" i="15"/>
  <c r="K198" i="15"/>
  <c r="K197" i="15"/>
  <c r="K196" i="15"/>
  <c r="K195" i="15"/>
  <c r="K194" i="15"/>
  <c r="K193" i="15"/>
  <c r="K192" i="15"/>
  <c r="K191" i="15"/>
  <c r="K190" i="15"/>
  <c r="K189" i="15"/>
  <c r="K188" i="15"/>
  <c r="K187" i="15"/>
  <c r="K186" i="15"/>
  <c r="K185" i="15"/>
  <c r="K184" i="15"/>
  <c r="K183" i="15"/>
  <c r="K182" i="15"/>
  <c r="K181" i="15"/>
  <c r="K180" i="15"/>
  <c r="K179" i="15"/>
  <c r="K178" i="15"/>
  <c r="K177" i="15"/>
  <c r="K176" i="15"/>
  <c r="K175" i="15"/>
  <c r="K174" i="15"/>
  <c r="K173" i="15"/>
  <c r="K172" i="15"/>
  <c r="K171" i="15"/>
  <c r="K170" i="15"/>
  <c r="K169" i="15"/>
  <c r="K168" i="15"/>
  <c r="K167" i="15"/>
  <c r="K166" i="15"/>
  <c r="K165" i="15"/>
  <c r="K164" i="15"/>
  <c r="K163" i="15"/>
  <c r="K162" i="15"/>
  <c r="K161" i="15"/>
  <c r="K160" i="15"/>
  <c r="K159" i="15"/>
  <c r="K158" i="15"/>
  <c r="K157" i="15"/>
  <c r="K156" i="15"/>
  <c r="K155" i="15"/>
  <c r="K154" i="15"/>
  <c r="K153" i="15"/>
  <c r="K152" i="15"/>
  <c r="K151" i="15"/>
  <c r="K150" i="15"/>
  <c r="K149" i="15"/>
  <c r="K148" i="15"/>
  <c r="K147" i="15"/>
  <c r="K146" i="15"/>
  <c r="K145" i="15"/>
  <c r="K144" i="15"/>
  <c r="K143" i="15"/>
  <c r="K142" i="15"/>
  <c r="K141" i="15"/>
  <c r="K140" i="15"/>
  <c r="K139" i="15"/>
  <c r="K138" i="15"/>
  <c r="K137" i="15"/>
  <c r="K136" i="15"/>
  <c r="K135" i="15"/>
  <c r="K134" i="15"/>
  <c r="K133" i="15"/>
  <c r="K132" i="15"/>
  <c r="K131" i="15"/>
  <c r="K130" i="15"/>
  <c r="K129" i="15"/>
  <c r="K128" i="15"/>
  <c r="K127" i="15"/>
  <c r="K126" i="15"/>
  <c r="K125" i="15"/>
  <c r="K124" i="15"/>
  <c r="K123" i="15"/>
  <c r="K122" i="15"/>
  <c r="K121" i="15"/>
  <c r="K120" i="15"/>
  <c r="K119" i="15"/>
  <c r="K118" i="15"/>
  <c r="K117" i="15"/>
  <c r="K116" i="15"/>
  <c r="K115" i="15"/>
  <c r="K114" i="15"/>
  <c r="K113" i="15"/>
  <c r="K112" i="15"/>
  <c r="K111" i="15"/>
  <c r="K110" i="15"/>
  <c r="K109" i="15"/>
  <c r="K108" i="15"/>
  <c r="K107" i="15"/>
  <c r="K106" i="15"/>
  <c r="K105" i="15"/>
  <c r="K104" i="15"/>
  <c r="K103" i="15"/>
  <c r="K102" i="15"/>
  <c r="K101" i="15"/>
  <c r="K100" i="15"/>
  <c r="K99" i="15"/>
  <c r="K98" i="15"/>
  <c r="K97" i="15"/>
  <c r="K96" i="15"/>
  <c r="K95" i="15"/>
  <c r="K94" i="15"/>
  <c r="K93" i="15"/>
  <c r="K92" i="15"/>
  <c r="K91" i="15"/>
  <c r="K90" i="15"/>
  <c r="K89" i="15"/>
  <c r="K88" i="15"/>
  <c r="K87" i="15"/>
  <c r="K86" i="15"/>
  <c r="K85" i="15"/>
  <c r="K84" i="15"/>
  <c r="K83" i="15"/>
  <c r="K82" i="15"/>
  <c r="K81" i="15"/>
  <c r="K80" i="15"/>
  <c r="K79" i="15"/>
  <c r="K78" i="15"/>
  <c r="K77" i="15"/>
  <c r="K76" i="15"/>
  <c r="K75" i="15"/>
  <c r="K74" i="15"/>
  <c r="K73" i="15"/>
  <c r="K72" i="15"/>
  <c r="K71" i="15"/>
  <c r="K70" i="15"/>
  <c r="K69" i="15"/>
  <c r="K68" i="15"/>
  <c r="K67" i="15"/>
  <c r="K66" i="15"/>
  <c r="K65" i="15"/>
  <c r="K64" i="15"/>
  <c r="K63" i="15"/>
  <c r="K62" i="15"/>
  <c r="K61" i="15"/>
  <c r="K60" i="15"/>
  <c r="K59" i="15"/>
  <c r="K58" i="15"/>
  <c r="K57" i="15"/>
  <c r="K56" i="15"/>
  <c r="K55" i="15"/>
  <c r="K54" i="15"/>
  <c r="K53" i="15"/>
  <c r="K52" i="15"/>
  <c r="K51" i="15"/>
  <c r="K50" i="15"/>
  <c r="K49" i="15"/>
  <c r="K48" i="15"/>
  <c r="K47" i="15"/>
  <c r="K46" i="15"/>
  <c r="K45" i="15"/>
  <c r="K44" i="15"/>
  <c r="K43" i="15"/>
  <c r="K42" i="15"/>
  <c r="K41" i="15"/>
  <c r="K40" i="15"/>
  <c r="K39" i="15"/>
  <c r="K38" i="15"/>
  <c r="K37" i="15"/>
  <c r="K36" i="15"/>
  <c r="K35" i="15"/>
  <c r="K34" i="15"/>
  <c r="K33" i="15"/>
  <c r="K32" i="15"/>
  <c r="K31" i="15"/>
  <c r="K30" i="15"/>
  <c r="K29" i="15"/>
  <c r="K28" i="15"/>
  <c r="K27" i="15"/>
  <c r="K26" i="15"/>
  <c r="K25" i="15"/>
  <c r="K24" i="15"/>
  <c r="K23" i="15"/>
  <c r="K22" i="15"/>
  <c r="K21" i="15"/>
  <c r="K20" i="15"/>
  <c r="K19" i="15"/>
  <c r="K18" i="15"/>
  <c r="K17" i="15"/>
  <c r="K16" i="15"/>
  <c r="K15" i="15"/>
  <c r="K14" i="15"/>
  <c r="K13" i="15"/>
  <c r="K12" i="15"/>
  <c r="K11" i="15"/>
  <c r="K10" i="15"/>
  <c r="K9" i="15"/>
  <c r="K209" i="15" s="1"/>
  <c r="K8" i="15"/>
  <c r="K7" i="15"/>
  <c r="K6" i="15"/>
  <c r="K5" i="15"/>
  <c r="I262" i="14"/>
  <c r="K261" i="14"/>
  <c r="K257" i="14"/>
  <c r="K256" i="14"/>
  <c r="K262" i="14" s="1"/>
  <c r="L262" i="14" s="1"/>
  <c r="K253" i="14"/>
  <c r="L253" i="14" s="1"/>
  <c r="I253" i="14"/>
  <c r="K252" i="14"/>
  <c r="K251" i="14"/>
  <c r="K250" i="14"/>
  <c r="K249" i="14"/>
  <c r="K248" i="14"/>
  <c r="K247" i="14"/>
  <c r="K246" i="14"/>
  <c r="K244" i="14"/>
  <c r="K243" i="14"/>
  <c r="K242" i="14"/>
  <c r="K241" i="14"/>
  <c r="K239" i="14"/>
  <c r="K237" i="14"/>
  <c r="K236" i="14"/>
  <c r="I234" i="14"/>
  <c r="K233" i="14"/>
  <c r="K232" i="14"/>
  <c r="K231" i="14"/>
  <c r="K230" i="14"/>
  <c r="K229" i="14"/>
  <c r="K228" i="14"/>
  <c r="K227" i="14"/>
  <c r="K226" i="14"/>
  <c r="K225" i="14"/>
  <c r="K224" i="14"/>
  <c r="K223" i="14"/>
  <c r="K222" i="14"/>
  <c r="K221" i="14"/>
  <c r="K220" i="14"/>
  <c r="K219" i="14"/>
  <c r="K218" i="14"/>
  <c r="K217" i="14"/>
  <c r="K216" i="14"/>
  <c r="K215" i="14"/>
  <c r="K214" i="14"/>
  <c r="K213" i="14"/>
  <c r="K212" i="14"/>
  <c r="K211" i="14"/>
  <c r="K234" i="14" s="1"/>
  <c r="L234" i="14" s="1"/>
  <c r="I209" i="14"/>
  <c r="K208" i="14"/>
  <c r="K207" i="14"/>
  <c r="K206" i="14"/>
  <c r="K205" i="14"/>
  <c r="K204" i="14"/>
  <c r="K203" i="14"/>
  <c r="K202" i="14"/>
  <c r="K201" i="14"/>
  <c r="K200" i="14"/>
  <c r="K199" i="14"/>
  <c r="K198" i="14"/>
  <c r="K197" i="14"/>
  <c r="K196" i="14"/>
  <c r="K195" i="14"/>
  <c r="K194" i="14"/>
  <c r="K193" i="14"/>
  <c r="K192" i="14"/>
  <c r="K191" i="14"/>
  <c r="K190" i="14"/>
  <c r="K189" i="14"/>
  <c r="K188" i="14"/>
  <c r="K187" i="14"/>
  <c r="K186" i="14"/>
  <c r="K185" i="14"/>
  <c r="K184" i="14"/>
  <c r="K183" i="14"/>
  <c r="K182" i="14"/>
  <c r="K181" i="14"/>
  <c r="K180" i="14"/>
  <c r="K179" i="14"/>
  <c r="K178" i="14"/>
  <c r="K177" i="14"/>
  <c r="K176" i="14"/>
  <c r="K175" i="14"/>
  <c r="K174" i="14"/>
  <c r="K173" i="14"/>
  <c r="K172" i="14"/>
  <c r="K171" i="14"/>
  <c r="K170" i="14"/>
  <c r="K169" i="14"/>
  <c r="K168" i="14"/>
  <c r="K167" i="14"/>
  <c r="K166" i="14"/>
  <c r="K165" i="14"/>
  <c r="K164" i="14"/>
  <c r="K163" i="14"/>
  <c r="K162" i="14"/>
  <c r="K161" i="14"/>
  <c r="K160" i="14"/>
  <c r="K159" i="14"/>
  <c r="K158" i="14"/>
  <c r="K157" i="14"/>
  <c r="K156" i="14"/>
  <c r="K155" i="14"/>
  <c r="K154" i="14"/>
  <c r="K153" i="14"/>
  <c r="K152" i="14"/>
  <c r="K151" i="14"/>
  <c r="K150" i="14"/>
  <c r="K149" i="14"/>
  <c r="K148" i="14"/>
  <c r="K147" i="14"/>
  <c r="K146" i="14"/>
  <c r="K145" i="14"/>
  <c r="K144" i="14"/>
  <c r="K143" i="14"/>
  <c r="K142" i="14"/>
  <c r="K141" i="14"/>
  <c r="K140" i="14"/>
  <c r="K139" i="14"/>
  <c r="K138" i="14"/>
  <c r="K137" i="14"/>
  <c r="K136" i="14"/>
  <c r="K135" i="14"/>
  <c r="K134" i="14"/>
  <c r="K133" i="14"/>
  <c r="K132" i="14"/>
  <c r="K131" i="14"/>
  <c r="K130" i="14"/>
  <c r="K129" i="14"/>
  <c r="K128" i="14"/>
  <c r="K127" i="14"/>
  <c r="K126" i="14"/>
  <c r="K125" i="14"/>
  <c r="K124" i="14"/>
  <c r="K123" i="14"/>
  <c r="K122" i="14"/>
  <c r="K121" i="14"/>
  <c r="K120" i="14"/>
  <c r="K119" i="14"/>
  <c r="K118" i="14"/>
  <c r="K117" i="14"/>
  <c r="K116" i="14"/>
  <c r="K115" i="14"/>
  <c r="K114" i="14"/>
  <c r="K113" i="14"/>
  <c r="K112" i="14"/>
  <c r="K111" i="14"/>
  <c r="K110" i="14"/>
  <c r="K109" i="14"/>
  <c r="K108" i="14"/>
  <c r="K107" i="14"/>
  <c r="K106" i="14"/>
  <c r="K105" i="14"/>
  <c r="K104" i="14"/>
  <c r="K103" i="14"/>
  <c r="K102" i="14"/>
  <c r="K101" i="14"/>
  <c r="K100" i="14"/>
  <c r="K99" i="14"/>
  <c r="K98" i="14"/>
  <c r="K97" i="14"/>
  <c r="K96" i="14"/>
  <c r="K95" i="14"/>
  <c r="K94" i="14"/>
  <c r="K93" i="14"/>
  <c r="K92" i="14"/>
  <c r="K91" i="14"/>
  <c r="K90" i="14"/>
  <c r="K89" i="14"/>
  <c r="K88" i="14"/>
  <c r="K87" i="14"/>
  <c r="K86" i="14"/>
  <c r="K85" i="14"/>
  <c r="K84" i="14"/>
  <c r="K83" i="14"/>
  <c r="K82" i="14"/>
  <c r="K81" i="14"/>
  <c r="K80" i="14"/>
  <c r="K79" i="14"/>
  <c r="K78" i="14"/>
  <c r="K77" i="14"/>
  <c r="K76" i="14"/>
  <c r="K75" i="14"/>
  <c r="K74" i="14"/>
  <c r="K73" i="14"/>
  <c r="K72" i="14"/>
  <c r="K71" i="14"/>
  <c r="K70" i="14"/>
  <c r="K69" i="14"/>
  <c r="K68" i="14"/>
  <c r="K67" i="14"/>
  <c r="K66" i="14"/>
  <c r="K65" i="14"/>
  <c r="K64" i="14"/>
  <c r="K63" i="14"/>
  <c r="K62" i="14"/>
  <c r="K61" i="14"/>
  <c r="K60" i="14"/>
  <c r="K59" i="14"/>
  <c r="K58" i="14"/>
  <c r="K57" i="14"/>
  <c r="K56" i="14"/>
  <c r="K55" i="14"/>
  <c r="K54" i="14"/>
  <c r="K53" i="14"/>
  <c r="K52" i="14"/>
  <c r="K51" i="14"/>
  <c r="K50" i="14"/>
  <c r="K49" i="14"/>
  <c r="K48" i="14"/>
  <c r="K47" i="14"/>
  <c r="K46" i="14"/>
  <c r="K45" i="14"/>
  <c r="K44" i="14"/>
  <c r="K43" i="14"/>
  <c r="K42" i="14"/>
  <c r="K41" i="14"/>
  <c r="K40" i="14"/>
  <c r="K39" i="14"/>
  <c r="K38" i="14"/>
  <c r="K37" i="14"/>
  <c r="K36" i="14"/>
  <c r="K35" i="14"/>
  <c r="K34" i="14"/>
  <c r="K33" i="14"/>
  <c r="K32" i="14"/>
  <c r="K31" i="14"/>
  <c r="K30" i="14"/>
  <c r="K29" i="14"/>
  <c r="K28" i="14"/>
  <c r="K27" i="14"/>
  <c r="K26" i="14"/>
  <c r="K25" i="14"/>
  <c r="K24" i="14"/>
  <c r="K23" i="14"/>
  <c r="K22" i="14"/>
  <c r="K21" i="14"/>
  <c r="K20" i="14"/>
  <c r="K19" i="14"/>
  <c r="K18" i="14"/>
  <c r="K17" i="14"/>
  <c r="K16" i="14"/>
  <c r="K15" i="14"/>
  <c r="K14" i="14"/>
  <c r="K13" i="14"/>
  <c r="K12" i="14"/>
  <c r="K11" i="14"/>
  <c r="K10" i="14"/>
  <c r="K9" i="14"/>
  <c r="K8" i="14"/>
  <c r="K7" i="14"/>
  <c r="K6" i="14"/>
  <c r="K5" i="14"/>
  <c r="K209" i="14" s="1"/>
  <c r="L209" i="14" s="1"/>
  <c r="I284" i="13"/>
  <c r="K283" i="13"/>
  <c r="K279" i="13"/>
  <c r="K278" i="13"/>
  <c r="I275" i="13"/>
  <c r="K274" i="13"/>
  <c r="K273" i="13"/>
  <c r="K272" i="13"/>
  <c r="K271" i="13"/>
  <c r="K270" i="13"/>
  <c r="K269" i="13"/>
  <c r="K268" i="13"/>
  <c r="K266" i="13"/>
  <c r="K265" i="13"/>
  <c r="K264" i="13"/>
  <c r="K263" i="13"/>
  <c r="K261" i="13"/>
  <c r="K259" i="13"/>
  <c r="K258" i="13"/>
  <c r="I256" i="13"/>
  <c r="K255" i="13"/>
  <c r="K254" i="13"/>
  <c r="K253" i="13"/>
  <c r="K252" i="13"/>
  <c r="K251" i="13"/>
  <c r="K250" i="13"/>
  <c r="K249" i="13"/>
  <c r="K248" i="13"/>
  <c r="K247" i="13"/>
  <c r="K246" i="13"/>
  <c r="K245" i="13"/>
  <c r="K244" i="13"/>
  <c r="K243" i="13"/>
  <c r="K242" i="13"/>
  <c r="K241" i="13"/>
  <c r="K240" i="13"/>
  <c r="K239" i="13"/>
  <c r="K238" i="13"/>
  <c r="K236" i="13"/>
  <c r="K235" i="13"/>
  <c r="K234" i="13"/>
  <c r="K233" i="13"/>
  <c r="K232" i="13"/>
  <c r="K231" i="13"/>
  <c r="K230" i="13"/>
  <c r="K229" i="13"/>
  <c r="K228" i="13"/>
  <c r="K227" i="13"/>
  <c r="K226" i="13"/>
  <c r="K225" i="13"/>
  <c r="K224" i="13"/>
  <c r="K223" i="13"/>
  <c r="K222" i="13"/>
  <c r="K221" i="13"/>
  <c r="K220" i="13"/>
  <c r="K219" i="13"/>
  <c r="K218" i="13"/>
  <c r="K217" i="13"/>
  <c r="K216" i="13"/>
  <c r="K215" i="13"/>
  <c r="K214" i="13"/>
  <c r="K213" i="13"/>
  <c r="K212" i="13"/>
  <c r="K211" i="13"/>
  <c r="I209" i="13"/>
  <c r="K208" i="13"/>
  <c r="K207" i="13"/>
  <c r="K206" i="13"/>
  <c r="K205" i="13"/>
  <c r="K204" i="13"/>
  <c r="K203" i="13"/>
  <c r="K202" i="13"/>
  <c r="K201" i="13"/>
  <c r="K200" i="13"/>
  <c r="K199" i="13"/>
  <c r="K198" i="13"/>
  <c r="K197" i="13"/>
  <c r="K196" i="13"/>
  <c r="K195" i="13"/>
  <c r="K194" i="13"/>
  <c r="K193" i="13"/>
  <c r="K192" i="13"/>
  <c r="K191" i="13"/>
  <c r="K190" i="13"/>
  <c r="K189" i="13"/>
  <c r="K188" i="13"/>
  <c r="K187" i="13"/>
  <c r="K186" i="13"/>
  <c r="K185" i="13"/>
  <c r="K184" i="13"/>
  <c r="K183" i="13"/>
  <c r="K182" i="13"/>
  <c r="K181" i="13"/>
  <c r="K180" i="13"/>
  <c r="K179" i="13"/>
  <c r="K178" i="13"/>
  <c r="K177" i="13"/>
  <c r="K176" i="13"/>
  <c r="K175" i="13"/>
  <c r="K174" i="13"/>
  <c r="K173" i="13"/>
  <c r="K172" i="13"/>
  <c r="K171" i="13"/>
  <c r="K170" i="13"/>
  <c r="K169" i="13"/>
  <c r="K168" i="13"/>
  <c r="K167" i="13"/>
  <c r="K166" i="13"/>
  <c r="K165" i="13"/>
  <c r="K164" i="13"/>
  <c r="K163" i="13"/>
  <c r="K162" i="13"/>
  <c r="K161" i="13"/>
  <c r="K160" i="13"/>
  <c r="K159" i="13"/>
  <c r="K158" i="13"/>
  <c r="K157" i="13"/>
  <c r="K156" i="13"/>
  <c r="K155" i="13"/>
  <c r="K154" i="13"/>
  <c r="K153" i="13"/>
  <c r="K152" i="13"/>
  <c r="K151" i="13"/>
  <c r="K150" i="13"/>
  <c r="K149" i="13"/>
  <c r="K148" i="13"/>
  <c r="K147" i="13"/>
  <c r="K146" i="13"/>
  <c r="K145" i="13"/>
  <c r="K144" i="13"/>
  <c r="K143" i="13"/>
  <c r="K142" i="13"/>
  <c r="K141" i="13"/>
  <c r="K140" i="13"/>
  <c r="K139" i="13"/>
  <c r="K138" i="13"/>
  <c r="K137" i="13"/>
  <c r="K136" i="13"/>
  <c r="K135" i="13"/>
  <c r="K134" i="13"/>
  <c r="K133" i="13"/>
  <c r="K132" i="13"/>
  <c r="K131" i="13"/>
  <c r="K130" i="13"/>
  <c r="K129" i="13"/>
  <c r="K128" i="13"/>
  <c r="K127" i="13"/>
  <c r="K126" i="13"/>
  <c r="K125" i="13"/>
  <c r="K124" i="13"/>
  <c r="K123" i="13"/>
  <c r="K122" i="13"/>
  <c r="K121" i="13"/>
  <c r="K120" i="13"/>
  <c r="K119" i="13"/>
  <c r="K118" i="13"/>
  <c r="K117" i="13"/>
  <c r="K116" i="13"/>
  <c r="K115" i="13"/>
  <c r="K114" i="13"/>
  <c r="K113" i="13"/>
  <c r="K112" i="13"/>
  <c r="K111" i="13"/>
  <c r="K110" i="13"/>
  <c r="K109" i="13"/>
  <c r="K108" i="13"/>
  <c r="K107" i="13"/>
  <c r="K106" i="13"/>
  <c r="K105" i="13"/>
  <c r="K104" i="13"/>
  <c r="K103" i="13"/>
  <c r="K102" i="13"/>
  <c r="K101" i="13"/>
  <c r="K100" i="13"/>
  <c r="K99" i="13"/>
  <c r="K98" i="13"/>
  <c r="K97" i="13"/>
  <c r="K96" i="13"/>
  <c r="K95" i="13"/>
  <c r="K94" i="13"/>
  <c r="K93" i="13"/>
  <c r="K92" i="13"/>
  <c r="K91" i="13"/>
  <c r="K90" i="13"/>
  <c r="K89" i="13"/>
  <c r="K88" i="13"/>
  <c r="K87" i="13"/>
  <c r="K86" i="13"/>
  <c r="K85" i="13"/>
  <c r="K84" i="13"/>
  <c r="K83" i="13"/>
  <c r="K82" i="13"/>
  <c r="K81" i="13"/>
  <c r="K80" i="13"/>
  <c r="K79" i="13"/>
  <c r="K78" i="13"/>
  <c r="K77" i="13"/>
  <c r="K76" i="13"/>
  <c r="K75" i="13"/>
  <c r="K74" i="13"/>
  <c r="K73" i="13"/>
  <c r="K72" i="13"/>
  <c r="K71" i="13"/>
  <c r="K70" i="13"/>
  <c r="K69" i="13"/>
  <c r="K68" i="13"/>
  <c r="K67" i="13"/>
  <c r="K66" i="13"/>
  <c r="K65" i="13"/>
  <c r="K64" i="13"/>
  <c r="K63" i="13"/>
  <c r="K62" i="13"/>
  <c r="K61" i="13"/>
  <c r="K60" i="13"/>
  <c r="K59" i="13"/>
  <c r="K58" i="13"/>
  <c r="K57" i="13"/>
  <c r="K56" i="13"/>
  <c r="K55" i="13"/>
  <c r="K54" i="13"/>
  <c r="K53" i="13"/>
  <c r="K52" i="13"/>
  <c r="K51" i="13"/>
  <c r="K50" i="13"/>
  <c r="K49" i="13"/>
  <c r="K48" i="13"/>
  <c r="K47" i="13"/>
  <c r="K46" i="13"/>
  <c r="K45" i="13"/>
  <c r="K44" i="13"/>
  <c r="K43" i="13"/>
  <c r="K42" i="13"/>
  <c r="K41" i="13"/>
  <c r="K40" i="13"/>
  <c r="K39" i="13"/>
  <c r="K38" i="13"/>
  <c r="K37" i="13"/>
  <c r="K36" i="13"/>
  <c r="K35" i="13"/>
  <c r="K34" i="13"/>
  <c r="K33" i="13"/>
  <c r="K32" i="13"/>
  <c r="K31" i="13"/>
  <c r="K30" i="13"/>
  <c r="K29" i="13"/>
  <c r="K28" i="13"/>
  <c r="K27" i="13"/>
  <c r="K26" i="13"/>
  <c r="K25" i="13"/>
  <c r="K24" i="13"/>
  <c r="K23" i="13"/>
  <c r="K22" i="13"/>
  <c r="K21" i="13"/>
  <c r="K20" i="13"/>
  <c r="K19" i="13"/>
  <c r="K18" i="13"/>
  <c r="K17" i="13"/>
  <c r="K16" i="13"/>
  <c r="K15" i="13"/>
  <c r="K14" i="13"/>
  <c r="K13" i="13"/>
  <c r="K12" i="13"/>
  <c r="K11" i="13"/>
  <c r="K10" i="13"/>
  <c r="K9" i="13"/>
  <c r="K8" i="13"/>
  <c r="K7" i="13"/>
  <c r="K6" i="13"/>
  <c r="K5" i="13"/>
  <c r="K284" i="13" l="1"/>
  <c r="L284" i="13" s="1"/>
  <c r="K275" i="13"/>
  <c r="L275" i="13" s="1"/>
  <c r="K256" i="13"/>
  <c r="L256" i="13" s="1"/>
  <c r="K209" i="13"/>
  <c r="L209" i="13" s="1"/>
  <c r="K223" i="15"/>
  <c r="L223" i="15" s="1"/>
  <c r="L209" i="15"/>
  <c r="I321" i="12" l="1"/>
  <c r="K320" i="12"/>
  <c r="K316" i="12"/>
  <c r="K315" i="12"/>
  <c r="K321" i="12" s="1"/>
  <c r="L321" i="12" s="1"/>
  <c r="K312" i="12"/>
  <c r="L312" i="12" s="1"/>
  <c r="I312" i="12"/>
  <c r="K311" i="12"/>
  <c r="K310" i="12"/>
  <c r="K309" i="12"/>
  <c r="K308" i="12"/>
  <c r="K307" i="12"/>
  <c r="K306" i="12"/>
  <c r="K305" i="12"/>
  <c r="K303" i="12"/>
  <c r="K302" i="12"/>
  <c r="K301" i="12"/>
  <c r="K300" i="12"/>
  <c r="K298" i="12"/>
  <c r="K296" i="12"/>
  <c r="K295" i="12"/>
  <c r="I293" i="12"/>
  <c r="K292" i="12"/>
  <c r="K291" i="12"/>
  <c r="K290" i="12"/>
  <c r="K289" i="12"/>
  <c r="K288" i="12"/>
  <c r="K287" i="12"/>
  <c r="K286" i="12"/>
  <c r="K285" i="12"/>
  <c r="K284" i="12"/>
  <c r="K283" i="12"/>
  <c r="K282" i="12"/>
  <c r="K281" i="12"/>
  <c r="K280" i="12"/>
  <c r="K279" i="12"/>
  <c r="K278" i="12"/>
  <c r="K277" i="12"/>
  <c r="K293" i="12" s="1"/>
  <c r="L293" i="12" s="1"/>
  <c r="K276" i="12"/>
  <c r="K275" i="12"/>
  <c r="K274" i="12"/>
  <c r="K273" i="12"/>
  <c r="K272" i="12"/>
  <c r="K271" i="12"/>
  <c r="K270" i="12"/>
  <c r="K269" i="12"/>
  <c r="K268" i="12"/>
  <c r="K267" i="12"/>
  <c r="K266" i="12"/>
  <c r="K265" i="12"/>
  <c r="K264" i="12"/>
  <c r="K263" i="12"/>
  <c r="K262" i="12"/>
  <c r="K261" i="12"/>
  <c r="K260" i="12"/>
  <c r="K259" i="12"/>
  <c r="K258" i="12"/>
  <c r="K257" i="12"/>
  <c r="K256" i="12"/>
  <c r="K255" i="12"/>
  <c r="K254" i="12"/>
  <c r="K253" i="12"/>
  <c r="K252" i="12"/>
  <c r="K251" i="12"/>
  <c r="K250" i="12"/>
  <c r="K249" i="12"/>
  <c r="K248" i="12"/>
  <c r="K247" i="12"/>
  <c r="K246" i="12"/>
  <c r="K245" i="12"/>
  <c r="K244" i="12"/>
  <c r="K243" i="12"/>
  <c r="K242" i="12"/>
  <c r="K241" i="12"/>
  <c r="K240" i="12"/>
  <c r="K239" i="12"/>
  <c r="K238" i="12"/>
  <c r="K237" i="12"/>
  <c r="K236" i="12"/>
  <c r="K235" i="12"/>
  <c r="K234" i="12"/>
  <c r="K233" i="12"/>
  <c r="K232" i="12"/>
  <c r="K231" i="12"/>
  <c r="K230" i="12"/>
  <c r="K229" i="12"/>
  <c r="K228" i="12"/>
  <c r="K227" i="12"/>
  <c r="K226" i="12"/>
  <c r="K225" i="12"/>
  <c r="K224" i="12"/>
  <c r="K223" i="12"/>
  <c r="K222" i="12"/>
  <c r="K221" i="12"/>
  <c r="K220" i="12"/>
  <c r="K219" i="12"/>
  <c r="K218" i="12"/>
  <c r="K217" i="12"/>
  <c r="K216" i="12"/>
  <c r="K215" i="12"/>
  <c r="K214" i="12"/>
  <c r="K213" i="12"/>
  <c r="K212" i="12"/>
  <c r="K211" i="12"/>
  <c r="I209" i="12"/>
  <c r="K208" i="12"/>
  <c r="K207" i="12"/>
  <c r="K206" i="12"/>
  <c r="K205" i="12"/>
  <c r="K204" i="12"/>
  <c r="K203" i="12"/>
  <c r="K202" i="12"/>
  <c r="K201" i="12"/>
  <c r="K200" i="12"/>
  <c r="K199" i="12"/>
  <c r="K198" i="12"/>
  <c r="K197" i="12"/>
  <c r="K196" i="12"/>
  <c r="K195" i="12"/>
  <c r="K194" i="12"/>
  <c r="K193" i="12"/>
  <c r="K192" i="12"/>
  <c r="K191" i="12"/>
  <c r="K190" i="12"/>
  <c r="K189" i="12"/>
  <c r="K188" i="12"/>
  <c r="K187" i="12"/>
  <c r="K186" i="12"/>
  <c r="K185" i="12"/>
  <c r="K184" i="12"/>
  <c r="K183" i="12"/>
  <c r="K182" i="12"/>
  <c r="K181" i="12"/>
  <c r="K180" i="12"/>
  <c r="K179" i="12"/>
  <c r="K178" i="12"/>
  <c r="K177" i="12"/>
  <c r="K176" i="12"/>
  <c r="K175" i="12"/>
  <c r="K174" i="12"/>
  <c r="K173" i="12"/>
  <c r="K172" i="12"/>
  <c r="K171" i="12"/>
  <c r="K170" i="12"/>
  <c r="K169" i="12"/>
  <c r="K168" i="12"/>
  <c r="K167" i="12"/>
  <c r="K166" i="12"/>
  <c r="K165" i="12"/>
  <c r="K164" i="12"/>
  <c r="K163" i="12"/>
  <c r="K162" i="12"/>
  <c r="K161" i="12"/>
  <c r="K160" i="12"/>
  <c r="K159" i="12"/>
  <c r="K158" i="12"/>
  <c r="K157" i="12"/>
  <c r="K156" i="12"/>
  <c r="K155" i="12"/>
  <c r="K154" i="12"/>
  <c r="K153" i="12"/>
  <c r="K152" i="12"/>
  <c r="K151" i="12"/>
  <c r="K150" i="12"/>
  <c r="K149" i="12"/>
  <c r="K148" i="12"/>
  <c r="K147" i="12"/>
  <c r="K146" i="12"/>
  <c r="K145" i="12"/>
  <c r="K144" i="12"/>
  <c r="K143" i="12"/>
  <c r="K142" i="12"/>
  <c r="K141" i="12"/>
  <c r="K140" i="12"/>
  <c r="K139" i="12"/>
  <c r="K138" i="12"/>
  <c r="K137" i="12"/>
  <c r="K136" i="12"/>
  <c r="K135" i="12"/>
  <c r="K134" i="12"/>
  <c r="K133" i="12"/>
  <c r="K132" i="12"/>
  <c r="K131" i="12"/>
  <c r="K130" i="12"/>
  <c r="K129" i="12"/>
  <c r="K128" i="12"/>
  <c r="K127" i="12"/>
  <c r="K126" i="12"/>
  <c r="K125" i="12"/>
  <c r="K124" i="12"/>
  <c r="K123" i="12"/>
  <c r="K122" i="12"/>
  <c r="K121" i="12"/>
  <c r="K120" i="12"/>
  <c r="K119" i="12"/>
  <c r="K118" i="12"/>
  <c r="K117" i="12"/>
  <c r="K116" i="12"/>
  <c r="K115" i="12"/>
  <c r="K114" i="12"/>
  <c r="K113" i="12"/>
  <c r="K112" i="12"/>
  <c r="K111" i="12"/>
  <c r="K110" i="12"/>
  <c r="K109" i="12"/>
  <c r="K108" i="12"/>
  <c r="K107" i="12"/>
  <c r="K106" i="12"/>
  <c r="K105" i="12"/>
  <c r="K104" i="12"/>
  <c r="K103" i="12"/>
  <c r="K102" i="12"/>
  <c r="K101" i="12"/>
  <c r="K100" i="12"/>
  <c r="K99" i="12"/>
  <c r="K98" i="12"/>
  <c r="K97" i="12"/>
  <c r="K96" i="12"/>
  <c r="K95" i="12"/>
  <c r="K94" i="12"/>
  <c r="K93" i="12"/>
  <c r="K92" i="12"/>
  <c r="K91" i="12"/>
  <c r="K90" i="12"/>
  <c r="K89" i="12"/>
  <c r="K88" i="12"/>
  <c r="K87" i="12"/>
  <c r="K86" i="12"/>
  <c r="K85" i="12"/>
  <c r="K84" i="12"/>
  <c r="K83" i="12"/>
  <c r="K82" i="12"/>
  <c r="K81" i="12"/>
  <c r="K80" i="12"/>
  <c r="K79" i="12"/>
  <c r="K78" i="12"/>
  <c r="K77" i="12"/>
  <c r="K76" i="12"/>
  <c r="K75" i="12"/>
  <c r="K74" i="12"/>
  <c r="K73" i="12"/>
  <c r="K72" i="12"/>
  <c r="K71" i="12"/>
  <c r="K70" i="12"/>
  <c r="K69" i="12"/>
  <c r="K68" i="12"/>
  <c r="K67" i="12"/>
  <c r="K66" i="12"/>
  <c r="K65" i="12"/>
  <c r="K64" i="12"/>
  <c r="K63" i="12"/>
  <c r="K62" i="12"/>
  <c r="K61" i="12"/>
  <c r="K60" i="12"/>
  <c r="K59" i="12"/>
  <c r="K58" i="12"/>
  <c r="K57" i="12"/>
  <c r="K56" i="12"/>
  <c r="K55" i="12"/>
  <c r="K54" i="12"/>
  <c r="K53" i="12"/>
  <c r="K52" i="12"/>
  <c r="K51" i="12"/>
  <c r="K50" i="12"/>
  <c r="K49" i="12"/>
  <c r="K48" i="12"/>
  <c r="K47" i="12"/>
  <c r="K46" i="12"/>
  <c r="K45" i="12"/>
  <c r="K44" i="12"/>
  <c r="K43" i="12"/>
  <c r="K42" i="12"/>
  <c r="K41" i="12"/>
  <c r="K40" i="12"/>
  <c r="K39" i="12"/>
  <c r="K38" i="12"/>
  <c r="K37" i="12"/>
  <c r="K36" i="12"/>
  <c r="K35" i="12"/>
  <c r="K34" i="12"/>
  <c r="K33" i="12"/>
  <c r="K32" i="12"/>
  <c r="K31" i="12"/>
  <c r="K30" i="12"/>
  <c r="K29" i="12"/>
  <c r="K28" i="12"/>
  <c r="K27" i="12"/>
  <c r="K26" i="12"/>
  <c r="K25" i="12"/>
  <c r="K24" i="12"/>
  <c r="K23" i="12"/>
  <c r="K22" i="12"/>
  <c r="K21" i="12"/>
  <c r="K20" i="12"/>
  <c r="K19" i="12"/>
  <c r="K18" i="12"/>
  <c r="K17" i="12"/>
  <c r="K16" i="12"/>
  <c r="K15" i="12"/>
  <c r="K14" i="12"/>
  <c r="K13" i="12"/>
  <c r="K12" i="12"/>
  <c r="K11" i="12"/>
  <c r="K10" i="12"/>
  <c r="K9" i="12"/>
  <c r="K8" i="12"/>
  <c r="K7" i="12"/>
  <c r="K6" i="12"/>
  <c r="K5" i="12"/>
  <c r="K209" i="12" s="1"/>
  <c r="L209" i="12" s="1"/>
  <c r="I290" i="11" l="1"/>
  <c r="K289" i="11"/>
  <c r="K285" i="11"/>
  <c r="K284" i="11"/>
  <c r="K290" i="11" s="1"/>
  <c r="L290" i="11" s="1"/>
  <c r="I281" i="11"/>
  <c r="K280" i="11"/>
  <c r="K279" i="11"/>
  <c r="K278" i="11"/>
  <c r="K277" i="11"/>
  <c r="K276" i="11"/>
  <c r="K275" i="11"/>
  <c r="K274" i="11"/>
  <c r="K281" i="11" s="1"/>
  <c r="L281" i="11" s="1"/>
  <c r="K272" i="11"/>
  <c r="K271" i="11"/>
  <c r="K270" i="11"/>
  <c r="K269" i="11"/>
  <c r="K267" i="11"/>
  <c r="K265" i="11"/>
  <c r="K264" i="11"/>
  <c r="I262" i="11"/>
  <c r="K261" i="11"/>
  <c r="K260" i="11"/>
  <c r="K259" i="11"/>
  <c r="K258" i="11"/>
  <c r="K257" i="11"/>
  <c r="K256" i="11"/>
  <c r="K255" i="11"/>
  <c r="K254" i="11"/>
  <c r="K253" i="11"/>
  <c r="K252" i="11"/>
  <c r="K251" i="11"/>
  <c r="K250" i="11"/>
  <c r="K249" i="11"/>
  <c r="K248" i="11"/>
  <c r="K247" i="11"/>
  <c r="K246" i="11"/>
  <c r="K245" i="11"/>
  <c r="K244" i="11"/>
  <c r="K243" i="11"/>
  <c r="K242" i="11"/>
  <c r="K241" i="11"/>
  <c r="K240" i="11"/>
  <c r="K239" i="11"/>
  <c r="K238" i="11"/>
  <c r="K237" i="11"/>
  <c r="K236" i="11"/>
  <c r="K235" i="11"/>
  <c r="K234" i="11"/>
  <c r="K233" i="11"/>
  <c r="K232" i="11"/>
  <c r="K231" i="11"/>
  <c r="K230" i="11"/>
  <c r="K229" i="11"/>
  <c r="K228" i="11"/>
  <c r="K227" i="11"/>
  <c r="K226" i="11"/>
  <c r="K225" i="11"/>
  <c r="K224" i="11"/>
  <c r="K223" i="11"/>
  <c r="K222" i="11"/>
  <c r="K221" i="11"/>
  <c r="K220" i="11"/>
  <c r="K219" i="11"/>
  <c r="K218" i="11"/>
  <c r="K217" i="11"/>
  <c r="K216" i="11"/>
  <c r="K215" i="11"/>
  <c r="K214" i="11"/>
  <c r="K213" i="11"/>
  <c r="K212" i="11"/>
  <c r="K211" i="11"/>
  <c r="K262" i="11" s="1"/>
  <c r="L262" i="11" s="1"/>
  <c r="I209" i="11"/>
  <c r="K208" i="11"/>
  <c r="K207" i="11"/>
  <c r="K206" i="11"/>
  <c r="K205" i="11"/>
  <c r="K204" i="11"/>
  <c r="K203" i="11"/>
  <c r="K202" i="11"/>
  <c r="K201" i="11"/>
  <c r="K200" i="11"/>
  <c r="K199" i="11"/>
  <c r="K198" i="11"/>
  <c r="K197" i="11"/>
  <c r="K196" i="11"/>
  <c r="K195" i="11"/>
  <c r="K194" i="11"/>
  <c r="K193" i="11"/>
  <c r="K192" i="11"/>
  <c r="K191" i="11"/>
  <c r="K190" i="11"/>
  <c r="K189" i="11"/>
  <c r="K188" i="11"/>
  <c r="K187" i="11"/>
  <c r="K186" i="11"/>
  <c r="K185" i="11"/>
  <c r="K184" i="11"/>
  <c r="K183" i="11"/>
  <c r="K182" i="11"/>
  <c r="K181" i="11"/>
  <c r="K180" i="11"/>
  <c r="K179" i="11"/>
  <c r="K178" i="11"/>
  <c r="K177" i="11"/>
  <c r="K176" i="11"/>
  <c r="K175" i="11"/>
  <c r="K174" i="11"/>
  <c r="K173" i="11"/>
  <c r="K172" i="11"/>
  <c r="K171" i="11"/>
  <c r="K170" i="11"/>
  <c r="K169" i="11"/>
  <c r="K168" i="11"/>
  <c r="K167" i="11"/>
  <c r="K166" i="11"/>
  <c r="K165" i="11"/>
  <c r="K164" i="11"/>
  <c r="K163" i="11"/>
  <c r="K162" i="11"/>
  <c r="K161" i="11"/>
  <c r="K160" i="11"/>
  <c r="K159" i="11"/>
  <c r="K158" i="11"/>
  <c r="K157" i="11"/>
  <c r="K156" i="11"/>
  <c r="K155" i="11"/>
  <c r="K154" i="11"/>
  <c r="K153" i="11"/>
  <c r="K152" i="11"/>
  <c r="K151" i="11"/>
  <c r="K150" i="11"/>
  <c r="K149" i="11"/>
  <c r="K148" i="11"/>
  <c r="K147" i="11"/>
  <c r="K146" i="11"/>
  <c r="K145" i="11"/>
  <c r="K144" i="11"/>
  <c r="K143" i="11"/>
  <c r="K142" i="11"/>
  <c r="K141" i="11"/>
  <c r="K140" i="11"/>
  <c r="K139" i="11"/>
  <c r="K138" i="11"/>
  <c r="K137" i="11"/>
  <c r="K136" i="11"/>
  <c r="K135" i="11"/>
  <c r="K134" i="11"/>
  <c r="K133" i="11"/>
  <c r="K132" i="11"/>
  <c r="K131" i="11"/>
  <c r="K130" i="11"/>
  <c r="K129" i="11"/>
  <c r="K128" i="11"/>
  <c r="K127" i="11"/>
  <c r="K126" i="11"/>
  <c r="K125" i="11"/>
  <c r="K124" i="11"/>
  <c r="K123" i="11"/>
  <c r="K122" i="11"/>
  <c r="K121" i="11"/>
  <c r="K120" i="11"/>
  <c r="K119" i="11"/>
  <c r="K118" i="11"/>
  <c r="K117" i="11"/>
  <c r="K116" i="11"/>
  <c r="K115" i="11"/>
  <c r="K114" i="11"/>
  <c r="K113" i="11"/>
  <c r="K112" i="11"/>
  <c r="K111" i="11"/>
  <c r="K110" i="11"/>
  <c r="K109" i="11"/>
  <c r="K108" i="11"/>
  <c r="K107" i="11"/>
  <c r="K106" i="11"/>
  <c r="K105" i="11"/>
  <c r="K104" i="11"/>
  <c r="K103" i="11"/>
  <c r="K102" i="11"/>
  <c r="K101" i="11"/>
  <c r="K100" i="11"/>
  <c r="K99" i="11"/>
  <c r="K98" i="11"/>
  <c r="K97" i="11"/>
  <c r="K96" i="11"/>
  <c r="K95" i="11"/>
  <c r="K94" i="11"/>
  <c r="K93" i="11"/>
  <c r="K92" i="11"/>
  <c r="K91" i="11"/>
  <c r="K90" i="11"/>
  <c r="K89" i="11"/>
  <c r="K88" i="11"/>
  <c r="K87" i="11"/>
  <c r="K86" i="11"/>
  <c r="K85" i="11"/>
  <c r="K84" i="11"/>
  <c r="K83" i="11"/>
  <c r="K82" i="11"/>
  <c r="K81" i="11"/>
  <c r="K80" i="11"/>
  <c r="K79" i="11"/>
  <c r="K78" i="11"/>
  <c r="K77" i="11"/>
  <c r="K76" i="11"/>
  <c r="K75" i="11"/>
  <c r="K74" i="11"/>
  <c r="K73" i="11"/>
  <c r="K72" i="11"/>
  <c r="K71" i="11"/>
  <c r="K70" i="11"/>
  <c r="K69" i="11"/>
  <c r="K68" i="11"/>
  <c r="K67" i="11"/>
  <c r="K66" i="11"/>
  <c r="K65" i="11"/>
  <c r="K64" i="11"/>
  <c r="K63" i="11"/>
  <c r="K62" i="11"/>
  <c r="K61" i="11"/>
  <c r="K60" i="11"/>
  <c r="K59" i="11"/>
  <c r="K58" i="11"/>
  <c r="K57" i="11"/>
  <c r="K56" i="11"/>
  <c r="K55" i="11"/>
  <c r="K54" i="11"/>
  <c r="K53" i="11"/>
  <c r="K52" i="11"/>
  <c r="K51" i="11"/>
  <c r="K50" i="11"/>
  <c r="K49" i="11"/>
  <c r="K48" i="11"/>
  <c r="K47" i="11"/>
  <c r="K46" i="11"/>
  <c r="K45" i="11"/>
  <c r="K44" i="11"/>
  <c r="K43" i="11"/>
  <c r="K42" i="11"/>
  <c r="K41" i="11"/>
  <c r="K40" i="11"/>
  <c r="K39" i="11"/>
  <c r="K38" i="11"/>
  <c r="K37" i="11"/>
  <c r="K36" i="11"/>
  <c r="K35" i="11"/>
  <c r="K34" i="11"/>
  <c r="K33" i="11"/>
  <c r="K32" i="11"/>
  <c r="K31" i="11"/>
  <c r="K30" i="11"/>
  <c r="K29" i="11"/>
  <c r="K28" i="11"/>
  <c r="K27" i="11"/>
  <c r="K26" i="11"/>
  <c r="K25" i="11"/>
  <c r="K24" i="11"/>
  <c r="K23" i="11"/>
  <c r="K22" i="11"/>
  <c r="K21" i="11"/>
  <c r="K20" i="11"/>
  <c r="K19" i="11"/>
  <c r="K18" i="11"/>
  <c r="K17" i="11"/>
  <c r="K16" i="11"/>
  <c r="K15" i="11"/>
  <c r="K14" i="11"/>
  <c r="K13" i="11"/>
  <c r="K12" i="11"/>
  <c r="K11" i="11"/>
  <c r="K10" i="11"/>
  <c r="K9" i="11"/>
  <c r="K209" i="11" s="1"/>
  <c r="L209" i="11" s="1"/>
  <c r="K8" i="11"/>
  <c r="K7" i="11"/>
  <c r="K6" i="11"/>
  <c r="K5" i="11"/>
  <c r="I263" i="10"/>
  <c r="K262" i="10"/>
  <c r="K258" i="10"/>
  <c r="K257" i="10"/>
  <c r="K263" i="10" s="1"/>
  <c r="L263" i="10" s="1"/>
  <c r="I254" i="10"/>
  <c r="K253" i="10"/>
  <c r="K252" i="10"/>
  <c r="K251" i="10"/>
  <c r="K250" i="10"/>
  <c r="K249" i="10"/>
  <c r="K248" i="10"/>
  <c r="K247" i="10"/>
  <c r="K245" i="10"/>
  <c r="K244" i="10"/>
  <c r="K243" i="10"/>
  <c r="K242" i="10"/>
  <c r="K240" i="10"/>
  <c r="K238" i="10"/>
  <c r="K237" i="10"/>
  <c r="K254" i="10" s="1"/>
  <c r="L254" i="10" s="1"/>
  <c r="I235" i="10"/>
  <c r="K234" i="10"/>
  <c r="K233" i="10"/>
  <c r="K232" i="10"/>
  <c r="K231" i="10"/>
  <c r="K230" i="10"/>
  <c r="K229" i="10"/>
  <c r="K228" i="10"/>
  <c r="K227" i="10"/>
  <c r="K226" i="10"/>
  <c r="K225" i="10"/>
  <c r="K224" i="10"/>
  <c r="K223" i="10"/>
  <c r="K222" i="10"/>
  <c r="K221" i="10"/>
  <c r="K220" i="10"/>
  <c r="K219" i="10"/>
  <c r="K235" i="10" s="1"/>
  <c r="L235" i="10" s="1"/>
  <c r="K218" i="10"/>
  <c r="K217" i="10"/>
  <c r="K216" i="10"/>
  <c r="K215" i="10"/>
  <c r="K214" i="10"/>
  <c r="K213" i="10"/>
  <c r="K212" i="10"/>
  <c r="K211" i="10"/>
  <c r="I209" i="10"/>
  <c r="K208" i="10"/>
  <c r="K207" i="10"/>
  <c r="K206" i="10"/>
  <c r="K205" i="10"/>
  <c r="K204" i="10"/>
  <c r="K203" i="10"/>
  <c r="K202" i="10"/>
  <c r="K201" i="10"/>
  <c r="K200" i="10"/>
  <c r="K199" i="10"/>
  <c r="K198" i="10"/>
  <c r="K197" i="10"/>
  <c r="K196" i="10"/>
  <c r="K195" i="10"/>
  <c r="K194" i="10"/>
  <c r="K193" i="10"/>
  <c r="K192" i="10"/>
  <c r="K191" i="10"/>
  <c r="K190" i="10"/>
  <c r="K189" i="10"/>
  <c r="K188" i="10"/>
  <c r="K187" i="10"/>
  <c r="K186" i="10"/>
  <c r="K185" i="10"/>
  <c r="K184" i="10"/>
  <c r="K183" i="10"/>
  <c r="K182" i="10"/>
  <c r="K181" i="10"/>
  <c r="K180" i="10"/>
  <c r="K179" i="10"/>
  <c r="K178" i="10"/>
  <c r="K177" i="10"/>
  <c r="K176" i="10"/>
  <c r="K175" i="10"/>
  <c r="K174" i="10"/>
  <c r="K173" i="10"/>
  <c r="K172" i="10"/>
  <c r="K171" i="10"/>
  <c r="K170" i="10"/>
  <c r="K169" i="10"/>
  <c r="K168" i="10"/>
  <c r="K167" i="10"/>
  <c r="K166" i="10"/>
  <c r="K165" i="10"/>
  <c r="K164" i="10"/>
  <c r="K163" i="10"/>
  <c r="K162" i="10"/>
  <c r="K161" i="10"/>
  <c r="K160" i="10"/>
  <c r="K159" i="10"/>
  <c r="K158" i="10"/>
  <c r="K157" i="10"/>
  <c r="K156" i="10"/>
  <c r="K155" i="10"/>
  <c r="K154" i="10"/>
  <c r="K153" i="10"/>
  <c r="K152" i="10"/>
  <c r="K151" i="10"/>
  <c r="K150" i="10"/>
  <c r="K149" i="10"/>
  <c r="K148" i="10"/>
  <c r="K147" i="10"/>
  <c r="K146" i="10"/>
  <c r="K145" i="10"/>
  <c r="K144" i="10"/>
  <c r="K143" i="10"/>
  <c r="K142" i="10"/>
  <c r="K141" i="10"/>
  <c r="K140" i="10"/>
  <c r="K139" i="10"/>
  <c r="K138" i="10"/>
  <c r="K137" i="10"/>
  <c r="K136" i="10"/>
  <c r="K135" i="10"/>
  <c r="K134" i="10"/>
  <c r="K133" i="10"/>
  <c r="K132" i="10"/>
  <c r="K131" i="10"/>
  <c r="K130" i="10"/>
  <c r="K129" i="10"/>
  <c r="K128" i="10"/>
  <c r="K127" i="10"/>
  <c r="K126" i="10"/>
  <c r="K125" i="10"/>
  <c r="K124" i="10"/>
  <c r="K123" i="10"/>
  <c r="K122" i="10"/>
  <c r="K121" i="10"/>
  <c r="K120" i="10"/>
  <c r="K119" i="10"/>
  <c r="K118" i="10"/>
  <c r="K117" i="10"/>
  <c r="K116" i="10"/>
  <c r="K115" i="10"/>
  <c r="K114" i="10"/>
  <c r="K113" i="10"/>
  <c r="K112" i="10"/>
  <c r="K111" i="10"/>
  <c r="K110" i="10"/>
  <c r="K109" i="10"/>
  <c r="K108" i="10"/>
  <c r="K107" i="10"/>
  <c r="K106" i="10"/>
  <c r="K105" i="10"/>
  <c r="K104" i="10"/>
  <c r="K103" i="10"/>
  <c r="K102" i="10"/>
  <c r="K101" i="10"/>
  <c r="K100" i="10"/>
  <c r="K99" i="10"/>
  <c r="K98" i="10"/>
  <c r="K97" i="10"/>
  <c r="K96" i="10"/>
  <c r="K95" i="10"/>
  <c r="K94" i="10"/>
  <c r="K93" i="10"/>
  <c r="K92" i="10"/>
  <c r="K91" i="10"/>
  <c r="K90" i="10"/>
  <c r="K89" i="10"/>
  <c r="K88" i="10"/>
  <c r="K87" i="10"/>
  <c r="K86" i="10"/>
  <c r="K85" i="10"/>
  <c r="K84" i="10"/>
  <c r="K83" i="10"/>
  <c r="K82" i="10"/>
  <c r="K81" i="10"/>
  <c r="K80" i="10"/>
  <c r="K79" i="10"/>
  <c r="K78" i="10"/>
  <c r="K77" i="10"/>
  <c r="K76" i="10"/>
  <c r="K75" i="10"/>
  <c r="K74" i="10"/>
  <c r="K73" i="10"/>
  <c r="K72" i="10"/>
  <c r="K71" i="10"/>
  <c r="K70" i="10"/>
  <c r="K69" i="10"/>
  <c r="K68" i="10"/>
  <c r="K67" i="10"/>
  <c r="K66" i="10"/>
  <c r="K65" i="10"/>
  <c r="K64" i="10"/>
  <c r="K63" i="10"/>
  <c r="K62" i="10"/>
  <c r="K61" i="10"/>
  <c r="K60" i="10"/>
  <c r="K59" i="10"/>
  <c r="K58" i="10"/>
  <c r="K57" i="10"/>
  <c r="K56" i="10"/>
  <c r="K55" i="10"/>
  <c r="K54" i="10"/>
  <c r="K53" i="10"/>
  <c r="K52" i="10"/>
  <c r="K51" i="10"/>
  <c r="K50" i="10"/>
  <c r="K49" i="10"/>
  <c r="K48" i="10"/>
  <c r="K47" i="10"/>
  <c r="K46" i="10"/>
  <c r="K45" i="10"/>
  <c r="K44" i="10"/>
  <c r="K43" i="10"/>
  <c r="K42" i="10"/>
  <c r="K41" i="10"/>
  <c r="K40" i="10"/>
  <c r="K39" i="10"/>
  <c r="K38" i="10"/>
  <c r="K37" i="10"/>
  <c r="K36" i="10"/>
  <c r="K35" i="10"/>
  <c r="K34" i="10"/>
  <c r="K33" i="10"/>
  <c r="K32" i="10"/>
  <c r="K31" i="10"/>
  <c r="K30" i="10"/>
  <c r="K29" i="10"/>
  <c r="K28" i="10"/>
  <c r="K27" i="10"/>
  <c r="K26" i="10"/>
  <c r="K25" i="10"/>
  <c r="K24" i="10"/>
  <c r="K23" i="10"/>
  <c r="K22" i="10"/>
  <c r="K21" i="10"/>
  <c r="K20" i="10"/>
  <c r="K19" i="10"/>
  <c r="K18" i="10"/>
  <c r="K17" i="10"/>
  <c r="K16" i="10"/>
  <c r="K15" i="10"/>
  <c r="K14" i="10"/>
  <c r="K13" i="10"/>
  <c r="K12" i="10"/>
  <c r="K11" i="10"/>
  <c r="K10" i="10"/>
  <c r="K9" i="10"/>
  <c r="K8" i="10"/>
  <c r="K7" i="10"/>
  <c r="K6" i="10"/>
  <c r="K5" i="10"/>
  <c r="K209" i="10" s="1"/>
  <c r="L209" i="10" s="1"/>
  <c r="I307" i="9" l="1"/>
  <c r="K306" i="9"/>
  <c r="K302" i="9"/>
  <c r="K301" i="9"/>
  <c r="K307" i="9" s="1"/>
  <c r="L307" i="9" s="1"/>
  <c r="K298" i="9"/>
  <c r="L298" i="9" s="1"/>
  <c r="I298" i="9"/>
  <c r="K297" i="9"/>
  <c r="K296" i="9"/>
  <c r="K295" i="9"/>
  <c r="K294" i="9"/>
  <c r="K293" i="9"/>
  <c r="K292" i="9"/>
  <c r="K291" i="9"/>
  <c r="K289" i="9"/>
  <c r="K288" i="9"/>
  <c r="K287" i="9"/>
  <c r="K286" i="9"/>
  <c r="K284" i="9"/>
  <c r="K282" i="9"/>
  <c r="K281" i="9"/>
  <c r="I279" i="9"/>
  <c r="K278" i="9"/>
  <c r="K277" i="9"/>
  <c r="K276" i="9"/>
  <c r="K275" i="9"/>
  <c r="K274" i="9"/>
  <c r="K273" i="9"/>
  <c r="K272" i="9"/>
  <c r="K271" i="9"/>
  <c r="K279" i="9" s="1"/>
  <c r="L279" i="9" s="1"/>
  <c r="K270" i="9"/>
  <c r="K269" i="9"/>
  <c r="K268" i="9"/>
  <c r="K267" i="9"/>
  <c r="K266" i="9"/>
  <c r="K265" i="9"/>
  <c r="K264" i="9"/>
  <c r="K263" i="9"/>
  <c r="K262" i="9"/>
  <c r="K261" i="9"/>
  <c r="K260" i="9"/>
  <c r="K259" i="9"/>
  <c r="K258" i="9"/>
  <c r="K257" i="9"/>
  <c r="K256" i="9"/>
  <c r="K255" i="9"/>
  <c r="K254" i="9"/>
  <c r="K253" i="9"/>
  <c r="K252" i="9"/>
  <c r="K251" i="9"/>
  <c r="K250" i="9"/>
  <c r="K249" i="9"/>
  <c r="K248" i="9"/>
  <c r="K247" i="9"/>
  <c r="K246" i="9"/>
  <c r="K245" i="9"/>
  <c r="K244" i="9"/>
  <c r="K243" i="9"/>
  <c r="K242" i="9"/>
  <c r="K241" i="9"/>
  <c r="K240" i="9"/>
  <c r="K239" i="9"/>
  <c r="K238" i="9"/>
  <c r="K237" i="9"/>
  <c r="K236" i="9"/>
  <c r="K235" i="9"/>
  <c r="K234" i="9"/>
  <c r="K233" i="9"/>
  <c r="K232" i="9"/>
  <c r="K231" i="9"/>
  <c r="K230" i="9"/>
  <c r="K229" i="9"/>
  <c r="K228" i="9"/>
  <c r="K227" i="9"/>
  <c r="K226" i="9"/>
  <c r="K225" i="9"/>
  <c r="K224" i="9"/>
  <c r="K223" i="9"/>
  <c r="K222" i="9"/>
  <c r="K221" i="9"/>
  <c r="K220" i="9"/>
  <c r="K219" i="9"/>
  <c r="K218" i="9"/>
  <c r="K217" i="9"/>
  <c r="K216" i="9"/>
  <c r="K215" i="9"/>
  <c r="K214" i="9"/>
  <c r="K213" i="9"/>
  <c r="K212" i="9"/>
  <c r="K211" i="9"/>
  <c r="I209" i="9"/>
  <c r="K208" i="9"/>
  <c r="K207" i="9"/>
  <c r="K206" i="9"/>
  <c r="K205" i="9"/>
  <c r="K204" i="9"/>
  <c r="K203" i="9"/>
  <c r="K202" i="9"/>
  <c r="K201" i="9"/>
  <c r="K200" i="9"/>
  <c r="K199" i="9"/>
  <c r="K198" i="9"/>
  <c r="K197" i="9"/>
  <c r="K196" i="9"/>
  <c r="K195" i="9"/>
  <c r="K194" i="9"/>
  <c r="K193" i="9"/>
  <c r="K192" i="9"/>
  <c r="K191" i="9"/>
  <c r="K190" i="9"/>
  <c r="K189" i="9"/>
  <c r="K188" i="9"/>
  <c r="K187" i="9"/>
  <c r="K186" i="9"/>
  <c r="K185" i="9"/>
  <c r="K184" i="9"/>
  <c r="K183" i="9"/>
  <c r="K182" i="9"/>
  <c r="K181" i="9"/>
  <c r="K180" i="9"/>
  <c r="K179" i="9"/>
  <c r="K178" i="9"/>
  <c r="K177" i="9"/>
  <c r="K176" i="9"/>
  <c r="K175" i="9"/>
  <c r="K174" i="9"/>
  <c r="K173" i="9"/>
  <c r="K172" i="9"/>
  <c r="K171" i="9"/>
  <c r="K170" i="9"/>
  <c r="K169" i="9"/>
  <c r="K168" i="9"/>
  <c r="K167" i="9"/>
  <c r="K166" i="9"/>
  <c r="K165" i="9"/>
  <c r="K164" i="9"/>
  <c r="K163" i="9"/>
  <c r="K162" i="9"/>
  <c r="K161" i="9"/>
  <c r="K160" i="9"/>
  <c r="K159" i="9"/>
  <c r="K158" i="9"/>
  <c r="K157" i="9"/>
  <c r="K156" i="9"/>
  <c r="K155" i="9"/>
  <c r="K154" i="9"/>
  <c r="K153" i="9"/>
  <c r="K152" i="9"/>
  <c r="K151" i="9"/>
  <c r="K150" i="9"/>
  <c r="K149" i="9"/>
  <c r="K148" i="9"/>
  <c r="K147" i="9"/>
  <c r="K146" i="9"/>
  <c r="K145" i="9"/>
  <c r="K144" i="9"/>
  <c r="K143" i="9"/>
  <c r="K142" i="9"/>
  <c r="K141" i="9"/>
  <c r="K140" i="9"/>
  <c r="K139" i="9"/>
  <c r="K138" i="9"/>
  <c r="K137" i="9"/>
  <c r="K136" i="9"/>
  <c r="K135" i="9"/>
  <c r="K134" i="9"/>
  <c r="K133" i="9"/>
  <c r="K132" i="9"/>
  <c r="K131" i="9"/>
  <c r="K130" i="9"/>
  <c r="K129" i="9"/>
  <c r="K128" i="9"/>
  <c r="K127" i="9"/>
  <c r="K126" i="9"/>
  <c r="K125" i="9"/>
  <c r="K124" i="9"/>
  <c r="K123" i="9"/>
  <c r="K122" i="9"/>
  <c r="K121" i="9"/>
  <c r="K120" i="9"/>
  <c r="K119" i="9"/>
  <c r="K118" i="9"/>
  <c r="K117" i="9"/>
  <c r="K116" i="9"/>
  <c r="K115" i="9"/>
  <c r="K114" i="9"/>
  <c r="K113" i="9"/>
  <c r="K112" i="9"/>
  <c r="K111" i="9"/>
  <c r="K110" i="9"/>
  <c r="K109" i="9"/>
  <c r="K108" i="9"/>
  <c r="K107" i="9"/>
  <c r="K106" i="9"/>
  <c r="K105" i="9"/>
  <c r="K104" i="9"/>
  <c r="K103" i="9"/>
  <c r="K102" i="9"/>
  <c r="K101" i="9"/>
  <c r="K100" i="9"/>
  <c r="K99" i="9"/>
  <c r="K98" i="9"/>
  <c r="K97" i="9"/>
  <c r="K96" i="9"/>
  <c r="K95" i="9"/>
  <c r="K94" i="9"/>
  <c r="K93" i="9"/>
  <c r="K92" i="9"/>
  <c r="K91" i="9"/>
  <c r="K90" i="9"/>
  <c r="K89" i="9"/>
  <c r="K88" i="9"/>
  <c r="K87" i="9"/>
  <c r="K86" i="9"/>
  <c r="K85" i="9"/>
  <c r="K84" i="9"/>
  <c r="K83" i="9"/>
  <c r="K82" i="9"/>
  <c r="K81" i="9"/>
  <c r="K80" i="9"/>
  <c r="K79" i="9"/>
  <c r="K78" i="9"/>
  <c r="K77" i="9"/>
  <c r="K76" i="9"/>
  <c r="K75" i="9"/>
  <c r="K74" i="9"/>
  <c r="K73" i="9"/>
  <c r="K72" i="9"/>
  <c r="K71" i="9"/>
  <c r="K70" i="9"/>
  <c r="K69" i="9"/>
  <c r="K68" i="9"/>
  <c r="K67" i="9"/>
  <c r="K66" i="9"/>
  <c r="K65" i="9"/>
  <c r="K64" i="9"/>
  <c r="K63" i="9"/>
  <c r="K62" i="9"/>
  <c r="K61" i="9"/>
  <c r="K60" i="9"/>
  <c r="K59" i="9"/>
  <c r="K58" i="9"/>
  <c r="K57" i="9"/>
  <c r="K56" i="9"/>
  <c r="K55" i="9"/>
  <c r="K54" i="9"/>
  <c r="K53" i="9"/>
  <c r="K52" i="9"/>
  <c r="K51" i="9"/>
  <c r="K50" i="9"/>
  <c r="K49" i="9"/>
  <c r="K48" i="9"/>
  <c r="K47" i="9"/>
  <c r="K46" i="9"/>
  <c r="K45" i="9"/>
  <c r="K44" i="9"/>
  <c r="K43" i="9"/>
  <c r="K42" i="9"/>
  <c r="K41" i="9"/>
  <c r="K40" i="9"/>
  <c r="K39" i="9"/>
  <c r="K38" i="9"/>
  <c r="K37" i="9"/>
  <c r="K36" i="9"/>
  <c r="K35" i="9"/>
  <c r="K34" i="9"/>
  <c r="K33" i="9"/>
  <c r="K32" i="9"/>
  <c r="K31" i="9"/>
  <c r="K30" i="9"/>
  <c r="K29" i="9"/>
  <c r="K28" i="9"/>
  <c r="K27" i="9"/>
  <c r="K26" i="9"/>
  <c r="K25" i="9"/>
  <c r="K24" i="9"/>
  <c r="K23" i="9"/>
  <c r="K22" i="9"/>
  <c r="K21" i="9"/>
  <c r="K20" i="9"/>
  <c r="K19" i="9"/>
  <c r="K18" i="9"/>
  <c r="K17" i="9"/>
  <c r="K16" i="9"/>
  <c r="K15" i="9"/>
  <c r="K14" i="9"/>
  <c r="K13" i="9"/>
  <c r="K12" i="9"/>
  <c r="K11" i="9"/>
  <c r="K10" i="9"/>
  <c r="K209" i="9" s="1"/>
  <c r="L209" i="9" s="1"/>
  <c r="K9" i="9"/>
  <c r="K8" i="9"/>
  <c r="K7" i="9"/>
  <c r="K6" i="9"/>
  <c r="K5" i="9"/>
  <c r="I276" i="8" l="1"/>
  <c r="K275" i="8"/>
  <c r="K271" i="8"/>
  <c r="K270" i="8"/>
  <c r="K276" i="8" s="1"/>
  <c r="L276" i="8" s="1"/>
  <c r="I267" i="8"/>
  <c r="K266" i="8"/>
  <c r="K265" i="8"/>
  <c r="K264" i="8"/>
  <c r="K263" i="8"/>
  <c r="K262" i="8"/>
  <c r="K261" i="8"/>
  <c r="K260" i="8"/>
  <c r="K258" i="8"/>
  <c r="K257" i="8"/>
  <c r="K256" i="8"/>
  <c r="K255" i="8"/>
  <c r="K253" i="8"/>
  <c r="K251" i="8"/>
  <c r="K250" i="8"/>
  <c r="K267" i="8" s="1"/>
  <c r="L267" i="8" s="1"/>
  <c r="I248" i="8"/>
  <c r="K247" i="8"/>
  <c r="K246" i="8"/>
  <c r="K245" i="8"/>
  <c r="K244" i="8"/>
  <c r="K243" i="8"/>
  <c r="K242" i="8"/>
  <c r="K241" i="8"/>
  <c r="K240" i="8"/>
  <c r="K239" i="8"/>
  <c r="K238" i="8"/>
  <c r="K237" i="8"/>
  <c r="K236" i="8"/>
  <c r="K235" i="8"/>
  <c r="K234" i="8"/>
  <c r="K233" i="8"/>
  <c r="K232" i="8"/>
  <c r="K231" i="8"/>
  <c r="K248" i="8" s="1"/>
  <c r="L248" i="8" s="1"/>
  <c r="K230" i="8"/>
  <c r="K229" i="8"/>
  <c r="K228" i="8"/>
  <c r="K227" i="8"/>
  <c r="K226" i="8"/>
  <c r="K225" i="8"/>
  <c r="K224" i="8"/>
  <c r="K223" i="8"/>
  <c r="K222" i="8"/>
  <c r="K221" i="8"/>
  <c r="K220" i="8"/>
  <c r="K219" i="8"/>
  <c r="K218" i="8"/>
  <c r="K217" i="8"/>
  <c r="K216" i="8"/>
  <c r="K215" i="8"/>
  <c r="K214" i="8"/>
  <c r="K213" i="8"/>
  <c r="K212" i="8"/>
  <c r="K211" i="8"/>
  <c r="K209" i="8"/>
  <c r="L209" i="8" s="1"/>
  <c r="I209" i="8"/>
  <c r="I257" i="7"/>
  <c r="K256" i="7"/>
  <c r="K252" i="7"/>
  <c r="K251" i="7"/>
  <c r="K257" i="7" s="1"/>
  <c r="L257" i="7" s="1"/>
  <c r="I248" i="7"/>
  <c r="K247" i="7"/>
  <c r="K246" i="7"/>
  <c r="K245" i="7"/>
  <c r="K244" i="7"/>
  <c r="K243" i="7"/>
  <c r="K242" i="7"/>
  <c r="K241" i="7"/>
  <c r="K239" i="7"/>
  <c r="K248" i="7" s="1"/>
  <c r="L248" i="7" s="1"/>
  <c r="K238" i="7"/>
  <c r="K237" i="7"/>
  <c r="K236" i="7"/>
  <c r="K234" i="7"/>
  <c r="K232" i="7"/>
  <c r="K231" i="7"/>
  <c r="K229" i="7"/>
  <c r="L229" i="7" s="1"/>
  <c r="I229" i="7"/>
  <c r="K228" i="7"/>
  <c r="K227" i="7"/>
  <c r="K226" i="7"/>
  <c r="K225" i="7"/>
  <c r="K224" i="7"/>
  <c r="K223" i="7"/>
  <c r="K222" i="7"/>
  <c r="K221" i="7"/>
  <c r="K220" i="7"/>
  <c r="K219" i="7"/>
  <c r="K218" i="7"/>
  <c r="K217" i="7"/>
  <c r="K216" i="7"/>
  <c r="K215" i="7"/>
  <c r="K214" i="7"/>
  <c r="K213" i="7"/>
  <c r="K212" i="7"/>
  <c r="K211" i="7"/>
  <c r="K209" i="7"/>
  <c r="L209" i="7" s="1"/>
  <c r="I209" i="7"/>
  <c r="I275" i="6"/>
  <c r="K274" i="6"/>
  <c r="K270" i="6"/>
  <c r="K269" i="6"/>
  <c r="K275" i="6" s="1"/>
  <c r="L275" i="6" s="1"/>
  <c r="I266" i="6"/>
  <c r="K265" i="6"/>
  <c r="K264" i="6"/>
  <c r="K263" i="6"/>
  <c r="K262" i="6"/>
  <c r="K261" i="6"/>
  <c r="K260" i="6"/>
  <c r="K259" i="6"/>
  <c r="K257" i="6"/>
  <c r="K266" i="6" s="1"/>
  <c r="L266" i="6" s="1"/>
  <c r="K256" i="6"/>
  <c r="K255" i="6"/>
  <c r="K254" i="6"/>
  <c r="K252" i="6"/>
  <c r="K250" i="6"/>
  <c r="K249" i="6"/>
  <c r="I247" i="6"/>
  <c r="K246" i="6"/>
  <c r="K245" i="6"/>
  <c r="K243" i="6"/>
  <c r="K242" i="6"/>
  <c r="K241" i="6"/>
  <c r="K240" i="6"/>
  <c r="K239" i="6"/>
  <c r="K238" i="6"/>
  <c r="K237" i="6"/>
  <c r="K236" i="6"/>
  <c r="K235" i="6"/>
  <c r="K234" i="6"/>
  <c r="K233" i="6"/>
  <c r="K232" i="6"/>
  <c r="K230" i="6"/>
  <c r="K247" i="6" s="1"/>
  <c r="L247" i="6" s="1"/>
  <c r="K229" i="6"/>
  <c r="K228" i="6"/>
  <c r="K227" i="6"/>
  <c r="K226" i="6"/>
  <c r="K224" i="6"/>
  <c r="K223" i="6"/>
  <c r="K222" i="6"/>
  <c r="K221" i="6"/>
  <c r="K220" i="6"/>
  <c r="K219" i="6"/>
  <c r="K218" i="6"/>
  <c r="K217" i="6"/>
  <c r="K216" i="6"/>
  <c r="K215" i="6"/>
  <c r="K214" i="6"/>
  <c r="K213" i="6"/>
  <c r="K212" i="6"/>
  <c r="K211" i="6"/>
  <c r="K209" i="6"/>
  <c r="L209" i="6" s="1"/>
  <c r="I209" i="6"/>
  <c r="I264" i="5" l="1"/>
  <c r="K263" i="5"/>
  <c r="K262" i="5"/>
  <c r="K261" i="5"/>
  <c r="K260" i="5"/>
  <c r="K259" i="5"/>
  <c r="K258" i="5"/>
  <c r="K264" i="5" s="1"/>
  <c r="L264" i="5" s="1"/>
  <c r="I255" i="5"/>
  <c r="K254" i="5"/>
  <c r="K253" i="5"/>
  <c r="K252" i="5"/>
  <c r="K251" i="5"/>
  <c r="K250" i="5"/>
  <c r="K249" i="5"/>
  <c r="K248" i="5"/>
  <c r="K246" i="5"/>
  <c r="K255" i="5" s="1"/>
  <c r="L255" i="5" s="1"/>
  <c r="K245" i="5"/>
  <c r="K244" i="5"/>
  <c r="K243" i="5"/>
  <c r="K241" i="5"/>
  <c r="K239" i="5"/>
  <c r="K238" i="5"/>
  <c r="I236" i="5"/>
  <c r="K235" i="5"/>
  <c r="K234" i="5"/>
  <c r="K233" i="5"/>
  <c r="K232" i="5"/>
  <c r="K231" i="5"/>
  <c r="K230" i="5"/>
  <c r="K229" i="5"/>
  <c r="K228" i="5"/>
  <c r="K227" i="5"/>
  <c r="K226" i="5"/>
  <c r="K225" i="5"/>
  <c r="K224" i="5"/>
  <c r="K223" i="5"/>
  <c r="K222" i="5"/>
  <c r="K221" i="5"/>
  <c r="K220" i="5"/>
  <c r="K236" i="5" s="1"/>
  <c r="L236" i="5" s="1"/>
  <c r="K219" i="5"/>
  <c r="K217" i="5"/>
  <c r="K216" i="5"/>
  <c r="K215" i="5"/>
  <c r="K214" i="5"/>
  <c r="K213" i="5"/>
  <c r="K212" i="5"/>
  <c r="K211" i="5"/>
  <c r="K209" i="5"/>
  <c r="L209" i="5" s="1"/>
  <c r="I209" i="5"/>
  <c r="I262" i="4" l="1"/>
  <c r="K261" i="4"/>
  <c r="K257" i="4"/>
  <c r="K256" i="4"/>
  <c r="K262" i="4" s="1"/>
  <c r="L262" i="4" s="1"/>
  <c r="I253" i="4"/>
  <c r="K252" i="4"/>
  <c r="K251" i="4"/>
  <c r="K250" i="4"/>
  <c r="K249" i="4"/>
  <c r="K248" i="4"/>
  <c r="K247" i="4"/>
  <c r="K246" i="4"/>
  <c r="K244" i="4"/>
  <c r="K253" i="4" s="1"/>
  <c r="L253" i="4" s="1"/>
  <c r="K243" i="4"/>
  <c r="K242" i="4"/>
  <c r="K241" i="4"/>
  <c r="K239" i="4"/>
  <c r="K237" i="4"/>
  <c r="K236" i="4"/>
  <c r="K234" i="4"/>
  <c r="K233" i="4"/>
  <c r="K232" i="4"/>
  <c r="K231" i="4"/>
  <c r="K230" i="4"/>
  <c r="K229" i="4"/>
  <c r="K227" i="4"/>
  <c r="K225" i="4"/>
  <c r="K224" i="4"/>
  <c r="K223" i="4"/>
  <c r="K222" i="4"/>
  <c r="K221" i="4"/>
  <c r="K220" i="4"/>
  <c r="K219" i="4"/>
  <c r="K218" i="4"/>
  <c r="K217" i="4"/>
  <c r="K216" i="4"/>
  <c r="K215" i="4"/>
  <c r="K214" i="4"/>
  <c r="K213" i="4"/>
  <c r="K212" i="4"/>
  <c r="K211" i="4"/>
  <c r="K209" i="4"/>
  <c r="L209" i="4" s="1"/>
  <c r="I209" i="4"/>
  <c r="I286" i="3" l="1"/>
  <c r="K285" i="3"/>
  <c r="K284" i="3"/>
  <c r="K286" i="3" s="1"/>
  <c r="L286" i="3" s="1"/>
  <c r="K283" i="3"/>
  <c r="K282" i="3"/>
  <c r="K281" i="3"/>
  <c r="K280" i="3"/>
  <c r="I277" i="3"/>
  <c r="K276" i="3"/>
  <c r="K275" i="3"/>
  <c r="K274" i="3"/>
  <c r="K273" i="3"/>
  <c r="K272" i="3"/>
  <c r="K271" i="3"/>
  <c r="K270" i="3"/>
  <c r="K268" i="3"/>
  <c r="K267" i="3"/>
  <c r="K266" i="3"/>
  <c r="K265" i="3"/>
  <c r="K263" i="3"/>
  <c r="K261" i="3"/>
  <c r="K260" i="3"/>
  <c r="K277" i="3" s="1"/>
  <c r="L277" i="3" s="1"/>
  <c r="I258" i="3"/>
  <c r="K257" i="3"/>
  <c r="K256" i="3"/>
  <c r="K255" i="3"/>
  <c r="K254" i="3"/>
  <c r="K253" i="3"/>
  <c r="K252" i="3"/>
  <c r="K251" i="3"/>
  <c r="K250" i="3"/>
  <c r="K249" i="3"/>
  <c r="K248" i="3"/>
  <c r="K247" i="3"/>
  <c r="K246" i="3"/>
  <c r="K245" i="3"/>
  <c r="K244" i="3"/>
  <c r="K243" i="3"/>
  <c r="K242" i="3"/>
  <c r="K241" i="3"/>
  <c r="K240" i="3"/>
  <c r="K239" i="3"/>
  <c r="K238" i="3"/>
  <c r="K237" i="3"/>
  <c r="K236" i="3"/>
  <c r="K235" i="3"/>
  <c r="K234" i="3"/>
  <c r="K233" i="3"/>
  <c r="K232" i="3"/>
  <c r="K231" i="3"/>
  <c r="K230" i="3"/>
  <c r="K229" i="3"/>
  <c r="K228" i="3"/>
  <c r="K227" i="3"/>
  <c r="K226" i="3"/>
  <c r="K225" i="3"/>
  <c r="K224" i="3"/>
  <c r="K223" i="3"/>
  <c r="K222" i="3"/>
  <c r="K221" i="3"/>
  <c r="K220" i="3"/>
  <c r="K219" i="3"/>
  <c r="K218" i="3"/>
  <c r="K217" i="3"/>
  <c r="K216" i="3"/>
  <c r="K215" i="3"/>
  <c r="K214" i="3"/>
  <c r="K213" i="3"/>
  <c r="K212" i="3"/>
  <c r="K211" i="3"/>
  <c r="K258" i="3" s="1"/>
  <c r="L209" i="3"/>
  <c r="K209" i="3"/>
  <c r="I209" i="3"/>
  <c r="L258" i="3" l="1"/>
  <c r="K245" i="1"/>
  <c r="K246" i="1"/>
  <c r="K247" i="1"/>
  <c r="I240" i="1"/>
  <c r="K240" i="1"/>
  <c r="K239" i="1"/>
  <c r="K238" i="1"/>
  <c r="K237" i="1"/>
  <c r="K236" i="1"/>
  <c r="K235" i="1"/>
  <c r="K234" i="1"/>
  <c r="K233" i="1"/>
  <c r="K232" i="1"/>
  <c r="K231" i="1"/>
  <c r="K230" i="1"/>
  <c r="K229" i="1"/>
  <c r="K228" i="1"/>
  <c r="K227" i="1"/>
  <c r="K226" i="1"/>
  <c r="K225" i="1"/>
  <c r="K224" i="1"/>
  <c r="K223" i="1"/>
  <c r="K222" i="1"/>
  <c r="K221" i="1"/>
  <c r="K220" i="1"/>
  <c r="K219" i="1"/>
  <c r="K218" i="1"/>
  <c r="K217" i="1"/>
  <c r="K216" i="1"/>
  <c r="K215" i="1"/>
  <c r="K214" i="1"/>
  <c r="K213" i="1"/>
  <c r="K212" i="1"/>
  <c r="K211" i="1"/>
  <c r="I249" i="1"/>
  <c r="K248" i="1"/>
  <c r="K244" i="1"/>
  <c r="K243" i="1"/>
  <c r="I209" i="1"/>
  <c r="L240" i="1" l="1"/>
  <c r="K209" i="1"/>
  <c r="L209" i="1" s="1"/>
  <c r="K249" i="1"/>
  <c r="L24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9877FD0B-23D2-4866-8B1B-8A4089DF9055}">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6D6D59AB-374A-440F-973B-EF5DFCE61B6C}">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BCD91DEA-567D-4933-8EAB-22C014ECC5C5}">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06083768-CFCA-402D-BA87-30E0B000DF92}">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8C4045B0-006B-4F35-B9EE-7D2171F9E230}">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224CB5A5-38CA-401F-AE14-75D2E48BEAAE}">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B1B0C4D4-65A9-4442-B35C-11CDD322D398}">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95DB021E-B8B3-421E-9151-BD9121A38783}">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8A8EF565-2305-4DA4-BC58-8C734EACCF80}">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6F7083F4-B072-4356-9B75-FA5297291AF5}">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A281A25A-766D-4D3B-A854-95D171665001}">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D26B3A7D-2162-4236-9E29-D040F447305B}">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28960198-6DD6-4663-889E-AB41A1C0B2B1}">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B2F66197-2BED-44F7-B421-EF99BD855EB3}">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8FA22DD1-2633-4353-8F7A-274EEE5BF301}">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46E8DC35-AC84-4C91-94AB-03AEB0F4A8CE}">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765E95D3-B734-438E-A70E-E5CB8D6A5678}">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BEC2D908-9B2B-4A1E-A4D6-6E2721095527}">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BC7F0FA5-7293-4515-8B92-025CEA4B9CDE}">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7D721B22-0F62-41F1-A27A-648692FD0109}">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27ECB211-3EEF-4D83-8B09-88F7BED2CBD5}">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B38EC299-DD12-48E7-B81D-A4AFD9475ACE}">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5FAB850-055E-4BC9-A44A-FDEA2BEFA9FB}">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0F64E0A8-C040-4613-B95E-8E606E1D6C1B}">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785F734D-F472-454C-A38C-E95C6D7E6CB2}">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6949A4C2-D8AF-4DF5-BFFD-CA94579A590D}">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99EEBC61-EDF3-40D7-87E1-F1864C70CFF1}">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1938BDC6-6D25-455D-A303-EA00343F48C4}">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9E558B15-4654-402F-ACCB-829C2D41A7AE}">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E91655A3-6962-4ED0-8F76-41B7983C487D}">
      <text>
        <r>
          <rPr>
            <b/>
            <sz val="9"/>
            <color indexed="81"/>
            <rFont val="Tahoma"/>
            <family val="2"/>
          </rPr>
          <t>Document Check
Observation
System Check
Employee Interview
(Multiple means can be written)</t>
        </r>
        <r>
          <rPr>
            <sz val="9"/>
            <color indexed="81"/>
            <rFont val="Tahoma"/>
            <family val="2"/>
          </rPr>
          <t xml:space="preserve">
</t>
        </r>
      </text>
    </comment>
    <comment ref="H212" authorId="0" shapeId="0" xr:uid="{0A520296-4486-4822-8DB3-142BBD90A9AE}">
      <text>
        <r>
          <rPr>
            <b/>
            <sz val="9"/>
            <color indexed="81"/>
            <rFont val="Tahoma"/>
            <family val="2"/>
          </rPr>
          <t>Document Check
Observation
System Check
Employee Interview
(Multiple means can be written)</t>
        </r>
        <r>
          <rPr>
            <sz val="9"/>
            <color indexed="81"/>
            <rFont val="Tahoma"/>
            <family val="2"/>
          </rPr>
          <t xml:space="preserve">
</t>
        </r>
      </text>
    </comment>
    <comment ref="H213" authorId="0" shapeId="0" xr:uid="{615CE943-B4CA-4C88-825A-0710D8375075}">
      <text>
        <r>
          <rPr>
            <b/>
            <sz val="9"/>
            <color indexed="81"/>
            <rFont val="Tahoma"/>
            <family val="2"/>
          </rPr>
          <t>Document Check
Observation
System Check
Employee Interview
(Multiple means can be written)</t>
        </r>
        <r>
          <rPr>
            <sz val="9"/>
            <color indexed="81"/>
            <rFont val="Tahoma"/>
            <family val="2"/>
          </rPr>
          <t xml:space="preserve">
</t>
        </r>
      </text>
    </comment>
    <comment ref="H214" authorId="0" shapeId="0" xr:uid="{DE3F28B3-4B1B-481B-9536-D3A862686AA2}">
      <text>
        <r>
          <rPr>
            <b/>
            <sz val="9"/>
            <color indexed="81"/>
            <rFont val="Tahoma"/>
            <family val="2"/>
          </rPr>
          <t>Document Check
Observation
System Check
Employee Interview
(Multiple means can be written)</t>
        </r>
        <r>
          <rPr>
            <sz val="9"/>
            <color indexed="81"/>
            <rFont val="Tahoma"/>
            <family val="2"/>
          </rPr>
          <t xml:space="preserve">
</t>
        </r>
      </text>
    </comment>
    <comment ref="H215" authorId="0" shapeId="0" xr:uid="{01DDF46E-D869-44B8-BF11-290F1CEE443F}">
      <text>
        <r>
          <rPr>
            <b/>
            <sz val="9"/>
            <color indexed="81"/>
            <rFont val="Tahoma"/>
            <family val="2"/>
          </rPr>
          <t>Document Check
Observation
System Check
Employee Interview
(Multiple means can be written)</t>
        </r>
        <r>
          <rPr>
            <sz val="9"/>
            <color indexed="81"/>
            <rFont val="Tahoma"/>
            <family val="2"/>
          </rPr>
          <t xml:space="preserve">
</t>
        </r>
      </text>
    </comment>
    <comment ref="H216" authorId="0" shapeId="0" xr:uid="{A7B732C1-DD24-4D95-B4D0-DC79D7BB4BFE}">
      <text>
        <r>
          <rPr>
            <b/>
            <sz val="9"/>
            <color indexed="81"/>
            <rFont val="Tahoma"/>
            <family val="2"/>
          </rPr>
          <t>Document Check
Observation
System Check
Employee Interview
(Multiple means can be written)</t>
        </r>
        <r>
          <rPr>
            <sz val="9"/>
            <color indexed="81"/>
            <rFont val="Tahoma"/>
            <family val="2"/>
          </rPr>
          <t xml:space="preserve">
</t>
        </r>
      </text>
    </comment>
    <comment ref="H217" authorId="0" shapeId="0" xr:uid="{2E555B12-C1AA-41CC-8846-62A71D1186D7}">
      <text>
        <r>
          <rPr>
            <b/>
            <sz val="9"/>
            <color indexed="81"/>
            <rFont val="Tahoma"/>
            <family val="2"/>
          </rPr>
          <t>Document Check
Observation
System Check
Employee Interview
(Multiple means can be written)</t>
        </r>
        <r>
          <rPr>
            <sz val="9"/>
            <color indexed="81"/>
            <rFont val="Tahoma"/>
            <family val="2"/>
          </rPr>
          <t xml:space="preserve">
</t>
        </r>
      </text>
    </comment>
    <comment ref="H218" authorId="0" shapeId="0" xr:uid="{8A37EC2D-5C75-4611-92A0-272518081482}">
      <text>
        <r>
          <rPr>
            <b/>
            <sz val="9"/>
            <color indexed="81"/>
            <rFont val="Tahoma"/>
            <family val="2"/>
          </rPr>
          <t>Document Check
Observation
System Check
Employee Interview
(Multiple means can be written)</t>
        </r>
        <r>
          <rPr>
            <sz val="9"/>
            <color indexed="81"/>
            <rFont val="Tahoma"/>
            <family val="2"/>
          </rPr>
          <t xml:space="preserve">
</t>
        </r>
      </text>
    </comment>
    <comment ref="H219" authorId="0" shapeId="0" xr:uid="{4018A9F1-4382-447A-B3B9-7343D376B0B6}">
      <text>
        <r>
          <rPr>
            <b/>
            <sz val="9"/>
            <color indexed="81"/>
            <rFont val="Tahoma"/>
            <family val="2"/>
          </rPr>
          <t>Document Check
Observation
System Check
Employee Interview
(Multiple means can be written)</t>
        </r>
        <r>
          <rPr>
            <sz val="9"/>
            <color indexed="81"/>
            <rFont val="Tahoma"/>
            <family val="2"/>
          </rPr>
          <t xml:space="preserve">
</t>
        </r>
      </text>
    </comment>
    <comment ref="H220" authorId="0" shapeId="0" xr:uid="{DDA0BEAB-7842-4F5F-B25E-1FA67803DB3A}">
      <text>
        <r>
          <rPr>
            <b/>
            <sz val="9"/>
            <color indexed="81"/>
            <rFont val="Tahoma"/>
            <family val="2"/>
          </rPr>
          <t>Document Check
Observation
System Check
Employee Interview
(Multiple means can be written)</t>
        </r>
        <r>
          <rPr>
            <sz val="9"/>
            <color indexed="81"/>
            <rFont val="Tahoma"/>
            <family val="2"/>
          </rPr>
          <t xml:space="preserve">
</t>
        </r>
      </text>
    </comment>
    <comment ref="H221" authorId="0" shapeId="0" xr:uid="{9BE4ABBE-1975-43E1-B6A8-38DE90A3BEE8}">
      <text>
        <r>
          <rPr>
            <b/>
            <sz val="9"/>
            <color indexed="81"/>
            <rFont val="Tahoma"/>
            <family val="2"/>
          </rPr>
          <t>Document Check
Observation
System Check
Employee Interview
(Multiple means can be written)</t>
        </r>
        <r>
          <rPr>
            <sz val="9"/>
            <color indexed="81"/>
            <rFont val="Tahoma"/>
            <family val="2"/>
          </rPr>
          <t xml:space="preserve">
</t>
        </r>
      </text>
    </comment>
    <comment ref="H222" authorId="0" shapeId="0" xr:uid="{8F064472-F309-45C8-9A52-69DE79C31070}">
      <text>
        <r>
          <rPr>
            <b/>
            <sz val="9"/>
            <color indexed="81"/>
            <rFont val="Tahoma"/>
            <family val="2"/>
          </rPr>
          <t>Document Check
Observation
System Check
Employee Interview
(Multiple means can be written)</t>
        </r>
        <r>
          <rPr>
            <sz val="9"/>
            <color indexed="81"/>
            <rFont val="Tahoma"/>
            <family val="2"/>
          </rPr>
          <t xml:space="preserve">
</t>
        </r>
      </text>
    </comment>
    <comment ref="H223" authorId="0" shapeId="0" xr:uid="{15E004B4-6646-4E30-85D9-DAC63D0FCFCB}">
      <text>
        <r>
          <rPr>
            <b/>
            <sz val="9"/>
            <color indexed="81"/>
            <rFont val="Tahoma"/>
            <family val="2"/>
          </rPr>
          <t>Document Check
Observation
System Check
Employee Interview
(Multiple means can be written)</t>
        </r>
        <r>
          <rPr>
            <sz val="9"/>
            <color indexed="81"/>
            <rFont val="Tahoma"/>
            <family val="2"/>
          </rPr>
          <t xml:space="preserve">
</t>
        </r>
      </text>
    </comment>
    <comment ref="H224" authorId="0" shapeId="0" xr:uid="{8DDB4977-3A16-4703-B461-3B1D69822BE5}">
      <text>
        <r>
          <rPr>
            <b/>
            <sz val="9"/>
            <color indexed="81"/>
            <rFont val="Tahoma"/>
            <family val="2"/>
          </rPr>
          <t>Document Check
Observation
System Check
Employee Interview
(Multiple means can be written)</t>
        </r>
        <r>
          <rPr>
            <sz val="9"/>
            <color indexed="81"/>
            <rFont val="Tahoma"/>
            <family val="2"/>
          </rPr>
          <t xml:space="preserve">
</t>
        </r>
      </text>
    </comment>
    <comment ref="H225" authorId="0" shapeId="0" xr:uid="{6B5B3A10-C8D3-4AE1-AC43-4BADD22DFC9D}">
      <text>
        <r>
          <rPr>
            <b/>
            <sz val="9"/>
            <color indexed="81"/>
            <rFont val="Tahoma"/>
            <family val="2"/>
          </rPr>
          <t>Document Check
Observation
System Check
Employee Interview
(Multiple means can be written)</t>
        </r>
        <r>
          <rPr>
            <sz val="9"/>
            <color indexed="81"/>
            <rFont val="Tahoma"/>
            <family val="2"/>
          </rPr>
          <t xml:space="preserve">
</t>
        </r>
      </text>
    </comment>
    <comment ref="H226" authorId="0" shapeId="0" xr:uid="{EEFB8810-30D7-4D60-964F-680FD9D1D358}">
      <text>
        <r>
          <rPr>
            <b/>
            <sz val="9"/>
            <color indexed="81"/>
            <rFont val="Tahoma"/>
            <family val="2"/>
          </rPr>
          <t>Document Check
Observation
System Check
Employee Interview
(Multiple means can be written)</t>
        </r>
        <r>
          <rPr>
            <sz val="9"/>
            <color indexed="81"/>
            <rFont val="Tahoma"/>
            <family val="2"/>
          </rPr>
          <t xml:space="preserve">
</t>
        </r>
      </text>
    </comment>
    <comment ref="H227" authorId="0" shapeId="0" xr:uid="{1A00778B-B0CC-4D80-B7ED-F0DD4524E723}">
      <text>
        <r>
          <rPr>
            <b/>
            <sz val="9"/>
            <color indexed="81"/>
            <rFont val="Tahoma"/>
            <family val="2"/>
          </rPr>
          <t>Document Check
Observation
System Check
Employee Interview
(Multiple means can be written)</t>
        </r>
        <r>
          <rPr>
            <sz val="9"/>
            <color indexed="81"/>
            <rFont val="Tahoma"/>
            <family val="2"/>
          </rPr>
          <t xml:space="preserve">
</t>
        </r>
      </text>
    </comment>
    <comment ref="H228" authorId="0" shapeId="0" xr:uid="{C99549BA-BBB3-401A-8E05-D618E21ED4B0}">
      <text>
        <r>
          <rPr>
            <b/>
            <sz val="9"/>
            <color indexed="81"/>
            <rFont val="Tahoma"/>
            <family val="2"/>
          </rPr>
          <t>Document Check
Observation
System Check
Employee Interview
(Multiple means can be written)</t>
        </r>
        <r>
          <rPr>
            <sz val="9"/>
            <color indexed="81"/>
            <rFont val="Tahoma"/>
            <family val="2"/>
          </rPr>
          <t xml:space="preserve">
</t>
        </r>
      </text>
    </comment>
    <comment ref="H229" authorId="0" shapeId="0" xr:uid="{D151247C-2A14-4E94-ABCC-BE5F53478A95}">
      <text>
        <r>
          <rPr>
            <b/>
            <sz val="9"/>
            <color indexed="81"/>
            <rFont val="Tahoma"/>
            <family val="2"/>
          </rPr>
          <t>Document Check
Observation
System Check
Employee Interview
(Multiple means can be written)</t>
        </r>
        <r>
          <rPr>
            <sz val="9"/>
            <color indexed="81"/>
            <rFont val="Tahoma"/>
            <family val="2"/>
          </rPr>
          <t xml:space="preserve">
</t>
        </r>
      </text>
    </comment>
    <comment ref="H230" authorId="0" shapeId="0" xr:uid="{BD01E6D3-8127-40A2-80F9-9CA014EC29E1}">
      <text>
        <r>
          <rPr>
            <b/>
            <sz val="9"/>
            <color indexed="81"/>
            <rFont val="Tahoma"/>
            <family val="2"/>
          </rPr>
          <t>Document Check
Observation
System Check
Employee Interview
(Multiple means can be written)</t>
        </r>
        <r>
          <rPr>
            <sz val="9"/>
            <color indexed="81"/>
            <rFont val="Tahoma"/>
            <family val="2"/>
          </rPr>
          <t xml:space="preserve">
</t>
        </r>
      </text>
    </comment>
    <comment ref="H231" authorId="0" shapeId="0" xr:uid="{7D7B36AD-F04D-4194-9CB9-0F66B150412E}">
      <text>
        <r>
          <rPr>
            <b/>
            <sz val="9"/>
            <color indexed="81"/>
            <rFont val="Tahoma"/>
            <family val="2"/>
          </rPr>
          <t>Document Check
Observation
System Check
Employee Interview
(Multiple means can be written)</t>
        </r>
        <r>
          <rPr>
            <sz val="9"/>
            <color indexed="81"/>
            <rFont val="Tahoma"/>
            <family val="2"/>
          </rPr>
          <t xml:space="preserve">
</t>
        </r>
      </text>
    </comment>
    <comment ref="H232" authorId="0" shapeId="0" xr:uid="{C7D5CFD3-C941-4429-8327-B4D12C8F3168}">
      <text>
        <r>
          <rPr>
            <b/>
            <sz val="9"/>
            <color indexed="81"/>
            <rFont val="Tahoma"/>
            <family val="2"/>
          </rPr>
          <t>Document Check
Observation
System Check
Employee Interview
(Multiple means can be written)</t>
        </r>
        <r>
          <rPr>
            <sz val="9"/>
            <color indexed="81"/>
            <rFont val="Tahoma"/>
            <family val="2"/>
          </rPr>
          <t xml:space="preserve">
</t>
        </r>
      </text>
    </comment>
    <comment ref="H233" authorId="0" shapeId="0" xr:uid="{5A24BD51-A094-4573-AC56-743CF7568BDC}">
      <text>
        <r>
          <rPr>
            <b/>
            <sz val="9"/>
            <color indexed="81"/>
            <rFont val="Tahoma"/>
            <family val="2"/>
          </rPr>
          <t>Document Check
Observation
System Check
Employee Interview
(Multiple means can be written)</t>
        </r>
        <r>
          <rPr>
            <sz val="9"/>
            <color indexed="81"/>
            <rFont val="Tahoma"/>
            <family val="2"/>
          </rPr>
          <t xml:space="preserve">
</t>
        </r>
      </text>
    </comment>
    <comment ref="H234" authorId="0" shapeId="0" xr:uid="{3C364CFF-119C-4F8A-B4A9-8ACB56617C9B}">
      <text>
        <r>
          <rPr>
            <b/>
            <sz val="9"/>
            <color indexed="81"/>
            <rFont val="Tahoma"/>
            <family val="2"/>
          </rPr>
          <t>Document Check
Observation
System Check
Employee Interview
(Multiple means can be written)</t>
        </r>
        <r>
          <rPr>
            <sz val="9"/>
            <color indexed="81"/>
            <rFont val="Tahoma"/>
            <family val="2"/>
          </rPr>
          <t xml:space="preserve">
</t>
        </r>
      </text>
    </comment>
    <comment ref="H235" authorId="0" shapeId="0" xr:uid="{515C2676-219E-476A-A327-2B2DA753DB9D}">
      <text>
        <r>
          <rPr>
            <b/>
            <sz val="9"/>
            <color indexed="81"/>
            <rFont val="Tahoma"/>
            <family val="2"/>
          </rPr>
          <t>Document Check
Observation
System Check
Employee Interview
(Multiple means can be written)</t>
        </r>
        <r>
          <rPr>
            <sz val="9"/>
            <color indexed="81"/>
            <rFont val="Tahoma"/>
            <family val="2"/>
          </rPr>
          <t xml:space="preserve">
</t>
        </r>
      </text>
    </comment>
    <comment ref="H236" authorId="0" shapeId="0" xr:uid="{015A8F70-A866-408B-A695-50524E17CB7F}">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48E86F09-B3FB-4083-919F-C299EE342779}">
      <text>
        <r>
          <rPr>
            <b/>
            <sz val="9"/>
            <color indexed="81"/>
            <rFont val="Tahoma"/>
            <family val="2"/>
          </rPr>
          <t>Document Check
Observation
System Check
Employee Interview
(Multiple means can be written)</t>
        </r>
        <r>
          <rPr>
            <sz val="9"/>
            <color indexed="81"/>
            <rFont val="Tahoma"/>
            <family val="2"/>
          </rPr>
          <t xml:space="preserve">
</t>
        </r>
      </text>
    </comment>
    <comment ref="H238" authorId="0" shapeId="0" xr:uid="{7D87D04D-9EC6-460F-8DBA-5B9EAA0EED69}">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FCD02AFD-EAFF-49CD-9F7C-00875889AF57}">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36007386-9FA6-4CFE-982E-85540A705336}">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294DE7F1-2FEA-4FC8-B1D3-E65E6A404E0F}">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FDD8132C-051E-4329-A472-DF1C4EFFB37F}">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3BDA0632-557A-4E66-8A8E-71EF00CA06D5}">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D7CA961E-8862-4EF5-B361-9D22EA6C3605}">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9AA6AB66-9D90-4422-92FB-3274D5AA0AA9}">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0202971D-36F3-47F3-ABF8-0CC3181BCFB4}">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D4D0FED1-080C-48ED-8B8C-B7971AED10F4}">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2F49FED8-8814-45E2-84B0-593C8432397F}">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24DBC40E-AB49-461C-B8E5-8775F4181277}">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E92CA1F9-5474-4FBF-BF8A-B30B037A1EF8}">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B9B5E376-7C0A-4180-9757-566FF117FC38}">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4AB15262-F256-4FBA-BEB3-956F953167F8}">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0B9D0796-533B-4C17-9195-E657D35EC898}">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18B8ABC3-1D35-4966-A750-1BC14F5F7581}">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21827822-832A-4E56-BEB9-093DEB09A1AD}">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6D9C75AD-81CC-4EA0-8FB0-78CF7D00945F}">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09A3F83F-4A93-4EE5-BE44-09E1F5FF791E}">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EE7D4FDC-6B4E-4379-8DC5-15D3BC371711}">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42C121CF-C1BD-4970-84D8-BFAE1A05865C}">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226D537E-A8C1-4D71-A25C-E1E12E9A6573}">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8B4D83F5-8224-4751-8EE6-91D79C5BE758}">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A4DBE692-BB4F-43A1-96F1-86C07B568F6F}">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7127D2C8-2A10-4EB3-B6F0-EB5011D626C0}">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EB96680D-6C2F-4AAF-88D9-FD7A39BCFE37}">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8ED81032-D2F2-4E79-A941-25FF65AD80C9}">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588EAB2B-B8DE-49A5-A909-19258D71F809}">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53F1BAEE-2CAF-4BEF-854E-37BA8D4E63C6}">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8ECB1623-8051-465A-BB5E-123F78781F30}">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F4A5EDB3-A561-4477-82FB-EBEE32C237D6}">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FE3ACCA3-7478-4991-969B-3BCC5BA7173E}">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310A6C5D-F5D3-4E85-9A51-B91054F43901}">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99C8F76C-4F26-4843-9903-9C2DEC66AD1B}">
      <text>
        <r>
          <rPr>
            <b/>
            <sz val="9"/>
            <rFont val="Tahoma"/>
            <family val="2"/>
          </rPr>
          <t>Document Check
Observation
System Check
Employee Interview
(Multiple means can be written)</t>
        </r>
        <r>
          <rPr>
            <sz val="9"/>
            <rFont val="Tahoma"/>
            <family val="2"/>
          </rPr>
          <t xml:space="preserve">
</t>
        </r>
      </text>
    </comment>
    <comment ref="H212" authorId="0" shapeId="0" xr:uid="{19EBA575-D681-4C5A-B6BC-A380B7FB9055}">
      <text>
        <r>
          <rPr>
            <b/>
            <sz val="9"/>
            <rFont val="Tahoma"/>
            <family val="2"/>
          </rPr>
          <t>Document Check
Observation
System Check
Employee Interview
(Multiple means can be written)</t>
        </r>
        <r>
          <rPr>
            <sz val="9"/>
            <rFont val="Tahoma"/>
            <family val="2"/>
          </rPr>
          <t xml:space="preserve">
</t>
        </r>
      </text>
    </comment>
    <comment ref="H213" authorId="0" shapeId="0" xr:uid="{BA3D1779-C235-40D7-B75E-5DC3F8999142}">
      <text>
        <r>
          <rPr>
            <b/>
            <sz val="9"/>
            <rFont val="Tahoma"/>
            <family val="2"/>
          </rPr>
          <t>Document Check
Observation
System Check
Employee Interview
(Multiple means can be written)</t>
        </r>
        <r>
          <rPr>
            <sz val="9"/>
            <rFont val="Tahoma"/>
            <family val="2"/>
          </rPr>
          <t xml:space="preserve">
</t>
        </r>
      </text>
    </comment>
    <comment ref="H214" authorId="0" shapeId="0" xr:uid="{EFDC99E8-4AAB-4059-91F3-91739D0A05CF}">
      <text>
        <r>
          <rPr>
            <b/>
            <sz val="9"/>
            <rFont val="Tahoma"/>
            <family val="2"/>
          </rPr>
          <t>Document Check
Observation
System Check
Employee Interview
(Multiple means can be written)</t>
        </r>
        <r>
          <rPr>
            <sz val="9"/>
            <rFont val="Tahoma"/>
            <family val="2"/>
          </rPr>
          <t xml:space="preserve">
</t>
        </r>
      </text>
    </comment>
    <comment ref="H215" authorId="0" shapeId="0" xr:uid="{27F9D884-1BA6-44FD-8B31-125E24F5F93F}">
      <text>
        <r>
          <rPr>
            <b/>
            <sz val="9"/>
            <rFont val="Tahoma"/>
            <family val="2"/>
          </rPr>
          <t>Document Check
Observation
System Check
Employee Interview
(Multiple means can be written)</t>
        </r>
        <r>
          <rPr>
            <sz val="9"/>
            <rFont val="Tahoma"/>
            <family val="2"/>
          </rPr>
          <t xml:space="preserve">
</t>
        </r>
      </text>
    </comment>
    <comment ref="H216" authorId="0" shapeId="0" xr:uid="{50D43296-48AE-4E44-9DFE-7973467ED51F}">
      <text>
        <r>
          <rPr>
            <b/>
            <sz val="9"/>
            <rFont val="Tahoma"/>
            <family val="2"/>
          </rPr>
          <t>Document Check
Observation
System Check
Employee Interview
(Multiple means can be written)</t>
        </r>
        <r>
          <rPr>
            <sz val="9"/>
            <rFont val="Tahoma"/>
            <family val="2"/>
          </rPr>
          <t xml:space="preserve">
</t>
        </r>
      </text>
    </comment>
    <comment ref="H217" authorId="0" shapeId="0" xr:uid="{617423E0-4F04-41E6-A3A7-D68E5DD4049B}">
      <text>
        <r>
          <rPr>
            <b/>
            <sz val="9"/>
            <rFont val="Tahoma"/>
            <family val="2"/>
          </rPr>
          <t>Document Check
Observation
System Check
Employee Interview
(Multiple means can be written)</t>
        </r>
        <r>
          <rPr>
            <sz val="9"/>
            <rFont val="Tahoma"/>
            <family val="2"/>
          </rPr>
          <t xml:space="preserve">
</t>
        </r>
      </text>
    </comment>
    <comment ref="H218" authorId="0" shapeId="0" xr:uid="{97E80A07-20BF-462B-96F3-272353DC88CA}">
      <text>
        <r>
          <rPr>
            <b/>
            <sz val="9"/>
            <rFont val="Tahoma"/>
            <family val="2"/>
          </rPr>
          <t>Document Check
Observation
System Check
Employee Interview
(Multiple means can be written)</t>
        </r>
        <r>
          <rPr>
            <sz val="9"/>
            <rFont val="Tahoma"/>
            <family val="2"/>
          </rPr>
          <t xml:space="preserve">
</t>
        </r>
      </text>
    </comment>
    <comment ref="H219" authorId="0" shapeId="0" xr:uid="{EEDBDA89-2466-48BB-A7D4-370B56D8CF98}">
      <text>
        <r>
          <rPr>
            <b/>
            <sz val="9"/>
            <rFont val="Tahoma"/>
            <family val="2"/>
          </rPr>
          <t>Document Check
Observation
System Check
Employee Interview
(Multiple means can be written)</t>
        </r>
        <r>
          <rPr>
            <sz val="9"/>
            <rFont val="Tahoma"/>
            <family val="2"/>
          </rPr>
          <t xml:space="preserve">
</t>
        </r>
      </text>
    </comment>
    <comment ref="H220" authorId="0" shapeId="0" xr:uid="{4A194FEC-EBE3-417F-BB37-C8DD01502DEA}">
      <text>
        <r>
          <rPr>
            <b/>
            <sz val="9"/>
            <rFont val="Tahoma"/>
            <family val="2"/>
          </rPr>
          <t>Document Check
Observation
System Check
Employee Interview
(Multiple means can be written)</t>
        </r>
        <r>
          <rPr>
            <sz val="9"/>
            <rFont val="Tahoma"/>
            <family val="2"/>
          </rPr>
          <t xml:space="preserve">
</t>
        </r>
      </text>
    </comment>
    <comment ref="H221" authorId="0" shapeId="0" xr:uid="{ADB1B8A5-F743-49AB-97A8-89949EE80AF0}">
      <text>
        <r>
          <rPr>
            <b/>
            <sz val="9"/>
            <rFont val="Tahoma"/>
            <family val="2"/>
          </rPr>
          <t>Document Check
Observation
System Check
Employee Interview
(Multiple means can be written)</t>
        </r>
        <r>
          <rPr>
            <sz val="9"/>
            <rFont val="Tahoma"/>
            <family val="2"/>
          </rPr>
          <t xml:space="preserve">
</t>
        </r>
      </text>
    </comment>
    <comment ref="H222" authorId="0" shapeId="0" xr:uid="{2EF1DB11-D85B-49AE-B3B8-B05C76D18CDE}">
      <text>
        <r>
          <rPr>
            <b/>
            <sz val="9"/>
            <rFont val="Tahoma"/>
            <family val="2"/>
          </rPr>
          <t>Document Check
Observation
System Check
Employee Interview
(Multiple means can be written)</t>
        </r>
        <r>
          <rPr>
            <sz val="9"/>
            <rFont val="Tahoma"/>
            <family val="2"/>
          </rPr>
          <t xml:space="preserve">
</t>
        </r>
      </text>
    </comment>
    <comment ref="H223" authorId="0" shapeId="0" xr:uid="{E7295588-EE77-4AD1-ACCE-EE9969A816A9}">
      <text>
        <r>
          <rPr>
            <b/>
            <sz val="9"/>
            <rFont val="Tahoma"/>
            <family val="2"/>
          </rPr>
          <t>Document Check
Observation
System Check
Employee Interview
(Multiple means can be written)</t>
        </r>
        <r>
          <rPr>
            <sz val="9"/>
            <rFont val="Tahoma"/>
            <family val="2"/>
          </rPr>
          <t xml:space="preserve">
</t>
        </r>
      </text>
    </comment>
    <comment ref="H224" authorId="0" shapeId="0" xr:uid="{F9761F8B-5ACA-4EE8-865D-6F83879FA2B5}">
      <text>
        <r>
          <rPr>
            <b/>
            <sz val="9"/>
            <rFont val="Tahoma"/>
            <family val="2"/>
          </rPr>
          <t>Document Check
Observation
System Check
Employee Interview
(Multiple means can be written)</t>
        </r>
        <r>
          <rPr>
            <sz val="9"/>
            <rFont val="Tahoma"/>
            <family val="2"/>
          </rPr>
          <t xml:space="preserve">
</t>
        </r>
      </text>
    </comment>
    <comment ref="H225" authorId="0" shapeId="0" xr:uid="{A6E5E164-8AC4-49E5-8B08-A53F64195F00}">
      <text>
        <r>
          <rPr>
            <b/>
            <sz val="9"/>
            <rFont val="Tahoma"/>
            <family val="2"/>
          </rPr>
          <t>Document Check
Observation
System Check
Employee Interview
(Multiple means can be written)</t>
        </r>
        <r>
          <rPr>
            <sz val="9"/>
            <rFont val="Tahoma"/>
            <family val="2"/>
          </rPr>
          <t xml:space="preserve">
</t>
        </r>
      </text>
    </comment>
    <comment ref="H226" authorId="0" shapeId="0" xr:uid="{71E548A7-1ECB-4238-9CE5-C95A8C3611E3}">
      <text>
        <r>
          <rPr>
            <b/>
            <sz val="9"/>
            <rFont val="Tahoma"/>
            <family val="2"/>
          </rPr>
          <t>Document Check
Observation
System Check
Employee Interview
(Multiple means can be written)</t>
        </r>
        <r>
          <rPr>
            <sz val="9"/>
            <rFont val="Tahoma"/>
            <family val="2"/>
          </rPr>
          <t xml:space="preserve">
</t>
        </r>
      </text>
    </comment>
    <comment ref="H227" authorId="0" shapeId="0" xr:uid="{A412C4EF-4340-4F04-B89A-D04373416252}">
      <text>
        <r>
          <rPr>
            <b/>
            <sz val="9"/>
            <rFont val="Tahoma"/>
            <family val="2"/>
          </rPr>
          <t>Document Check
Observation
System Check
Employee Interview
(Multiple means can be written)</t>
        </r>
        <r>
          <rPr>
            <sz val="9"/>
            <rFont val="Tahoma"/>
            <family val="2"/>
          </rPr>
          <t xml:space="preserve">
</t>
        </r>
      </text>
    </comment>
    <comment ref="H228" authorId="0" shapeId="0" xr:uid="{309D6A95-4DAF-4D52-9B1D-462B86BC2BD6}">
      <text>
        <r>
          <rPr>
            <b/>
            <sz val="9"/>
            <rFont val="Tahoma"/>
            <family val="2"/>
          </rPr>
          <t>Document Check
Observation
System Check
Employee Interview
(Multiple means can be written)</t>
        </r>
        <r>
          <rPr>
            <sz val="9"/>
            <rFont val="Tahoma"/>
            <family val="2"/>
          </rPr>
          <t xml:space="preserve">
</t>
        </r>
      </text>
    </comment>
    <comment ref="H229" authorId="0" shapeId="0" xr:uid="{69B8794E-2F44-4CEB-97B3-A57ADA4292AD}">
      <text>
        <r>
          <rPr>
            <b/>
            <sz val="9"/>
            <rFont val="Tahoma"/>
            <family val="2"/>
          </rPr>
          <t>Document Check
Observation
System Check
Employee Interview
(Multiple means can be written)</t>
        </r>
        <r>
          <rPr>
            <sz val="9"/>
            <rFont val="Tahoma"/>
            <family val="2"/>
          </rPr>
          <t xml:space="preserve">
</t>
        </r>
      </text>
    </comment>
    <comment ref="H230" authorId="0" shapeId="0" xr:uid="{60376F5C-BAD2-4FD1-8E0F-0434D1DDF4DD}">
      <text>
        <r>
          <rPr>
            <b/>
            <sz val="9"/>
            <rFont val="Tahoma"/>
            <family val="2"/>
          </rPr>
          <t>Document Check
Observation
System Check
Employee Interview
(Multiple means can be written)</t>
        </r>
        <r>
          <rPr>
            <sz val="9"/>
            <rFont val="Tahoma"/>
            <family val="2"/>
          </rPr>
          <t xml:space="preserve">
</t>
        </r>
      </text>
    </comment>
    <comment ref="H231" authorId="0" shapeId="0" xr:uid="{AD66E883-7CE0-467A-A308-CCA393E0AE42}">
      <text>
        <r>
          <rPr>
            <b/>
            <sz val="9"/>
            <rFont val="Tahoma"/>
            <family val="2"/>
          </rPr>
          <t>Document Check
Observation
System Check
Employee Interview
(Multiple means can be written)</t>
        </r>
        <r>
          <rPr>
            <sz val="9"/>
            <rFont val="Tahoma"/>
            <family val="2"/>
          </rPr>
          <t xml:space="preserve">
</t>
        </r>
      </text>
    </comment>
    <comment ref="H232" authorId="0" shapeId="0" xr:uid="{44971B68-C4AC-4A99-8586-6C836E5B141F}">
      <text>
        <r>
          <rPr>
            <b/>
            <sz val="9"/>
            <rFont val="Tahoma"/>
            <family val="2"/>
          </rPr>
          <t>Document Check
Observation
System Check
Employee Interview
(Multiple means can be written)</t>
        </r>
        <r>
          <rPr>
            <sz val="9"/>
            <rFont val="Tahoma"/>
            <family val="2"/>
          </rPr>
          <t xml:space="preserve">
</t>
        </r>
      </text>
    </comment>
    <comment ref="H233" authorId="0" shapeId="0" xr:uid="{5140C17B-185A-495C-A083-9B18F8007328}">
      <text>
        <r>
          <rPr>
            <b/>
            <sz val="9"/>
            <rFont val="Tahoma"/>
            <family val="2"/>
          </rPr>
          <t>Document Check
Observation
System Check
Employee Interview
(Multiple means can be written)</t>
        </r>
        <r>
          <rPr>
            <sz val="9"/>
            <rFont val="Tahoma"/>
            <family val="2"/>
          </rPr>
          <t xml:space="preserve">
</t>
        </r>
      </text>
    </comment>
    <comment ref="H234" authorId="0" shapeId="0" xr:uid="{17E9BBF1-EBCE-409C-91E8-FDE1D83986FC}">
      <text>
        <r>
          <rPr>
            <b/>
            <sz val="9"/>
            <rFont val="Tahoma"/>
            <family val="2"/>
          </rPr>
          <t>Document Check
Observation
System Check
Employee Interview
(Multiple means can be written)</t>
        </r>
        <r>
          <rPr>
            <sz val="9"/>
            <rFont val="Tahoma"/>
            <family val="2"/>
          </rPr>
          <t xml:space="preserve">
</t>
        </r>
      </text>
    </comment>
    <comment ref="H235" authorId="0" shapeId="0" xr:uid="{298B2CCE-5DD5-42C7-AFF1-BD9336CFD83C}">
      <text>
        <r>
          <rPr>
            <b/>
            <sz val="9"/>
            <rFont val="Tahoma"/>
            <family val="2"/>
          </rPr>
          <t>Document Check
Observation
System Check
Employee Interview
(Multiple means can be written)</t>
        </r>
        <r>
          <rPr>
            <sz val="9"/>
            <rFont val="Tahoma"/>
            <family val="2"/>
          </rPr>
          <t xml:space="preserve">
</t>
        </r>
      </text>
    </comment>
    <comment ref="H236" authorId="0" shapeId="0" xr:uid="{6080320F-344A-453A-9D02-7918C8F3D1E4}">
      <text>
        <r>
          <rPr>
            <b/>
            <sz val="9"/>
            <rFont val="Tahoma"/>
            <family val="2"/>
          </rPr>
          <t>Document Check
Observation
System Check
Employee Interview
(Multiple means can be written)</t>
        </r>
        <r>
          <rPr>
            <sz val="9"/>
            <rFont val="Tahoma"/>
            <family val="2"/>
          </rPr>
          <t xml:space="preserve">
</t>
        </r>
      </text>
    </comment>
    <comment ref="H237" authorId="0" shapeId="0" xr:uid="{66E7DE87-AD2A-4C76-A95B-F78DE53809C9}">
      <text>
        <r>
          <rPr>
            <b/>
            <sz val="9"/>
            <rFont val="Tahoma"/>
            <family val="2"/>
          </rPr>
          <t>Document Check
Observation
System Check
Employee Interview
(Multiple means can be written)</t>
        </r>
        <r>
          <rPr>
            <sz val="9"/>
            <rFont val="Tahoma"/>
            <family val="2"/>
          </rPr>
          <t xml:space="preserve">
</t>
        </r>
      </text>
    </comment>
    <comment ref="H238" authorId="0" shapeId="0" xr:uid="{966915F6-A389-4002-B9F8-FE8D6A59223D}">
      <text>
        <r>
          <rPr>
            <b/>
            <sz val="9"/>
            <rFont val="Tahoma"/>
            <family val="2"/>
          </rPr>
          <t>Document Check
Observation
System Check
Employee Interview
(Multiple means can be written)</t>
        </r>
        <r>
          <rPr>
            <sz val="9"/>
            <rFont val="Tahoma"/>
            <family val="2"/>
          </rPr>
          <t xml:space="preserve">
</t>
        </r>
      </text>
    </comment>
    <comment ref="H239" authorId="0" shapeId="0" xr:uid="{B3D15026-A3B6-4AF6-9C54-3DDB59C8F3AA}">
      <text>
        <r>
          <rPr>
            <b/>
            <sz val="9"/>
            <rFont val="Tahoma"/>
            <family val="2"/>
          </rPr>
          <t>Document Check
Observation
System Check
Employee Interview
(Multiple means can be written)</t>
        </r>
        <r>
          <rPr>
            <sz val="9"/>
            <rFont val="Tahoma"/>
            <family val="2"/>
          </rPr>
          <t xml:space="preserve">
</t>
        </r>
      </text>
    </comment>
    <comment ref="H240" authorId="0" shapeId="0" xr:uid="{302EF01A-B440-44A7-96E8-A56FF2B4E66F}">
      <text>
        <r>
          <rPr>
            <b/>
            <sz val="9"/>
            <rFont val="Tahoma"/>
            <family val="2"/>
          </rPr>
          <t>Document Check
Observation
System Check
Employee Interview
(Multiple means can be written)</t>
        </r>
        <r>
          <rPr>
            <sz val="9"/>
            <rFont val="Tahoma"/>
            <family val="2"/>
          </rPr>
          <t xml:space="preserve">
</t>
        </r>
      </text>
    </comment>
    <comment ref="H241" authorId="0" shapeId="0" xr:uid="{8D0F799E-1504-478C-AC51-396320A4CD32}">
      <text>
        <r>
          <rPr>
            <b/>
            <sz val="9"/>
            <rFont val="Tahoma"/>
            <family val="2"/>
          </rPr>
          <t>Document Check
Observation
System Check
Employee Interview
(Multiple means can be written)</t>
        </r>
        <r>
          <rPr>
            <sz val="9"/>
            <rFont val="Tahoma"/>
            <family val="2"/>
          </rPr>
          <t xml:space="preserve">
</t>
        </r>
      </text>
    </comment>
    <comment ref="H242" authorId="0" shapeId="0" xr:uid="{3071A8CD-1187-430E-BEC9-2B908E819DAC}">
      <text>
        <r>
          <rPr>
            <b/>
            <sz val="9"/>
            <rFont val="Tahoma"/>
            <family val="2"/>
          </rPr>
          <t>Document Check
Observation
System Check
Employee Interview
(Multiple means can be written)</t>
        </r>
        <r>
          <rPr>
            <sz val="9"/>
            <rFont val="Tahoma"/>
            <family val="2"/>
          </rPr>
          <t xml:space="preserve">
</t>
        </r>
      </text>
    </comment>
    <comment ref="H243" authorId="0" shapeId="0" xr:uid="{50924B0E-F926-45EE-A282-7260718FA2F8}">
      <text>
        <r>
          <rPr>
            <b/>
            <sz val="9"/>
            <rFont val="Tahoma"/>
            <family val="2"/>
          </rPr>
          <t>Document Check
Observation
System Check
Employee Interview
(Multiple means can be written)</t>
        </r>
        <r>
          <rPr>
            <sz val="9"/>
            <rFont val="Tahoma"/>
            <family val="2"/>
          </rPr>
          <t xml:space="preserve">
</t>
        </r>
      </text>
    </comment>
    <comment ref="H244" authorId="0" shapeId="0" xr:uid="{DCF033FE-263E-4D93-9CDE-B2CEFAB6F3EF}">
      <text>
        <r>
          <rPr>
            <b/>
            <sz val="9"/>
            <rFont val="Tahoma"/>
            <family val="2"/>
          </rPr>
          <t>Document Check
Observation
System Check
Employee Interview
(Multiple means can be written)</t>
        </r>
        <r>
          <rPr>
            <sz val="9"/>
            <rFont val="Tahoma"/>
            <family val="2"/>
          </rPr>
          <t xml:space="preserve">
</t>
        </r>
      </text>
    </comment>
    <comment ref="H245" authorId="0" shapeId="0" xr:uid="{9EBBDA98-0B8B-4C07-9612-004462C7FB44}">
      <text>
        <r>
          <rPr>
            <b/>
            <sz val="9"/>
            <rFont val="Tahoma"/>
            <family val="2"/>
          </rPr>
          <t>Document Check
Observation
System Check
Employee Interview
(Multiple means can be written)</t>
        </r>
        <r>
          <rPr>
            <sz val="9"/>
            <rFont val="Tahoma"/>
            <family val="2"/>
          </rPr>
          <t xml:space="preserve">
</t>
        </r>
      </text>
    </comment>
    <comment ref="H246" authorId="0" shapeId="0" xr:uid="{3FECB36D-6960-49AE-802D-1F873EFD6D6F}">
      <text>
        <r>
          <rPr>
            <b/>
            <sz val="9"/>
            <rFont val="Tahoma"/>
            <family val="2"/>
          </rPr>
          <t>Document Check
Observation
System Check
Employee Interview
(Multiple means can be written)</t>
        </r>
        <r>
          <rPr>
            <sz val="9"/>
            <rFont val="Tahoma"/>
            <family val="2"/>
          </rPr>
          <t xml:space="preserve">
</t>
        </r>
      </text>
    </comment>
    <comment ref="H247" authorId="0" shapeId="0" xr:uid="{434B9E52-2FAF-428F-B7DC-79D340B875E6}">
      <text>
        <r>
          <rPr>
            <b/>
            <sz val="9"/>
            <rFont val="Tahoma"/>
            <family val="2"/>
          </rPr>
          <t>Document Check
Observation
System Check
Employee Interview
(Multiple means can be written)</t>
        </r>
        <r>
          <rPr>
            <sz val="9"/>
            <rFont val="Tahoma"/>
            <family val="2"/>
          </rPr>
          <t xml:space="preserve">
</t>
        </r>
      </text>
    </comment>
    <comment ref="H248" authorId="0" shapeId="0" xr:uid="{81952953-4AF6-4D98-B9B5-ACF4AAFFFCDE}">
      <text>
        <r>
          <rPr>
            <b/>
            <sz val="9"/>
            <rFont val="Tahoma"/>
            <family val="2"/>
          </rPr>
          <t>Document Check
Observation
System Check
Employee Interview
(Multiple means can be written)</t>
        </r>
        <r>
          <rPr>
            <sz val="9"/>
            <rFont val="Tahoma"/>
            <family val="2"/>
          </rPr>
          <t xml:space="preserve">
</t>
        </r>
      </text>
    </comment>
    <comment ref="H249" authorId="0" shapeId="0" xr:uid="{EB086D20-86E0-4B12-BCF2-B3CAE61282A5}">
      <text>
        <r>
          <rPr>
            <b/>
            <sz val="9"/>
            <rFont val="Tahoma"/>
            <family val="2"/>
          </rPr>
          <t>Document Check
Observation
System Check
Employee Interview
(Multiple means can be written)</t>
        </r>
        <r>
          <rPr>
            <sz val="9"/>
            <rFont val="Tahoma"/>
            <family val="2"/>
          </rPr>
          <t xml:space="preserve">
</t>
        </r>
      </text>
    </comment>
    <comment ref="H250" authorId="0" shapeId="0" xr:uid="{D22992D2-73CF-4F5F-B4A8-90BE39E1BE38}">
      <text>
        <r>
          <rPr>
            <b/>
            <sz val="9"/>
            <rFont val="Tahoma"/>
            <family val="2"/>
          </rPr>
          <t>Document Check
Observation
System Check
Employee Interview
(Multiple means can be written)</t>
        </r>
        <r>
          <rPr>
            <sz val="9"/>
            <rFont val="Tahoma"/>
            <family val="2"/>
          </rPr>
          <t xml:space="preserve">
</t>
        </r>
      </text>
    </comment>
    <comment ref="H251" authorId="0" shapeId="0" xr:uid="{06FCF865-9E40-4646-A3EE-6EA4B4F44ADB}">
      <text>
        <r>
          <rPr>
            <b/>
            <sz val="9"/>
            <rFont val="Tahoma"/>
            <family val="2"/>
          </rPr>
          <t>Document Check
Observation
System Check
Employee Interview
(Multiple means can be written)</t>
        </r>
        <r>
          <rPr>
            <sz val="9"/>
            <rFont val="Tahoma"/>
            <family val="2"/>
          </rPr>
          <t xml:space="preserve">
</t>
        </r>
      </text>
    </comment>
    <comment ref="H252" authorId="0" shapeId="0" xr:uid="{99712773-1D2C-41F8-867E-70CECBA0DB3A}">
      <text>
        <r>
          <rPr>
            <b/>
            <sz val="9"/>
            <rFont val="Tahoma"/>
            <family val="2"/>
          </rPr>
          <t>Document Check
Observation
System Check
Employee Interview
(Multiple means can be written)</t>
        </r>
        <r>
          <rPr>
            <sz val="9"/>
            <rFont val="Tahoma"/>
            <family val="2"/>
          </rPr>
          <t xml:space="preserve">
</t>
        </r>
      </text>
    </comment>
    <comment ref="H253" authorId="0" shapeId="0" xr:uid="{6CBC6B1D-8755-4B94-BC17-8E27C59FCCC0}">
      <text>
        <r>
          <rPr>
            <b/>
            <sz val="9"/>
            <rFont val="Tahoma"/>
            <family val="2"/>
          </rPr>
          <t>Document Check
Observation
System Check
Employee Interview
(Multiple means can be written)</t>
        </r>
        <r>
          <rPr>
            <sz val="9"/>
            <rFont val="Tahoma"/>
            <family val="2"/>
          </rPr>
          <t xml:space="preserve">
</t>
        </r>
      </text>
    </comment>
    <comment ref="H254" authorId="0" shapeId="0" xr:uid="{A471ABFE-CB72-4E0F-BB2D-4AF67F3C3F9B}">
      <text>
        <r>
          <rPr>
            <b/>
            <sz val="9"/>
            <rFont val="Tahoma"/>
            <family val="2"/>
          </rPr>
          <t>Document Check
Observation
System Check
Employee Interview
(Multiple means can be written)</t>
        </r>
        <r>
          <rPr>
            <sz val="9"/>
            <rFont val="Tahoma"/>
            <family val="2"/>
          </rPr>
          <t xml:space="preserve">
</t>
        </r>
      </text>
    </comment>
    <comment ref="H255" authorId="0" shapeId="0" xr:uid="{BC1251D9-9FF8-4A83-BAC9-4C8B2CDFD625}">
      <text>
        <r>
          <rPr>
            <b/>
            <sz val="9"/>
            <rFont val="Tahoma"/>
            <family val="2"/>
          </rPr>
          <t>Document Check
Observation
System Check
Employee Interview
(Multiple means can be written)</t>
        </r>
        <r>
          <rPr>
            <sz val="9"/>
            <rFont val="Tahoma"/>
            <family val="2"/>
          </rPr>
          <t xml:space="preserve">
</t>
        </r>
      </text>
    </comment>
    <comment ref="H256" authorId="0" shapeId="0" xr:uid="{A7404840-5559-4D34-8D0A-951CE3944153}">
      <text>
        <r>
          <rPr>
            <b/>
            <sz val="9"/>
            <rFont val="Tahoma"/>
            <family val="2"/>
          </rPr>
          <t>Document Check
Observation
System Check
Employee Interview
(Multiple means can be written)</t>
        </r>
        <r>
          <rPr>
            <sz val="9"/>
            <rFont val="Tahoma"/>
            <family val="2"/>
          </rPr>
          <t xml:space="preserve">
</t>
        </r>
      </text>
    </comment>
    <comment ref="H257" authorId="0" shapeId="0" xr:uid="{425D62A7-72AF-418A-8C64-EBA25245E9CE}">
      <text>
        <r>
          <rPr>
            <b/>
            <sz val="9"/>
            <rFont val="Tahoma"/>
            <family val="2"/>
          </rPr>
          <t>Document Check
Observation
System Check
Employee Interview
(Multiple means can be written)</t>
        </r>
        <r>
          <rPr>
            <sz val="9"/>
            <rFont val="Tahoma"/>
            <family val="2"/>
          </rPr>
          <t xml:space="preserve">
</t>
        </r>
      </text>
    </comment>
    <comment ref="H258" authorId="0" shapeId="0" xr:uid="{5CE4FAF1-D063-40AD-A1BF-A5ACBDC34AAC}">
      <text>
        <r>
          <rPr>
            <b/>
            <sz val="9"/>
            <rFont val="Tahoma"/>
            <family val="2"/>
          </rPr>
          <t>Document Check
Observation
System Check
Employee Interview
(Multiple means can be written)</t>
        </r>
        <r>
          <rPr>
            <sz val="9"/>
            <rFont val="Tahoma"/>
            <family val="2"/>
          </rPr>
          <t xml:space="preserve">
</t>
        </r>
      </text>
    </comment>
    <comment ref="H259" authorId="0" shapeId="0" xr:uid="{EBD7BA30-3EF5-41F0-A273-F00A50D159E7}">
      <text>
        <r>
          <rPr>
            <b/>
            <sz val="9"/>
            <rFont val="Tahoma"/>
            <family val="2"/>
          </rPr>
          <t>Document Check
Observation
System Check
Employee Interview
(Multiple means can be written)</t>
        </r>
        <r>
          <rPr>
            <sz val="9"/>
            <rFont val="Tahoma"/>
            <family val="2"/>
          </rPr>
          <t xml:space="preserve">
</t>
        </r>
      </text>
    </comment>
    <comment ref="H260" authorId="0" shapeId="0" xr:uid="{C3109324-3A44-49C4-A627-66DC392A2B2D}">
      <text>
        <r>
          <rPr>
            <b/>
            <sz val="9"/>
            <rFont val="Tahoma"/>
            <family val="2"/>
          </rPr>
          <t>Document Check
Observation
System Check
Employee Interview
(Multiple means can be written)</t>
        </r>
        <r>
          <rPr>
            <sz val="9"/>
            <rFont val="Tahoma"/>
            <family val="2"/>
          </rPr>
          <t xml:space="preserve">
</t>
        </r>
      </text>
    </comment>
    <comment ref="H261" authorId="0" shapeId="0" xr:uid="{575F4175-FA5F-42E4-AA4D-49FA0AE6CADA}">
      <text>
        <r>
          <rPr>
            <b/>
            <sz val="9"/>
            <rFont val="Tahoma"/>
            <family val="2"/>
          </rPr>
          <t>Document Check
Observation
System Check
Employee Interview
(Multiple means can be written)</t>
        </r>
        <r>
          <rPr>
            <sz val="9"/>
            <rFont val="Tahoma"/>
            <family val="2"/>
          </rPr>
          <t xml:space="preserve">
</t>
        </r>
      </text>
    </comment>
    <comment ref="H264" authorId="0" shapeId="0" xr:uid="{F47EE3B5-B71A-42C3-A9FF-3A7F6441C573}">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68F14EDF-8C0E-4837-8629-8F7B53EBD1A0}">
      <text>
        <r>
          <rPr>
            <b/>
            <sz val="9"/>
            <color indexed="81"/>
            <rFont val="Tahoma"/>
            <family val="2"/>
          </rPr>
          <t>Document Check
Observation
System Check
Employee Interview
(Multiple means can be written)</t>
        </r>
        <r>
          <rPr>
            <sz val="9"/>
            <color indexed="81"/>
            <rFont val="Tahoma"/>
            <family val="2"/>
          </rPr>
          <t xml:space="preserve">
</t>
        </r>
      </text>
    </comment>
    <comment ref="H267" authorId="0" shapeId="0" xr:uid="{C91C8375-6C78-4A62-AEDB-3D04CF9B7188}">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B4666075-1EF6-41BC-916E-130064EE41F7}">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07E18CE9-CB69-4DA9-82C8-A6F6CE0EB28E}">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05EB1189-2063-489E-B90C-2002354F0EC6}">
      <text>
        <r>
          <rPr>
            <b/>
            <sz val="9"/>
            <color indexed="81"/>
            <rFont val="Tahoma"/>
            <family val="2"/>
          </rPr>
          <t>Document Check
Observation
System Check
Employee Interview
(Multiple means can be written)</t>
        </r>
        <r>
          <rPr>
            <sz val="9"/>
            <color indexed="81"/>
            <rFont val="Tahoma"/>
            <family val="2"/>
          </rPr>
          <t xml:space="preserve">
</t>
        </r>
      </text>
    </comment>
    <comment ref="H272" authorId="0" shapeId="0" xr:uid="{6DEEC5E7-FD10-4928-9685-A9AD090DAC5A}">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E7BB44AF-0442-4972-8357-353E10BFCF12}">
      <text>
        <r>
          <rPr>
            <b/>
            <sz val="9"/>
            <color indexed="81"/>
            <rFont val="Tahoma"/>
            <family val="2"/>
          </rPr>
          <t>Document Check
Observation
System Check
Employee Interview
(Multiple means can be written)</t>
        </r>
        <r>
          <rPr>
            <sz val="9"/>
            <color indexed="81"/>
            <rFont val="Tahoma"/>
            <family val="2"/>
          </rPr>
          <t xml:space="preserve">
</t>
        </r>
      </text>
    </comment>
    <comment ref="G275" authorId="0" shapeId="0" xr:uid="{3A43F284-2F23-4720-938D-E0FA840589B2}">
      <text>
        <r>
          <rPr>
            <b/>
            <sz val="9"/>
            <color indexed="81"/>
            <rFont val="Tahoma"/>
            <family val="2"/>
          </rPr>
          <t>Document Check
Observation
System Check
Employee Interview
(Multiple means can be written)</t>
        </r>
        <r>
          <rPr>
            <sz val="9"/>
            <color indexed="81"/>
            <rFont val="Tahoma"/>
            <family val="2"/>
          </rPr>
          <t xml:space="preserve">
</t>
        </r>
      </text>
    </comment>
    <comment ref="H275" authorId="0" shapeId="0" xr:uid="{DF630BAE-F19C-4780-BE3A-BFE86A29AC09}">
      <text>
        <r>
          <rPr>
            <b/>
            <sz val="9"/>
            <color indexed="81"/>
            <rFont val="Tahoma"/>
            <family val="2"/>
          </rPr>
          <t>Document Check
Observation
System Check
Employee Interview
(Multiple means can be written)</t>
        </r>
        <r>
          <rPr>
            <sz val="9"/>
            <color indexed="81"/>
            <rFont val="Tahoma"/>
            <family val="2"/>
          </rPr>
          <t xml:space="preserve">
</t>
        </r>
      </text>
    </comment>
    <comment ref="G276" authorId="0" shapeId="0" xr:uid="{8B1A74EE-B808-4335-B2A8-5FF0DA133ACE}">
      <text>
        <r>
          <rPr>
            <b/>
            <sz val="9"/>
            <color indexed="81"/>
            <rFont val="Tahoma"/>
            <family val="2"/>
          </rPr>
          <t>Document Check
Observation
System Check
Employee Interview
(Multiple means can be written)</t>
        </r>
        <r>
          <rPr>
            <sz val="9"/>
            <color indexed="81"/>
            <rFont val="Tahoma"/>
            <family val="2"/>
          </rPr>
          <t xml:space="preserve">
</t>
        </r>
      </text>
    </comment>
    <comment ref="H276" authorId="0" shapeId="0" xr:uid="{9E1DFFD1-DF50-4EAC-B5C1-E3A0B78E379C}">
      <text>
        <r>
          <rPr>
            <b/>
            <sz val="9"/>
            <color indexed="81"/>
            <rFont val="Tahoma"/>
            <family val="2"/>
          </rPr>
          <t>Document Check
Observation
System Check
Employee Interview
(Multiple means can be written)</t>
        </r>
        <r>
          <rPr>
            <sz val="9"/>
            <color indexed="81"/>
            <rFont val="Tahoma"/>
            <family val="2"/>
          </rPr>
          <t xml:space="preserve">
</t>
        </r>
      </text>
    </comment>
    <comment ref="H277" authorId="0" shapeId="0" xr:uid="{2A147EDE-798C-4DBA-8D79-BD80BDFAD663}">
      <text>
        <r>
          <rPr>
            <b/>
            <sz val="9"/>
            <color indexed="81"/>
            <rFont val="Tahoma"/>
            <family val="2"/>
          </rPr>
          <t>Document Check
Observation
System Check
Employee Interview
(Multiple means can be written)</t>
        </r>
        <r>
          <rPr>
            <sz val="9"/>
            <color indexed="81"/>
            <rFont val="Tahoma"/>
            <family val="2"/>
          </rPr>
          <t xml:space="preserve">
</t>
        </r>
      </text>
    </comment>
    <comment ref="H278" authorId="0" shapeId="0" xr:uid="{D2A76B7E-05FF-4CB7-94E6-4EC738749C17}">
      <text>
        <r>
          <rPr>
            <b/>
            <sz val="9"/>
            <color indexed="81"/>
            <rFont val="Tahoma"/>
            <family val="2"/>
          </rPr>
          <t>Document Check
Observation
System Check
Employee Interview
(Multiple means can be written)</t>
        </r>
        <r>
          <rPr>
            <sz val="9"/>
            <color indexed="81"/>
            <rFont val="Tahoma"/>
            <family val="2"/>
          </rPr>
          <t xml:space="preserve">
</t>
        </r>
      </text>
    </comment>
    <comment ref="G279" authorId="0" shapeId="0" xr:uid="{A2581EB4-2CA7-4FA2-B897-D2512B4FCBA1}">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58A43CBF-C541-4895-8258-3A29EC7642E9}">
      <text>
        <r>
          <rPr>
            <b/>
            <sz val="9"/>
            <color indexed="81"/>
            <rFont val="Tahoma"/>
            <family val="2"/>
          </rPr>
          <t>Document Check
Observation
System Check
Employee Interview
(Multiple means can be written)</t>
        </r>
        <r>
          <rPr>
            <sz val="9"/>
            <color indexed="81"/>
            <rFont val="Tahoma"/>
            <family val="2"/>
          </rPr>
          <t xml:space="preserve">
</t>
        </r>
      </text>
    </comment>
    <comment ref="G280" authorId="0" shapeId="0" xr:uid="{16EE384F-45AA-4F5F-A986-193A42F6403F}">
      <text>
        <r>
          <rPr>
            <b/>
            <sz val="9"/>
            <color indexed="81"/>
            <rFont val="Tahoma"/>
            <family val="2"/>
          </rPr>
          <t>Document Check
Observation
System Check
Employee Interview
(Multiple means can be written)</t>
        </r>
        <r>
          <rPr>
            <sz val="9"/>
            <color indexed="81"/>
            <rFont val="Tahoma"/>
            <family val="2"/>
          </rPr>
          <t xml:space="preserve">
</t>
        </r>
      </text>
    </comment>
    <comment ref="H280" authorId="0" shapeId="0" xr:uid="{0AAEE994-BA52-4DC3-BAA7-69169C44E84D}">
      <text>
        <r>
          <rPr>
            <b/>
            <sz val="9"/>
            <color indexed="81"/>
            <rFont val="Tahoma"/>
            <family val="2"/>
          </rPr>
          <t>Document Check
Observation
System Check
Employee Interview
(Multiple means can be written)</t>
        </r>
        <r>
          <rPr>
            <sz val="9"/>
            <color indexed="81"/>
            <rFont val="Tahoma"/>
            <family val="2"/>
          </rPr>
          <t xml:space="preserve">
</t>
        </r>
      </text>
    </comment>
    <comment ref="H284" authorId="0" shapeId="0" xr:uid="{7C1A1838-E672-45B5-912E-84240A168A1B}">
      <text>
        <r>
          <rPr>
            <b/>
            <sz val="9"/>
            <color indexed="81"/>
            <rFont val="Tahoma"/>
            <family val="2"/>
          </rPr>
          <t>Document Check
Observation
System Check
Employee Interview
(Multiple means can be written)</t>
        </r>
        <r>
          <rPr>
            <sz val="9"/>
            <color indexed="81"/>
            <rFont val="Tahoma"/>
            <family val="2"/>
          </rPr>
          <t xml:space="preserve">
</t>
        </r>
      </text>
    </comment>
    <comment ref="H285" authorId="0" shapeId="0" xr:uid="{2DD5EED6-0132-4EFF-A814-85C6BE919D0C}">
      <text>
        <r>
          <rPr>
            <b/>
            <sz val="9"/>
            <color indexed="81"/>
            <rFont val="Tahoma"/>
            <family val="2"/>
          </rPr>
          <t>Document Check
Observation
System Check
Employee Interview
(Multiple means can be written)</t>
        </r>
        <r>
          <rPr>
            <sz val="9"/>
            <color indexed="81"/>
            <rFont val="Tahoma"/>
            <family val="2"/>
          </rPr>
          <t xml:space="preserve">
</t>
        </r>
      </text>
    </comment>
    <comment ref="H289" authorId="0" shapeId="0" xr:uid="{13CC2F81-27DE-4C3A-84AB-24181B37F54D}">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C2F8B9B5-9027-4818-8212-03C35D51C70C}">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D78E3452-3E0E-4A14-8D07-A752309E13EE}">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6E070F67-C236-4E8A-B086-1CE512580AB0}">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2080C36E-FF4E-41AE-8C11-2E711FF45D33}">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E15DA49B-9BFE-463C-AF6B-208300E241D7}">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7FCCEC82-7261-4F76-9DFA-F36366CB9042}">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BDA7370A-6D52-4EA9-A5B5-30BB440C230C}">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8FBF0B7C-53DA-468E-801C-FFA3636EBCEF}">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06EDE061-7E2C-49AF-B732-45691D22440D}">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C691E580-6015-40DF-9052-2611656C935D}">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44068EDF-1B3A-4E7D-AAC7-E461737B303E}">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1B8E94E3-A33B-4A25-BECB-D8E13549C84C}">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1CFF28C-F457-4D23-8CCF-A479FC02957C}">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A2C99A79-3CF0-42B4-91B5-05F5A8D34A0A}">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228098CA-1749-489B-97D9-D5B0A5FC8DA4}">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45A59D2A-21AC-4E3A-96D5-CA3064F34C35}">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2B91C08E-470D-4C90-9544-76F42AAC420B}">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EA0B29E8-F79E-4669-BAC9-88F1100CFAD9}">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568A2261-9ACB-405E-AD98-E80C6581771E}">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BD2E6324-4B78-4FF2-9850-8F4745FBFD99}">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FCCA470D-E868-4CD9-98EC-DA104EF9C184}">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84B23AC3-2972-4E15-A740-C11C1655ABD1}">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8A7249BF-28D8-44FC-9CDE-4713FB732F15}">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41F6E2DD-A499-4FC3-9F40-9D9CA4B6CB8A}">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BC4463AE-B19A-4508-8072-E03716FED9F2}">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E3B9EAB8-9FF3-4043-8CBC-A69179024593}">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793F6113-DE34-419A-9FA9-4B8E8ECC11A2}">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01B81FEF-14A6-4933-A8F6-5780699159D3}">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D8DC8E81-56A6-4E3A-8BCC-B63694A110C8}">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6EDF4E02-A80E-43C6-B35A-247212B458FD}">
      <text>
        <r>
          <rPr>
            <b/>
            <sz val="9"/>
            <rFont val="Tahoma"/>
            <family val="2"/>
          </rPr>
          <t>Document Check
Observation
System Check
Employee Interview
(Multiple means can be written)</t>
        </r>
        <r>
          <rPr>
            <sz val="9"/>
            <rFont val="Tahoma"/>
            <family val="2"/>
          </rPr>
          <t xml:space="preserve">
</t>
        </r>
      </text>
    </comment>
    <comment ref="H212" authorId="0" shapeId="0" xr:uid="{9D2CF1CF-BE9C-4671-AAA2-A70FB9CF64DE}">
      <text>
        <r>
          <rPr>
            <b/>
            <sz val="9"/>
            <rFont val="Tahoma"/>
            <family val="2"/>
          </rPr>
          <t>Document Check
Observation
System Check
Employee Interview
(Multiple means can be written)</t>
        </r>
        <r>
          <rPr>
            <sz val="9"/>
            <rFont val="Tahoma"/>
            <family val="2"/>
          </rPr>
          <t xml:space="preserve">
</t>
        </r>
      </text>
    </comment>
    <comment ref="H213" authorId="0" shapeId="0" xr:uid="{3D384142-DA69-425B-B5C6-BD04B116E14A}">
      <text>
        <r>
          <rPr>
            <b/>
            <sz val="9"/>
            <rFont val="Tahoma"/>
            <family val="2"/>
          </rPr>
          <t>Document Check
Observation
System Check
Employee Interview
(Multiple means can be written)</t>
        </r>
        <r>
          <rPr>
            <sz val="9"/>
            <rFont val="Tahoma"/>
            <family val="2"/>
          </rPr>
          <t xml:space="preserve">
</t>
        </r>
      </text>
    </comment>
    <comment ref="H214" authorId="0" shapeId="0" xr:uid="{0CF77528-78E6-490C-AA67-209306D587A4}">
      <text>
        <r>
          <rPr>
            <b/>
            <sz val="9"/>
            <rFont val="Tahoma"/>
            <family val="2"/>
          </rPr>
          <t>Document Check
Observation
System Check
Employee Interview
(Multiple means can be written)</t>
        </r>
        <r>
          <rPr>
            <sz val="9"/>
            <rFont val="Tahoma"/>
            <family val="2"/>
          </rPr>
          <t xml:space="preserve">
</t>
        </r>
      </text>
    </comment>
    <comment ref="H215" authorId="0" shapeId="0" xr:uid="{9D39506F-A500-42E3-9D21-FD206341536C}">
      <text>
        <r>
          <rPr>
            <b/>
            <sz val="9"/>
            <rFont val="Tahoma"/>
            <family val="2"/>
          </rPr>
          <t>Document Check
Observation
System Check
Employee Interview
(Multiple means can be written)</t>
        </r>
        <r>
          <rPr>
            <sz val="9"/>
            <rFont val="Tahoma"/>
            <family val="2"/>
          </rPr>
          <t xml:space="preserve">
</t>
        </r>
      </text>
    </comment>
    <comment ref="H216" authorId="0" shapeId="0" xr:uid="{E96AB300-982A-4AA2-BB08-89F294AAFA29}">
      <text>
        <r>
          <rPr>
            <b/>
            <sz val="9"/>
            <rFont val="Tahoma"/>
            <family val="2"/>
          </rPr>
          <t>Document Check
Observation
System Check
Employee Interview
(Multiple means can be written)</t>
        </r>
        <r>
          <rPr>
            <sz val="9"/>
            <rFont val="Tahoma"/>
            <family val="2"/>
          </rPr>
          <t xml:space="preserve">
</t>
        </r>
      </text>
    </comment>
    <comment ref="H217" authorId="0" shapeId="0" xr:uid="{BD337AE4-F05A-436C-ADCD-0492D42504AB}">
      <text>
        <r>
          <rPr>
            <b/>
            <sz val="9"/>
            <rFont val="Tahoma"/>
            <family val="2"/>
          </rPr>
          <t>Document Check
Observation
System Check
Employee Interview
(Multiple means can be written)</t>
        </r>
        <r>
          <rPr>
            <sz val="9"/>
            <rFont val="Tahoma"/>
            <family val="2"/>
          </rPr>
          <t xml:space="preserve">
</t>
        </r>
      </text>
    </comment>
    <comment ref="H218" authorId="0" shapeId="0" xr:uid="{2235AE73-F759-4521-939C-3292DD93A8FF}">
      <text>
        <r>
          <rPr>
            <b/>
            <sz val="9"/>
            <rFont val="Tahoma"/>
            <family val="2"/>
          </rPr>
          <t>Document Check
Observation
System Check
Employee Interview
(Multiple means can be written)</t>
        </r>
        <r>
          <rPr>
            <sz val="9"/>
            <rFont val="Tahoma"/>
            <family val="2"/>
          </rPr>
          <t xml:space="preserve">
</t>
        </r>
      </text>
    </comment>
    <comment ref="H219" authorId="0" shapeId="0" xr:uid="{8ED6D6F8-92DF-49F1-815C-0B3128737453}">
      <text>
        <r>
          <rPr>
            <b/>
            <sz val="9"/>
            <rFont val="Tahoma"/>
            <family val="2"/>
          </rPr>
          <t>Document Check
Observation
System Check
Employee Interview
(Multiple means can be written)</t>
        </r>
        <r>
          <rPr>
            <sz val="9"/>
            <rFont val="Tahoma"/>
            <family val="2"/>
          </rPr>
          <t xml:space="preserve">
</t>
        </r>
      </text>
    </comment>
    <comment ref="H220" authorId="0" shapeId="0" xr:uid="{F9247CC0-629F-4830-8111-E343DABA2AAB}">
      <text>
        <r>
          <rPr>
            <b/>
            <sz val="9"/>
            <rFont val="Tahoma"/>
            <family val="2"/>
          </rPr>
          <t>Document Check
Observation
System Check
Employee Interview
(Multiple means can be written)</t>
        </r>
        <r>
          <rPr>
            <sz val="9"/>
            <rFont val="Tahoma"/>
            <family val="2"/>
          </rPr>
          <t xml:space="preserve">
</t>
        </r>
      </text>
    </comment>
    <comment ref="H221" authorId="0" shapeId="0" xr:uid="{5EE1CBCC-5D50-4150-AB25-6F182727856C}">
      <text>
        <r>
          <rPr>
            <b/>
            <sz val="9"/>
            <rFont val="Tahoma"/>
            <family val="2"/>
          </rPr>
          <t>Document Check
Observation
System Check
Employee Interview
(Multiple means can be written)</t>
        </r>
        <r>
          <rPr>
            <sz val="9"/>
            <rFont val="Tahoma"/>
            <family val="2"/>
          </rPr>
          <t xml:space="preserve">
</t>
        </r>
      </text>
    </comment>
    <comment ref="H222" authorId="0" shapeId="0" xr:uid="{03323A6A-42FE-4358-AACC-6224B756F78F}">
      <text>
        <r>
          <rPr>
            <b/>
            <sz val="9"/>
            <rFont val="Tahoma"/>
            <family val="2"/>
          </rPr>
          <t>Document Check
Observation
System Check
Employee Interview
(Multiple means can be written)</t>
        </r>
        <r>
          <rPr>
            <sz val="9"/>
            <rFont val="Tahoma"/>
            <family val="2"/>
          </rPr>
          <t xml:space="preserve">
</t>
        </r>
      </text>
    </comment>
    <comment ref="H223" authorId="0" shapeId="0" xr:uid="{FBEC1F39-55F5-401F-AD51-B20901B24BFC}">
      <text>
        <r>
          <rPr>
            <b/>
            <sz val="9"/>
            <rFont val="Tahoma"/>
            <family val="2"/>
          </rPr>
          <t>Document Check
Observation
System Check
Employee Interview
(Multiple means can be written)</t>
        </r>
        <r>
          <rPr>
            <sz val="9"/>
            <rFont val="Tahoma"/>
            <family val="2"/>
          </rPr>
          <t xml:space="preserve">
</t>
        </r>
      </text>
    </comment>
    <comment ref="H224" authorId="0" shapeId="0" xr:uid="{C6EA5038-75C3-40A3-B2F5-3790CB7CDB3E}">
      <text>
        <r>
          <rPr>
            <b/>
            <sz val="9"/>
            <rFont val="Tahoma"/>
            <family val="2"/>
          </rPr>
          <t>Document Check
Observation
System Check
Employee Interview
(Multiple means can be written)</t>
        </r>
        <r>
          <rPr>
            <sz val="9"/>
            <rFont val="Tahoma"/>
            <family val="2"/>
          </rPr>
          <t xml:space="preserve">
</t>
        </r>
      </text>
    </comment>
    <comment ref="H225" authorId="0" shapeId="0" xr:uid="{57A05A91-7700-4F48-ADA9-28232078836E}">
      <text>
        <r>
          <rPr>
            <b/>
            <sz val="9"/>
            <rFont val="Tahoma"/>
            <family val="2"/>
          </rPr>
          <t>Document Check
Observation
System Check
Employee Interview
(Multiple means can be written)</t>
        </r>
        <r>
          <rPr>
            <sz val="9"/>
            <rFont val="Tahoma"/>
            <family val="2"/>
          </rPr>
          <t xml:space="preserve">
</t>
        </r>
      </text>
    </comment>
    <comment ref="H226" authorId="0" shapeId="0" xr:uid="{5F446083-4922-4CEB-BB85-65020BBEEF5C}">
      <text>
        <r>
          <rPr>
            <b/>
            <sz val="9"/>
            <rFont val="Tahoma"/>
            <family val="2"/>
          </rPr>
          <t>Document Check
Observation
System Check
Employee Interview
(Multiple means can be written)</t>
        </r>
        <r>
          <rPr>
            <sz val="9"/>
            <rFont val="Tahoma"/>
            <family val="2"/>
          </rPr>
          <t xml:space="preserve">
</t>
        </r>
      </text>
    </comment>
    <comment ref="H227" authorId="0" shapeId="0" xr:uid="{49BF596F-5207-4AF0-ABEA-C05EF2ED8D37}">
      <text>
        <r>
          <rPr>
            <b/>
            <sz val="9"/>
            <rFont val="Tahoma"/>
            <family val="2"/>
          </rPr>
          <t>Document Check
Observation
System Check
Employee Interview
(Multiple means can be written)</t>
        </r>
        <r>
          <rPr>
            <sz val="9"/>
            <rFont val="Tahoma"/>
            <family val="2"/>
          </rPr>
          <t xml:space="preserve">
</t>
        </r>
      </text>
    </comment>
    <comment ref="H228" authorId="0" shapeId="0" xr:uid="{42E55DC9-FC24-4CB6-91BD-12BACA04F5A2}">
      <text>
        <r>
          <rPr>
            <b/>
            <sz val="9"/>
            <rFont val="Tahoma"/>
            <family val="2"/>
          </rPr>
          <t>Document Check
Observation
System Check
Employee Interview
(Multiple means can be written)</t>
        </r>
        <r>
          <rPr>
            <sz val="9"/>
            <rFont val="Tahoma"/>
            <family val="2"/>
          </rPr>
          <t xml:space="preserve">
</t>
        </r>
      </text>
    </comment>
    <comment ref="H229" authorId="0" shapeId="0" xr:uid="{F29C5417-8603-4D56-B979-B6A4B27F07AE}">
      <text>
        <r>
          <rPr>
            <b/>
            <sz val="9"/>
            <rFont val="Tahoma"/>
            <family val="2"/>
          </rPr>
          <t>Document Check
Observation
System Check
Employee Interview
(Multiple means can be written)</t>
        </r>
        <r>
          <rPr>
            <sz val="9"/>
            <rFont val="Tahoma"/>
            <family val="2"/>
          </rPr>
          <t xml:space="preserve">
</t>
        </r>
      </text>
    </comment>
    <comment ref="H230" authorId="0" shapeId="0" xr:uid="{D505DB32-4E2A-4F74-B151-3B1E3A9FD104}">
      <text>
        <r>
          <rPr>
            <b/>
            <sz val="9"/>
            <rFont val="Tahoma"/>
            <family val="2"/>
          </rPr>
          <t>Document Check
Observation
System Check
Employee Interview
(Multiple means can be written)</t>
        </r>
        <r>
          <rPr>
            <sz val="9"/>
            <rFont val="Tahoma"/>
            <family val="2"/>
          </rPr>
          <t xml:space="preserve">
</t>
        </r>
      </text>
    </comment>
    <comment ref="H231" authorId="0" shapeId="0" xr:uid="{66157A9E-B6EA-4D7E-B706-4FE8A425DC73}">
      <text>
        <r>
          <rPr>
            <b/>
            <sz val="9"/>
            <rFont val="Tahoma"/>
            <family val="2"/>
          </rPr>
          <t>Document Check
Observation
System Check
Employee Interview
(Multiple means can be written)</t>
        </r>
        <r>
          <rPr>
            <sz val="9"/>
            <rFont val="Tahoma"/>
            <family val="2"/>
          </rPr>
          <t xml:space="preserve">
</t>
        </r>
      </text>
    </comment>
    <comment ref="H232" authorId="0" shapeId="0" xr:uid="{EE0CB215-77C1-4DCC-B0E6-75CDC753E25C}">
      <text>
        <r>
          <rPr>
            <b/>
            <sz val="9"/>
            <rFont val="Tahoma"/>
            <family val="2"/>
          </rPr>
          <t>Document Check
Observation
System Check
Employee Interview
(Multiple means can be written)</t>
        </r>
        <r>
          <rPr>
            <sz val="9"/>
            <rFont val="Tahoma"/>
            <family val="2"/>
          </rPr>
          <t xml:space="preserve">
</t>
        </r>
      </text>
    </comment>
    <comment ref="H233" authorId="0" shapeId="0" xr:uid="{813D8B3B-048B-4F43-BDA5-5189FC23888C}">
      <text>
        <r>
          <rPr>
            <b/>
            <sz val="9"/>
            <rFont val="Tahoma"/>
            <family val="2"/>
          </rPr>
          <t>Document Check
Observation
System Check
Employee Interview
(Multiple means can be written)</t>
        </r>
        <r>
          <rPr>
            <sz val="9"/>
            <rFont val="Tahoma"/>
            <family val="2"/>
          </rPr>
          <t xml:space="preserve">
</t>
        </r>
      </text>
    </comment>
    <comment ref="H234" authorId="0" shapeId="0" xr:uid="{98E65BF5-1F2E-4EB1-96FA-48B4F7F09EED}">
      <text>
        <r>
          <rPr>
            <b/>
            <sz val="9"/>
            <rFont val="Tahoma"/>
            <family val="2"/>
          </rPr>
          <t>Document Check
Observation
System Check
Employee Interview
(Multiple means can be written)</t>
        </r>
        <r>
          <rPr>
            <sz val="9"/>
            <rFont val="Tahoma"/>
            <family val="2"/>
          </rPr>
          <t xml:space="preserve">
</t>
        </r>
      </text>
    </comment>
    <comment ref="H235" authorId="0" shapeId="0" xr:uid="{6DB049F8-D7EB-4F65-94DE-8289A714F65F}">
      <text>
        <r>
          <rPr>
            <b/>
            <sz val="9"/>
            <rFont val="Tahoma"/>
            <family val="2"/>
          </rPr>
          <t>Document Check
Observation
System Check
Employee Interview
(Multiple means can be written)</t>
        </r>
        <r>
          <rPr>
            <sz val="9"/>
            <rFont val="Tahoma"/>
            <family val="2"/>
          </rPr>
          <t xml:space="preserve">
</t>
        </r>
      </text>
    </comment>
    <comment ref="H236" authorId="0" shapeId="0" xr:uid="{ED62DC7A-4B2B-4BB0-9E42-A4BC147A8F1F}">
      <text>
        <r>
          <rPr>
            <b/>
            <sz val="9"/>
            <rFont val="Tahoma"/>
            <family val="2"/>
          </rPr>
          <t>Document Check
Observation
System Check
Employee Interview
(Multiple means can be written)</t>
        </r>
        <r>
          <rPr>
            <sz val="9"/>
            <rFont val="Tahoma"/>
            <family val="2"/>
          </rPr>
          <t xml:space="preserve">
</t>
        </r>
      </text>
    </comment>
    <comment ref="H237" authorId="0" shapeId="0" xr:uid="{2A440829-79C7-4274-8935-51326ECB3459}">
      <text>
        <r>
          <rPr>
            <b/>
            <sz val="9"/>
            <rFont val="Tahoma"/>
            <family val="2"/>
          </rPr>
          <t>Document Check
Observation
System Check
Employee Interview
(Multiple means can be written)</t>
        </r>
        <r>
          <rPr>
            <sz val="9"/>
            <rFont val="Tahoma"/>
            <family val="2"/>
          </rPr>
          <t xml:space="preserve">
</t>
        </r>
      </text>
    </comment>
    <comment ref="H238" authorId="0" shapeId="0" xr:uid="{1A4C4B21-6691-485A-9685-C7E2EEC1F25B}">
      <text>
        <r>
          <rPr>
            <b/>
            <sz val="9"/>
            <rFont val="Tahoma"/>
            <family val="2"/>
          </rPr>
          <t>Document Check
Observation
System Check
Employee Interview
(Multiple means can be written)</t>
        </r>
        <r>
          <rPr>
            <sz val="9"/>
            <rFont val="Tahoma"/>
            <family val="2"/>
          </rPr>
          <t xml:space="preserve">
</t>
        </r>
      </text>
    </comment>
    <comment ref="H239" authorId="0" shapeId="0" xr:uid="{4751CFFE-48C4-4C69-9312-E79B385A7EDA}">
      <text>
        <r>
          <rPr>
            <b/>
            <sz val="9"/>
            <rFont val="Tahoma"/>
            <family val="2"/>
          </rPr>
          <t>Document Check
Observation
System Check
Employee Interview
(Multiple means can be written)</t>
        </r>
        <r>
          <rPr>
            <sz val="9"/>
            <rFont val="Tahoma"/>
            <family val="2"/>
          </rPr>
          <t xml:space="preserve">
</t>
        </r>
      </text>
    </comment>
    <comment ref="H240" authorId="0" shapeId="0" xr:uid="{1194DE79-E85D-4F71-93AB-53FBEDF19665}">
      <text>
        <r>
          <rPr>
            <b/>
            <sz val="9"/>
            <rFont val="Tahoma"/>
            <family val="2"/>
          </rPr>
          <t>Document Check
Observation
System Check
Employee Interview
(Multiple means can be written)</t>
        </r>
        <r>
          <rPr>
            <sz val="9"/>
            <rFont val="Tahoma"/>
            <family val="2"/>
          </rPr>
          <t xml:space="preserve">
</t>
        </r>
      </text>
    </comment>
    <comment ref="H241" authorId="0" shapeId="0" xr:uid="{740D8D0B-A6B9-4A12-9580-110417CCC413}">
      <text>
        <r>
          <rPr>
            <b/>
            <sz val="9"/>
            <rFont val="Tahoma"/>
            <family val="2"/>
          </rPr>
          <t>Document Check
Observation
System Check
Employee Interview
(Multiple means can be written)</t>
        </r>
        <r>
          <rPr>
            <sz val="9"/>
            <rFont val="Tahoma"/>
            <family val="2"/>
          </rPr>
          <t xml:space="preserve">
</t>
        </r>
      </text>
    </comment>
    <comment ref="H242" authorId="0" shapeId="0" xr:uid="{6CE0FB8A-9FAD-40AC-8926-BF207680A70E}">
      <text>
        <r>
          <rPr>
            <b/>
            <sz val="9"/>
            <rFont val="Tahoma"/>
            <family val="2"/>
          </rPr>
          <t>Document Check
Observation
System Check
Employee Interview
(Multiple means can be written)</t>
        </r>
        <r>
          <rPr>
            <sz val="9"/>
            <rFont val="Tahoma"/>
            <family val="2"/>
          </rPr>
          <t xml:space="preserve">
</t>
        </r>
      </text>
    </comment>
    <comment ref="H243" authorId="0" shapeId="0" xr:uid="{D87713C3-F49C-4129-A458-F207C0A503D9}">
      <text>
        <r>
          <rPr>
            <b/>
            <sz val="9"/>
            <rFont val="Tahoma"/>
            <family val="2"/>
          </rPr>
          <t>Document Check
Observation
System Check
Employee Interview
(Multiple means can be written)</t>
        </r>
        <r>
          <rPr>
            <sz val="9"/>
            <rFont val="Tahoma"/>
            <family val="2"/>
          </rPr>
          <t xml:space="preserve">
</t>
        </r>
      </text>
    </comment>
    <comment ref="H244" authorId="0" shapeId="0" xr:uid="{456F317B-7B0E-4232-A9F0-DCAA1AAEC368}">
      <text>
        <r>
          <rPr>
            <b/>
            <sz val="9"/>
            <rFont val="Tahoma"/>
            <family val="2"/>
          </rPr>
          <t>Document Check
Observation
System Check
Employee Interview
(Multiple means can be written)</t>
        </r>
        <r>
          <rPr>
            <sz val="9"/>
            <rFont val="Tahoma"/>
            <family val="2"/>
          </rPr>
          <t xml:space="preserve">
</t>
        </r>
      </text>
    </comment>
    <comment ref="H245" authorId="0" shapeId="0" xr:uid="{D705981B-D250-4E31-B95A-915E7D852517}">
      <text>
        <r>
          <rPr>
            <b/>
            <sz val="9"/>
            <rFont val="Tahoma"/>
            <family val="2"/>
          </rPr>
          <t>Document Check
Observation
System Check
Employee Interview
(Multiple means can be written)</t>
        </r>
        <r>
          <rPr>
            <sz val="9"/>
            <rFont val="Tahoma"/>
            <family val="2"/>
          </rPr>
          <t xml:space="preserve">
</t>
        </r>
      </text>
    </comment>
    <comment ref="H246" authorId="0" shapeId="0" xr:uid="{9FF38BEA-14CB-4FD3-969F-0EEC1A202860}">
      <text>
        <r>
          <rPr>
            <b/>
            <sz val="9"/>
            <rFont val="Tahoma"/>
            <family val="2"/>
          </rPr>
          <t>Document Check
Observation
System Check
Employee Interview
(Multiple means can be written)</t>
        </r>
        <r>
          <rPr>
            <sz val="9"/>
            <rFont val="Tahoma"/>
            <family val="2"/>
          </rPr>
          <t xml:space="preserve">
</t>
        </r>
      </text>
    </comment>
    <comment ref="H247" authorId="0" shapeId="0" xr:uid="{C49FC47F-247D-46CA-B407-7DE20A150772}">
      <text>
        <r>
          <rPr>
            <b/>
            <sz val="9"/>
            <rFont val="Tahoma"/>
            <family val="2"/>
          </rPr>
          <t>Document Check
Observation
System Check
Employee Interview
(Multiple means can be written)</t>
        </r>
        <r>
          <rPr>
            <sz val="9"/>
            <rFont val="Tahoma"/>
            <family val="2"/>
          </rPr>
          <t xml:space="preserve">
</t>
        </r>
      </text>
    </comment>
    <comment ref="H248" authorId="0" shapeId="0" xr:uid="{A57C4135-9191-4536-B27B-2A3B49A0E82B}">
      <text>
        <r>
          <rPr>
            <b/>
            <sz val="9"/>
            <rFont val="Tahoma"/>
            <family val="2"/>
          </rPr>
          <t>Document Check
Observation
System Check
Employee Interview
(Multiple means can be written)</t>
        </r>
        <r>
          <rPr>
            <sz val="9"/>
            <rFont val="Tahoma"/>
            <family val="2"/>
          </rPr>
          <t xml:space="preserve">
</t>
        </r>
      </text>
    </comment>
    <comment ref="H249" authorId="0" shapeId="0" xr:uid="{9B485E39-034C-4E3E-A322-1E3543C40045}">
      <text>
        <r>
          <rPr>
            <b/>
            <sz val="9"/>
            <rFont val="Tahoma"/>
            <family val="2"/>
          </rPr>
          <t>Document Check
Observation
System Check
Employee Interview
(Multiple means can be written)</t>
        </r>
        <r>
          <rPr>
            <sz val="9"/>
            <rFont val="Tahoma"/>
            <family val="2"/>
          </rPr>
          <t xml:space="preserve">
</t>
        </r>
      </text>
    </comment>
    <comment ref="H250" authorId="0" shapeId="0" xr:uid="{EA42B472-8AB4-403C-BB78-97E3A342EC9D}">
      <text>
        <r>
          <rPr>
            <b/>
            <sz val="9"/>
            <rFont val="Tahoma"/>
            <family val="2"/>
          </rPr>
          <t>Document Check
Observation
System Check
Employee Interview
(Multiple means can be written)</t>
        </r>
        <r>
          <rPr>
            <sz val="9"/>
            <rFont val="Tahoma"/>
            <family val="2"/>
          </rPr>
          <t xml:space="preserve">
</t>
        </r>
      </text>
    </comment>
    <comment ref="H251" authorId="0" shapeId="0" xr:uid="{506AE44E-8AF0-45ED-BCF3-0DA6241D425E}">
      <text>
        <r>
          <rPr>
            <b/>
            <sz val="9"/>
            <rFont val="Tahoma"/>
            <family val="2"/>
          </rPr>
          <t>Document Check
Observation
System Check
Employee Interview
(Multiple means can be written)</t>
        </r>
        <r>
          <rPr>
            <sz val="9"/>
            <rFont val="Tahoma"/>
            <family val="2"/>
          </rPr>
          <t xml:space="preserve">
</t>
        </r>
      </text>
    </comment>
    <comment ref="H252" authorId="0" shapeId="0" xr:uid="{DF3920DF-1782-40E5-BE32-3BEBB8271DC9}">
      <text>
        <r>
          <rPr>
            <b/>
            <sz val="9"/>
            <rFont val="Tahoma"/>
            <family val="2"/>
          </rPr>
          <t>Document Check
Observation
System Check
Employee Interview
(Multiple means can be written)</t>
        </r>
        <r>
          <rPr>
            <sz val="9"/>
            <rFont val="Tahoma"/>
            <family val="2"/>
          </rPr>
          <t xml:space="preserve">
</t>
        </r>
      </text>
    </comment>
    <comment ref="H253" authorId="0" shapeId="0" xr:uid="{8BC7C2B9-48B0-4B22-ACC4-8E4684CD1E4D}">
      <text>
        <r>
          <rPr>
            <b/>
            <sz val="9"/>
            <rFont val="Tahoma"/>
            <family val="2"/>
          </rPr>
          <t>Document Check
Observation
System Check
Employee Interview
(Multiple means can be written)</t>
        </r>
        <r>
          <rPr>
            <sz val="9"/>
            <rFont val="Tahoma"/>
            <family val="2"/>
          </rPr>
          <t xml:space="preserve">
</t>
        </r>
      </text>
    </comment>
    <comment ref="H254" authorId="0" shapeId="0" xr:uid="{8FCAF2A9-D8BE-48D3-9F52-7A6AA22C4DC5}">
      <text>
        <r>
          <rPr>
            <b/>
            <sz val="9"/>
            <rFont val="Tahoma"/>
            <family val="2"/>
          </rPr>
          <t>Document Check
Observation
System Check
Employee Interview
(Multiple means can be written)</t>
        </r>
        <r>
          <rPr>
            <sz val="9"/>
            <rFont val="Tahoma"/>
            <family val="2"/>
          </rPr>
          <t xml:space="preserve">
</t>
        </r>
      </text>
    </comment>
    <comment ref="H255" authorId="0" shapeId="0" xr:uid="{C8D7640A-173F-42DE-83FA-6A5DA50B6326}">
      <text>
        <r>
          <rPr>
            <b/>
            <sz val="9"/>
            <rFont val="Tahoma"/>
            <family val="2"/>
          </rPr>
          <t>Document Check
Observation
System Check
Employee Interview
(Multiple means can be written)</t>
        </r>
        <r>
          <rPr>
            <sz val="9"/>
            <rFont val="Tahoma"/>
            <family val="2"/>
          </rPr>
          <t xml:space="preserve">
</t>
        </r>
      </text>
    </comment>
    <comment ref="H256" authorId="0" shapeId="0" xr:uid="{20C4C524-86C8-43CD-9AB5-E55C3A06F6A4}">
      <text>
        <r>
          <rPr>
            <b/>
            <sz val="9"/>
            <rFont val="Tahoma"/>
            <family val="2"/>
          </rPr>
          <t>Document Check
Observation
System Check
Employee Interview
(Multiple means can be written)</t>
        </r>
        <r>
          <rPr>
            <sz val="9"/>
            <rFont val="Tahoma"/>
            <family val="2"/>
          </rPr>
          <t xml:space="preserve">
</t>
        </r>
      </text>
    </comment>
    <comment ref="H257" authorId="0" shapeId="0" xr:uid="{8C097D70-FEC5-4E27-B97C-90C67E3C6E54}">
      <text>
        <r>
          <rPr>
            <b/>
            <sz val="9"/>
            <rFont val="Tahoma"/>
            <family val="2"/>
          </rPr>
          <t>Document Check
Observation
System Check
Employee Interview
(Multiple means can be written)</t>
        </r>
        <r>
          <rPr>
            <sz val="9"/>
            <rFont val="Tahoma"/>
            <family val="2"/>
          </rPr>
          <t xml:space="preserve">
</t>
        </r>
      </text>
    </comment>
    <comment ref="H258" authorId="0" shapeId="0" xr:uid="{26B5FAC7-E82E-4BBB-86AC-2A698128F0C5}">
      <text>
        <r>
          <rPr>
            <b/>
            <sz val="9"/>
            <rFont val="Tahoma"/>
            <family val="2"/>
          </rPr>
          <t>Document Check
Observation
System Check
Employee Interview
(Multiple means can be written)</t>
        </r>
        <r>
          <rPr>
            <sz val="9"/>
            <rFont val="Tahoma"/>
            <family val="2"/>
          </rPr>
          <t xml:space="preserve">
</t>
        </r>
      </text>
    </comment>
    <comment ref="H259" authorId="0" shapeId="0" xr:uid="{DD8F7310-6499-45A4-B74C-5E774ADD996C}">
      <text>
        <r>
          <rPr>
            <b/>
            <sz val="9"/>
            <rFont val="Tahoma"/>
            <family val="2"/>
          </rPr>
          <t>Document Check
Observation
System Check
Employee Interview
(Multiple means can be written)</t>
        </r>
        <r>
          <rPr>
            <sz val="9"/>
            <rFont val="Tahoma"/>
            <family val="2"/>
          </rPr>
          <t xml:space="preserve">
</t>
        </r>
      </text>
    </comment>
    <comment ref="H260" authorId="0" shapeId="0" xr:uid="{CC5DB23E-B2EB-4145-9ACC-5D22A5F22BC8}">
      <text>
        <r>
          <rPr>
            <b/>
            <sz val="9"/>
            <rFont val="Tahoma"/>
            <family val="2"/>
          </rPr>
          <t>Document Check
Observation
System Check
Employee Interview
(Multiple means can be written)</t>
        </r>
        <r>
          <rPr>
            <sz val="9"/>
            <rFont val="Tahoma"/>
            <family val="2"/>
          </rPr>
          <t xml:space="preserve">
</t>
        </r>
      </text>
    </comment>
    <comment ref="H261" authorId="0" shapeId="0" xr:uid="{F6455B2B-FEFA-4B31-B444-4805A9C7A076}">
      <text>
        <r>
          <rPr>
            <b/>
            <sz val="9"/>
            <rFont val="Tahoma"/>
            <family val="2"/>
          </rPr>
          <t>Document Check
Observation
System Check
Employee Interview
(Multiple means can be written)</t>
        </r>
        <r>
          <rPr>
            <sz val="9"/>
            <rFont val="Tahoma"/>
            <family val="2"/>
          </rPr>
          <t xml:space="preserve">
</t>
        </r>
      </text>
    </comment>
    <comment ref="H262" authorId="0" shapeId="0" xr:uid="{7AF302A5-7AAC-4358-B2AF-FD922D6BA423}">
      <text>
        <r>
          <rPr>
            <b/>
            <sz val="9"/>
            <rFont val="Tahoma"/>
            <family val="2"/>
          </rPr>
          <t>Document Check
Observation
System Check
Employee Interview
(Multiple means can be written)</t>
        </r>
        <r>
          <rPr>
            <sz val="9"/>
            <rFont val="Tahoma"/>
            <family val="2"/>
          </rPr>
          <t xml:space="preserve">
</t>
        </r>
      </text>
    </comment>
    <comment ref="H263" authorId="0" shapeId="0" xr:uid="{6234CCD9-95E0-43EC-A72F-7390EF67CA14}">
      <text>
        <r>
          <rPr>
            <b/>
            <sz val="9"/>
            <rFont val="Tahoma"/>
            <family val="2"/>
          </rPr>
          <t>Document Check
Observation
System Check
Employee Interview
(Multiple means can be written)</t>
        </r>
        <r>
          <rPr>
            <sz val="9"/>
            <rFont val="Tahoma"/>
            <family val="2"/>
          </rPr>
          <t xml:space="preserve">
</t>
        </r>
      </text>
    </comment>
    <comment ref="H264" authorId="0" shapeId="0" xr:uid="{61EA6AD4-3261-4DDC-BD5F-ED488B43A97E}">
      <text>
        <r>
          <rPr>
            <b/>
            <sz val="9"/>
            <rFont val="Tahoma"/>
            <family val="2"/>
          </rPr>
          <t>Document Check
Observation
System Check
Employee Interview
(Multiple means can be written)</t>
        </r>
        <r>
          <rPr>
            <sz val="9"/>
            <rFont val="Tahoma"/>
            <family val="2"/>
          </rPr>
          <t xml:space="preserve">
</t>
        </r>
      </text>
    </comment>
    <comment ref="H265" authorId="0" shapeId="0" xr:uid="{20EC9C97-84DD-4252-B7A5-F8E111165502}">
      <text>
        <r>
          <rPr>
            <b/>
            <sz val="9"/>
            <rFont val="Tahoma"/>
            <family val="2"/>
          </rPr>
          <t>Document Check
Observation
System Check
Employee Interview
(Multiple means can be written)</t>
        </r>
        <r>
          <rPr>
            <sz val="9"/>
            <rFont val="Tahoma"/>
            <family val="2"/>
          </rPr>
          <t xml:space="preserve">
</t>
        </r>
      </text>
    </comment>
    <comment ref="H266" authorId="0" shapeId="0" xr:uid="{8090B245-15F3-42AD-B90C-8D58A5D624AA}">
      <text>
        <r>
          <rPr>
            <b/>
            <sz val="9"/>
            <rFont val="Tahoma"/>
            <family val="2"/>
          </rPr>
          <t>Document Check
Observation
System Check
Employee Interview
(Multiple means can be written)</t>
        </r>
        <r>
          <rPr>
            <sz val="9"/>
            <rFont val="Tahoma"/>
            <family val="2"/>
          </rPr>
          <t xml:space="preserve">
</t>
        </r>
      </text>
    </comment>
    <comment ref="H267" authorId="0" shapeId="0" xr:uid="{B4DBBF3C-F46D-4453-B01A-093072FC3EFA}">
      <text>
        <r>
          <rPr>
            <b/>
            <sz val="9"/>
            <rFont val="Tahoma"/>
            <family val="2"/>
          </rPr>
          <t>Document Check
Observation
System Check
Employee Interview
(Multiple means can be written)</t>
        </r>
        <r>
          <rPr>
            <sz val="9"/>
            <rFont val="Tahoma"/>
            <family val="2"/>
          </rPr>
          <t xml:space="preserve">
</t>
        </r>
      </text>
    </comment>
    <comment ref="H268" authorId="0" shapeId="0" xr:uid="{E644FC3F-1E14-4221-9950-B99745745E08}">
      <text>
        <r>
          <rPr>
            <b/>
            <sz val="9"/>
            <rFont val="Tahoma"/>
            <family val="2"/>
          </rPr>
          <t>Document Check
Observation
System Check
Employee Interview
(Multiple means can be written)</t>
        </r>
        <r>
          <rPr>
            <sz val="9"/>
            <rFont val="Tahoma"/>
            <family val="2"/>
          </rPr>
          <t xml:space="preserve">
</t>
        </r>
      </text>
    </comment>
    <comment ref="H269" authorId="0" shapeId="0" xr:uid="{21054F89-4432-4908-B8AE-28F279D28242}">
      <text>
        <r>
          <rPr>
            <b/>
            <sz val="9"/>
            <rFont val="Tahoma"/>
            <family val="2"/>
          </rPr>
          <t>Document Check
Observation
System Check
Employee Interview
(Multiple means can be written)</t>
        </r>
        <r>
          <rPr>
            <sz val="9"/>
            <rFont val="Tahoma"/>
            <family val="2"/>
          </rPr>
          <t xml:space="preserve">
</t>
        </r>
      </text>
    </comment>
    <comment ref="H270" authorId="0" shapeId="0" xr:uid="{1C9B0CD0-0FD8-4552-93E7-74EAD167CB0B}">
      <text>
        <r>
          <rPr>
            <b/>
            <sz val="9"/>
            <rFont val="Tahoma"/>
            <family val="2"/>
          </rPr>
          <t>Document Check
Observation
System Check
Employee Interview
(Multiple means can be written)</t>
        </r>
        <r>
          <rPr>
            <sz val="9"/>
            <rFont val="Tahoma"/>
            <family val="2"/>
          </rPr>
          <t xml:space="preserve">
</t>
        </r>
      </text>
    </comment>
    <comment ref="H271" authorId="0" shapeId="0" xr:uid="{B8213CE6-DE68-4C5A-9945-2BE83052DC20}">
      <text>
        <r>
          <rPr>
            <b/>
            <sz val="9"/>
            <rFont val="Tahoma"/>
            <family val="2"/>
          </rPr>
          <t>Document Check
Observation
System Check
Employee Interview
(Multiple means can be written)</t>
        </r>
        <r>
          <rPr>
            <sz val="9"/>
            <rFont val="Tahoma"/>
            <family val="2"/>
          </rPr>
          <t xml:space="preserve">
</t>
        </r>
      </text>
    </comment>
    <comment ref="H272" authorId="0" shapeId="0" xr:uid="{6350463F-1EFE-40BE-B30B-CD9515482D87}">
      <text>
        <r>
          <rPr>
            <b/>
            <sz val="9"/>
            <rFont val="Tahoma"/>
            <family val="2"/>
          </rPr>
          <t>Document Check
Observation
System Check
Employee Interview
(Multiple means can be written)</t>
        </r>
        <r>
          <rPr>
            <sz val="9"/>
            <rFont val="Tahoma"/>
            <family val="2"/>
          </rPr>
          <t xml:space="preserve">
</t>
        </r>
      </text>
    </comment>
    <comment ref="H273" authorId="0" shapeId="0" xr:uid="{31267F3A-DFF6-4774-9FB0-437CE2D61DEF}">
      <text>
        <r>
          <rPr>
            <b/>
            <sz val="9"/>
            <rFont val="Tahoma"/>
            <family val="2"/>
          </rPr>
          <t>Document Check
Observation
System Check
Employee Interview
(Multiple means can be written)</t>
        </r>
        <r>
          <rPr>
            <sz val="9"/>
            <rFont val="Tahoma"/>
            <family val="2"/>
          </rPr>
          <t xml:space="preserve">
</t>
        </r>
      </text>
    </comment>
    <comment ref="H274" authorId="0" shapeId="0" xr:uid="{A747D3FB-5F9C-4A36-9CFC-FD497FF52DF9}">
      <text>
        <r>
          <rPr>
            <b/>
            <sz val="9"/>
            <rFont val="Tahoma"/>
            <family val="2"/>
          </rPr>
          <t>Document Check
Observation
System Check
Employee Interview
(Multiple means can be written)</t>
        </r>
        <r>
          <rPr>
            <sz val="9"/>
            <rFont val="Tahoma"/>
            <family val="2"/>
          </rPr>
          <t xml:space="preserve">
</t>
        </r>
      </text>
    </comment>
    <comment ref="H275" authorId="0" shapeId="0" xr:uid="{699B737B-105D-476E-86A5-8E9EEBE38E60}">
      <text>
        <r>
          <rPr>
            <b/>
            <sz val="9"/>
            <rFont val="Tahoma"/>
            <family val="2"/>
          </rPr>
          <t>Document Check
Observation
System Check
Employee Interview
(Multiple means can be written)</t>
        </r>
        <r>
          <rPr>
            <sz val="9"/>
            <rFont val="Tahoma"/>
            <family val="2"/>
          </rPr>
          <t xml:space="preserve">
</t>
        </r>
      </text>
    </comment>
    <comment ref="H276" authorId="0" shapeId="0" xr:uid="{AF011DAA-7B90-4119-8CE6-12425DE2B437}">
      <text>
        <r>
          <rPr>
            <b/>
            <sz val="9"/>
            <rFont val="Tahoma"/>
            <family val="2"/>
          </rPr>
          <t>Document Check
Observation
System Check
Employee Interview
(Multiple means can be written)</t>
        </r>
        <r>
          <rPr>
            <sz val="9"/>
            <rFont val="Tahoma"/>
            <family val="2"/>
          </rPr>
          <t xml:space="preserve">
</t>
        </r>
      </text>
    </comment>
    <comment ref="H277" authorId="0" shapeId="0" xr:uid="{DCB362C4-92E4-4375-A701-8E21272A66A4}">
      <text>
        <r>
          <rPr>
            <b/>
            <sz val="9"/>
            <rFont val="Tahoma"/>
            <family val="2"/>
          </rPr>
          <t>Document Check
Observation
System Check
Employee Interview
(Multiple means can be written)</t>
        </r>
        <r>
          <rPr>
            <sz val="9"/>
            <rFont val="Tahoma"/>
            <family val="2"/>
          </rPr>
          <t xml:space="preserve">
</t>
        </r>
      </text>
    </comment>
    <comment ref="H278" authorId="0" shapeId="0" xr:uid="{737B0820-4BDF-4803-A983-E33C1CA6DDF9}">
      <text>
        <r>
          <rPr>
            <b/>
            <sz val="9"/>
            <rFont val="Tahoma"/>
            <family val="2"/>
          </rPr>
          <t>Document Check
Observation
System Check
Employee Interview
(Multiple means can be written)</t>
        </r>
        <r>
          <rPr>
            <sz val="9"/>
            <rFont val="Tahoma"/>
            <family val="2"/>
          </rPr>
          <t xml:space="preserve">
</t>
        </r>
      </text>
    </comment>
    <comment ref="H279" authorId="0" shapeId="0" xr:uid="{9515E8E3-BF30-4FB4-A188-E9A9C82E4914}">
      <text>
        <r>
          <rPr>
            <b/>
            <sz val="9"/>
            <rFont val="Tahoma"/>
            <family val="2"/>
          </rPr>
          <t>Document Check
Observation
System Check
Employee Interview
(Multiple means can be written)</t>
        </r>
        <r>
          <rPr>
            <sz val="9"/>
            <rFont val="Tahoma"/>
            <family val="2"/>
          </rPr>
          <t xml:space="preserve">
</t>
        </r>
      </text>
    </comment>
    <comment ref="H280" authorId="0" shapeId="0" xr:uid="{A45817E4-EDAC-492D-AC34-5BB6283D85D9}">
      <text>
        <r>
          <rPr>
            <b/>
            <sz val="9"/>
            <rFont val="Tahoma"/>
            <family val="2"/>
          </rPr>
          <t>Document Check
Observation
System Check
Employee Interview
(Multiple means can be written)</t>
        </r>
        <r>
          <rPr>
            <sz val="9"/>
            <rFont val="Tahoma"/>
            <family val="2"/>
          </rPr>
          <t xml:space="preserve">
</t>
        </r>
      </text>
    </comment>
    <comment ref="H281" authorId="0" shapeId="0" xr:uid="{7FBC00CE-4AF8-42ED-A00D-991FC05212BE}">
      <text>
        <r>
          <rPr>
            <b/>
            <sz val="9"/>
            <rFont val="Tahoma"/>
            <family val="2"/>
          </rPr>
          <t>Document Check
Observation
System Check
Employee Interview
(Multiple means can be written)</t>
        </r>
        <r>
          <rPr>
            <sz val="9"/>
            <rFont val="Tahoma"/>
            <family val="2"/>
          </rPr>
          <t xml:space="preserve">
</t>
        </r>
      </text>
    </comment>
    <comment ref="H282" authorId="0" shapeId="0" xr:uid="{0135D62C-41B4-4B04-B845-6B75F7BADBBD}">
      <text>
        <r>
          <rPr>
            <b/>
            <sz val="9"/>
            <rFont val="Tahoma"/>
            <family val="2"/>
          </rPr>
          <t>Document Check
Observation
System Check
Employee Interview
(Multiple means can be written)</t>
        </r>
        <r>
          <rPr>
            <sz val="9"/>
            <rFont val="Tahoma"/>
            <family val="2"/>
          </rPr>
          <t xml:space="preserve">
</t>
        </r>
      </text>
    </comment>
    <comment ref="H283" authorId="0" shapeId="0" xr:uid="{3AD4C5C2-D1F1-4700-A09A-736EE5183AC1}">
      <text>
        <r>
          <rPr>
            <b/>
            <sz val="9"/>
            <rFont val="Tahoma"/>
            <family val="2"/>
          </rPr>
          <t>Document Check
Observation
System Check
Employee Interview
(Multiple means can be written)</t>
        </r>
        <r>
          <rPr>
            <sz val="9"/>
            <rFont val="Tahoma"/>
            <family val="2"/>
          </rPr>
          <t xml:space="preserve">
</t>
        </r>
      </text>
    </comment>
    <comment ref="H284" authorId="0" shapeId="0" xr:uid="{0F324C29-5C3E-4252-8A33-09888491580E}">
      <text>
        <r>
          <rPr>
            <b/>
            <sz val="9"/>
            <rFont val="Tahoma"/>
            <family val="2"/>
          </rPr>
          <t>Document Check
Observation
System Check
Employee Interview
(Multiple means can be written)</t>
        </r>
        <r>
          <rPr>
            <sz val="9"/>
            <rFont val="Tahoma"/>
            <family val="2"/>
          </rPr>
          <t xml:space="preserve">
</t>
        </r>
      </text>
    </comment>
    <comment ref="H285" authorId="0" shapeId="0" xr:uid="{CE9AC234-EEED-41B5-8797-B0A8E45EFACB}">
      <text>
        <r>
          <rPr>
            <b/>
            <sz val="9"/>
            <rFont val="Tahoma"/>
            <family val="2"/>
          </rPr>
          <t>Document Check
Observation
System Check
Employee Interview
(Multiple means can be written)</t>
        </r>
        <r>
          <rPr>
            <sz val="9"/>
            <rFont val="Tahoma"/>
            <family val="2"/>
          </rPr>
          <t xml:space="preserve">
</t>
        </r>
      </text>
    </comment>
    <comment ref="H286" authorId="0" shapeId="0" xr:uid="{75781C75-F533-49E6-AFDE-86421CA5A4D9}">
      <text>
        <r>
          <rPr>
            <b/>
            <sz val="9"/>
            <rFont val="Tahoma"/>
            <family val="2"/>
          </rPr>
          <t>Document Check
Observation
System Check
Employee Interview
(Multiple means can be written)</t>
        </r>
        <r>
          <rPr>
            <sz val="9"/>
            <rFont val="Tahoma"/>
            <family val="2"/>
          </rPr>
          <t xml:space="preserve">
</t>
        </r>
      </text>
    </comment>
    <comment ref="H287" authorId="0" shapeId="0" xr:uid="{9BD9FD41-651F-4132-B98C-DBAF21D2F54A}">
      <text>
        <r>
          <rPr>
            <b/>
            <sz val="9"/>
            <rFont val="Tahoma"/>
            <family val="2"/>
          </rPr>
          <t>Document Check
Observation
System Check
Employee Interview
(Multiple means can be written)</t>
        </r>
        <r>
          <rPr>
            <sz val="9"/>
            <rFont val="Tahoma"/>
            <family val="2"/>
          </rPr>
          <t xml:space="preserve">
</t>
        </r>
      </text>
    </comment>
    <comment ref="H288" authorId="0" shapeId="0" xr:uid="{F5E5CEA2-D68C-4E5B-88AD-67FB968F68D2}">
      <text>
        <r>
          <rPr>
            <b/>
            <sz val="9"/>
            <rFont val="Tahoma"/>
            <family val="2"/>
          </rPr>
          <t>Document Check
Observation
System Check
Employee Interview
(Multiple means can be written)</t>
        </r>
        <r>
          <rPr>
            <sz val="9"/>
            <rFont val="Tahoma"/>
            <family val="2"/>
          </rPr>
          <t xml:space="preserve">
</t>
        </r>
      </text>
    </comment>
    <comment ref="H289" authorId="0" shapeId="0" xr:uid="{067AEDA5-C44F-4DAA-A660-73E3CD699738}">
      <text>
        <r>
          <rPr>
            <b/>
            <sz val="9"/>
            <rFont val="Tahoma"/>
            <family val="2"/>
          </rPr>
          <t>Document Check
Observation
System Check
Employee Interview
(Multiple means can be written)</t>
        </r>
        <r>
          <rPr>
            <sz val="9"/>
            <rFont val="Tahoma"/>
            <family val="2"/>
          </rPr>
          <t xml:space="preserve">
</t>
        </r>
      </text>
    </comment>
    <comment ref="H290" authorId="0" shapeId="0" xr:uid="{E618745B-008B-45A8-99DE-04CE0068EE07}">
      <text>
        <r>
          <rPr>
            <b/>
            <sz val="9"/>
            <rFont val="Tahoma"/>
            <family val="2"/>
          </rPr>
          <t>Document Check
Observation
System Check
Employee Interview
(Multiple means can be written)</t>
        </r>
        <r>
          <rPr>
            <sz val="9"/>
            <rFont val="Tahoma"/>
            <family val="2"/>
          </rPr>
          <t xml:space="preserve">
</t>
        </r>
      </text>
    </comment>
    <comment ref="H291" authorId="0" shapeId="0" xr:uid="{677F6B29-1D7C-4B0B-AF5B-FC35EC72CDE6}">
      <text>
        <r>
          <rPr>
            <b/>
            <sz val="9"/>
            <rFont val="Tahoma"/>
            <family val="2"/>
          </rPr>
          <t>Document Check
Observation
System Check
Employee Interview
(Multiple means can be written)</t>
        </r>
        <r>
          <rPr>
            <sz val="9"/>
            <rFont val="Tahoma"/>
            <family val="2"/>
          </rPr>
          <t xml:space="preserve">
</t>
        </r>
      </text>
    </comment>
    <comment ref="H292" authorId="0" shapeId="0" xr:uid="{4799AD75-7985-42D2-819C-ED29C9E70602}">
      <text>
        <r>
          <rPr>
            <b/>
            <sz val="9"/>
            <rFont val="Tahoma"/>
            <family val="2"/>
          </rPr>
          <t>Document Check
Observation
System Check
Employee Interview
(Multiple means can be written)</t>
        </r>
        <r>
          <rPr>
            <sz val="9"/>
            <rFont val="Tahoma"/>
            <family val="2"/>
          </rPr>
          <t xml:space="preserve">
</t>
        </r>
      </text>
    </comment>
    <comment ref="H295" authorId="0" shapeId="0" xr:uid="{326E507B-F422-44E9-84DB-98839431C710}">
      <text>
        <r>
          <rPr>
            <b/>
            <sz val="9"/>
            <color indexed="81"/>
            <rFont val="Tahoma"/>
            <family val="2"/>
          </rPr>
          <t>Document Check
Observation
System Check
Employee Interview
(Multiple means can be written)</t>
        </r>
        <r>
          <rPr>
            <sz val="9"/>
            <color indexed="81"/>
            <rFont val="Tahoma"/>
            <family val="2"/>
          </rPr>
          <t xml:space="preserve">
</t>
        </r>
      </text>
    </comment>
    <comment ref="H296" authorId="0" shapeId="0" xr:uid="{C8E2D3C3-EA70-4DF0-8B87-D7E52DE5DEFC}">
      <text>
        <r>
          <rPr>
            <b/>
            <sz val="9"/>
            <color indexed="81"/>
            <rFont val="Tahoma"/>
            <family val="2"/>
          </rPr>
          <t>Document Check
Observation
System Check
Employee Interview
(Multiple means can be written)</t>
        </r>
        <r>
          <rPr>
            <sz val="9"/>
            <color indexed="81"/>
            <rFont val="Tahoma"/>
            <family val="2"/>
          </rPr>
          <t xml:space="preserve">
</t>
        </r>
      </text>
    </comment>
    <comment ref="H298" authorId="0" shapeId="0" xr:uid="{3AE62864-FB8C-4C40-969A-515ED1945407}">
      <text>
        <r>
          <rPr>
            <b/>
            <sz val="9"/>
            <color indexed="81"/>
            <rFont val="Tahoma"/>
            <family val="2"/>
          </rPr>
          <t>Document Check
Observation
System Check
Employee Interview
(Multiple means can be written)</t>
        </r>
        <r>
          <rPr>
            <sz val="9"/>
            <color indexed="81"/>
            <rFont val="Tahoma"/>
            <family val="2"/>
          </rPr>
          <t xml:space="preserve">
</t>
        </r>
      </text>
    </comment>
    <comment ref="H300" authorId="0" shapeId="0" xr:uid="{6BA9F6E3-2833-4307-A58B-1C381E81B4C1}">
      <text>
        <r>
          <rPr>
            <b/>
            <sz val="9"/>
            <color indexed="81"/>
            <rFont val="Tahoma"/>
            <family val="2"/>
          </rPr>
          <t>Document Check
Observation
System Check
Employee Interview
(Multiple means can be written)</t>
        </r>
        <r>
          <rPr>
            <sz val="9"/>
            <color indexed="81"/>
            <rFont val="Tahoma"/>
            <family val="2"/>
          </rPr>
          <t xml:space="preserve">
</t>
        </r>
      </text>
    </comment>
    <comment ref="H301" authorId="0" shapeId="0" xr:uid="{BA934B17-FAF6-4380-AC2F-B1512DC444CD}">
      <text>
        <r>
          <rPr>
            <b/>
            <sz val="9"/>
            <color indexed="81"/>
            <rFont val="Tahoma"/>
            <family val="2"/>
          </rPr>
          <t>Document Check
Observation
System Check
Employee Interview
(Multiple means can be written)</t>
        </r>
        <r>
          <rPr>
            <sz val="9"/>
            <color indexed="81"/>
            <rFont val="Tahoma"/>
            <family val="2"/>
          </rPr>
          <t xml:space="preserve">
</t>
        </r>
      </text>
    </comment>
    <comment ref="H302" authorId="0" shapeId="0" xr:uid="{D59FF3CD-50EB-419C-BF5F-1789EB8D8AD6}">
      <text>
        <r>
          <rPr>
            <b/>
            <sz val="9"/>
            <color indexed="81"/>
            <rFont val="Tahoma"/>
            <family val="2"/>
          </rPr>
          <t>Document Check
Observation
System Check
Employee Interview
(Multiple means can be written)</t>
        </r>
        <r>
          <rPr>
            <sz val="9"/>
            <color indexed="81"/>
            <rFont val="Tahoma"/>
            <family val="2"/>
          </rPr>
          <t xml:space="preserve">
</t>
        </r>
      </text>
    </comment>
    <comment ref="H303" authorId="0" shapeId="0" xr:uid="{058C0909-0CB4-4C4C-93AD-A3946015F4D3}">
      <text>
        <r>
          <rPr>
            <b/>
            <sz val="9"/>
            <color indexed="81"/>
            <rFont val="Tahoma"/>
            <family val="2"/>
          </rPr>
          <t>Document Check
Observation
System Check
Employee Interview
(Multiple means can be written)</t>
        </r>
        <r>
          <rPr>
            <sz val="9"/>
            <color indexed="81"/>
            <rFont val="Tahoma"/>
            <family val="2"/>
          </rPr>
          <t xml:space="preserve">
</t>
        </r>
      </text>
    </comment>
    <comment ref="H305" authorId="0" shapeId="0" xr:uid="{A3ECE68D-0C50-4655-BBC9-DB209E735ED2}">
      <text>
        <r>
          <rPr>
            <b/>
            <sz val="9"/>
            <color indexed="81"/>
            <rFont val="Tahoma"/>
            <family val="2"/>
          </rPr>
          <t>Document Check
Observation
System Check
Employee Interview
(Multiple means can be written)</t>
        </r>
        <r>
          <rPr>
            <sz val="9"/>
            <color indexed="81"/>
            <rFont val="Tahoma"/>
            <family val="2"/>
          </rPr>
          <t xml:space="preserve">
</t>
        </r>
      </text>
    </comment>
    <comment ref="G306" authorId="0" shapeId="0" xr:uid="{48857D00-C1DD-42A0-89B7-BE090317BB54}">
      <text>
        <r>
          <rPr>
            <b/>
            <sz val="9"/>
            <color indexed="81"/>
            <rFont val="Tahoma"/>
            <family val="2"/>
          </rPr>
          <t>Document Check
Observation
System Check
Employee Interview
(Multiple means can be written)</t>
        </r>
        <r>
          <rPr>
            <sz val="9"/>
            <color indexed="81"/>
            <rFont val="Tahoma"/>
            <family val="2"/>
          </rPr>
          <t xml:space="preserve">
</t>
        </r>
      </text>
    </comment>
    <comment ref="H306" authorId="0" shapeId="0" xr:uid="{34F9A916-F6AD-4F19-B331-0398F958CBC3}">
      <text>
        <r>
          <rPr>
            <b/>
            <sz val="9"/>
            <color indexed="81"/>
            <rFont val="Tahoma"/>
            <family val="2"/>
          </rPr>
          <t>Document Check
Observation
System Check
Employee Interview
(Multiple means can be written)</t>
        </r>
        <r>
          <rPr>
            <sz val="9"/>
            <color indexed="81"/>
            <rFont val="Tahoma"/>
            <family val="2"/>
          </rPr>
          <t xml:space="preserve">
</t>
        </r>
      </text>
    </comment>
    <comment ref="G307" authorId="0" shapeId="0" xr:uid="{A53B70CF-19FF-4E0D-9865-2B1D7E2A630A}">
      <text>
        <r>
          <rPr>
            <b/>
            <sz val="9"/>
            <color indexed="81"/>
            <rFont val="Tahoma"/>
            <family val="2"/>
          </rPr>
          <t>Document Check
Observation
System Check
Employee Interview
(Multiple means can be written)</t>
        </r>
        <r>
          <rPr>
            <sz val="9"/>
            <color indexed="81"/>
            <rFont val="Tahoma"/>
            <family val="2"/>
          </rPr>
          <t xml:space="preserve">
</t>
        </r>
      </text>
    </comment>
    <comment ref="H307" authorId="0" shapeId="0" xr:uid="{20BBEC9C-3506-4F34-832F-C0BC54149038}">
      <text>
        <r>
          <rPr>
            <b/>
            <sz val="9"/>
            <color indexed="81"/>
            <rFont val="Tahoma"/>
            <family val="2"/>
          </rPr>
          <t>Document Check
Observation
System Check
Employee Interview
(Multiple means can be written)</t>
        </r>
        <r>
          <rPr>
            <sz val="9"/>
            <color indexed="81"/>
            <rFont val="Tahoma"/>
            <family val="2"/>
          </rPr>
          <t xml:space="preserve">
</t>
        </r>
      </text>
    </comment>
    <comment ref="H308" authorId="0" shapeId="0" xr:uid="{8140C2F2-7567-4E00-847D-EDB9177BCCD6}">
      <text>
        <r>
          <rPr>
            <b/>
            <sz val="9"/>
            <color indexed="81"/>
            <rFont val="Tahoma"/>
            <family val="2"/>
          </rPr>
          <t>Document Check
Observation
System Check
Employee Interview
(Multiple means can be written)</t>
        </r>
        <r>
          <rPr>
            <sz val="9"/>
            <color indexed="81"/>
            <rFont val="Tahoma"/>
            <family val="2"/>
          </rPr>
          <t xml:space="preserve">
</t>
        </r>
      </text>
    </comment>
    <comment ref="H309" authorId="0" shapeId="0" xr:uid="{BE1BCB5E-AC82-47C8-B987-77C4A645B3EB}">
      <text>
        <r>
          <rPr>
            <b/>
            <sz val="9"/>
            <color indexed="81"/>
            <rFont val="Tahoma"/>
            <family val="2"/>
          </rPr>
          <t>Document Check
Observation
System Check
Employee Interview
(Multiple means can be written)</t>
        </r>
        <r>
          <rPr>
            <sz val="9"/>
            <color indexed="81"/>
            <rFont val="Tahoma"/>
            <family val="2"/>
          </rPr>
          <t xml:space="preserve">
</t>
        </r>
      </text>
    </comment>
    <comment ref="G310" authorId="0" shapeId="0" xr:uid="{07795AD2-E875-4313-8097-6BA9FE0D30D2}">
      <text>
        <r>
          <rPr>
            <b/>
            <sz val="9"/>
            <color indexed="81"/>
            <rFont val="Tahoma"/>
            <family val="2"/>
          </rPr>
          <t>Document Check
Observation
System Check
Employee Interview
(Multiple means can be written)</t>
        </r>
        <r>
          <rPr>
            <sz val="9"/>
            <color indexed="81"/>
            <rFont val="Tahoma"/>
            <family val="2"/>
          </rPr>
          <t xml:space="preserve">
</t>
        </r>
      </text>
    </comment>
    <comment ref="H310" authorId="0" shapeId="0" xr:uid="{D337486E-DF22-41E7-9791-89F2DBB00F5B}">
      <text>
        <r>
          <rPr>
            <b/>
            <sz val="9"/>
            <color indexed="81"/>
            <rFont val="Tahoma"/>
            <family val="2"/>
          </rPr>
          <t>Document Check
Observation
System Check
Employee Interview
(Multiple means can be written)</t>
        </r>
        <r>
          <rPr>
            <sz val="9"/>
            <color indexed="81"/>
            <rFont val="Tahoma"/>
            <family val="2"/>
          </rPr>
          <t xml:space="preserve">
</t>
        </r>
      </text>
    </comment>
    <comment ref="G311" authorId="0" shapeId="0" xr:uid="{0FEDB377-7AA6-4B49-8BFC-1485D77BFBDB}">
      <text>
        <r>
          <rPr>
            <b/>
            <sz val="9"/>
            <color indexed="81"/>
            <rFont val="Tahoma"/>
            <family val="2"/>
          </rPr>
          <t>Document Check
Observation
System Check
Employee Interview
(Multiple means can be written)</t>
        </r>
        <r>
          <rPr>
            <sz val="9"/>
            <color indexed="81"/>
            <rFont val="Tahoma"/>
            <family val="2"/>
          </rPr>
          <t xml:space="preserve">
</t>
        </r>
      </text>
    </comment>
    <comment ref="H311" authorId="0" shapeId="0" xr:uid="{BC357AED-CA91-42A1-A6B9-997EBBA72C93}">
      <text>
        <r>
          <rPr>
            <b/>
            <sz val="9"/>
            <color indexed="81"/>
            <rFont val="Tahoma"/>
            <family val="2"/>
          </rPr>
          <t>Document Check
Observation
System Check
Employee Interview
(Multiple means can be written)</t>
        </r>
        <r>
          <rPr>
            <sz val="9"/>
            <color indexed="81"/>
            <rFont val="Tahoma"/>
            <family val="2"/>
          </rPr>
          <t xml:space="preserve">
</t>
        </r>
      </text>
    </comment>
    <comment ref="H315" authorId="0" shapeId="0" xr:uid="{84E991E4-057C-4A93-AFD0-484E6B7BC73E}">
      <text>
        <r>
          <rPr>
            <b/>
            <sz val="9"/>
            <color indexed="81"/>
            <rFont val="Tahoma"/>
            <family val="2"/>
          </rPr>
          <t>Document Check
Observation
System Check
Employee Interview
(Multiple means can be written)</t>
        </r>
        <r>
          <rPr>
            <sz val="9"/>
            <color indexed="81"/>
            <rFont val="Tahoma"/>
            <family val="2"/>
          </rPr>
          <t xml:space="preserve">
</t>
        </r>
      </text>
    </comment>
    <comment ref="H316" authorId="0" shapeId="0" xr:uid="{5182AFDF-665F-4204-B8E6-63FE9F84F437}">
      <text>
        <r>
          <rPr>
            <b/>
            <sz val="9"/>
            <color indexed="81"/>
            <rFont val="Tahoma"/>
            <family val="2"/>
          </rPr>
          <t>Document Check
Observation
System Check
Employee Interview
(Multiple means can be written)</t>
        </r>
        <r>
          <rPr>
            <sz val="9"/>
            <color indexed="81"/>
            <rFont val="Tahoma"/>
            <family val="2"/>
          </rPr>
          <t xml:space="preserve">
</t>
        </r>
      </text>
    </comment>
    <comment ref="H320" authorId="0" shapeId="0" xr:uid="{07EC6148-65C7-4998-B064-83741EAEFAA9}">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34159371-95DC-441B-8DD9-A2D8541AE8E5}">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1266D6A8-7256-438B-A0F9-C682FCECDB7A}">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67EE1D94-5E5C-4147-9E88-67B5569FDDA2}">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01E244CA-AF95-4DD6-A2C5-13900142A95F}">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FF283476-9373-4668-A50D-FB1ED8F7B73D}">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015516DA-961D-4966-93CC-CF55C10A2C45}">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A3E7FACB-52FA-4DA3-A1E8-33C3BEA1CEFA}">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127315C0-8BCF-4D50-820B-7D1360FF4386}">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46D85370-B4BB-48E9-AC59-29424B2F4DA8}">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0A4DAB83-37A0-447C-AC5D-9AAF115CD80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0BF95FB3-C984-4AE5-B166-16491C0B784E}">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FD8938BB-7018-4E2C-B163-7E2E98EC3585}">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62EDD10-373D-425E-B6F2-2B2469AADCE3}">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D02DE865-5990-4B87-BB05-C3B48BF5BF2C}">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9CD0B118-C709-435E-9968-1ECAED39BDAD}">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613F7584-831B-4E20-9BBF-2CF28823AD25}">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E51049FC-2EA9-4873-BDFD-5CAE45361896}">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0D0C367C-0BE0-4677-B505-4A7BD819616B}">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563A2213-C19F-49DD-A9BD-25DDAA9CB1FA}">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8CB2B1D2-9243-4EF0-9CCE-931BCBBD2EF7}">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82EFBA45-4C26-439F-BB63-F9FC7FFBFD1A}">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0742395D-CFDB-4D59-8979-710BB9BEE1BE}">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7D1EF219-C60B-400B-96E2-BEF777594DCE}">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3C0A55B9-4402-48A8-8BD6-9F3E9AE0BDE3}">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1FB135FB-7EAA-4091-8294-940F41D7BE7D}">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52A37D89-B58B-4C14-BE10-B49525EF093A}">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8A3FD7B0-934E-4E6A-A70A-3A9A026B67F2}">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E42F7991-D491-45BF-95CA-D816EA044605}">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EA75BD72-B93B-4D47-882F-25AB9F6FC572}">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92130757-8C9B-4550-B826-F5047C4D1A65}">
      <text>
        <r>
          <rPr>
            <b/>
            <sz val="9"/>
            <rFont val="Tahoma"/>
            <family val="2"/>
          </rPr>
          <t>Document Check
Observation
System Check
Employee Interview
(Multiple means can be written)</t>
        </r>
        <r>
          <rPr>
            <sz val="9"/>
            <rFont val="Tahoma"/>
            <family val="2"/>
          </rPr>
          <t xml:space="preserve">
</t>
        </r>
      </text>
    </comment>
    <comment ref="H212" authorId="0" shapeId="0" xr:uid="{8CB747AA-A19D-4F02-B3B1-1753DB8D7270}">
      <text>
        <r>
          <rPr>
            <b/>
            <sz val="9"/>
            <rFont val="Tahoma"/>
            <family val="2"/>
          </rPr>
          <t>Document Check
Observation
System Check
Employee Interview
(Multiple means can be written)</t>
        </r>
        <r>
          <rPr>
            <sz val="9"/>
            <rFont val="Tahoma"/>
            <family val="2"/>
          </rPr>
          <t xml:space="preserve">
</t>
        </r>
      </text>
    </comment>
    <comment ref="H213" authorId="0" shapeId="0" xr:uid="{36BA285D-B616-4519-B545-45B05A34865A}">
      <text>
        <r>
          <rPr>
            <b/>
            <sz val="9"/>
            <rFont val="Tahoma"/>
            <family val="2"/>
          </rPr>
          <t>Document Check
Observation
System Check
Employee Interview
(Multiple means can be written)</t>
        </r>
        <r>
          <rPr>
            <sz val="9"/>
            <rFont val="Tahoma"/>
            <family val="2"/>
          </rPr>
          <t xml:space="preserve">
</t>
        </r>
      </text>
    </comment>
    <comment ref="H214" authorId="0" shapeId="0" xr:uid="{B2A759C3-1D52-4C51-BAE6-44D4B3345C84}">
      <text>
        <r>
          <rPr>
            <b/>
            <sz val="9"/>
            <rFont val="Tahoma"/>
            <family val="2"/>
          </rPr>
          <t>Document Check
Observation
System Check
Employee Interview
(Multiple means can be written)</t>
        </r>
        <r>
          <rPr>
            <sz val="9"/>
            <rFont val="Tahoma"/>
            <family val="2"/>
          </rPr>
          <t xml:space="preserve">
</t>
        </r>
      </text>
    </comment>
    <comment ref="H215" authorId="0" shapeId="0" xr:uid="{8CCE3714-B664-49A1-B979-6DE2DCE38B38}">
      <text>
        <r>
          <rPr>
            <b/>
            <sz val="9"/>
            <rFont val="Tahoma"/>
            <family val="2"/>
          </rPr>
          <t>Document Check
Observation
System Check
Employee Interview
(Multiple means can be written)</t>
        </r>
        <r>
          <rPr>
            <sz val="9"/>
            <rFont val="Tahoma"/>
            <family val="2"/>
          </rPr>
          <t xml:space="preserve">
</t>
        </r>
      </text>
    </comment>
    <comment ref="H216" authorId="0" shapeId="0" xr:uid="{F57116E3-1273-48EA-92E6-819F41781850}">
      <text>
        <r>
          <rPr>
            <b/>
            <sz val="9"/>
            <rFont val="Tahoma"/>
            <family val="2"/>
          </rPr>
          <t>Document Check
Observation
System Check
Employee Interview
(Multiple means can be written)</t>
        </r>
        <r>
          <rPr>
            <sz val="9"/>
            <rFont val="Tahoma"/>
            <family val="2"/>
          </rPr>
          <t xml:space="preserve">
</t>
        </r>
      </text>
    </comment>
    <comment ref="H217" authorId="0" shapeId="0" xr:uid="{111BD1F6-0D27-45B2-A5C0-8160CA341443}">
      <text>
        <r>
          <rPr>
            <b/>
            <sz val="9"/>
            <rFont val="Tahoma"/>
            <family val="2"/>
          </rPr>
          <t>Document Check
Observation
System Check
Employee Interview
(Multiple means can be written)</t>
        </r>
        <r>
          <rPr>
            <sz val="9"/>
            <rFont val="Tahoma"/>
            <family val="2"/>
          </rPr>
          <t xml:space="preserve">
</t>
        </r>
      </text>
    </comment>
    <comment ref="H218" authorId="0" shapeId="0" xr:uid="{AD38CD6E-FB72-4F29-BA7C-EE61710172C4}">
      <text>
        <r>
          <rPr>
            <b/>
            <sz val="9"/>
            <rFont val="Tahoma"/>
            <family val="2"/>
          </rPr>
          <t>Document Check
Observation
System Check
Employee Interview
(Multiple means can be written)</t>
        </r>
        <r>
          <rPr>
            <sz val="9"/>
            <rFont val="Tahoma"/>
            <family val="2"/>
          </rPr>
          <t xml:space="preserve">
</t>
        </r>
      </text>
    </comment>
    <comment ref="H219" authorId="0" shapeId="0" xr:uid="{52008006-532B-40FD-BFA3-B3766F032E99}">
      <text>
        <r>
          <rPr>
            <b/>
            <sz val="9"/>
            <rFont val="Tahoma"/>
            <family val="2"/>
          </rPr>
          <t>Document Check
Observation
System Check
Employee Interview
(Multiple means can be written)</t>
        </r>
        <r>
          <rPr>
            <sz val="9"/>
            <rFont val="Tahoma"/>
            <family val="2"/>
          </rPr>
          <t xml:space="preserve">
</t>
        </r>
      </text>
    </comment>
    <comment ref="H220" authorId="0" shapeId="0" xr:uid="{154AB230-675A-4202-9687-0796AE219E6A}">
      <text>
        <r>
          <rPr>
            <b/>
            <sz val="9"/>
            <rFont val="Tahoma"/>
            <family val="2"/>
          </rPr>
          <t>Document Check
Observation
System Check
Employee Interview
(Multiple means can be written)</t>
        </r>
        <r>
          <rPr>
            <sz val="9"/>
            <rFont val="Tahoma"/>
            <family val="2"/>
          </rPr>
          <t xml:space="preserve">
</t>
        </r>
      </text>
    </comment>
    <comment ref="H221" authorId="0" shapeId="0" xr:uid="{72C7D6D4-72CF-40C0-8E5F-5436B38E8067}">
      <text>
        <r>
          <rPr>
            <b/>
            <sz val="9"/>
            <rFont val="Tahoma"/>
            <family val="2"/>
          </rPr>
          <t>Document Check
Observation
System Check
Employee Interview
(Multiple means can be written)</t>
        </r>
        <r>
          <rPr>
            <sz val="9"/>
            <rFont val="Tahoma"/>
            <family val="2"/>
          </rPr>
          <t xml:space="preserve">
</t>
        </r>
      </text>
    </comment>
    <comment ref="H222" authorId="0" shapeId="0" xr:uid="{AF787A3A-BEB2-49EE-94D9-6CD55ADE1EAE}">
      <text>
        <r>
          <rPr>
            <b/>
            <sz val="9"/>
            <rFont val="Tahoma"/>
            <family val="2"/>
          </rPr>
          <t>Document Check
Observation
System Check
Employee Interview
(Multiple means can be written)</t>
        </r>
        <r>
          <rPr>
            <sz val="9"/>
            <rFont val="Tahoma"/>
            <family val="2"/>
          </rPr>
          <t xml:space="preserve">
</t>
        </r>
      </text>
    </comment>
    <comment ref="H223" authorId="0" shapeId="0" xr:uid="{1C13418F-C43E-4185-B5CC-D2F43A178F5A}">
      <text>
        <r>
          <rPr>
            <b/>
            <sz val="9"/>
            <rFont val="Tahoma"/>
            <family val="2"/>
          </rPr>
          <t>Document Check
Observation
System Check
Employee Interview
(Multiple means can be written)</t>
        </r>
        <r>
          <rPr>
            <sz val="9"/>
            <rFont val="Tahoma"/>
            <family val="2"/>
          </rPr>
          <t xml:space="preserve">
</t>
        </r>
      </text>
    </comment>
    <comment ref="H224" authorId="0" shapeId="0" xr:uid="{53DF0FB7-B030-4C86-A64A-BAFA2B41513A}">
      <text>
        <r>
          <rPr>
            <b/>
            <sz val="9"/>
            <rFont val="Tahoma"/>
            <family val="2"/>
          </rPr>
          <t>Document Check
Observation
System Check
Employee Interview
(Multiple means can be written)</t>
        </r>
        <r>
          <rPr>
            <sz val="9"/>
            <rFont val="Tahoma"/>
            <family val="2"/>
          </rPr>
          <t xml:space="preserve">
</t>
        </r>
      </text>
    </comment>
    <comment ref="H225" authorId="0" shapeId="0" xr:uid="{36E6E908-5FE5-463B-BBD6-BFC3F4F717A1}">
      <text>
        <r>
          <rPr>
            <b/>
            <sz val="9"/>
            <rFont val="Tahoma"/>
            <family val="2"/>
          </rPr>
          <t>Document Check
Observation
System Check
Employee Interview
(Multiple means can be written)</t>
        </r>
        <r>
          <rPr>
            <sz val="9"/>
            <rFont val="Tahoma"/>
            <family val="2"/>
          </rPr>
          <t xml:space="preserve">
</t>
        </r>
      </text>
    </comment>
    <comment ref="H226" authorId="0" shapeId="0" xr:uid="{5C22FDFD-922C-4EBC-AE2D-03631E608B24}">
      <text>
        <r>
          <rPr>
            <b/>
            <sz val="9"/>
            <rFont val="Tahoma"/>
            <family val="2"/>
          </rPr>
          <t>Document Check
Observation
System Check
Employee Interview
(Multiple means can be written)</t>
        </r>
        <r>
          <rPr>
            <sz val="9"/>
            <rFont val="Tahoma"/>
            <family val="2"/>
          </rPr>
          <t xml:space="preserve">
</t>
        </r>
      </text>
    </comment>
    <comment ref="H227" authorId="0" shapeId="0" xr:uid="{39BDE3FC-C18C-4C18-93C2-067F6F28A2BD}">
      <text>
        <r>
          <rPr>
            <b/>
            <sz val="9"/>
            <rFont val="Tahoma"/>
            <family val="2"/>
          </rPr>
          <t>Document Check
Observation
System Check
Employee Interview
(Multiple means can be written)</t>
        </r>
        <r>
          <rPr>
            <sz val="9"/>
            <rFont val="Tahoma"/>
            <family val="2"/>
          </rPr>
          <t xml:space="preserve">
</t>
        </r>
      </text>
    </comment>
    <comment ref="H228" authorId="0" shapeId="0" xr:uid="{6B36687E-645B-4B6B-89AF-D4A949A30F53}">
      <text>
        <r>
          <rPr>
            <b/>
            <sz val="9"/>
            <rFont val="Tahoma"/>
            <family val="2"/>
          </rPr>
          <t>Document Check
Observation
System Check
Employee Interview
(Multiple means can be written)</t>
        </r>
        <r>
          <rPr>
            <sz val="9"/>
            <rFont val="Tahoma"/>
            <family val="2"/>
          </rPr>
          <t xml:space="preserve">
</t>
        </r>
      </text>
    </comment>
    <comment ref="H229" authorId="0" shapeId="0" xr:uid="{BC04BCE4-C921-43DA-B47E-C8A52DE99ED8}">
      <text>
        <r>
          <rPr>
            <b/>
            <sz val="9"/>
            <rFont val="Tahoma"/>
            <family val="2"/>
          </rPr>
          <t>Document Check
Observation
System Check
Employee Interview
(Multiple means can be written)</t>
        </r>
        <r>
          <rPr>
            <sz val="9"/>
            <rFont val="Tahoma"/>
            <family val="2"/>
          </rPr>
          <t xml:space="preserve">
</t>
        </r>
      </text>
    </comment>
    <comment ref="H230" authorId="0" shapeId="0" xr:uid="{E5A1771A-0419-4A65-BCA5-6222169F6C63}">
      <text>
        <r>
          <rPr>
            <b/>
            <sz val="9"/>
            <rFont val="Tahoma"/>
            <family val="2"/>
          </rPr>
          <t>Document Check
Observation
System Check
Employee Interview
(Multiple means can be written)</t>
        </r>
        <r>
          <rPr>
            <sz val="9"/>
            <rFont val="Tahoma"/>
            <family val="2"/>
          </rPr>
          <t xml:space="preserve">
</t>
        </r>
      </text>
    </comment>
    <comment ref="H231" authorId="0" shapeId="0" xr:uid="{CBC88597-772E-4E38-9CC6-38005D43F298}">
      <text>
        <r>
          <rPr>
            <b/>
            <sz val="9"/>
            <rFont val="Tahoma"/>
            <family val="2"/>
          </rPr>
          <t>Document Check
Observation
System Check
Employee Interview
(Multiple means can be written)</t>
        </r>
        <r>
          <rPr>
            <sz val="9"/>
            <rFont val="Tahoma"/>
            <family val="2"/>
          </rPr>
          <t xml:space="preserve">
</t>
        </r>
      </text>
    </comment>
    <comment ref="H232" authorId="0" shapeId="0" xr:uid="{A5714B79-C328-4B95-A3FA-2ECE8E3F1FBD}">
      <text>
        <r>
          <rPr>
            <b/>
            <sz val="9"/>
            <rFont val="Tahoma"/>
            <family val="2"/>
          </rPr>
          <t>Document Check
Observation
System Check
Employee Interview
(Multiple means can be written)</t>
        </r>
        <r>
          <rPr>
            <sz val="9"/>
            <rFont val="Tahoma"/>
            <family val="2"/>
          </rPr>
          <t xml:space="preserve">
</t>
        </r>
      </text>
    </comment>
    <comment ref="H233" authorId="0" shapeId="0" xr:uid="{1DCDBB0C-A776-4A36-87DB-C3E4CEF015B2}">
      <text>
        <r>
          <rPr>
            <b/>
            <sz val="9"/>
            <rFont val="Tahoma"/>
            <family val="2"/>
          </rPr>
          <t>Document Check
Observation
System Check
Employee Interview
(Multiple means can be written)</t>
        </r>
        <r>
          <rPr>
            <sz val="9"/>
            <rFont val="Tahoma"/>
            <family val="2"/>
          </rPr>
          <t xml:space="preserve">
</t>
        </r>
      </text>
    </comment>
    <comment ref="H234" authorId="0" shapeId="0" xr:uid="{8EB075DC-83C1-45CD-B49C-FC8F6AA61F0C}">
      <text>
        <r>
          <rPr>
            <b/>
            <sz val="9"/>
            <rFont val="Tahoma"/>
            <family val="2"/>
          </rPr>
          <t>Document Check
Observation
System Check
Employee Interview
(Multiple means can be written)</t>
        </r>
        <r>
          <rPr>
            <sz val="9"/>
            <rFont val="Tahoma"/>
            <family val="2"/>
          </rPr>
          <t xml:space="preserve">
</t>
        </r>
      </text>
    </comment>
    <comment ref="H235" authorId="0" shapeId="0" xr:uid="{0C8B3758-267F-40AA-B430-977C101D0D5D}">
      <text>
        <r>
          <rPr>
            <b/>
            <sz val="9"/>
            <rFont val="Tahoma"/>
            <family val="2"/>
          </rPr>
          <t>Document Check
Observation
System Check
Employee Interview
(Multiple means can be written)</t>
        </r>
        <r>
          <rPr>
            <sz val="9"/>
            <rFont val="Tahoma"/>
            <family val="2"/>
          </rPr>
          <t xml:space="preserve">
</t>
        </r>
      </text>
    </comment>
    <comment ref="H236" authorId="0" shapeId="0" xr:uid="{7E322484-F31E-4210-99BB-2F49A4DE368A}">
      <text>
        <r>
          <rPr>
            <b/>
            <sz val="9"/>
            <rFont val="Tahoma"/>
            <family val="2"/>
          </rPr>
          <t>Document Check
Observation
System Check
Employee Interview
(Multiple means can be written)</t>
        </r>
        <r>
          <rPr>
            <sz val="9"/>
            <rFont val="Tahoma"/>
            <family val="2"/>
          </rPr>
          <t xml:space="preserve">
</t>
        </r>
      </text>
    </comment>
    <comment ref="H238" authorId="0" shapeId="0" xr:uid="{1D283BAC-4542-4AFC-A93B-790C8D005D3F}">
      <text>
        <r>
          <rPr>
            <b/>
            <sz val="9"/>
            <rFont val="Tahoma"/>
            <family val="2"/>
          </rPr>
          <t>Document Check
Observation
System Check
Employee Interview
(Multiple means can be written)</t>
        </r>
        <r>
          <rPr>
            <sz val="9"/>
            <rFont val="Tahoma"/>
            <family val="2"/>
          </rPr>
          <t xml:space="preserve">
</t>
        </r>
      </text>
    </comment>
    <comment ref="H239" authorId="0" shapeId="0" xr:uid="{2C0A71B2-32F7-43B4-8A97-712E056CCB86}">
      <text>
        <r>
          <rPr>
            <b/>
            <sz val="9"/>
            <rFont val="Tahoma"/>
            <family val="2"/>
          </rPr>
          <t>Document Check
Observation
System Check
Employee Interview
(Multiple means can be written)</t>
        </r>
        <r>
          <rPr>
            <sz val="9"/>
            <rFont val="Tahoma"/>
            <family val="2"/>
          </rPr>
          <t xml:space="preserve">
</t>
        </r>
      </text>
    </comment>
    <comment ref="H240" authorId="0" shapeId="0" xr:uid="{3C9E1BAB-D3B5-4FB8-BC80-4D392E681486}">
      <text>
        <r>
          <rPr>
            <b/>
            <sz val="9"/>
            <rFont val="Tahoma"/>
            <family val="2"/>
          </rPr>
          <t>Document Check
Observation
System Check
Employee Interview
(Multiple means can be written)</t>
        </r>
        <r>
          <rPr>
            <sz val="9"/>
            <rFont val="Tahoma"/>
            <family val="2"/>
          </rPr>
          <t xml:space="preserve">
</t>
        </r>
      </text>
    </comment>
    <comment ref="H241" authorId="0" shapeId="0" xr:uid="{811DCF62-A9BB-49AE-92CF-39CE12B1B1AC}">
      <text>
        <r>
          <rPr>
            <b/>
            <sz val="9"/>
            <rFont val="Tahoma"/>
            <family val="2"/>
          </rPr>
          <t>Document Check
Observation
System Check
Employee Interview
(Multiple means can be written)</t>
        </r>
        <r>
          <rPr>
            <sz val="9"/>
            <rFont val="Tahoma"/>
            <family val="2"/>
          </rPr>
          <t xml:space="preserve">
</t>
        </r>
      </text>
    </comment>
    <comment ref="H242" authorId="0" shapeId="0" xr:uid="{6F23167E-F61E-4E4E-BF55-90812113AB4D}">
      <text>
        <r>
          <rPr>
            <b/>
            <sz val="9"/>
            <rFont val="Tahoma"/>
            <family val="2"/>
          </rPr>
          <t>Document Check
Observation
System Check
Employee Interview
(Multiple means can be written)</t>
        </r>
        <r>
          <rPr>
            <sz val="9"/>
            <rFont val="Tahoma"/>
            <family val="2"/>
          </rPr>
          <t xml:space="preserve">
</t>
        </r>
      </text>
    </comment>
    <comment ref="H243" authorId="0" shapeId="0" xr:uid="{3F19F8E0-AD5A-4AAC-8C13-763889393344}">
      <text>
        <r>
          <rPr>
            <b/>
            <sz val="9"/>
            <rFont val="Tahoma"/>
            <family val="2"/>
          </rPr>
          <t>Document Check
Observation
System Check
Employee Interview
(Multiple means can be written)</t>
        </r>
        <r>
          <rPr>
            <sz val="9"/>
            <rFont val="Tahoma"/>
            <family val="2"/>
          </rPr>
          <t xml:space="preserve">
</t>
        </r>
      </text>
    </comment>
    <comment ref="H244" authorId="0" shapeId="0" xr:uid="{2943AC89-922B-47AC-BE2B-BE46B87A253B}">
      <text>
        <r>
          <rPr>
            <b/>
            <sz val="9"/>
            <rFont val="Tahoma"/>
            <family val="2"/>
          </rPr>
          <t>Document Check
Observation
System Check
Employee Interview
(Multiple means can be written)</t>
        </r>
        <r>
          <rPr>
            <sz val="9"/>
            <rFont val="Tahoma"/>
            <family val="2"/>
          </rPr>
          <t xml:space="preserve">
</t>
        </r>
      </text>
    </comment>
    <comment ref="H245" authorId="0" shapeId="0" xr:uid="{7DB0B729-0AD1-4AE0-9A37-48354E0BAA39}">
      <text>
        <r>
          <rPr>
            <b/>
            <sz val="9"/>
            <rFont val="Tahoma"/>
            <family val="2"/>
          </rPr>
          <t>Document Check
Observation
System Check
Employee Interview
(Multiple means can be written)</t>
        </r>
        <r>
          <rPr>
            <sz val="9"/>
            <rFont val="Tahoma"/>
            <family val="2"/>
          </rPr>
          <t xml:space="preserve">
</t>
        </r>
      </text>
    </comment>
    <comment ref="H246" authorId="0" shapeId="0" xr:uid="{8B5A896B-8E8D-458C-B2E9-D69ED47195A3}">
      <text>
        <r>
          <rPr>
            <b/>
            <sz val="9"/>
            <rFont val="Tahoma"/>
            <family val="2"/>
          </rPr>
          <t>Document Check
Observation
System Check
Employee Interview
(Multiple means can be written)</t>
        </r>
        <r>
          <rPr>
            <sz val="9"/>
            <rFont val="Tahoma"/>
            <family val="2"/>
          </rPr>
          <t xml:space="preserve">
</t>
        </r>
      </text>
    </comment>
    <comment ref="H247" authorId="0" shapeId="0" xr:uid="{F1610292-E6D6-410F-95AD-7C10A8DD235F}">
      <text>
        <r>
          <rPr>
            <b/>
            <sz val="9"/>
            <rFont val="Tahoma"/>
            <family val="2"/>
          </rPr>
          <t>Document Check
Observation
System Check
Employee Interview
(Multiple means can be written)</t>
        </r>
        <r>
          <rPr>
            <sz val="9"/>
            <rFont val="Tahoma"/>
            <family val="2"/>
          </rPr>
          <t xml:space="preserve">
</t>
        </r>
      </text>
    </comment>
    <comment ref="H248" authorId="0" shapeId="0" xr:uid="{A37FFFC7-85A3-4A6F-A2B7-DE9CB51C7A2C}">
      <text>
        <r>
          <rPr>
            <b/>
            <sz val="9"/>
            <rFont val="Tahoma"/>
            <family val="2"/>
          </rPr>
          <t>Document Check
Observation
System Check
Employee Interview
(Multiple means can be written)</t>
        </r>
        <r>
          <rPr>
            <sz val="9"/>
            <rFont val="Tahoma"/>
            <family val="2"/>
          </rPr>
          <t xml:space="preserve">
</t>
        </r>
      </text>
    </comment>
    <comment ref="H249" authorId="0" shapeId="0" xr:uid="{5206D86F-B5A4-465D-ACD5-A60D52287243}">
      <text>
        <r>
          <rPr>
            <b/>
            <sz val="9"/>
            <rFont val="Tahoma"/>
            <family val="2"/>
          </rPr>
          <t>Document Check
Observation
System Check
Employee Interview
(Multiple means can be written)</t>
        </r>
        <r>
          <rPr>
            <sz val="9"/>
            <rFont val="Tahoma"/>
            <family val="2"/>
          </rPr>
          <t xml:space="preserve">
</t>
        </r>
      </text>
    </comment>
    <comment ref="H250" authorId="0" shapeId="0" xr:uid="{AB5C8589-4E88-40C4-88D4-A45C697B4A31}">
      <text>
        <r>
          <rPr>
            <b/>
            <sz val="9"/>
            <rFont val="Tahoma"/>
            <family val="2"/>
          </rPr>
          <t>Document Check
Observation
System Check
Employee Interview
(Multiple means can be written)</t>
        </r>
        <r>
          <rPr>
            <sz val="9"/>
            <rFont val="Tahoma"/>
            <family val="2"/>
          </rPr>
          <t xml:space="preserve">
</t>
        </r>
      </text>
    </comment>
    <comment ref="H251" authorId="0" shapeId="0" xr:uid="{8267FB66-0E6D-4826-811E-8F9B6A820F07}">
      <text>
        <r>
          <rPr>
            <b/>
            <sz val="9"/>
            <rFont val="Tahoma"/>
            <family val="2"/>
          </rPr>
          <t>Document Check
Observation
System Check
Employee Interview
(Multiple means can be written)</t>
        </r>
        <r>
          <rPr>
            <sz val="9"/>
            <rFont val="Tahoma"/>
            <family val="2"/>
          </rPr>
          <t xml:space="preserve">
</t>
        </r>
      </text>
    </comment>
    <comment ref="H252" authorId="0" shapeId="0" xr:uid="{EF2B387A-B39A-4C5D-8965-54416D0D6BAA}">
      <text>
        <r>
          <rPr>
            <b/>
            <sz val="9"/>
            <rFont val="Tahoma"/>
            <family val="2"/>
          </rPr>
          <t>Document Check
Observation
System Check
Employee Interview
(Multiple means can be written)</t>
        </r>
        <r>
          <rPr>
            <sz val="9"/>
            <rFont val="Tahoma"/>
            <family val="2"/>
          </rPr>
          <t xml:space="preserve">
</t>
        </r>
      </text>
    </comment>
    <comment ref="H253" authorId="0" shapeId="0" xr:uid="{6C079BE6-FE6B-4030-85AA-6AE90432861B}">
      <text>
        <r>
          <rPr>
            <b/>
            <sz val="9"/>
            <rFont val="Tahoma"/>
            <family val="2"/>
          </rPr>
          <t>Document Check
Observation
System Check
Employee Interview
(Multiple means can be written)</t>
        </r>
        <r>
          <rPr>
            <sz val="9"/>
            <rFont val="Tahoma"/>
            <family val="2"/>
          </rPr>
          <t xml:space="preserve">
</t>
        </r>
      </text>
    </comment>
    <comment ref="H254" authorId="0" shapeId="0" xr:uid="{201F3E79-86C3-480E-9A08-CE81D38F605D}">
      <text>
        <r>
          <rPr>
            <b/>
            <sz val="9"/>
            <rFont val="Tahoma"/>
            <family val="2"/>
          </rPr>
          <t>Document Check
Observation
System Check
Employee Interview
(Multiple means can be written)</t>
        </r>
        <r>
          <rPr>
            <sz val="9"/>
            <rFont val="Tahoma"/>
            <family val="2"/>
          </rPr>
          <t xml:space="preserve">
</t>
        </r>
      </text>
    </comment>
    <comment ref="H255" authorId="0" shapeId="0" xr:uid="{6210E130-52C2-4802-8FF5-1901E92C41AB}">
      <text>
        <r>
          <rPr>
            <b/>
            <sz val="9"/>
            <rFont val="Tahoma"/>
            <family val="2"/>
          </rPr>
          <t>Document Check
Observation
System Check
Employee Interview
(Multiple means can be written)</t>
        </r>
        <r>
          <rPr>
            <sz val="9"/>
            <rFont val="Tahoma"/>
            <family val="2"/>
          </rPr>
          <t xml:space="preserve">
</t>
        </r>
      </text>
    </comment>
    <comment ref="H258" authorId="0" shapeId="0" xr:uid="{4CA27E9F-BC8B-43D3-B464-77FD11E784AB}">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ECB6DDCE-C89B-4B5D-A91E-1EB9F50D7DC4}">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19193562-D18B-478D-AB2F-44671768D64A}">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2927DB43-75A2-4EC1-B961-921EA1849D52}">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A8C77D54-7F48-4088-A559-4CB01CA0C3FE}">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2E233ABE-20EF-4D42-8976-8D79E9717CA5}">
      <text>
        <r>
          <rPr>
            <b/>
            <sz val="9"/>
            <color indexed="81"/>
            <rFont val="Tahoma"/>
            <family val="2"/>
          </rPr>
          <t>Document Check
Observation
System Check
Employee Interview
(Multiple means can be written)</t>
        </r>
        <r>
          <rPr>
            <sz val="9"/>
            <color indexed="81"/>
            <rFont val="Tahoma"/>
            <family val="2"/>
          </rPr>
          <t xml:space="preserve">
</t>
        </r>
      </text>
    </comment>
    <comment ref="H266" authorId="0" shapeId="0" xr:uid="{BD42922F-9E99-44E7-B5CB-83E7C9E3275D}">
      <text>
        <r>
          <rPr>
            <b/>
            <sz val="9"/>
            <color indexed="81"/>
            <rFont val="Tahoma"/>
            <family val="2"/>
          </rPr>
          <t>Document Check
Observation
System Check
Employee Interview
(Multiple means can be written)</t>
        </r>
        <r>
          <rPr>
            <sz val="9"/>
            <color indexed="81"/>
            <rFont val="Tahoma"/>
            <family val="2"/>
          </rPr>
          <t xml:space="preserve">
</t>
        </r>
      </text>
    </comment>
    <comment ref="H268" authorId="0" shapeId="0" xr:uid="{F2510DA1-074A-474B-96B1-3FFC1A5BC82F}">
      <text>
        <r>
          <rPr>
            <b/>
            <sz val="9"/>
            <color indexed="81"/>
            <rFont val="Tahoma"/>
            <family val="2"/>
          </rPr>
          <t>Document Check
Observation
System Check
Employee Interview
(Multiple means can be written)</t>
        </r>
        <r>
          <rPr>
            <sz val="9"/>
            <color indexed="81"/>
            <rFont val="Tahoma"/>
            <family val="2"/>
          </rPr>
          <t xml:space="preserve">
</t>
        </r>
      </text>
    </comment>
    <comment ref="G269" authorId="0" shapeId="0" xr:uid="{0CCBE02A-CFB5-48E3-B266-5A1B52C3CBE9}">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50C3E5AA-A432-4FB2-92AE-508365F88697}">
      <text>
        <r>
          <rPr>
            <b/>
            <sz val="9"/>
            <color indexed="81"/>
            <rFont val="Tahoma"/>
            <family val="2"/>
          </rPr>
          <t>Document Check
Observation
System Check
Employee Interview
(Multiple means can be written)</t>
        </r>
        <r>
          <rPr>
            <sz val="9"/>
            <color indexed="81"/>
            <rFont val="Tahoma"/>
            <family val="2"/>
          </rPr>
          <t xml:space="preserve">
</t>
        </r>
      </text>
    </comment>
    <comment ref="G270" authorId="0" shapeId="0" xr:uid="{38787C8E-B959-49F3-B638-2BD956262EE3}">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B7AC1F7C-D718-418B-B6EE-F28D8C13D541}">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C0C9332C-C131-4AB2-BA87-9D344F62695A}">
      <text>
        <r>
          <rPr>
            <b/>
            <sz val="9"/>
            <color indexed="81"/>
            <rFont val="Tahoma"/>
            <family val="2"/>
          </rPr>
          <t>Document Check
Observation
System Check
Employee Interview
(Multiple means can be written)</t>
        </r>
        <r>
          <rPr>
            <sz val="9"/>
            <color indexed="81"/>
            <rFont val="Tahoma"/>
            <family val="2"/>
          </rPr>
          <t xml:space="preserve">
</t>
        </r>
      </text>
    </comment>
    <comment ref="H272" authorId="0" shapeId="0" xr:uid="{B0F0AAB4-50ED-4124-9EEB-1620FCD6A86E}">
      <text>
        <r>
          <rPr>
            <b/>
            <sz val="9"/>
            <color indexed="81"/>
            <rFont val="Tahoma"/>
            <family val="2"/>
          </rPr>
          <t>Document Check
Observation
System Check
Employee Interview
(Multiple means can be written)</t>
        </r>
        <r>
          <rPr>
            <sz val="9"/>
            <color indexed="81"/>
            <rFont val="Tahoma"/>
            <family val="2"/>
          </rPr>
          <t xml:space="preserve">
</t>
        </r>
      </text>
    </comment>
    <comment ref="G273" authorId="0" shapeId="0" xr:uid="{E74E1F31-25A6-4C8C-ACEC-CB862863AF8C}">
      <text>
        <r>
          <rPr>
            <b/>
            <sz val="9"/>
            <color indexed="81"/>
            <rFont val="Tahoma"/>
            <family val="2"/>
          </rPr>
          <t>Document Check
Observation
System Check
Employee Interview
(Multiple means can be written)</t>
        </r>
        <r>
          <rPr>
            <sz val="9"/>
            <color indexed="81"/>
            <rFont val="Tahoma"/>
            <family val="2"/>
          </rPr>
          <t xml:space="preserve">
</t>
        </r>
      </text>
    </comment>
    <comment ref="H273" authorId="0" shapeId="0" xr:uid="{5F27AC15-995E-498E-8962-33B9C44E1489}">
      <text>
        <r>
          <rPr>
            <b/>
            <sz val="9"/>
            <color indexed="81"/>
            <rFont val="Tahoma"/>
            <family val="2"/>
          </rPr>
          <t>Document Check
Observation
System Check
Employee Interview
(Multiple means can be written)</t>
        </r>
        <r>
          <rPr>
            <sz val="9"/>
            <color indexed="81"/>
            <rFont val="Tahoma"/>
            <family val="2"/>
          </rPr>
          <t xml:space="preserve">
</t>
        </r>
      </text>
    </comment>
    <comment ref="G274" authorId="0" shapeId="0" xr:uid="{59AE34D0-7577-4822-905C-3619B07F8527}">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7EE5A8C2-E1BC-4E53-A161-6910F690CBE6}">
      <text>
        <r>
          <rPr>
            <b/>
            <sz val="9"/>
            <color indexed="81"/>
            <rFont val="Tahoma"/>
            <family val="2"/>
          </rPr>
          <t>Document Check
Observation
System Check
Employee Interview
(Multiple means can be written)</t>
        </r>
        <r>
          <rPr>
            <sz val="9"/>
            <color indexed="81"/>
            <rFont val="Tahoma"/>
            <family val="2"/>
          </rPr>
          <t xml:space="preserve">
</t>
        </r>
      </text>
    </comment>
    <comment ref="H278" authorId="0" shapeId="0" xr:uid="{12FC2714-A21B-4240-9A15-CE843F3C8CC4}">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F1E0A41D-7D54-4409-8EA9-A88BE4183B34}">
      <text>
        <r>
          <rPr>
            <b/>
            <sz val="9"/>
            <color indexed="81"/>
            <rFont val="Tahoma"/>
            <family val="2"/>
          </rPr>
          <t>Document Check
Observation
System Check
Employee Interview
(Multiple means can be written)</t>
        </r>
        <r>
          <rPr>
            <sz val="9"/>
            <color indexed="81"/>
            <rFont val="Tahoma"/>
            <family val="2"/>
          </rPr>
          <t xml:space="preserve">
</t>
        </r>
      </text>
    </comment>
    <comment ref="H283" authorId="0" shapeId="0" xr:uid="{EB0D39E2-0FB5-46E0-9BD0-0AC4870B539C}">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3281312A-67BF-44ED-A94E-D5FA2762F304}">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84FE88BD-94CC-45FC-95DC-0651367B0A5E}">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5AEE1CE2-06E4-4393-A4B1-ABD8F646616F}">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99F15BAB-9D32-4DD7-97A7-EA53C6AD8ADF}">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5109612A-7D2E-4A74-B0D0-EE334AC1A0E4}">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1D71B032-343E-435B-91D2-53BD1C4A08CB}">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7FBCCE25-7D2A-4EDF-97F5-00A13CAD7C00}">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61FF8CFD-C2A5-40CA-98AD-0EF9B2F4E03B}">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142B1762-36E2-4EED-9EAC-D110268BD263}">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2A28B11B-9295-487D-8E78-138BB58FE73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B06A31CF-B69D-4755-97E6-24EB9691FD02}">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99299500-D598-44F7-8636-50B20D425705}">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227B6F69-81D5-4A0C-8126-9DE2A814B8FA}">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B55EEB1B-63D8-484C-88C6-478D8CA97690}">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F5E7FD05-F5B3-41B0-BA1A-75A59D77CECD}">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724CE04E-E465-48BD-9B79-79C996A98F4D}">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410FD79D-6A9B-4825-9A70-641B53C671E9}">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53AE9FC2-0237-4CE5-A845-6A70AE233E6F}">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445372F4-1868-4BCA-83DD-E81C343FB9C5}">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AF9F265B-7E71-475B-857D-5C31B7B95F1E}">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41C6BB9E-C85E-47C0-B906-27D993F9EDCA}">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0FB1A444-B203-44B9-BF5A-823D0F7D24EF}">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D073006C-6E63-4BF9-BA42-21E848E59CF8}">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A5EF636C-4665-4C92-8964-A1903719B896}">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55739C0B-16A7-4843-90A6-C26530ED4624}">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3011574A-2A6E-45E0-91FC-CD2E74EEA674}">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D6782FC5-C494-45EE-B035-4ED69074C252}">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45AF13FE-166F-4469-8023-E4B9C3C397CA}">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A2660979-F979-41DC-B2AD-CE2F83171451}">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B1672B7B-3F06-4979-A798-2E4FA7381F3B}">
      <text>
        <r>
          <rPr>
            <sz val="9"/>
            <rFont val="Tahoma"/>
            <family val="2"/>
          </rPr>
          <t>Document Check
Observation
System Check
Employee Interview
(Multiple means can be written)</t>
        </r>
      </text>
    </comment>
    <comment ref="H212" authorId="0" shapeId="0" xr:uid="{8B61E1B4-8185-4B59-9912-0293C5B2DFF8}">
      <text>
        <r>
          <rPr>
            <sz val="9"/>
            <rFont val="Tahoma"/>
            <family val="2"/>
          </rPr>
          <t>Document Check
Observation
System Check
Employee Interview
(Multiple means can be written)</t>
        </r>
      </text>
    </comment>
    <comment ref="H213" authorId="0" shapeId="0" xr:uid="{55EC5B2D-57DB-4523-AD70-9529D43237E6}">
      <text>
        <r>
          <rPr>
            <sz val="9"/>
            <rFont val="Tahoma"/>
            <family val="2"/>
          </rPr>
          <t>Document Check
Observation
System Check
Employee Interview
(Multiple means can be written)</t>
        </r>
      </text>
    </comment>
    <comment ref="H214" authorId="0" shapeId="0" xr:uid="{D8813C7A-1C06-4EA7-A10B-F48661D30D04}">
      <text>
        <r>
          <rPr>
            <sz val="9"/>
            <rFont val="Tahoma"/>
            <family val="2"/>
          </rPr>
          <t>Document Check
Observation
System Check
Employee Interview
(Multiple means can be written)</t>
        </r>
      </text>
    </comment>
    <comment ref="H215" authorId="0" shapeId="0" xr:uid="{4A710F6B-1C03-41BE-8537-2720416BA673}">
      <text>
        <r>
          <rPr>
            <sz val="9"/>
            <rFont val="Tahoma"/>
            <family val="2"/>
          </rPr>
          <t>Document Check
Observation
System Check
Employee Interview
(Multiple means can be written)</t>
        </r>
      </text>
    </comment>
    <comment ref="H216" authorId="0" shapeId="0" xr:uid="{E44359AF-F806-4024-B5F9-6DDE49284854}">
      <text>
        <r>
          <rPr>
            <sz val="9"/>
            <rFont val="Tahoma"/>
            <family val="2"/>
          </rPr>
          <t>Document Check
Observation
System Check
Employee Interview
(Multiple means can be written)</t>
        </r>
      </text>
    </comment>
    <comment ref="H217" authorId="0" shapeId="0" xr:uid="{D8378CE5-0AD8-473B-A5B4-4ABB7A858350}">
      <text>
        <r>
          <rPr>
            <sz val="9"/>
            <rFont val="Tahoma"/>
            <family val="2"/>
          </rPr>
          <t>Document Check
Observation
System Check
Employee Interview
(Multiple means can be written)</t>
        </r>
      </text>
    </comment>
    <comment ref="H218" authorId="0" shapeId="0" xr:uid="{C4CE5091-8720-4448-A98A-757F18AE3FFA}">
      <text>
        <r>
          <rPr>
            <sz val="9"/>
            <rFont val="Tahoma"/>
            <family val="2"/>
          </rPr>
          <t>Document Check
Observation
System Check
Employee Interview
(Multiple means can be written)</t>
        </r>
      </text>
    </comment>
    <comment ref="H219" authorId="0" shapeId="0" xr:uid="{B901EA9A-DC73-4A6F-BFA4-C43586487EBB}">
      <text>
        <r>
          <rPr>
            <sz val="9"/>
            <rFont val="Tahoma"/>
            <family val="2"/>
          </rPr>
          <t>Document Check
Observation
System Check
Employee Interview
(Multiple means can be written)</t>
        </r>
      </text>
    </comment>
    <comment ref="H220" authorId="0" shapeId="0" xr:uid="{E9586C25-E534-47C9-813A-B99B329D8931}">
      <text>
        <r>
          <rPr>
            <sz val="9"/>
            <rFont val="Tahoma"/>
            <family val="2"/>
          </rPr>
          <t>Document Check
Observation
System Check
Employee Interview
(Multiple means can be written)</t>
        </r>
      </text>
    </comment>
    <comment ref="H221" authorId="0" shapeId="0" xr:uid="{52F9A8D9-E7DC-4419-820F-56AF8329F13D}">
      <text>
        <r>
          <rPr>
            <sz val="9"/>
            <rFont val="Tahoma"/>
            <family val="2"/>
          </rPr>
          <t>Document Check
Observation
System Check
Employee Interview
(Multiple means can be written)</t>
        </r>
      </text>
    </comment>
    <comment ref="H222" authorId="0" shapeId="0" xr:uid="{AFCB2C44-1C8D-43F9-AB8A-63810EBD16CD}">
      <text>
        <r>
          <rPr>
            <sz val="9"/>
            <rFont val="Tahoma"/>
            <family val="2"/>
          </rPr>
          <t>Document Check
Observation
System Check
Employee Interview
(Multiple means can be written)</t>
        </r>
      </text>
    </comment>
    <comment ref="H223" authorId="0" shapeId="0" xr:uid="{1E9B1C5B-D6BF-4B3F-83F5-2FF05DD4F6C5}">
      <text>
        <r>
          <rPr>
            <sz val="9"/>
            <rFont val="Tahoma"/>
            <family val="2"/>
          </rPr>
          <t>Document Check
Observation
System Check
Employee Interview
(Multiple means can be written)</t>
        </r>
      </text>
    </comment>
    <comment ref="H224" authorId="0" shapeId="0" xr:uid="{69EA9417-5FF4-402C-B72F-86F9AE836386}">
      <text>
        <r>
          <rPr>
            <sz val="9"/>
            <rFont val="Tahoma"/>
            <family val="2"/>
          </rPr>
          <t>Document Check
Observation
System Check
Employee Interview
(Multiple means can be written)</t>
        </r>
      </text>
    </comment>
    <comment ref="H225" authorId="0" shapeId="0" xr:uid="{C44BC21E-3539-4584-A530-D426D0D353FE}">
      <text>
        <r>
          <rPr>
            <sz val="9"/>
            <rFont val="Tahoma"/>
            <family val="2"/>
          </rPr>
          <t>Document Check
Observation
System Check
Employee Interview
(Multiple means can be written)</t>
        </r>
      </text>
    </comment>
    <comment ref="H226" authorId="0" shapeId="0" xr:uid="{1BBC896E-D02A-4714-AED2-085F7D746557}">
      <text>
        <r>
          <rPr>
            <sz val="9"/>
            <rFont val="Tahoma"/>
            <family val="2"/>
          </rPr>
          <t>Document Check
Observation
System Check
Employee Interview
(Multiple means can be written)</t>
        </r>
      </text>
    </comment>
    <comment ref="H227" authorId="0" shapeId="0" xr:uid="{B6A1BB9D-D91D-4D6F-8D27-E8A2B322ABFF}">
      <text>
        <r>
          <rPr>
            <sz val="9"/>
            <rFont val="Tahoma"/>
            <family val="2"/>
          </rPr>
          <t>Document Check
Observation
System Check
Employee Interview
(Multiple means can be written)</t>
        </r>
      </text>
    </comment>
    <comment ref="H228" authorId="0" shapeId="0" xr:uid="{F11CEB62-066A-4757-963F-93D6DF0A1EBA}">
      <text>
        <r>
          <rPr>
            <sz val="9"/>
            <rFont val="Tahoma"/>
            <family val="2"/>
          </rPr>
          <t>Document Check
Observation
System Check
Employee Interview
(Multiple means can be written)</t>
        </r>
      </text>
    </comment>
    <comment ref="H229" authorId="0" shapeId="0" xr:uid="{AA9484A7-3391-4EA0-8539-D8F57E8BC622}">
      <text>
        <r>
          <rPr>
            <sz val="9"/>
            <rFont val="Tahoma"/>
            <family val="2"/>
          </rPr>
          <t>Document Check
Observation
System Check
Employee Interview
(Multiple means can be written)</t>
        </r>
      </text>
    </comment>
    <comment ref="H230" authorId="0" shapeId="0" xr:uid="{2407DEC5-6B5E-4DC6-8FDC-CD4FCC479309}">
      <text>
        <r>
          <rPr>
            <sz val="9"/>
            <rFont val="Tahoma"/>
            <family val="2"/>
          </rPr>
          <t>Document Check
Observation
System Check
Employee Interview
(Multiple means can be written)</t>
        </r>
      </text>
    </comment>
    <comment ref="H231" authorId="0" shapeId="0" xr:uid="{4DCD1B3C-7352-429A-B7AF-0503FD91783C}">
      <text>
        <r>
          <rPr>
            <sz val="9"/>
            <rFont val="Tahoma"/>
            <family val="2"/>
          </rPr>
          <t>Document Check
Observation
System Check
Employee Interview
(Multiple means can be written)</t>
        </r>
      </text>
    </comment>
    <comment ref="H232" authorId="0" shapeId="0" xr:uid="{26956A21-3E29-4F53-BF06-903AE0782810}">
      <text>
        <r>
          <rPr>
            <sz val="9"/>
            <rFont val="Tahoma"/>
            <family val="2"/>
          </rPr>
          <t>Document Check
Observation
System Check
Employee Interview
(Multiple means can be written)</t>
        </r>
      </text>
    </comment>
    <comment ref="H233" authorId="0" shapeId="0" xr:uid="{414040CC-C3F1-43B4-B80E-7A87D65074B6}">
      <text>
        <r>
          <rPr>
            <sz val="9"/>
            <rFont val="Tahoma"/>
            <family val="2"/>
          </rPr>
          <t>Document Check
Observation
System Check
Employee Interview
(Multiple means can be written)</t>
        </r>
      </text>
    </comment>
    <comment ref="H236" authorId="0" shapeId="0" xr:uid="{EBF168C0-B14E-4A74-B7FD-5F46D6CD3C8D}">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2726D333-E55A-459B-9410-0F1E886BBE46}">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98682C84-60D3-459F-9541-07DD74D88636}">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69681E25-EA6F-4A17-8076-77DFA479F3F7}">
      <text>
        <r>
          <rPr>
            <b/>
            <sz val="9"/>
            <color indexed="81"/>
            <rFont val="Tahoma"/>
            <family val="2"/>
          </rPr>
          <t>Document Check
Observation
System Check
Employee Interview
(Multiple means can be written)</t>
        </r>
        <r>
          <rPr>
            <sz val="9"/>
            <color indexed="81"/>
            <rFont val="Tahoma"/>
            <family val="2"/>
          </rPr>
          <t xml:space="preserve">
</t>
        </r>
      </text>
    </comment>
    <comment ref="H242" authorId="0" shapeId="0" xr:uid="{C2544CC4-D8B4-4AD0-8517-96439215CF9B}">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68605CAF-5F21-4E82-BB72-D57763C76635}">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0209A887-4A4A-432B-8399-2FE5DCD91EC9}">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494CCB66-8A4D-4B38-B077-8107A74FCEC9}">
      <text>
        <r>
          <rPr>
            <b/>
            <sz val="9"/>
            <color indexed="81"/>
            <rFont val="Tahoma"/>
            <family val="2"/>
          </rPr>
          <t>Document Check
Observation
System Check
Employee Interview
(Multiple means can be written)</t>
        </r>
        <r>
          <rPr>
            <sz val="9"/>
            <color indexed="81"/>
            <rFont val="Tahoma"/>
            <family val="2"/>
          </rPr>
          <t xml:space="preserve">
</t>
        </r>
      </text>
    </comment>
    <comment ref="G247" authorId="0" shapeId="0" xr:uid="{4AD15B50-45A5-4350-83AA-EC8855066F30}">
      <text>
        <r>
          <rPr>
            <b/>
            <sz val="9"/>
            <color indexed="81"/>
            <rFont val="Tahoma"/>
            <family val="2"/>
          </rPr>
          <t>Document Check
Observation
System Check
Employee Interview
(Multiple means can be written)</t>
        </r>
        <r>
          <rPr>
            <sz val="9"/>
            <color indexed="81"/>
            <rFont val="Tahoma"/>
            <family val="2"/>
          </rPr>
          <t xml:space="preserve">
</t>
        </r>
      </text>
    </comment>
    <comment ref="H247" authorId="0" shapeId="0" xr:uid="{CFC19DA6-5417-4366-A3C9-F9B0B911F2C4}">
      <text>
        <r>
          <rPr>
            <b/>
            <sz val="9"/>
            <color indexed="81"/>
            <rFont val="Tahoma"/>
            <family val="2"/>
          </rPr>
          <t>Document Check
Observation
System Check
Employee Interview
(Multiple means can be written)</t>
        </r>
        <r>
          <rPr>
            <sz val="9"/>
            <color indexed="81"/>
            <rFont val="Tahoma"/>
            <family val="2"/>
          </rPr>
          <t xml:space="preserve">
</t>
        </r>
      </text>
    </comment>
    <comment ref="G248" authorId="0" shapeId="0" xr:uid="{A7B72DBC-3BFB-4D6E-B742-C33881547A43}">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934BDBFA-F23D-4EFB-8770-4BDE5BD4764B}">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79D6FC21-902F-41A0-B67F-68F98B60A147}">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980BC0BE-F163-4495-AF68-AA52579996AD}">
      <text>
        <r>
          <rPr>
            <b/>
            <sz val="9"/>
            <color indexed="81"/>
            <rFont val="Tahoma"/>
            <family val="2"/>
          </rPr>
          <t>Document Check
Observation
System Check
Employee Interview
(Multiple means can be written)</t>
        </r>
        <r>
          <rPr>
            <sz val="9"/>
            <color indexed="81"/>
            <rFont val="Tahoma"/>
            <family val="2"/>
          </rPr>
          <t xml:space="preserve">
</t>
        </r>
      </text>
    </comment>
    <comment ref="G251" authorId="0" shapeId="0" xr:uid="{F633AE6A-C207-4682-9011-0E7403C03586}">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AAF53606-5153-48F8-8B36-7F5529C456B3}">
      <text>
        <r>
          <rPr>
            <b/>
            <sz val="9"/>
            <color indexed="81"/>
            <rFont val="Tahoma"/>
            <family val="2"/>
          </rPr>
          <t>Document Check
Observation
System Check
Employee Interview
(Multiple means can be written)</t>
        </r>
        <r>
          <rPr>
            <sz val="9"/>
            <color indexed="81"/>
            <rFont val="Tahoma"/>
            <family val="2"/>
          </rPr>
          <t xml:space="preserve">
</t>
        </r>
      </text>
    </comment>
    <comment ref="G252" authorId="0" shapeId="0" xr:uid="{CCD32EA9-7B67-4A68-9D79-27555B566A49}">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31DECA5F-673E-47ED-BD51-085D5324B382}">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ABD496C3-34FE-4E3C-A451-22C205104829}">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49F96296-436B-4353-90E6-8B6279CD7758}">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156FDD48-C6DD-4666-9935-A54F318FA510}">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E729A38D-A5D1-46DE-9613-0BF3E16972FC}">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41553C21-6814-4E19-A37A-F11694D1E7CD}">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F8E857C8-B11D-4D7E-8F68-8F688C0D6626}">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CE8B91DE-E2B5-454F-A4ED-2B862106713B}">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430A0069-2A1B-41C8-B94F-948AD0061FC2}">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1B782A8F-84A7-4EBC-946E-970E6EA0BA4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C7927119-87D8-4321-A183-4345003BFF0F}">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46F3C24F-0B15-465E-A97D-9A0DC36841E0}">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62319B77-3F48-44B5-8B4E-AF7B21F6F1C7}">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9C057AD4-E45B-4EBA-8963-4D166C5B280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085DE010-4F79-4AD0-8674-F0C5BA70C2CB}">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DCCFE690-9496-4106-827A-A47912D39F32}">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65C13656-F284-4DAF-B209-DF818622762E}">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A7CBFAF7-5CAD-4E14-8B44-C0E7FC485B37}">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F76AEEF2-D600-4015-AC32-942D42DEBCED}">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2DFE829B-3BF3-420A-AB49-1FB72D5E8E7B}">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04D95706-CA93-462D-AB3E-A2CED50883BC}">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CEA8CF31-F278-4359-964E-6E5F2D1F3793}">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41D7F76A-4EBE-4CFA-A28E-0900F8B9CE22}">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154617A9-0387-445F-9E44-24430E45B2FF}">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EA18275A-5494-44FC-96A9-560EEC66E2A1}">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C936E920-88FC-4A53-9657-42F20201017F}">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039F8BDB-4167-49ED-B9DE-75C1D15F14A8}">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F2F84F47-A46B-4BAE-94CC-0CA0908A7A3B}">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61478C71-F897-430D-82C1-9498D31A52FE}">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0186A210-7FAA-44A4-A30C-9D91DB80B3D2}">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4D745C21-0728-45EF-98A6-5731D21F7882}">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63EC8F83-F892-4160-9BFF-58FFD584E9D9}">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9DEDD6A0-9EB8-4C76-B695-B2A2C7EB5386}">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B4C6F001-3F3D-4365-996F-9CE93577EB86}">
      <text>
        <r>
          <rPr>
            <b/>
            <sz val="9"/>
            <rFont val="Tahoma"/>
            <family val="2"/>
          </rPr>
          <t>Document Check
Observation
System Check
Employee Interview
(Multiple means can be written)</t>
        </r>
        <r>
          <rPr>
            <sz val="9"/>
            <rFont val="Tahoma"/>
            <family val="2"/>
          </rPr>
          <t xml:space="preserve">
</t>
        </r>
      </text>
    </comment>
    <comment ref="H212" authorId="0" shapeId="0" xr:uid="{D0A8766B-643A-4BC9-AC5D-E868BEA45CC0}">
      <text>
        <r>
          <rPr>
            <b/>
            <sz val="9"/>
            <rFont val="Tahoma"/>
            <family val="2"/>
          </rPr>
          <t>Document Check
Observation
System Check
Employee Interview
(Multiple means can be written)</t>
        </r>
        <r>
          <rPr>
            <sz val="9"/>
            <rFont val="Tahoma"/>
            <family val="2"/>
          </rPr>
          <t xml:space="preserve">
</t>
        </r>
      </text>
    </comment>
    <comment ref="H213" authorId="0" shapeId="0" xr:uid="{17B900DB-F125-40C7-BAE3-71437AE29E8B}">
      <text>
        <r>
          <rPr>
            <b/>
            <sz val="9"/>
            <rFont val="Tahoma"/>
            <family val="2"/>
          </rPr>
          <t>Document Check
Observation
System Check
Employee Interview
(Multiple means can be written)</t>
        </r>
        <r>
          <rPr>
            <sz val="9"/>
            <rFont val="Tahoma"/>
            <family val="2"/>
          </rPr>
          <t xml:space="preserve">
</t>
        </r>
      </text>
    </comment>
    <comment ref="H214" authorId="0" shapeId="0" xr:uid="{BCCDB67B-71F7-46A2-A411-0ACC79ED765C}">
      <text>
        <r>
          <rPr>
            <b/>
            <sz val="9"/>
            <rFont val="Tahoma"/>
            <family val="2"/>
          </rPr>
          <t>Document Check
Observation
System Check
Employee Interview
(Multiple means can be written)</t>
        </r>
        <r>
          <rPr>
            <sz val="9"/>
            <rFont val="Tahoma"/>
            <family val="2"/>
          </rPr>
          <t xml:space="preserve">
</t>
        </r>
      </text>
    </comment>
    <comment ref="H215" authorId="0" shapeId="0" xr:uid="{39E37F6D-4663-4B1E-912E-BF2D6D6F9235}">
      <text>
        <r>
          <rPr>
            <b/>
            <sz val="9"/>
            <rFont val="Tahoma"/>
            <family val="2"/>
          </rPr>
          <t>Document Check
Observation
System Check
Employee Interview
(Multiple means can be written)</t>
        </r>
        <r>
          <rPr>
            <sz val="9"/>
            <rFont val="Tahoma"/>
            <family val="2"/>
          </rPr>
          <t xml:space="preserve">
</t>
        </r>
      </text>
    </comment>
    <comment ref="H216" authorId="0" shapeId="0" xr:uid="{0974DAA6-B9F7-4232-A26F-9C6E24EFDCB1}">
      <text>
        <r>
          <rPr>
            <b/>
            <sz val="9"/>
            <rFont val="Tahoma"/>
            <family val="2"/>
          </rPr>
          <t>Document Check
Observation
System Check
Employee Interview
(Multiple means can be written)</t>
        </r>
        <r>
          <rPr>
            <sz val="9"/>
            <rFont val="Tahoma"/>
            <family val="2"/>
          </rPr>
          <t xml:space="preserve">
</t>
        </r>
      </text>
    </comment>
    <comment ref="H217" authorId="0" shapeId="0" xr:uid="{C291E503-F4BC-4B91-8EC8-52991E647933}">
      <text>
        <r>
          <rPr>
            <b/>
            <sz val="9"/>
            <rFont val="Tahoma"/>
            <family val="2"/>
          </rPr>
          <t>Document Check
Observation
System Check
Employee Interview
(Multiple means can be written)</t>
        </r>
        <r>
          <rPr>
            <sz val="9"/>
            <rFont val="Tahoma"/>
            <family val="2"/>
          </rPr>
          <t xml:space="preserve">
</t>
        </r>
      </text>
    </comment>
    <comment ref="H218" authorId="0" shapeId="0" xr:uid="{10EE04BC-6B61-4B1F-AE59-A8B73CB78200}">
      <text>
        <r>
          <rPr>
            <b/>
            <sz val="9"/>
            <rFont val="Tahoma"/>
            <family val="2"/>
          </rPr>
          <t>Document Check
Observation
System Check
Employee Interview
(Multiple means can be written)</t>
        </r>
        <r>
          <rPr>
            <sz val="9"/>
            <rFont val="Tahoma"/>
            <family val="2"/>
          </rPr>
          <t xml:space="preserve">
</t>
        </r>
      </text>
    </comment>
    <comment ref="H219" authorId="0" shapeId="0" xr:uid="{DB6D2E17-99BA-4F08-AFB6-39AE40C0AB71}">
      <text>
        <r>
          <rPr>
            <b/>
            <sz val="9"/>
            <rFont val="Tahoma"/>
            <family val="2"/>
          </rPr>
          <t>Document Check
Observation
System Check
Employee Interview
(Multiple means can be written)</t>
        </r>
        <r>
          <rPr>
            <sz val="9"/>
            <rFont val="Tahoma"/>
            <family val="2"/>
          </rPr>
          <t xml:space="preserve">
</t>
        </r>
      </text>
    </comment>
    <comment ref="H220" authorId="0" shapeId="0" xr:uid="{BA1FB8EC-5BF3-4BC8-9F3C-32776A72894A}">
      <text>
        <r>
          <rPr>
            <b/>
            <sz val="9"/>
            <rFont val="Tahoma"/>
            <family val="2"/>
          </rPr>
          <t>Document Check
Observation
System Check
Employee Interview
(Multiple means can be written)</t>
        </r>
        <r>
          <rPr>
            <sz val="9"/>
            <rFont val="Tahoma"/>
            <family val="2"/>
          </rPr>
          <t xml:space="preserve">
</t>
        </r>
      </text>
    </comment>
    <comment ref="H221" authorId="0" shapeId="0" xr:uid="{70E96BB5-7320-4F80-9A35-67F05E0FF1B3}">
      <text>
        <r>
          <rPr>
            <b/>
            <sz val="9"/>
            <rFont val="Tahoma"/>
            <family val="2"/>
          </rPr>
          <t>Document Check
Observation
System Check
Employee Interview
(Multiple means can be written)</t>
        </r>
        <r>
          <rPr>
            <sz val="9"/>
            <rFont val="Tahoma"/>
            <family val="2"/>
          </rPr>
          <t xml:space="preserve">
</t>
        </r>
      </text>
    </comment>
    <comment ref="H222" authorId="0" shapeId="0" xr:uid="{988C4ED0-44CD-49D5-AD3D-3C509B863F03}">
      <text>
        <r>
          <rPr>
            <b/>
            <sz val="9"/>
            <rFont val="Tahoma"/>
            <family val="2"/>
          </rPr>
          <t>Document Check
Observation
System Check
Employee Interview
(Multiple means can be written)</t>
        </r>
        <r>
          <rPr>
            <sz val="9"/>
            <rFont val="Tahoma"/>
            <family val="2"/>
          </rPr>
          <t xml:space="preserve">
</t>
        </r>
      </text>
    </comment>
    <comment ref="H225" authorId="0" shapeId="0" xr:uid="{2C978D67-7E7E-4312-8E7D-0D74D6B15901}">
      <text>
        <r>
          <rPr>
            <b/>
            <sz val="9"/>
            <color indexed="81"/>
            <rFont val="Tahoma"/>
            <family val="2"/>
          </rPr>
          <t>Document Check
Observation
System Check
Employee Interview
(Multiple means can be written)</t>
        </r>
        <r>
          <rPr>
            <sz val="9"/>
            <color indexed="81"/>
            <rFont val="Tahoma"/>
            <family val="2"/>
          </rPr>
          <t xml:space="preserve">
</t>
        </r>
      </text>
    </comment>
    <comment ref="H226" authorId="0" shapeId="0" xr:uid="{6DF9E5C5-26D4-409F-B0D9-D87407ECC3E9}">
      <text>
        <r>
          <rPr>
            <b/>
            <sz val="9"/>
            <color indexed="81"/>
            <rFont val="Tahoma"/>
            <family val="2"/>
          </rPr>
          <t>Document Check
Observation
System Check
Employee Interview
(Multiple means can be written)</t>
        </r>
        <r>
          <rPr>
            <sz val="9"/>
            <color indexed="81"/>
            <rFont val="Tahoma"/>
            <family val="2"/>
          </rPr>
          <t xml:space="preserve">
</t>
        </r>
      </text>
    </comment>
    <comment ref="H228" authorId="0" shapeId="0" xr:uid="{2E4BB015-9DE8-4C0C-9A27-8E5FE7284F91}">
      <text>
        <r>
          <rPr>
            <b/>
            <sz val="9"/>
            <color indexed="81"/>
            <rFont val="Tahoma"/>
            <family val="2"/>
          </rPr>
          <t>Document Check
Observation
System Check
Employee Interview
(Multiple means can be written)</t>
        </r>
        <r>
          <rPr>
            <sz val="9"/>
            <color indexed="81"/>
            <rFont val="Tahoma"/>
            <family val="2"/>
          </rPr>
          <t xml:space="preserve">
</t>
        </r>
      </text>
    </comment>
    <comment ref="H230" authorId="0" shapeId="0" xr:uid="{1E4E380E-7E3F-48C7-9709-B1CED10F1764}">
      <text>
        <r>
          <rPr>
            <b/>
            <sz val="9"/>
            <color indexed="81"/>
            <rFont val="Tahoma"/>
            <family val="2"/>
          </rPr>
          <t>Document Check
Observation
System Check
Employee Interview
(Multiple means can be written)</t>
        </r>
        <r>
          <rPr>
            <sz val="9"/>
            <color indexed="81"/>
            <rFont val="Tahoma"/>
            <family val="2"/>
          </rPr>
          <t xml:space="preserve">
</t>
        </r>
      </text>
    </comment>
    <comment ref="H231" authorId="0" shapeId="0" xr:uid="{2391FA3C-A69F-4158-9030-8A8CED10C70E}">
      <text>
        <r>
          <rPr>
            <b/>
            <sz val="9"/>
            <color indexed="81"/>
            <rFont val="Tahoma"/>
            <family val="2"/>
          </rPr>
          <t>Document Check
Observation
System Check
Employee Interview
(Multiple means can be written)</t>
        </r>
        <r>
          <rPr>
            <sz val="9"/>
            <color indexed="81"/>
            <rFont val="Tahoma"/>
            <family val="2"/>
          </rPr>
          <t xml:space="preserve">
</t>
        </r>
      </text>
    </comment>
    <comment ref="H232" authorId="0" shapeId="0" xr:uid="{158680F6-D8A5-4C3F-BDF5-ED6F83C74D86}">
      <text>
        <r>
          <rPr>
            <b/>
            <sz val="9"/>
            <color indexed="81"/>
            <rFont val="Tahoma"/>
            <family val="2"/>
          </rPr>
          <t>Document Check
Observation
System Check
Employee Interview
(Multiple means can be written)</t>
        </r>
        <r>
          <rPr>
            <sz val="9"/>
            <color indexed="81"/>
            <rFont val="Tahoma"/>
            <family val="2"/>
          </rPr>
          <t xml:space="preserve">
</t>
        </r>
      </text>
    </comment>
    <comment ref="H233" authorId="0" shapeId="0" xr:uid="{1CE88D99-44A1-4FC5-94BC-3C2692552F43}">
      <text>
        <r>
          <rPr>
            <b/>
            <sz val="9"/>
            <color indexed="81"/>
            <rFont val="Tahoma"/>
            <family val="2"/>
          </rPr>
          <t>Document Check
Observation
System Check
Employee Interview
(Multiple means can be written)</t>
        </r>
        <r>
          <rPr>
            <sz val="9"/>
            <color indexed="81"/>
            <rFont val="Tahoma"/>
            <family val="2"/>
          </rPr>
          <t xml:space="preserve">
</t>
        </r>
      </text>
    </comment>
    <comment ref="H235" authorId="0" shapeId="0" xr:uid="{DE0DD09F-3C5D-42EE-933A-CE625741C95B}">
      <text>
        <r>
          <rPr>
            <b/>
            <sz val="9"/>
            <color indexed="81"/>
            <rFont val="Tahoma"/>
            <family val="2"/>
          </rPr>
          <t>Document Check
Observation
System Check
Employee Interview
(Multiple means can be written)</t>
        </r>
        <r>
          <rPr>
            <sz val="9"/>
            <color indexed="81"/>
            <rFont val="Tahoma"/>
            <family val="2"/>
          </rPr>
          <t xml:space="preserve">
</t>
        </r>
      </text>
    </comment>
    <comment ref="G236" authorId="0" shapeId="0" xr:uid="{F426E571-42CB-415B-A498-1AC17492AC9D}">
      <text>
        <r>
          <rPr>
            <b/>
            <sz val="9"/>
            <color indexed="81"/>
            <rFont val="Tahoma"/>
            <family val="2"/>
          </rPr>
          <t>Document Check
Observation
System Check
Employee Interview
(Multiple means can be written)</t>
        </r>
        <r>
          <rPr>
            <sz val="9"/>
            <color indexed="81"/>
            <rFont val="Tahoma"/>
            <family val="2"/>
          </rPr>
          <t xml:space="preserve">
</t>
        </r>
      </text>
    </comment>
    <comment ref="H236" authorId="0" shapeId="0" xr:uid="{0EEDAD7A-9A19-4C0E-AC85-0F5FBFA53560}">
      <text>
        <r>
          <rPr>
            <b/>
            <sz val="9"/>
            <color indexed="81"/>
            <rFont val="Tahoma"/>
            <family val="2"/>
          </rPr>
          <t>Document Check
Observation
System Check
Employee Interview
(Multiple means can be written)</t>
        </r>
        <r>
          <rPr>
            <sz val="9"/>
            <color indexed="81"/>
            <rFont val="Tahoma"/>
            <family val="2"/>
          </rPr>
          <t xml:space="preserve">
</t>
        </r>
      </text>
    </comment>
    <comment ref="G237" authorId="0" shapeId="0" xr:uid="{E116BAB4-8588-4ADE-AEE0-800332528A6B}">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3AA8DFCA-2E74-4225-8797-6B4A530C69CD}">
      <text>
        <r>
          <rPr>
            <b/>
            <sz val="9"/>
            <color indexed="81"/>
            <rFont val="Tahoma"/>
            <family val="2"/>
          </rPr>
          <t>Document Check
Observation
System Check
Employee Interview
(Multiple means can be written)</t>
        </r>
        <r>
          <rPr>
            <sz val="9"/>
            <color indexed="81"/>
            <rFont val="Tahoma"/>
            <family val="2"/>
          </rPr>
          <t xml:space="preserve">
</t>
        </r>
      </text>
    </comment>
    <comment ref="H238" authorId="0" shapeId="0" xr:uid="{D44004B1-C765-4C83-A107-0C82F34163E8}">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5F9FB548-EF2A-4593-BB8C-1661B90260E7}">
      <text>
        <r>
          <rPr>
            <b/>
            <sz val="9"/>
            <color indexed="81"/>
            <rFont val="Tahoma"/>
            <family val="2"/>
          </rPr>
          <t>Document Check
Observation
System Check
Employee Interview
(Multiple means can be written)</t>
        </r>
        <r>
          <rPr>
            <sz val="9"/>
            <color indexed="81"/>
            <rFont val="Tahoma"/>
            <family val="2"/>
          </rPr>
          <t xml:space="preserve">
</t>
        </r>
      </text>
    </comment>
    <comment ref="G240" authorId="0" shapeId="0" xr:uid="{74151731-C732-4559-8AFB-B98BAA198915}">
      <text>
        <r>
          <rPr>
            <b/>
            <sz val="9"/>
            <color indexed="81"/>
            <rFont val="Tahoma"/>
            <family val="2"/>
          </rPr>
          <t>Document Check
Observation
System Check
Employee Interview
(Multiple means can be written)</t>
        </r>
        <r>
          <rPr>
            <sz val="9"/>
            <color indexed="81"/>
            <rFont val="Tahoma"/>
            <family val="2"/>
          </rPr>
          <t xml:space="preserve">
</t>
        </r>
      </text>
    </comment>
    <comment ref="H240" authorId="0" shapeId="0" xr:uid="{C277774D-BFDC-41DA-A365-A99EE17EC7EE}">
      <text>
        <r>
          <rPr>
            <b/>
            <sz val="9"/>
            <color indexed="81"/>
            <rFont val="Tahoma"/>
            <family val="2"/>
          </rPr>
          <t>Document Check
Observation
System Check
Employee Interview
(Multiple means can be written)</t>
        </r>
        <r>
          <rPr>
            <sz val="9"/>
            <color indexed="81"/>
            <rFont val="Tahoma"/>
            <family val="2"/>
          </rPr>
          <t xml:space="preserve">
</t>
        </r>
      </text>
    </comment>
    <comment ref="G241" authorId="0" shapeId="0" xr:uid="{FB4910D1-0DDA-42F2-B0FD-72CFA279875D}">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D218224F-C318-4CB2-A7AA-AF304599C12B}">
      <text>
        <r>
          <rPr>
            <b/>
            <sz val="9"/>
            <color indexed="81"/>
            <rFont val="Tahoma"/>
            <family val="2"/>
          </rPr>
          <t>Document Check
Observation
System Check
Employee Interview
(Multiple means can be written)</t>
        </r>
        <r>
          <rPr>
            <sz val="9"/>
            <color indexed="81"/>
            <rFont val="Tahoma"/>
            <family val="2"/>
          </rPr>
          <t xml:space="preserve">
</t>
        </r>
      </text>
    </comment>
    <comment ref="H245" authorId="0" shapeId="0" xr:uid="{0B179296-AE58-4EED-B26A-DAD99A24CAE8}">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C21FCEA6-063B-4249-BA43-D578CE8A9705}">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7C577BA6-D14B-4C7D-8C82-7E3ECD364375}">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E34D4201-318E-4B81-9F75-61B7D734DE36}">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B77834EE-BFAD-4477-8CF0-5BD79CA0589F}">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F7880B7D-0545-4565-8B47-FF2D52685004}">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15ED2B44-1B3F-470C-A451-082C25A3CCE7}">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4DF98F9A-FE5B-42D0-9417-1E0ADF476F8B}">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A5B5E66D-E99A-4E24-ADAE-391873F9C482}">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3F9C4A27-589E-4DFE-AEF9-7F2162EB681A}">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C90AB867-C4D3-40F7-A509-F7A4E03D36FA}">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D289A324-2CD9-4C83-B643-1AE50E4BAF64}">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74616B36-CC98-40A4-A034-708F69465E6E}">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D2DDFBDB-CB48-4BE8-A1E6-248D27E8AA12}">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2A9C93A6-1795-4B69-A02D-A87262DE809D}">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AC143BBE-1477-4016-85EF-41A2336978C6}">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36A307CA-7C1B-47E2-9D72-5C8A35836390}">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2EBE5216-D009-4B8A-988F-868468922473}">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8E7B74A1-AFDC-4873-B4B4-857CEB9C7BDE}">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67B96E67-95F0-43D5-9E64-5917A57E5911}">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5CEA0C7A-B342-4C19-B459-5D6D7D6B3C05}">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BBD45058-49A7-4D44-8155-71193CED2186}">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9693CBB1-7B29-4D46-89CF-450C01D345E1}">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BA197E98-1A75-43AD-B532-64AF9AE519B0}">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9708DE8B-4528-4F7D-A33D-5EE68B56AC55}">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8BB494C-8EC3-4D70-A749-3D89272462E9}">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AF13C3BF-6461-4B92-9411-61E878CCBDEA}">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EDCD6317-1D14-4324-B3A1-E9A078D3088D}">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2419E4BE-2158-40E4-A135-BDD7D486F4EE}">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7663D463-C128-4973-9ADC-F93259E64FA5}">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8AB9A8EB-3A8E-46B5-B198-9CC84EAB3E4F}">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F3EC0634-D119-4D40-908B-0F987188ED49}">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A519303D-EB1B-40DA-A448-E12FE1B6AA23}">
      <text>
        <r>
          <rPr>
            <b/>
            <sz val="9"/>
            <rFont val="Tahoma"/>
            <family val="2"/>
          </rPr>
          <t>Document Check
Observation
System Check
Employee Interview
(Multiple means can be written)</t>
        </r>
        <r>
          <rPr>
            <sz val="9"/>
            <rFont val="Tahoma"/>
            <family val="2"/>
          </rPr>
          <t xml:space="preserve">
</t>
        </r>
      </text>
    </comment>
    <comment ref="H212" authorId="0" shapeId="0" xr:uid="{F95007FF-13CB-4CCC-A011-FBF8BADE4B3D}">
      <text>
        <r>
          <rPr>
            <b/>
            <sz val="9"/>
            <rFont val="Tahoma"/>
            <family val="2"/>
          </rPr>
          <t>Document Check
Observation
System Check
Employee Interview
(Multiple means can be written)</t>
        </r>
        <r>
          <rPr>
            <sz val="9"/>
            <rFont val="Tahoma"/>
            <family val="2"/>
          </rPr>
          <t xml:space="preserve">
</t>
        </r>
      </text>
    </comment>
    <comment ref="H213" authorId="0" shapeId="0" xr:uid="{0DE3CDAE-C2EF-4EA6-9B8B-811D384B79B4}">
      <text>
        <r>
          <rPr>
            <b/>
            <sz val="9"/>
            <rFont val="Tahoma"/>
            <family val="2"/>
          </rPr>
          <t>Document Check
Observation
System Check
Employee Interview
(Multiple means can be written)</t>
        </r>
        <r>
          <rPr>
            <sz val="9"/>
            <rFont val="Tahoma"/>
            <family val="2"/>
          </rPr>
          <t xml:space="preserve">
</t>
        </r>
      </text>
    </comment>
    <comment ref="H214" authorId="0" shapeId="0" xr:uid="{B71FFDB2-6AFD-4BBD-9336-B345D01D6FB1}">
      <text>
        <r>
          <rPr>
            <b/>
            <sz val="9"/>
            <rFont val="Tahoma"/>
            <family val="2"/>
          </rPr>
          <t>Document Check
Observation
System Check
Employee Interview
(Multiple means can be written)</t>
        </r>
        <r>
          <rPr>
            <sz val="9"/>
            <rFont val="Tahoma"/>
            <family val="2"/>
          </rPr>
          <t xml:space="preserve">
</t>
        </r>
      </text>
    </comment>
    <comment ref="H215" authorId="0" shapeId="0" xr:uid="{75A365E4-1F5A-435D-A1D1-2D3FA7C6A62D}">
      <text>
        <r>
          <rPr>
            <b/>
            <sz val="9"/>
            <rFont val="Tahoma"/>
            <family val="2"/>
          </rPr>
          <t>Document Check
Observation
System Check
Employee Interview
(Multiple means can be written)</t>
        </r>
        <r>
          <rPr>
            <sz val="9"/>
            <rFont val="Tahoma"/>
            <family val="2"/>
          </rPr>
          <t xml:space="preserve">
</t>
        </r>
      </text>
    </comment>
    <comment ref="H216" authorId="0" shapeId="0" xr:uid="{2EB1398B-3C47-45F1-B22F-27283FBF0214}">
      <text>
        <r>
          <rPr>
            <b/>
            <sz val="9"/>
            <rFont val="Tahoma"/>
            <family val="2"/>
          </rPr>
          <t>Document Check
Observation
System Check
Employee Interview
(Multiple means can be written)</t>
        </r>
        <r>
          <rPr>
            <sz val="9"/>
            <rFont val="Tahoma"/>
            <family val="2"/>
          </rPr>
          <t xml:space="preserve">
</t>
        </r>
      </text>
    </comment>
    <comment ref="H217" authorId="0" shapeId="0" xr:uid="{C4090BCC-539A-4F2D-AB23-D36A494ABA5E}">
      <text>
        <r>
          <rPr>
            <b/>
            <sz val="9"/>
            <rFont val="Tahoma"/>
            <family val="2"/>
          </rPr>
          <t>Document Check
Observation
System Check
Employee Interview
(Multiple means can be written)</t>
        </r>
        <r>
          <rPr>
            <sz val="9"/>
            <rFont val="Tahoma"/>
            <family val="2"/>
          </rPr>
          <t xml:space="preserve">
</t>
        </r>
      </text>
    </comment>
    <comment ref="H218" authorId="0" shapeId="0" xr:uid="{C8DA91EC-947F-48C9-B558-9B45EDF477A0}">
      <text>
        <r>
          <rPr>
            <b/>
            <sz val="9"/>
            <rFont val="Tahoma"/>
            <family val="2"/>
          </rPr>
          <t>Document Check
Observation
System Check
Employee Interview
(Multiple means can be written)</t>
        </r>
        <r>
          <rPr>
            <sz val="9"/>
            <rFont val="Tahoma"/>
            <family val="2"/>
          </rPr>
          <t xml:space="preserve">
</t>
        </r>
      </text>
    </comment>
    <comment ref="H219" authorId="0" shapeId="0" xr:uid="{3ED4A546-C103-42AA-80B0-BD2D212B02B9}">
      <text>
        <r>
          <rPr>
            <b/>
            <sz val="9"/>
            <rFont val="Tahoma"/>
            <family val="2"/>
          </rPr>
          <t>Document Check
Observation
System Check
Employee Interview
(Multiple means can be written)</t>
        </r>
        <r>
          <rPr>
            <sz val="9"/>
            <rFont val="Tahoma"/>
            <family val="2"/>
          </rPr>
          <t xml:space="preserve">
</t>
        </r>
      </text>
    </comment>
    <comment ref="H220" authorId="0" shapeId="0" xr:uid="{63242D85-6CB4-4E1F-9DDD-0CF917803679}">
      <text>
        <r>
          <rPr>
            <b/>
            <sz val="9"/>
            <rFont val="Tahoma"/>
            <family val="2"/>
          </rPr>
          <t>Document Check
Observation
System Check
Employee Interview
(Multiple means can be written)</t>
        </r>
        <r>
          <rPr>
            <sz val="9"/>
            <rFont val="Tahoma"/>
            <family val="2"/>
          </rPr>
          <t xml:space="preserve">
</t>
        </r>
      </text>
    </comment>
    <comment ref="H221" authorId="0" shapeId="0" xr:uid="{1C056ED8-6C53-4941-8909-1497983174DE}">
      <text>
        <r>
          <rPr>
            <b/>
            <sz val="9"/>
            <rFont val="Tahoma"/>
            <family val="2"/>
          </rPr>
          <t>Document Check
Observation
System Check
Employee Interview
(Multiple means can be written)</t>
        </r>
        <r>
          <rPr>
            <sz val="9"/>
            <rFont val="Tahoma"/>
            <family val="2"/>
          </rPr>
          <t xml:space="preserve">
</t>
        </r>
      </text>
    </comment>
    <comment ref="H222" authorId="0" shapeId="0" xr:uid="{F41FB206-5845-4FFB-8552-A1C38ED9E5A2}">
      <text>
        <r>
          <rPr>
            <b/>
            <sz val="9"/>
            <rFont val="Tahoma"/>
            <family val="2"/>
          </rPr>
          <t>Document Check
Observation
System Check
Employee Interview
(Multiple means can be written)</t>
        </r>
        <r>
          <rPr>
            <sz val="9"/>
            <rFont val="Tahoma"/>
            <family val="2"/>
          </rPr>
          <t xml:space="preserve">
</t>
        </r>
      </text>
    </comment>
    <comment ref="H223" authorId="0" shapeId="0" xr:uid="{F1079098-C541-4242-9F32-9B3F23066902}">
      <text>
        <r>
          <rPr>
            <b/>
            <sz val="9"/>
            <rFont val="Tahoma"/>
            <family val="2"/>
          </rPr>
          <t>Document Check
Observation
System Check
Employee Interview
(Multiple means can be written)</t>
        </r>
        <r>
          <rPr>
            <sz val="9"/>
            <rFont val="Tahoma"/>
            <family val="2"/>
          </rPr>
          <t xml:space="preserve">
</t>
        </r>
      </text>
    </comment>
    <comment ref="H224" authorId="0" shapeId="0" xr:uid="{0D1BF5E7-6DE8-468E-954A-0A9AF550E249}">
      <text>
        <r>
          <rPr>
            <b/>
            <sz val="9"/>
            <rFont val="Tahoma"/>
            <family val="2"/>
          </rPr>
          <t>Document Check
Observation
System Check
Employee Interview
(Multiple means can be written)</t>
        </r>
        <r>
          <rPr>
            <sz val="9"/>
            <rFont val="Tahoma"/>
            <family val="2"/>
          </rPr>
          <t xml:space="preserve">
</t>
        </r>
      </text>
    </comment>
    <comment ref="H225" authorId="0" shapeId="0" xr:uid="{C37134FA-E177-449B-841A-9421ECE4D51A}">
      <text>
        <r>
          <rPr>
            <b/>
            <sz val="9"/>
            <rFont val="Tahoma"/>
            <family val="2"/>
          </rPr>
          <t>Document Check
Observation
System Check
Employee Interview
(Multiple means can be written)</t>
        </r>
        <r>
          <rPr>
            <sz val="9"/>
            <rFont val="Tahoma"/>
            <family val="2"/>
          </rPr>
          <t xml:space="preserve">
</t>
        </r>
      </text>
    </comment>
    <comment ref="H226" authorId="0" shapeId="0" xr:uid="{351B44A5-DBA0-4588-830F-3D86AE5952D1}">
      <text>
        <r>
          <rPr>
            <b/>
            <sz val="9"/>
            <rFont val="Tahoma"/>
            <family val="2"/>
          </rPr>
          <t>Document Check
Observation
System Check
Employee Interview
(Multiple means can be written)</t>
        </r>
        <r>
          <rPr>
            <sz val="9"/>
            <rFont val="Tahoma"/>
            <family val="2"/>
          </rPr>
          <t xml:space="preserve">
</t>
        </r>
      </text>
    </comment>
    <comment ref="H227" authorId="0" shapeId="0" xr:uid="{9FABD5A1-D862-465B-B275-C33075F56688}">
      <text>
        <r>
          <rPr>
            <b/>
            <sz val="9"/>
            <rFont val="Tahoma"/>
            <family val="2"/>
          </rPr>
          <t>Document Check
Observation
System Check
Employee Interview
(Multiple means can be written)</t>
        </r>
        <r>
          <rPr>
            <sz val="9"/>
            <rFont val="Tahoma"/>
            <family val="2"/>
          </rPr>
          <t xml:space="preserve">
</t>
        </r>
      </text>
    </comment>
    <comment ref="H228" authorId="0" shapeId="0" xr:uid="{F8A71E19-F8CF-441B-BB87-45CEE2EAA6AC}">
      <text>
        <r>
          <rPr>
            <b/>
            <sz val="9"/>
            <rFont val="Tahoma"/>
            <family val="2"/>
          </rPr>
          <t>Document Check
Observation
System Check
Employee Interview
(Multiple means can be written)</t>
        </r>
        <r>
          <rPr>
            <sz val="9"/>
            <rFont val="Tahoma"/>
            <family val="2"/>
          </rPr>
          <t xml:space="preserve">
</t>
        </r>
      </text>
    </comment>
    <comment ref="H229" authorId="0" shapeId="0" xr:uid="{0F9C57E3-81EF-45E8-8158-BCDED25A9631}">
      <text>
        <r>
          <rPr>
            <b/>
            <sz val="9"/>
            <rFont val="Tahoma"/>
            <family val="2"/>
          </rPr>
          <t>Document Check
Observation
System Check
Employee Interview
(Multiple means can be written)</t>
        </r>
        <r>
          <rPr>
            <sz val="9"/>
            <rFont val="Tahoma"/>
            <family val="2"/>
          </rPr>
          <t xml:space="preserve">
</t>
        </r>
      </text>
    </comment>
    <comment ref="H230" authorId="0" shapeId="0" xr:uid="{4752FC3B-781B-4F4F-9359-654E32037EA4}">
      <text>
        <r>
          <rPr>
            <b/>
            <sz val="9"/>
            <rFont val="Tahoma"/>
            <family val="2"/>
          </rPr>
          <t>Document Check
Observation
System Check
Employee Interview
(Multiple means can be written)</t>
        </r>
        <r>
          <rPr>
            <sz val="9"/>
            <rFont val="Tahoma"/>
            <family val="2"/>
          </rPr>
          <t xml:space="preserve">
</t>
        </r>
      </text>
    </comment>
    <comment ref="H231" authorId="0" shapeId="0" xr:uid="{6A960392-933B-46EE-AEB6-4A18E93EC289}">
      <text>
        <r>
          <rPr>
            <b/>
            <sz val="9"/>
            <rFont val="Tahoma"/>
            <family val="2"/>
          </rPr>
          <t>Document Check
Observation
System Check
Employee Interview
(Multiple means can be written)</t>
        </r>
        <r>
          <rPr>
            <sz val="9"/>
            <rFont val="Tahoma"/>
            <family val="2"/>
          </rPr>
          <t xml:space="preserve">
</t>
        </r>
      </text>
    </comment>
    <comment ref="H232" authorId="0" shapeId="0" xr:uid="{33B50476-3951-4F2E-83CE-73860FFC29D9}">
      <text>
        <r>
          <rPr>
            <b/>
            <sz val="9"/>
            <rFont val="Tahoma"/>
            <family val="2"/>
          </rPr>
          <t>Document Check
Observation
System Check
Employee Interview
(Multiple means can be written)</t>
        </r>
        <r>
          <rPr>
            <sz val="9"/>
            <rFont val="Tahoma"/>
            <family val="2"/>
          </rPr>
          <t xml:space="preserve">
</t>
        </r>
      </text>
    </comment>
    <comment ref="H233" authorId="0" shapeId="0" xr:uid="{6F71939E-2DC3-4158-9F62-2475579FF248}">
      <text>
        <r>
          <rPr>
            <b/>
            <sz val="9"/>
            <rFont val="Tahoma"/>
            <family val="2"/>
          </rPr>
          <t>Document Check
Observation
System Check
Employee Interview
(Multiple means can be written)</t>
        </r>
        <r>
          <rPr>
            <sz val="9"/>
            <rFont val="Tahoma"/>
            <family val="2"/>
          </rPr>
          <t xml:space="preserve">
</t>
        </r>
      </text>
    </comment>
    <comment ref="H234" authorId="0" shapeId="0" xr:uid="{AF88CCE0-D0B9-4580-A8F5-7D0A6CA1A8CB}">
      <text>
        <r>
          <rPr>
            <b/>
            <sz val="9"/>
            <rFont val="Tahoma"/>
            <family val="2"/>
          </rPr>
          <t>Document Check
Observation
System Check
Employee Interview
(Multiple means can be written)</t>
        </r>
        <r>
          <rPr>
            <sz val="9"/>
            <rFont val="Tahoma"/>
            <family val="2"/>
          </rPr>
          <t xml:space="preserve">
</t>
        </r>
      </text>
    </comment>
    <comment ref="H235" authorId="0" shapeId="0" xr:uid="{6C087240-04BC-46CC-897B-D03E47B09B9A}">
      <text>
        <r>
          <rPr>
            <b/>
            <sz val="9"/>
            <rFont val="Tahoma"/>
            <family val="2"/>
          </rPr>
          <t>Document Check
Observation
System Check
Employee Interview
(Multiple means can be written)</t>
        </r>
        <r>
          <rPr>
            <sz val="9"/>
            <rFont val="Tahoma"/>
            <family val="2"/>
          </rPr>
          <t xml:space="preserve">
</t>
        </r>
      </text>
    </comment>
    <comment ref="H236" authorId="0" shapeId="0" xr:uid="{79A9D727-FFE5-4AAA-865C-648B47E6A0E5}">
      <text>
        <r>
          <rPr>
            <b/>
            <sz val="9"/>
            <rFont val="Tahoma"/>
            <family val="2"/>
          </rPr>
          <t>Document Check
Observation
System Check
Employee Interview
(Multiple means can be written)</t>
        </r>
        <r>
          <rPr>
            <sz val="9"/>
            <rFont val="Tahoma"/>
            <family val="2"/>
          </rPr>
          <t xml:space="preserve">
</t>
        </r>
      </text>
    </comment>
    <comment ref="H237" authorId="0" shapeId="0" xr:uid="{06AEBEC1-6B03-4293-B577-E4D29D0AA429}">
      <text>
        <r>
          <rPr>
            <b/>
            <sz val="9"/>
            <rFont val="Tahoma"/>
            <family val="2"/>
          </rPr>
          <t>Document Check
Observation
System Check
Employee Interview
(Multiple means can be written)</t>
        </r>
        <r>
          <rPr>
            <sz val="9"/>
            <rFont val="Tahoma"/>
            <family val="2"/>
          </rPr>
          <t xml:space="preserve">
</t>
        </r>
      </text>
    </comment>
    <comment ref="H238" authorId="0" shapeId="0" xr:uid="{6D799675-262D-410B-BCC5-B40E8C1DA85D}">
      <text>
        <r>
          <rPr>
            <b/>
            <sz val="9"/>
            <rFont val="Tahoma"/>
            <family val="2"/>
          </rPr>
          <t>Document Check
Observation
System Check
Employee Interview
(Multiple means can be written)</t>
        </r>
        <r>
          <rPr>
            <sz val="9"/>
            <rFont val="Tahoma"/>
            <family val="2"/>
          </rPr>
          <t xml:space="preserve">
</t>
        </r>
      </text>
    </comment>
    <comment ref="H239" authorId="0" shapeId="0" xr:uid="{B6AC9BC4-249F-4D17-BDB1-36E4C43F6653}">
      <text>
        <r>
          <rPr>
            <b/>
            <sz val="9"/>
            <rFont val="Tahoma"/>
            <family val="2"/>
          </rPr>
          <t>Document Check
Observation
System Check
Employee Interview
(Multiple means can be written)</t>
        </r>
        <r>
          <rPr>
            <sz val="9"/>
            <rFont val="Tahoma"/>
            <family val="2"/>
          </rPr>
          <t xml:space="preserve">
</t>
        </r>
      </text>
    </comment>
    <comment ref="H240" authorId="0" shapeId="0" xr:uid="{FEDA9059-17F5-4938-BD0E-206948D0B58B}">
      <text>
        <r>
          <rPr>
            <b/>
            <sz val="9"/>
            <rFont val="Tahoma"/>
            <family val="2"/>
          </rPr>
          <t>Document Check
Observation
System Check
Employee Interview
(Multiple means can be written)</t>
        </r>
        <r>
          <rPr>
            <sz val="9"/>
            <rFont val="Tahoma"/>
            <family val="2"/>
          </rPr>
          <t xml:space="preserve">
</t>
        </r>
      </text>
    </comment>
    <comment ref="H241" authorId="0" shapeId="0" xr:uid="{338F974B-77B8-4F66-9D3A-69D09B4D7E8A}">
      <text>
        <r>
          <rPr>
            <b/>
            <sz val="9"/>
            <rFont val="Tahoma"/>
            <family val="2"/>
          </rPr>
          <t>Document Check
Observation
System Check
Employee Interview
(Multiple means can be written)</t>
        </r>
        <r>
          <rPr>
            <sz val="9"/>
            <rFont val="Tahoma"/>
            <family val="2"/>
          </rPr>
          <t xml:space="preserve">
</t>
        </r>
      </text>
    </comment>
    <comment ref="H242" authorId="0" shapeId="0" xr:uid="{9C9A45B2-9FBD-441C-82D1-8C61649D0CA8}">
      <text>
        <r>
          <rPr>
            <b/>
            <sz val="9"/>
            <rFont val="Tahoma"/>
            <family val="2"/>
          </rPr>
          <t>Document Check
Observation
System Check
Employee Interview
(Multiple means can be written)</t>
        </r>
        <r>
          <rPr>
            <sz val="9"/>
            <rFont val="Tahoma"/>
            <family val="2"/>
          </rPr>
          <t xml:space="preserve">
</t>
        </r>
      </text>
    </comment>
    <comment ref="H243" authorId="0" shapeId="0" xr:uid="{B044EA81-FDBC-4BC7-BD95-1260724BAAEF}">
      <text>
        <r>
          <rPr>
            <b/>
            <sz val="9"/>
            <rFont val="Tahoma"/>
            <family val="2"/>
          </rPr>
          <t>Document Check
Observation
System Check
Employee Interview
(Multiple means can be written)</t>
        </r>
        <r>
          <rPr>
            <sz val="9"/>
            <rFont val="Tahoma"/>
            <family val="2"/>
          </rPr>
          <t xml:space="preserve">
</t>
        </r>
      </text>
    </comment>
    <comment ref="H244" authorId="0" shapeId="0" xr:uid="{BC898441-357C-4CCC-99B7-89B386620276}">
      <text>
        <r>
          <rPr>
            <b/>
            <sz val="9"/>
            <rFont val="Tahoma"/>
            <family val="2"/>
          </rPr>
          <t>Document Check
Observation
System Check
Employee Interview
(Multiple means can be written)</t>
        </r>
        <r>
          <rPr>
            <sz val="9"/>
            <rFont val="Tahoma"/>
            <family val="2"/>
          </rPr>
          <t xml:space="preserve">
</t>
        </r>
      </text>
    </comment>
    <comment ref="H245" authorId="0" shapeId="0" xr:uid="{F90BBEFD-5864-40A3-B457-7C4D70CC34E3}">
      <text>
        <r>
          <rPr>
            <b/>
            <sz val="9"/>
            <rFont val="Tahoma"/>
            <family val="2"/>
          </rPr>
          <t>Document Check
Observation
System Check
Employee Interview
(Multiple means can be written)</t>
        </r>
        <r>
          <rPr>
            <sz val="9"/>
            <rFont val="Tahoma"/>
            <family val="2"/>
          </rPr>
          <t xml:space="preserve">
</t>
        </r>
      </text>
    </comment>
    <comment ref="H246" authorId="0" shapeId="0" xr:uid="{B98A8239-A856-41DE-8C7D-147937F5CE09}">
      <text>
        <r>
          <rPr>
            <b/>
            <sz val="9"/>
            <rFont val="Tahoma"/>
            <family val="2"/>
          </rPr>
          <t>Document Check
Observation
System Check
Employee Interview
(Multiple means can be written)</t>
        </r>
        <r>
          <rPr>
            <sz val="9"/>
            <rFont val="Tahoma"/>
            <family val="2"/>
          </rPr>
          <t xml:space="preserve">
</t>
        </r>
      </text>
    </comment>
    <comment ref="H249" authorId="0" shapeId="0" xr:uid="{A3EBCAE3-8E71-4C2D-8BEE-2BF04522DD2A}">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7566A1F8-089B-4DA2-B490-4DF46BC728B5}">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92661D94-7204-45AF-9776-9D33E30DC843}">
      <text>
        <r>
          <rPr>
            <b/>
            <sz val="9"/>
            <color indexed="81"/>
            <rFont val="Tahoma"/>
            <family val="2"/>
          </rPr>
          <t>Document Check
Observation
System Check
Employee Interview
(Multiple means can be written)</t>
        </r>
        <r>
          <rPr>
            <sz val="9"/>
            <color indexed="81"/>
            <rFont val="Tahoma"/>
            <family val="2"/>
          </rPr>
          <t xml:space="preserve">
</t>
        </r>
      </text>
    </comment>
    <comment ref="H254" authorId="0" shapeId="0" xr:uid="{11C812D6-F67B-4728-BD8A-E7827CCCA9F1}">
      <text>
        <r>
          <rPr>
            <b/>
            <sz val="9"/>
            <color indexed="81"/>
            <rFont val="Tahoma"/>
            <family val="2"/>
          </rPr>
          <t>Document Check
Observation
System Check
Employee Interview
(Multiple means can be written)</t>
        </r>
        <r>
          <rPr>
            <sz val="9"/>
            <color indexed="81"/>
            <rFont val="Tahoma"/>
            <family val="2"/>
          </rPr>
          <t xml:space="preserve">
</t>
        </r>
      </text>
    </comment>
    <comment ref="H255" authorId="0" shapeId="0" xr:uid="{B13B016E-B29B-4522-AC7B-F0B27C627BF6}">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16AA8C35-4A41-4F28-9160-C37F4A18F945}">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AB605A2B-4112-45D6-A92A-24E253A56485}">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73DB8A5E-3EAA-40F5-AD36-1D22001FFE9B}">
      <text>
        <r>
          <rPr>
            <b/>
            <sz val="9"/>
            <color indexed="81"/>
            <rFont val="Tahoma"/>
            <family val="2"/>
          </rPr>
          <t>Document Check
Observation
System Check
Employee Interview
(Multiple means can be written)</t>
        </r>
        <r>
          <rPr>
            <sz val="9"/>
            <color indexed="81"/>
            <rFont val="Tahoma"/>
            <family val="2"/>
          </rPr>
          <t xml:space="preserve">
</t>
        </r>
      </text>
    </comment>
    <comment ref="G260" authorId="0" shapeId="0" xr:uid="{00D65429-A41C-4A16-810A-5024869260A1}">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5731CD51-4AB4-4330-9994-7B6A7262705D}">
      <text>
        <r>
          <rPr>
            <b/>
            <sz val="9"/>
            <color indexed="81"/>
            <rFont val="Tahoma"/>
            <family val="2"/>
          </rPr>
          <t>Document Check
Observation
System Check
Employee Interview
(Multiple means can be written)</t>
        </r>
        <r>
          <rPr>
            <sz val="9"/>
            <color indexed="81"/>
            <rFont val="Tahoma"/>
            <family val="2"/>
          </rPr>
          <t xml:space="preserve">
</t>
        </r>
      </text>
    </comment>
    <comment ref="G261" authorId="0" shapeId="0" xr:uid="{F78A86F2-E705-4E5F-BF63-4CD5DCC37FCE}">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BDB7E640-F089-48C1-A6FC-CB5F496C771E}">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45CBF7ED-ADC6-4F11-B7BC-4C47E47FC1A0}">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DF7913B7-6BE6-42F4-99A0-C2880468E839}">
      <text>
        <r>
          <rPr>
            <b/>
            <sz val="9"/>
            <color indexed="81"/>
            <rFont val="Tahoma"/>
            <family val="2"/>
          </rPr>
          <t>Document Check
Observation
System Check
Employee Interview
(Multiple means can be written)</t>
        </r>
        <r>
          <rPr>
            <sz val="9"/>
            <color indexed="81"/>
            <rFont val="Tahoma"/>
            <family val="2"/>
          </rPr>
          <t xml:space="preserve">
</t>
        </r>
      </text>
    </comment>
    <comment ref="G264" authorId="0" shapeId="0" xr:uid="{FC75B4FA-6332-48D7-A20F-3EBE8479AF6D}">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E5B6C235-03DB-4565-89E9-AA6CF813FA4E}">
      <text>
        <r>
          <rPr>
            <b/>
            <sz val="9"/>
            <color indexed="81"/>
            <rFont val="Tahoma"/>
            <family val="2"/>
          </rPr>
          <t>Document Check
Observation
System Check
Employee Interview
(Multiple means can be written)</t>
        </r>
        <r>
          <rPr>
            <sz val="9"/>
            <color indexed="81"/>
            <rFont val="Tahoma"/>
            <family val="2"/>
          </rPr>
          <t xml:space="preserve">
</t>
        </r>
      </text>
    </comment>
    <comment ref="G265" authorId="0" shapeId="0" xr:uid="{AE92D33F-59BA-4109-BB9B-D298D2296D9C}">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6EA388AC-D603-461C-A251-B6F11DD993CC}">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E2AA268B-2F82-4051-8769-8B1C9F41BD10}">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DD9BFA58-78C0-490A-8A09-90360B475B05}">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C948B4AD-DF5A-4EC2-88DA-6E4F0ABC9070}">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AB4B2600-9AA3-44D2-B3CB-1B6F41988E3E}">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1AAC67E8-4734-41BD-B4C2-25F3FE0505BE}">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D5FA7AB9-1819-4C8A-8245-E7FB2C51FD1E}">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A1619BBC-E162-40C6-A7D0-A65881326FE8}">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D6207310-0654-4F9D-922B-91F852A4FCEF}">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1DF8B6DC-E1E3-418F-9639-505659B119E4}">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031E88BF-98BC-4F46-8778-24186DD07B57}">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7267CCE8-6A07-4673-A716-BF1C08EF0D26}">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68577C76-C7A1-40B9-AEAA-3AB5269A8B09}">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73CD770B-8AD4-4827-9411-D23F147A4E4D}">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E148363B-4A7A-491E-9005-08F0139ADFD6}">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A4A7756F-182D-4D3E-94EF-A157941FFD7F}">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1DD4128C-FB86-45A1-A1D3-D9CDBB319C82}">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E12FA65B-63F1-48FF-9053-F6DC3A2BFBC1}">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C6420707-8D09-4546-B1F0-D46E82F7C2D7}">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28163636-BF68-4A1B-BFF8-A68A8DE1EA03}">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91045C56-0213-47EE-94D2-FD7B361EC6AB}">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FDD9FB14-9506-4E88-90E7-5F3F95FAF9C6}">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E0662DA5-FA12-44A4-B2D5-59242EDA589D}">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FB34E18E-F09F-47FD-83D4-1615862F10C1}">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5CFABF1E-123A-49C5-A26B-839820610C5D}">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4B472A39-68B8-48C1-B7D5-991B4F18A319}">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79C7DBF6-BE8A-4B05-A268-DD0AE84F5D02}">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0B63FE21-7684-4A76-9F14-AD6702E8931E}">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6C0FD739-88F5-43AB-B3AD-9A813A800119}">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A2245ACA-6275-45AE-A67D-266AAD3B4B51}">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BCB87F43-7684-44AF-AA22-9E9EB0BB8D77}">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4DEE7990-ED07-4755-B792-95D98D4ADE22}">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9C0EEC72-F36C-46F1-A591-E9F1C358CC93}">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0D4DDF01-F740-4E92-AAEC-E6C4A67319EE}">
      <text>
        <r>
          <rPr>
            <b/>
            <sz val="9"/>
            <rFont val="Tahoma"/>
            <family val="2"/>
          </rPr>
          <t>Document Check
Observation
System Check
Employee Interview
(Multiple means can be written)</t>
        </r>
        <r>
          <rPr>
            <sz val="9"/>
            <rFont val="Tahoma"/>
            <family val="2"/>
          </rPr>
          <t xml:space="preserve">
</t>
        </r>
      </text>
    </comment>
    <comment ref="H212" authorId="0" shapeId="0" xr:uid="{2F1EE5A3-4320-4982-AC08-58F5998C4AE3}">
      <text>
        <r>
          <rPr>
            <b/>
            <sz val="9"/>
            <rFont val="Tahoma"/>
            <family val="2"/>
          </rPr>
          <t>Document Check
Observation
System Check
Employee Interview
(Multiple means can be written)</t>
        </r>
        <r>
          <rPr>
            <sz val="9"/>
            <rFont val="Tahoma"/>
            <family val="2"/>
          </rPr>
          <t xml:space="preserve">
</t>
        </r>
      </text>
    </comment>
    <comment ref="H213" authorId="0" shapeId="0" xr:uid="{4DA563D1-6010-4014-BAA0-0884257C5328}">
      <text>
        <r>
          <rPr>
            <b/>
            <sz val="9"/>
            <rFont val="Tahoma"/>
            <family val="2"/>
          </rPr>
          <t>Document Check
Observation
System Check
Employee Interview
(Multiple means can be written)</t>
        </r>
        <r>
          <rPr>
            <sz val="9"/>
            <rFont val="Tahoma"/>
            <family val="2"/>
          </rPr>
          <t xml:space="preserve">
</t>
        </r>
      </text>
    </comment>
    <comment ref="H214" authorId="0" shapeId="0" xr:uid="{EAA81902-A3BB-4B8A-B3BB-2C698DA95C2B}">
      <text>
        <r>
          <rPr>
            <b/>
            <sz val="9"/>
            <rFont val="Tahoma"/>
            <family val="2"/>
          </rPr>
          <t>Document Check
Observation
System Check
Employee Interview
(Multiple means can be written)</t>
        </r>
        <r>
          <rPr>
            <sz val="9"/>
            <rFont val="Tahoma"/>
            <family val="2"/>
          </rPr>
          <t xml:space="preserve">
</t>
        </r>
      </text>
    </comment>
    <comment ref="H215" authorId="0" shapeId="0" xr:uid="{40351017-DBA4-44B2-9C1D-1D259ADA1F91}">
      <text>
        <r>
          <rPr>
            <b/>
            <sz val="9"/>
            <rFont val="Tahoma"/>
            <family val="2"/>
          </rPr>
          <t>Document Check
Observation
System Check
Employee Interview
(Multiple means can be written)</t>
        </r>
        <r>
          <rPr>
            <sz val="9"/>
            <rFont val="Tahoma"/>
            <family val="2"/>
          </rPr>
          <t xml:space="preserve">
</t>
        </r>
      </text>
    </comment>
    <comment ref="H216" authorId="0" shapeId="0" xr:uid="{FE64AF89-8832-4427-92F4-7FC4732BEC90}">
      <text>
        <r>
          <rPr>
            <b/>
            <sz val="9"/>
            <rFont val="Tahoma"/>
            <family val="2"/>
          </rPr>
          <t>Document Check
Observation
System Check
Employee Interview
(Multiple means can be written)</t>
        </r>
        <r>
          <rPr>
            <sz val="9"/>
            <rFont val="Tahoma"/>
            <family val="2"/>
          </rPr>
          <t xml:space="preserve">
</t>
        </r>
      </text>
    </comment>
    <comment ref="H217" authorId="0" shapeId="0" xr:uid="{714B3AFF-0F92-4005-8983-931C5EBACE38}">
      <text>
        <r>
          <rPr>
            <b/>
            <sz val="9"/>
            <rFont val="Tahoma"/>
            <family val="2"/>
          </rPr>
          <t>Document Check
Observation
System Check
Employee Interview
(Multiple means can be written)</t>
        </r>
        <r>
          <rPr>
            <sz val="9"/>
            <rFont val="Tahoma"/>
            <family val="2"/>
          </rPr>
          <t xml:space="preserve">
</t>
        </r>
      </text>
    </comment>
    <comment ref="H218" authorId="0" shapeId="0" xr:uid="{15127A44-8014-441E-867D-1036E7F65A59}">
      <text>
        <r>
          <rPr>
            <b/>
            <sz val="9"/>
            <rFont val="Tahoma"/>
            <family val="2"/>
          </rPr>
          <t>Document Check
Observation
System Check
Employee Interview
(Multiple means can be written)</t>
        </r>
        <r>
          <rPr>
            <sz val="9"/>
            <rFont val="Tahoma"/>
            <family val="2"/>
          </rPr>
          <t xml:space="preserve">
</t>
        </r>
      </text>
    </comment>
    <comment ref="H219" authorId="0" shapeId="0" xr:uid="{0F78077E-0CFC-4CFC-97AD-F77835E12AD0}">
      <text>
        <r>
          <rPr>
            <b/>
            <sz val="9"/>
            <rFont val="Tahoma"/>
            <family val="2"/>
          </rPr>
          <t>Document Check
Observation
System Check
Employee Interview
(Multiple means can be written)</t>
        </r>
        <r>
          <rPr>
            <sz val="9"/>
            <rFont val="Tahoma"/>
            <family val="2"/>
          </rPr>
          <t xml:space="preserve">
</t>
        </r>
      </text>
    </comment>
    <comment ref="H220" authorId="0" shapeId="0" xr:uid="{89E02CD6-4DE8-4DC1-AD2F-10F156EDADC6}">
      <text>
        <r>
          <rPr>
            <b/>
            <sz val="9"/>
            <rFont val="Tahoma"/>
            <family val="2"/>
          </rPr>
          <t>Document Check
Observation
System Check
Employee Interview
(Multiple means can be written)</t>
        </r>
        <r>
          <rPr>
            <sz val="9"/>
            <rFont val="Tahoma"/>
            <family val="2"/>
          </rPr>
          <t xml:space="preserve">
</t>
        </r>
      </text>
    </comment>
    <comment ref="H221" authorId="0" shapeId="0" xr:uid="{28660532-8CFC-43DE-B46D-5F0A46C39C5A}">
      <text>
        <r>
          <rPr>
            <b/>
            <sz val="9"/>
            <rFont val="Tahoma"/>
            <family val="2"/>
          </rPr>
          <t>Document Check
Observation
System Check
Employee Interview
(Multiple means can be written)</t>
        </r>
        <r>
          <rPr>
            <sz val="9"/>
            <rFont val="Tahoma"/>
            <family val="2"/>
          </rPr>
          <t xml:space="preserve">
</t>
        </r>
      </text>
    </comment>
    <comment ref="H222" authorId="0" shapeId="0" xr:uid="{9C417F5A-A171-4535-8DCB-875B5988F7E6}">
      <text>
        <r>
          <rPr>
            <b/>
            <sz val="9"/>
            <rFont val="Tahoma"/>
            <family val="2"/>
          </rPr>
          <t>Document Check
Observation
System Check
Employee Interview
(Multiple means can be written)</t>
        </r>
        <r>
          <rPr>
            <sz val="9"/>
            <rFont val="Tahoma"/>
            <family val="2"/>
          </rPr>
          <t xml:space="preserve">
</t>
        </r>
      </text>
    </comment>
    <comment ref="H223" authorId="0" shapeId="0" xr:uid="{14A9FD75-A04A-4F94-B2E5-C693D39C9BEA}">
      <text>
        <r>
          <rPr>
            <b/>
            <sz val="9"/>
            <rFont val="Tahoma"/>
            <family val="2"/>
          </rPr>
          <t>Document Check
Observation
System Check
Employee Interview
(Multiple means can be written)</t>
        </r>
        <r>
          <rPr>
            <sz val="9"/>
            <rFont val="Tahoma"/>
            <family val="2"/>
          </rPr>
          <t xml:space="preserve">
</t>
        </r>
      </text>
    </comment>
    <comment ref="H224" authorId="0" shapeId="0" xr:uid="{D07F6912-E093-4EA8-B145-7AA8B226655E}">
      <text>
        <r>
          <rPr>
            <b/>
            <sz val="9"/>
            <rFont val="Tahoma"/>
            <family val="2"/>
          </rPr>
          <t>Document Check
Observation
System Check
Employee Interview
(Multiple means can be written)</t>
        </r>
        <r>
          <rPr>
            <sz val="9"/>
            <rFont val="Tahoma"/>
            <family val="2"/>
          </rPr>
          <t xml:space="preserve">
</t>
        </r>
      </text>
    </comment>
    <comment ref="H225" authorId="0" shapeId="0" xr:uid="{EE1DA420-7290-427D-B26F-125D88F0F091}">
      <text>
        <r>
          <rPr>
            <b/>
            <sz val="9"/>
            <rFont val="Tahoma"/>
            <family val="2"/>
          </rPr>
          <t>Document Check
Observation
System Check
Employee Interview
(Multiple means can be written)</t>
        </r>
        <r>
          <rPr>
            <sz val="9"/>
            <rFont val="Tahoma"/>
            <family val="2"/>
          </rPr>
          <t xml:space="preserve">
</t>
        </r>
      </text>
    </comment>
    <comment ref="H226" authorId="0" shapeId="0" xr:uid="{5E359969-3012-4759-91DC-C56F12FF8777}">
      <text>
        <r>
          <rPr>
            <b/>
            <sz val="9"/>
            <rFont val="Tahoma"/>
            <family val="2"/>
          </rPr>
          <t>Document Check
Observation
System Check
Employee Interview
(Multiple means can be written)</t>
        </r>
        <r>
          <rPr>
            <sz val="9"/>
            <rFont val="Tahoma"/>
            <family val="2"/>
          </rPr>
          <t xml:space="preserve">
</t>
        </r>
      </text>
    </comment>
    <comment ref="H227" authorId="0" shapeId="0" xr:uid="{B159B606-E729-4406-9153-C4ED59564EA7}">
      <text>
        <r>
          <rPr>
            <b/>
            <sz val="9"/>
            <rFont val="Tahoma"/>
            <family val="2"/>
          </rPr>
          <t>Document Check
Observation
System Check
Employee Interview
(Multiple means can be written)</t>
        </r>
        <r>
          <rPr>
            <sz val="9"/>
            <rFont val="Tahoma"/>
            <family val="2"/>
          </rPr>
          <t xml:space="preserve">
</t>
        </r>
      </text>
    </comment>
    <comment ref="H228" authorId="0" shapeId="0" xr:uid="{87789539-24E9-477B-B3B2-569EE0D8CD49}">
      <text>
        <r>
          <rPr>
            <b/>
            <sz val="9"/>
            <rFont val="Tahoma"/>
            <family val="2"/>
          </rPr>
          <t>Document Check
Observation
System Check
Employee Interview
(Multiple means can be written)</t>
        </r>
        <r>
          <rPr>
            <sz val="9"/>
            <rFont val="Tahoma"/>
            <family val="2"/>
          </rPr>
          <t xml:space="preserve">
</t>
        </r>
      </text>
    </comment>
    <comment ref="H229" authorId="0" shapeId="0" xr:uid="{CC7095F0-07A9-4790-B4DF-C5F7484849A5}">
      <text>
        <r>
          <rPr>
            <b/>
            <sz val="9"/>
            <rFont val="Tahoma"/>
            <family val="2"/>
          </rPr>
          <t>Document Check
Observation
System Check
Employee Interview
(Multiple means can be written)</t>
        </r>
        <r>
          <rPr>
            <sz val="9"/>
            <rFont val="Tahoma"/>
            <family val="2"/>
          </rPr>
          <t xml:space="preserve">
</t>
        </r>
      </text>
    </comment>
    <comment ref="H230" authorId="0" shapeId="0" xr:uid="{15A9A2EB-664D-4AFD-907A-588F65292C9A}">
      <text>
        <r>
          <rPr>
            <b/>
            <sz val="9"/>
            <rFont val="Tahoma"/>
            <family val="2"/>
          </rPr>
          <t>Document Check
Observation
System Check
Employee Interview
(Multiple means can be written)</t>
        </r>
        <r>
          <rPr>
            <sz val="9"/>
            <rFont val="Tahoma"/>
            <family val="2"/>
          </rPr>
          <t xml:space="preserve">
</t>
        </r>
      </text>
    </comment>
    <comment ref="H231" authorId="0" shapeId="0" xr:uid="{C15AA98E-D2AD-4592-A7EB-1FE9666AD31C}">
      <text>
        <r>
          <rPr>
            <b/>
            <sz val="9"/>
            <rFont val="Tahoma"/>
            <family val="2"/>
          </rPr>
          <t>Document Check
Observation
System Check
Employee Interview
(Multiple means can be written)</t>
        </r>
        <r>
          <rPr>
            <sz val="9"/>
            <rFont val="Tahoma"/>
            <family val="2"/>
          </rPr>
          <t xml:space="preserve">
</t>
        </r>
      </text>
    </comment>
    <comment ref="H232" authorId="0" shapeId="0" xr:uid="{0076AEF9-92FC-4451-8DB8-DFC897EFBE6C}">
      <text>
        <r>
          <rPr>
            <b/>
            <sz val="9"/>
            <rFont val="Tahoma"/>
            <family val="2"/>
          </rPr>
          <t>Document Check
Observation
System Check
Employee Interview
(Multiple means can be written)</t>
        </r>
        <r>
          <rPr>
            <sz val="9"/>
            <rFont val="Tahoma"/>
            <family val="2"/>
          </rPr>
          <t xml:space="preserve">
</t>
        </r>
      </text>
    </comment>
    <comment ref="H233" authorId="0" shapeId="0" xr:uid="{F1B43B7F-07AF-4819-ABE0-E5B0CA42715B}">
      <text>
        <r>
          <rPr>
            <b/>
            <sz val="9"/>
            <rFont val="Tahoma"/>
            <family val="2"/>
          </rPr>
          <t>Document Check
Observation
System Check
Employee Interview
(Multiple means can be written)</t>
        </r>
        <r>
          <rPr>
            <sz val="9"/>
            <rFont val="Tahoma"/>
            <family val="2"/>
          </rPr>
          <t xml:space="preserve">
</t>
        </r>
      </text>
    </comment>
    <comment ref="H236" authorId="0" shapeId="0" xr:uid="{7C8DC08D-CB2D-4588-B503-2E4A094743CD}">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5FB688C5-212D-4FD4-A1F4-E4ECD681FD65}">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2ACF0B49-E322-411D-8E7C-1C0B5DACC3AB}">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FC0D69AE-28D8-4C7A-B1C6-13635F1984E5}">
      <text>
        <r>
          <rPr>
            <b/>
            <sz val="9"/>
            <color indexed="81"/>
            <rFont val="Tahoma"/>
            <family val="2"/>
          </rPr>
          <t>Document Check
Observation
System Check
Employee Interview
(Multiple means can be written)</t>
        </r>
        <r>
          <rPr>
            <sz val="9"/>
            <color indexed="81"/>
            <rFont val="Tahoma"/>
            <family val="2"/>
          </rPr>
          <t xml:space="preserve">
</t>
        </r>
      </text>
    </comment>
    <comment ref="H242" authorId="0" shapeId="0" xr:uid="{2F103156-968F-4EDA-B906-1BE4EE6DA1E8}">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4034A5AF-A6EB-4080-B24F-38768DE9F3E2}">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F249C133-2911-4745-BD38-B313CDAA67E0}">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E0D7E072-3D70-43BB-88D0-2FDDF386BA1E}">
      <text>
        <r>
          <rPr>
            <b/>
            <sz val="9"/>
            <color indexed="81"/>
            <rFont val="Tahoma"/>
            <family val="2"/>
          </rPr>
          <t>Document Check
Observation
System Check
Employee Interview
(Multiple means can be written)</t>
        </r>
        <r>
          <rPr>
            <sz val="9"/>
            <color indexed="81"/>
            <rFont val="Tahoma"/>
            <family val="2"/>
          </rPr>
          <t xml:space="preserve">
</t>
        </r>
      </text>
    </comment>
    <comment ref="G247" authorId="0" shapeId="0" xr:uid="{132D58AC-2119-45B6-927B-D106BC0EF1FE}">
      <text>
        <r>
          <rPr>
            <b/>
            <sz val="9"/>
            <color indexed="81"/>
            <rFont val="Tahoma"/>
            <family val="2"/>
          </rPr>
          <t>Document Check
Observation
System Check
Employee Interview
(Multiple means can be written)</t>
        </r>
        <r>
          <rPr>
            <sz val="9"/>
            <color indexed="81"/>
            <rFont val="Tahoma"/>
            <family val="2"/>
          </rPr>
          <t xml:space="preserve">
</t>
        </r>
      </text>
    </comment>
    <comment ref="H247" authorId="0" shapeId="0" xr:uid="{3E6EF14E-CC23-4509-B50F-E2561C7740B1}">
      <text>
        <r>
          <rPr>
            <b/>
            <sz val="9"/>
            <color indexed="81"/>
            <rFont val="Tahoma"/>
            <family val="2"/>
          </rPr>
          <t>Document Check
Observation
System Check
Employee Interview
(Multiple means can be written)</t>
        </r>
        <r>
          <rPr>
            <sz val="9"/>
            <color indexed="81"/>
            <rFont val="Tahoma"/>
            <family val="2"/>
          </rPr>
          <t xml:space="preserve">
</t>
        </r>
      </text>
    </comment>
    <comment ref="G248" authorId="0" shapeId="0" xr:uid="{516E29C9-9FE3-4090-A62D-A57E5E11679D}">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B775BE23-16DD-4FCE-A25B-311774BBA2DC}">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0407C5E8-AA49-460D-A15B-26701898612A}">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74BDA2DF-F480-419A-932A-9A91FD1D967A}">
      <text>
        <r>
          <rPr>
            <b/>
            <sz val="9"/>
            <color indexed="81"/>
            <rFont val="Tahoma"/>
            <family val="2"/>
          </rPr>
          <t>Document Check
Observation
System Check
Employee Interview
(Multiple means can be written)</t>
        </r>
        <r>
          <rPr>
            <sz val="9"/>
            <color indexed="81"/>
            <rFont val="Tahoma"/>
            <family val="2"/>
          </rPr>
          <t xml:space="preserve">
</t>
        </r>
      </text>
    </comment>
    <comment ref="G251" authorId="0" shapeId="0" xr:uid="{03CF3BBC-B07D-40A5-84B6-8371838D6F9D}">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62862BBD-EB2E-48EA-BB2D-C8A1D5CCC058}">
      <text>
        <r>
          <rPr>
            <b/>
            <sz val="9"/>
            <color indexed="81"/>
            <rFont val="Tahoma"/>
            <family val="2"/>
          </rPr>
          <t>Document Check
Observation
System Check
Employee Interview
(Multiple means can be written)</t>
        </r>
        <r>
          <rPr>
            <sz val="9"/>
            <color indexed="81"/>
            <rFont val="Tahoma"/>
            <family val="2"/>
          </rPr>
          <t xml:space="preserve">
</t>
        </r>
      </text>
    </comment>
    <comment ref="G252" authorId="0" shapeId="0" xr:uid="{49C54C5C-B4FF-46DC-B91A-2F3A99ADB813}">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7C34023C-D25D-4AD5-97D9-3DA2F9321EFD}">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C2330264-A8E3-4DB8-AB03-A45218FFC7D5}">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D4EE6068-6197-455C-922D-3EB90D88AECF}">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FB976CEB-8CE8-4811-8197-45C062B035F4}">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C69C3521-F44A-44F9-B102-AF42E1E617A2}">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F473EDF0-19AE-4D62-8686-71D7A7784C9A}">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35D28658-63BB-42D9-9261-65C4AD1E9FD0}">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31D935D5-B7C5-4CB0-AC34-4BB2F3576A37}">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44E8C094-8EDD-425D-BEC7-001C91802C9B}">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E919F991-A099-4A36-918D-431F805CB2F6}">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2747B6AA-0168-4A41-90CD-F62405C4B876}">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D8D765DF-0FE6-44FC-98A9-D8787E788E8D}">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F1A4BE61-4423-4EB0-A39F-CB80B0254C97}">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2700CB01-7D36-4860-BB39-5CB9C6EB59F3}">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1BE0D207-063F-42FF-A9DD-7AD8AED2BC66}">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A5F28CD5-B44F-4D71-8036-ED01D0D9BF13}">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11DA72BC-5C4F-40D7-8135-D90D96968A04}">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9BAA295D-B802-40DF-97A5-1A2FD754EE14}">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187248D6-7DD8-43FE-839A-0C73F26B0887}">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7C2C98B6-8DD8-4B3D-A409-A6DC86646292}">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251DE35B-D631-4DE7-A3F1-A0D3F2FDCC86}">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9171A672-BB9A-4191-9028-E4B1364A046D}">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C15CF335-325B-4554-BE6C-8F1AB86F2C90}">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232D614B-5C1D-409A-B8E7-35B7E3021BA0}">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EC3A8DBB-6A7B-408D-A4CB-45B51D7B62B3}">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6C25F38E-7E15-411A-8A59-2CBCF032986F}">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AB9ED9E-25C7-4D3D-82ED-7267BC0E25A5}">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6A3C0F7C-E2DF-49A6-8E26-1025938E7C93}">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662F4D65-EF63-4F5E-84A7-2E1D5A3387C0}">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07FFB880-B746-4BF5-A6E5-6B8D8C8A1F8B}">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E22FF202-FF08-4B5E-B168-A50881AF2D3C}">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984DF9FE-7C5E-40FD-A745-2973A888B77D}">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DAB0CF5B-BCE3-45C6-BBCA-9B462C1C64B3}">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91563C9F-1391-43ED-971A-04284F90B5E8}">
      <text>
        <r>
          <rPr>
            <sz val="9"/>
            <rFont val="Tahoma"/>
            <family val="2"/>
          </rPr>
          <t>Document Check
Observation
System Check
Employee Interview
(Multiple means can be written)</t>
        </r>
      </text>
    </comment>
    <comment ref="H212" authorId="0" shapeId="0" xr:uid="{75F9F7CB-DC9E-4027-B42B-66F9E96A95FF}">
      <text>
        <r>
          <rPr>
            <sz val="9"/>
            <rFont val="Tahoma"/>
            <family val="2"/>
          </rPr>
          <t>Document Check
Observation
System Check
Employee Interview
(Multiple means can be written)</t>
        </r>
      </text>
    </comment>
    <comment ref="H213" authorId="0" shapeId="0" xr:uid="{206C740F-116E-46FE-BEF9-5C4CDEF6ED0E}">
      <text>
        <r>
          <rPr>
            <sz val="9"/>
            <rFont val="Tahoma"/>
            <family val="2"/>
          </rPr>
          <t>Document Check
Observation
System Check
Employee Interview
(Multiple means can be written)</t>
        </r>
      </text>
    </comment>
    <comment ref="H214" authorId="0" shapeId="0" xr:uid="{250DAEE5-FCFE-4344-AE51-B41CC96C043E}">
      <text>
        <r>
          <rPr>
            <sz val="9"/>
            <rFont val="Tahoma"/>
            <family val="2"/>
          </rPr>
          <t>Document Check
Observation
System Check
Employee Interview
(Multiple means can be written)</t>
        </r>
      </text>
    </comment>
    <comment ref="H215" authorId="0" shapeId="0" xr:uid="{BED9EC19-A883-4317-851B-7C4D2E6B09A2}">
      <text>
        <r>
          <rPr>
            <sz val="9"/>
            <rFont val="Tahoma"/>
            <family val="2"/>
          </rPr>
          <t>Document Check
Observation
System Check
Employee Interview
(Multiple means can be written)</t>
        </r>
      </text>
    </comment>
    <comment ref="H216" authorId="0" shapeId="0" xr:uid="{137407E6-A6F6-4C3D-910E-322E646EFA4E}">
      <text>
        <r>
          <rPr>
            <sz val="9"/>
            <rFont val="Tahoma"/>
            <family val="2"/>
          </rPr>
          <t>Document Check
Observation
System Check
Employee Interview
(Multiple means can be written)</t>
        </r>
      </text>
    </comment>
    <comment ref="H217" authorId="0" shapeId="0" xr:uid="{32C29C23-376C-41EA-AC0B-BD98A6B00156}">
      <text>
        <r>
          <rPr>
            <sz val="9"/>
            <rFont val="Tahoma"/>
            <family val="2"/>
          </rPr>
          <t>Document Check
Observation
System Check
Employee Interview
(Multiple means can be written)</t>
        </r>
      </text>
    </comment>
    <comment ref="H218" authorId="0" shapeId="0" xr:uid="{37BC4CBB-2429-4B91-A2DE-8124D8616E5E}">
      <text>
        <r>
          <rPr>
            <sz val="9"/>
            <rFont val="Tahoma"/>
            <family val="2"/>
          </rPr>
          <t>Document Check
Observation
System Check
Employee Interview
(Multiple means can be written)</t>
        </r>
      </text>
    </comment>
    <comment ref="H219" authorId="0" shapeId="0" xr:uid="{A711DD8F-8F88-4433-9947-F9A8335F8F6E}">
      <text>
        <r>
          <rPr>
            <sz val="9"/>
            <rFont val="Tahoma"/>
            <family val="2"/>
          </rPr>
          <t>Document Check
Observation
System Check
Employee Interview
(Multiple means can be written)</t>
        </r>
      </text>
    </comment>
    <comment ref="H220" authorId="0" shapeId="0" xr:uid="{C43EC5F3-9560-4AAA-B4DF-390D62745769}">
      <text>
        <r>
          <rPr>
            <sz val="9"/>
            <rFont val="Tahoma"/>
            <family val="2"/>
          </rPr>
          <t>Document Check
Observation
System Check
Employee Interview
(Multiple means can be written)</t>
        </r>
      </text>
    </comment>
    <comment ref="H221" authorId="0" shapeId="0" xr:uid="{ABEB7CA0-5209-4996-857B-C469C652E0D8}">
      <text>
        <r>
          <rPr>
            <sz val="9"/>
            <rFont val="Tahoma"/>
            <family val="2"/>
          </rPr>
          <t>Document Check
Observation
System Check
Employee Interview
(Multiple means can be written)</t>
        </r>
      </text>
    </comment>
    <comment ref="H222" authorId="0" shapeId="0" xr:uid="{B2D15741-7795-4A38-B0C5-E3EA149DF60F}">
      <text>
        <r>
          <rPr>
            <sz val="9"/>
            <rFont val="Tahoma"/>
            <family val="2"/>
          </rPr>
          <t>Document Check
Observation
System Check
Employee Interview
(Multiple means can be written)</t>
        </r>
      </text>
    </comment>
    <comment ref="H223" authorId="0" shapeId="0" xr:uid="{AC03E007-7680-4815-931D-74D9CC07A0D5}">
      <text>
        <r>
          <rPr>
            <sz val="9"/>
            <rFont val="Tahoma"/>
            <family val="2"/>
          </rPr>
          <t>Document Check
Observation
System Check
Employee Interview
(Multiple means can be written)</t>
        </r>
      </text>
    </comment>
    <comment ref="H224" authorId="0" shapeId="0" xr:uid="{326BC310-896A-4A74-87C7-9C55E375E035}">
      <text>
        <r>
          <rPr>
            <sz val="9"/>
            <rFont val="Tahoma"/>
            <family val="2"/>
          </rPr>
          <t>Document Check
Observation
System Check
Employee Interview
(Multiple means can be written)</t>
        </r>
      </text>
    </comment>
    <comment ref="H225" authorId="0" shapeId="0" xr:uid="{77683E23-091B-40B8-A0A8-831B7DE32F0E}">
      <text>
        <r>
          <rPr>
            <sz val="9"/>
            <rFont val="Tahoma"/>
            <family val="2"/>
          </rPr>
          <t>Document Check
Observation
System Check
Employee Interview
(Multiple means can be written)</t>
        </r>
      </text>
    </comment>
    <comment ref="H226" authorId="0" shapeId="0" xr:uid="{C9FF7490-7B4E-42F4-ACA4-FA504F4838BE}">
      <text>
        <r>
          <rPr>
            <sz val="9"/>
            <rFont val="Tahoma"/>
            <family val="2"/>
          </rPr>
          <t>Document Check
Observation
System Check
Employee Interview
(Multiple means can be written)</t>
        </r>
      </text>
    </comment>
    <comment ref="H227" authorId="0" shapeId="0" xr:uid="{68F7AB6F-BE35-4EBB-BFA5-2CEC65F9DB1D}">
      <text>
        <r>
          <rPr>
            <sz val="9"/>
            <rFont val="Tahoma"/>
            <family val="2"/>
          </rPr>
          <t>Document Check
Observation
System Check
Employee Interview
(Multiple means can be written)</t>
        </r>
      </text>
    </comment>
    <comment ref="H228" authorId="0" shapeId="0" xr:uid="{CB597FE7-B36E-4147-B0F4-3EB5F6089FE3}">
      <text>
        <r>
          <rPr>
            <sz val="9"/>
            <rFont val="Tahoma"/>
            <family val="2"/>
          </rPr>
          <t>Document Check
Observation
System Check
Employee Interview
(Multiple means can be written)</t>
        </r>
      </text>
    </comment>
    <comment ref="H229" authorId="0" shapeId="0" xr:uid="{16762A70-6861-4BE7-A12E-CC56C6B2FC9D}">
      <text>
        <r>
          <rPr>
            <sz val="9"/>
            <rFont val="Tahoma"/>
            <family val="2"/>
          </rPr>
          <t>Document Check
Observation
System Check
Employee Interview
(Multiple means can be written)</t>
        </r>
      </text>
    </comment>
    <comment ref="H230" authorId="0" shapeId="0" xr:uid="{943CBCFF-B9B1-4469-97D9-2DB070C95949}">
      <text>
        <r>
          <rPr>
            <sz val="9"/>
            <rFont val="Tahoma"/>
            <family val="2"/>
          </rPr>
          <t>Document Check
Observation
System Check
Employee Interview
(Multiple means can be written)</t>
        </r>
      </text>
    </comment>
    <comment ref="H231" authorId="0" shapeId="0" xr:uid="{D4AEC1CC-A682-4235-80B6-1D07335915A5}">
      <text>
        <r>
          <rPr>
            <sz val="9"/>
            <rFont val="Tahoma"/>
            <family val="2"/>
          </rPr>
          <t>Document Check
Observation
System Check
Employee Interview
(Multiple means can be written)</t>
        </r>
      </text>
    </comment>
    <comment ref="H232" authorId="0" shapeId="0" xr:uid="{6D9B1765-EA37-4C90-8416-9E60C8F5EBB0}">
      <text>
        <r>
          <rPr>
            <sz val="9"/>
            <rFont val="Tahoma"/>
            <family val="2"/>
          </rPr>
          <t>Document Check
Observation
System Check
Employee Interview
(Multiple means can be written)</t>
        </r>
      </text>
    </comment>
    <comment ref="H233" authorId="0" shapeId="0" xr:uid="{EC9A68B3-02C6-4460-9D2E-C0B8C5722257}">
      <text>
        <r>
          <rPr>
            <sz val="9"/>
            <rFont val="Tahoma"/>
            <family val="2"/>
          </rPr>
          <t>Document Check
Observation
System Check
Employee Interview
(Multiple means can be written)</t>
        </r>
      </text>
    </comment>
    <comment ref="H234" authorId="0" shapeId="0" xr:uid="{63F8D683-9EAA-4076-95E9-D9E5C7AF40A6}">
      <text>
        <r>
          <rPr>
            <sz val="9"/>
            <rFont val="Tahoma"/>
            <family val="2"/>
          </rPr>
          <t>Document Check
Observation
System Check
Employee Interview
(Multiple means can be written)</t>
        </r>
      </text>
    </comment>
    <comment ref="H235" authorId="0" shapeId="0" xr:uid="{CB5DD76C-C170-42A9-9CCE-7C729B46DC72}">
      <text>
        <r>
          <rPr>
            <sz val="9"/>
            <rFont val="Tahoma"/>
            <family val="2"/>
          </rPr>
          <t>Document Check
Observation
System Check
Employee Interview
(Multiple means can be written)</t>
        </r>
      </text>
    </comment>
    <comment ref="H236" authorId="0" shapeId="0" xr:uid="{87B3343B-EC8F-4D89-B8D6-66A372082BEC}">
      <text>
        <r>
          <rPr>
            <sz val="9"/>
            <rFont val="Tahoma"/>
            <family val="2"/>
          </rPr>
          <t>Document Check
Observation
System Check
Employee Interview
(Multiple means can be written)</t>
        </r>
      </text>
    </comment>
    <comment ref="H237" authorId="0" shapeId="0" xr:uid="{CB958E16-40B2-4627-AF1F-1F48F11D0094}">
      <text>
        <r>
          <rPr>
            <sz val="9"/>
            <rFont val="Tahoma"/>
            <family val="2"/>
          </rPr>
          <t>Document Check
Observation
System Check
Employee Interview
(Multiple means can be written)</t>
        </r>
      </text>
    </comment>
    <comment ref="H238" authorId="0" shapeId="0" xr:uid="{54EDCF48-7824-49E3-A629-83F649B713D2}">
      <text>
        <r>
          <rPr>
            <sz val="9"/>
            <rFont val="Tahoma"/>
            <family val="2"/>
          </rPr>
          <t>Document Check
Observation
System Check
Employee Interview
(Multiple means can be written)</t>
        </r>
      </text>
    </comment>
    <comment ref="H239" authorId="0" shapeId="0" xr:uid="{B299F39E-120F-4BAF-8B99-6E79D11E92ED}">
      <text>
        <r>
          <rPr>
            <sz val="9"/>
            <rFont val="Tahoma"/>
            <family val="2"/>
          </rPr>
          <t>Document Check
Observation
System Check
Employee Interview
(Multiple means can be written)</t>
        </r>
      </text>
    </comment>
    <comment ref="H240" authorId="0" shapeId="0" xr:uid="{6312AC15-95F5-465F-BB9D-651CD900C378}">
      <text>
        <r>
          <rPr>
            <sz val="9"/>
            <rFont val="Tahoma"/>
            <family val="2"/>
          </rPr>
          <t>Document Check
Observation
System Check
Employee Interview
(Multiple means can be written)</t>
        </r>
      </text>
    </comment>
    <comment ref="H241" authorId="0" shapeId="0" xr:uid="{19B2346F-7CCB-4420-A0E9-718D117E454C}">
      <text>
        <r>
          <rPr>
            <sz val="9"/>
            <rFont val="Tahoma"/>
            <family val="2"/>
          </rPr>
          <t>Document Check
Observation
System Check
Employee Interview
(Multiple means can be written)</t>
        </r>
      </text>
    </comment>
    <comment ref="H242" authorId="0" shapeId="0" xr:uid="{E305BE7B-480D-45B8-822F-82F9D3442F5D}">
      <text>
        <r>
          <rPr>
            <sz val="9"/>
            <rFont val="Tahoma"/>
            <family val="2"/>
          </rPr>
          <t>Document Check
Observation
System Check
Employee Interview
(Multiple means can be written)</t>
        </r>
      </text>
    </comment>
    <comment ref="H243" authorId="0" shapeId="0" xr:uid="{61872D66-DAE9-47AF-BEAC-DEBFA9F7B774}">
      <text>
        <r>
          <rPr>
            <sz val="9"/>
            <rFont val="Tahoma"/>
            <family val="2"/>
          </rPr>
          <t>Document Check
Observation
System Check
Employee Interview
(Multiple means can be written)</t>
        </r>
      </text>
    </comment>
    <comment ref="H244" authorId="0" shapeId="0" xr:uid="{C1C5DB0B-58C8-414F-9FB0-FBCF7E716E7E}">
      <text>
        <r>
          <rPr>
            <sz val="9"/>
            <rFont val="Tahoma"/>
            <family val="2"/>
          </rPr>
          <t>Document Check
Observation
System Check
Employee Interview
(Multiple means can be written)</t>
        </r>
      </text>
    </comment>
    <comment ref="H245" authorId="0" shapeId="0" xr:uid="{EE269358-F4F5-412D-878A-5F3D4476C8D3}">
      <text>
        <r>
          <rPr>
            <sz val="9"/>
            <rFont val="Tahoma"/>
            <family val="2"/>
          </rPr>
          <t>Document Check
Observation
System Check
Employee Interview
(Multiple means can be written)</t>
        </r>
      </text>
    </comment>
    <comment ref="H246" authorId="0" shapeId="0" xr:uid="{E3DE11DA-D706-41DE-BBDA-88682EC655F2}">
      <text>
        <r>
          <rPr>
            <sz val="9"/>
            <rFont val="Tahoma"/>
            <family val="2"/>
          </rPr>
          <t>Document Check
Observation
System Check
Employee Interview
(Multiple means can be written)</t>
        </r>
      </text>
    </comment>
    <comment ref="H247" authorId="0" shapeId="0" xr:uid="{978B8872-9063-4E45-B7AF-ED6B317490BB}">
      <text>
        <r>
          <rPr>
            <sz val="9"/>
            <rFont val="Tahoma"/>
            <family val="2"/>
          </rPr>
          <t>Document Check
Observation
System Check
Employee Interview
(Multiple means can be written)</t>
        </r>
      </text>
    </comment>
    <comment ref="H248" authorId="0" shapeId="0" xr:uid="{C5FF1B43-A3C6-46A7-95CC-A2FB50D97ECD}">
      <text>
        <r>
          <rPr>
            <sz val="9"/>
            <rFont val="Tahoma"/>
            <family val="2"/>
          </rPr>
          <t>Document Check
Observation
System Check
Employee Interview
(Multiple means can be written)</t>
        </r>
      </text>
    </comment>
    <comment ref="H249" authorId="0" shapeId="0" xr:uid="{5E96A276-68A2-4A77-B53F-FE66A32132CA}">
      <text>
        <r>
          <rPr>
            <sz val="9"/>
            <rFont val="Tahoma"/>
            <family val="2"/>
          </rPr>
          <t>Document Check
Observation
System Check
Employee Interview
(Multiple means can be written)</t>
        </r>
      </text>
    </comment>
    <comment ref="H250" authorId="0" shapeId="0" xr:uid="{530F8AE3-FA3F-4C8B-A27F-CBEAF9E87D43}">
      <text>
        <r>
          <rPr>
            <sz val="9"/>
            <rFont val="Tahoma"/>
            <family val="2"/>
          </rPr>
          <t>Document Check
Observation
System Check
Employee Interview
(Multiple means can be written)</t>
        </r>
      </text>
    </comment>
    <comment ref="H251" authorId="0" shapeId="0" xr:uid="{96F86DFE-6104-414E-B39F-34BDE75C4EBB}">
      <text>
        <r>
          <rPr>
            <sz val="9"/>
            <rFont val="Tahoma"/>
            <family val="2"/>
          </rPr>
          <t>Document Check
Observation
System Check
Employee Interview
(Multiple means can be written)</t>
        </r>
      </text>
    </comment>
    <comment ref="H254" authorId="0" shapeId="0" xr:uid="{554BAFBE-2A05-4664-AA8F-7BBE4DAC51FD}">
      <text>
        <r>
          <rPr>
            <b/>
            <sz val="9"/>
            <color indexed="81"/>
            <rFont val="Tahoma"/>
            <family val="2"/>
          </rPr>
          <t>Document Check
Observation
System Check
Employee Interview
(Multiple means can be written)</t>
        </r>
        <r>
          <rPr>
            <sz val="9"/>
            <color indexed="81"/>
            <rFont val="Tahoma"/>
            <family val="2"/>
          </rPr>
          <t xml:space="preserve">
</t>
        </r>
      </text>
    </comment>
    <comment ref="H255" authorId="0" shapeId="0" xr:uid="{4A47C458-3E36-45FA-B7BF-98C275E029E5}">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67798C66-7A34-4CC3-91C0-D4675BFF058D}">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A078A3D3-DC02-46F8-A052-1D384F07BAAF}">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48F49143-B4B2-4697-9687-8F3B0503B98E}">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21FCB7E5-87F9-40AE-8471-FC68809C1B7F}">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2B505710-DA98-48C0-AA5E-34BC892C9CE3}">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60777B40-BA9F-41EC-A8FD-DDD2238EC588}">
      <text>
        <r>
          <rPr>
            <b/>
            <sz val="9"/>
            <color indexed="81"/>
            <rFont val="Tahoma"/>
            <family val="2"/>
          </rPr>
          <t>Document Check
Observation
System Check
Employee Interview
(Multiple means can be written)</t>
        </r>
        <r>
          <rPr>
            <sz val="9"/>
            <color indexed="81"/>
            <rFont val="Tahoma"/>
            <family val="2"/>
          </rPr>
          <t xml:space="preserve">
</t>
        </r>
      </text>
    </comment>
    <comment ref="G265" authorId="0" shapeId="0" xr:uid="{246F8C60-7055-4E56-8300-869BB2CAC140}">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6E942B98-988A-4C88-B624-1903DC700FCF}">
      <text>
        <r>
          <rPr>
            <b/>
            <sz val="9"/>
            <color indexed="81"/>
            <rFont val="Tahoma"/>
            <family val="2"/>
          </rPr>
          <t>Document Check
Observation
System Check
Employee Interview
(Multiple means can be written)</t>
        </r>
        <r>
          <rPr>
            <sz val="9"/>
            <color indexed="81"/>
            <rFont val="Tahoma"/>
            <family val="2"/>
          </rPr>
          <t xml:space="preserve">
</t>
        </r>
      </text>
    </comment>
    <comment ref="G266" authorId="0" shapeId="0" xr:uid="{E97A61B1-5354-479B-A629-1F86866D68D7}">
      <text>
        <r>
          <rPr>
            <b/>
            <sz val="9"/>
            <color indexed="81"/>
            <rFont val="Tahoma"/>
            <family val="2"/>
          </rPr>
          <t>Document Check
Observation
System Check
Employee Interview
(Multiple means can be written)</t>
        </r>
        <r>
          <rPr>
            <sz val="9"/>
            <color indexed="81"/>
            <rFont val="Tahoma"/>
            <family val="2"/>
          </rPr>
          <t xml:space="preserve">
</t>
        </r>
      </text>
    </comment>
    <comment ref="H266" authorId="0" shapeId="0" xr:uid="{08436D5D-9800-43CD-8C5E-016B84CD82CC}">
      <text>
        <r>
          <rPr>
            <b/>
            <sz val="9"/>
            <color indexed="81"/>
            <rFont val="Tahoma"/>
            <family val="2"/>
          </rPr>
          <t>Document Check
Observation
System Check
Employee Interview
(Multiple means can be written)</t>
        </r>
        <r>
          <rPr>
            <sz val="9"/>
            <color indexed="81"/>
            <rFont val="Tahoma"/>
            <family val="2"/>
          </rPr>
          <t xml:space="preserve">
</t>
        </r>
      </text>
    </comment>
    <comment ref="H267" authorId="0" shapeId="0" xr:uid="{7D891E73-5184-4AE5-B5D7-E9A0B94BDCDD}">
      <text>
        <r>
          <rPr>
            <b/>
            <sz val="9"/>
            <color indexed="81"/>
            <rFont val="Tahoma"/>
            <family val="2"/>
          </rPr>
          <t>Document Check
Observation
System Check
Employee Interview
(Multiple means can be written)</t>
        </r>
        <r>
          <rPr>
            <sz val="9"/>
            <color indexed="81"/>
            <rFont val="Tahoma"/>
            <family val="2"/>
          </rPr>
          <t xml:space="preserve">
</t>
        </r>
      </text>
    </comment>
    <comment ref="H268" authorId="0" shapeId="0" xr:uid="{6E798561-69FC-4235-973C-1C5B85E63830}">
      <text>
        <r>
          <rPr>
            <b/>
            <sz val="9"/>
            <color indexed="81"/>
            <rFont val="Tahoma"/>
            <family val="2"/>
          </rPr>
          <t>Document Check
Observation
System Check
Employee Interview
(Multiple means can be written)</t>
        </r>
        <r>
          <rPr>
            <sz val="9"/>
            <color indexed="81"/>
            <rFont val="Tahoma"/>
            <family val="2"/>
          </rPr>
          <t xml:space="preserve">
</t>
        </r>
      </text>
    </comment>
    <comment ref="G269" authorId="0" shapeId="0" xr:uid="{AA9D8F70-C6A0-40F6-A13F-0157AD7A69AF}">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FB194F34-AD32-4E08-9D85-6E2F468AE869}">
      <text>
        <r>
          <rPr>
            <b/>
            <sz val="9"/>
            <color indexed="81"/>
            <rFont val="Tahoma"/>
            <family val="2"/>
          </rPr>
          <t>Document Check
Observation
System Check
Employee Interview
(Multiple means can be written)</t>
        </r>
        <r>
          <rPr>
            <sz val="9"/>
            <color indexed="81"/>
            <rFont val="Tahoma"/>
            <family val="2"/>
          </rPr>
          <t xml:space="preserve">
</t>
        </r>
      </text>
    </comment>
    <comment ref="G270" authorId="0" shapeId="0" xr:uid="{BFA75DDF-5775-43A4-A3C8-0788378FD502}">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1B8B10E1-02A4-4402-BB7C-54B7A9A3CCEF}">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DC1F68FB-D6DE-4530-B5A7-D59C9F669828}">
      <text>
        <r>
          <rPr>
            <b/>
            <sz val="9"/>
            <color indexed="81"/>
            <rFont val="Tahoma"/>
            <family val="2"/>
          </rPr>
          <t>Document Check
Observation
System Check
Employee Interview
(Multiple means can be written)</t>
        </r>
        <r>
          <rPr>
            <sz val="9"/>
            <color indexed="81"/>
            <rFont val="Tahoma"/>
            <family val="2"/>
          </rPr>
          <t xml:space="preserve">
</t>
        </r>
      </text>
    </comment>
    <comment ref="H275" authorId="0" shapeId="0" xr:uid="{9C9C847F-0ECC-4C80-ADBA-4CA9AED405A9}">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2138C187-EE2D-483F-B821-22D61133EDB9}">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7B4DDF0C-7370-48D5-96DA-FD4F825067EE}">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02D27600-E731-4EC7-93EF-5D051469DA63}">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F6E9C501-4933-4774-B8CB-3D1CFF636076}">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A71AB941-024D-4CA2-90FF-3676AA0BF78A}">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65735CAC-ABD1-415B-A871-BA634C724C9D}">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BA872440-E704-4B50-B91D-1664CC416D1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F35A1FA4-0B6E-4ABE-A579-CF607A46A554}">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204DB8E2-F415-44FF-A029-02416088FD9A}">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62844036-DD63-4DFA-800B-F2399FD17A6F}">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992DD2E9-5A72-44BE-9AC2-8BE1FEDA41DE}">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C91672DC-3964-4784-A654-EC4CA6C391AC}">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5FDEC1F1-65F4-4560-A6A1-13428C5E4991}">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11816468-B437-462C-B844-76157B583680}">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4E6DBC40-5318-4B22-A69A-C0677F063114}">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5ED68295-A634-4C5F-A234-35B9E61EFCE4}">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C72E1C14-1281-4F61-9F7F-56C27889D605}">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7CD425D5-C7C7-46A6-A8A5-FB0F95EA9310}">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E5467CD2-F14E-4B64-9E9A-CA6A50F2E6E1}">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264F1707-0CAC-4105-B0BE-95C750DC22AE}">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CA916303-73EF-45D8-BD28-FBEFF18EE232}">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D5DE0B7E-AC25-45C5-8BE7-FFAAE98B1DC1}">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89A275A3-3053-4581-B55A-9C11B6CA07BE}">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1E4C2A2C-BE87-487F-A025-86D7A2C797C0}">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323E84E7-F6CA-407A-83D6-F670372A5784}">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F7D2F769-EDEC-46FB-B84D-696FF1B66292}">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179F3B72-337C-4A5B-A72A-2FE9EAEFC2B0}">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EE5DCA62-4B3E-4DBD-9695-6D69D906C640}">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E4A8DC4C-0380-42FF-9A4A-69F0F1819466}">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4D527CD0-AD3D-4F17-AAC8-9C3755DC84E2}">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10B5E39C-306C-474D-B659-A9D68B102DA6}">
      <text>
        <r>
          <rPr>
            <b/>
            <sz val="9"/>
            <color indexed="81"/>
            <rFont val="Tahoma"/>
            <family val="2"/>
          </rPr>
          <t>Document Check
Observation
System Check
Employee Interview
(Multiple means can be written)</t>
        </r>
        <r>
          <rPr>
            <sz val="9"/>
            <color indexed="81"/>
            <rFont val="Tahoma"/>
            <family val="2"/>
          </rPr>
          <t xml:space="preserve">
</t>
        </r>
      </text>
    </comment>
    <comment ref="H212" authorId="0" shapeId="0" xr:uid="{2877130A-F448-46C1-B483-32B62BB6D780}">
      <text>
        <r>
          <rPr>
            <b/>
            <sz val="9"/>
            <color indexed="81"/>
            <rFont val="Tahoma"/>
            <family val="2"/>
          </rPr>
          <t>Document Check
Observation
System Check
Employee Interview
(Multiple means can be written)</t>
        </r>
        <r>
          <rPr>
            <sz val="9"/>
            <color indexed="81"/>
            <rFont val="Tahoma"/>
            <family val="2"/>
          </rPr>
          <t xml:space="preserve">
</t>
        </r>
      </text>
    </comment>
    <comment ref="H258" authorId="0" shapeId="0" xr:uid="{A6A86EF9-13AB-4734-A201-50984FD08FD4}">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02673A54-DEB3-4ABB-AB46-0BFE56133590}">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0BF68C65-8DF6-47A3-A47D-783A2E4AEF83}">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3DBD06A3-A31E-43BB-BEF4-05D0C892A68F}">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56CC7090-47D6-4BD0-8A6D-1AB8752D0B95}">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08A17A79-56F2-4B8C-84E7-6069F89E80F8}">
      <text>
        <r>
          <rPr>
            <b/>
            <sz val="9"/>
            <color indexed="81"/>
            <rFont val="Tahoma"/>
            <family val="2"/>
          </rPr>
          <t>Document Check
Observation
System Check
Employee Interview
(Multiple means can be written)</t>
        </r>
        <r>
          <rPr>
            <sz val="9"/>
            <color indexed="81"/>
            <rFont val="Tahoma"/>
            <family val="2"/>
          </rPr>
          <t xml:space="preserve">
</t>
        </r>
      </text>
    </comment>
    <comment ref="H266" authorId="0" shapeId="0" xr:uid="{794BF69A-8B2D-4668-83FA-243C5B557FC9}">
      <text>
        <r>
          <rPr>
            <b/>
            <sz val="9"/>
            <color indexed="81"/>
            <rFont val="Tahoma"/>
            <family val="2"/>
          </rPr>
          <t>Document Check
Observation
System Check
Employee Interview
(Multiple means can be written)</t>
        </r>
        <r>
          <rPr>
            <sz val="9"/>
            <color indexed="81"/>
            <rFont val="Tahoma"/>
            <family val="2"/>
          </rPr>
          <t xml:space="preserve">
</t>
        </r>
      </text>
    </comment>
    <comment ref="H268" authorId="0" shapeId="0" xr:uid="{AD36DF39-6C78-4A94-AA6C-F295604C936B}">
      <text>
        <r>
          <rPr>
            <b/>
            <sz val="9"/>
            <color indexed="81"/>
            <rFont val="Tahoma"/>
            <family val="2"/>
          </rPr>
          <t>Document Check
Observation
System Check
Employee Interview
(Multiple means can be written)</t>
        </r>
        <r>
          <rPr>
            <sz val="9"/>
            <color indexed="81"/>
            <rFont val="Tahoma"/>
            <family val="2"/>
          </rPr>
          <t xml:space="preserve">
</t>
        </r>
      </text>
    </comment>
    <comment ref="G269" authorId="0" shapeId="0" xr:uid="{CA30B32D-CB77-4AAC-A559-7F0F6B92981F}">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BEE4E1BF-9932-4894-8C00-F50AE65A8376}">
      <text>
        <r>
          <rPr>
            <b/>
            <sz val="9"/>
            <color indexed="81"/>
            <rFont val="Tahoma"/>
            <family val="2"/>
          </rPr>
          <t>Document Check
Observation
System Check
Employee Interview
(Multiple means can be written)</t>
        </r>
        <r>
          <rPr>
            <sz val="9"/>
            <color indexed="81"/>
            <rFont val="Tahoma"/>
            <family val="2"/>
          </rPr>
          <t xml:space="preserve">
</t>
        </r>
      </text>
    </comment>
    <comment ref="G270" authorId="0" shapeId="0" xr:uid="{150A6A82-1190-440B-A58F-10E5D11612D1}">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3888C8E9-AF07-4CBC-99E9-A9913B68A779}">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15F084FE-6425-4F06-B2A3-86DBB6F2401F}">
      <text>
        <r>
          <rPr>
            <b/>
            <sz val="9"/>
            <color indexed="81"/>
            <rFont val="Tahoma"/>
            <family val="2"/>
          </rPr>
          <t>Document Check
Observation
System Check
Employee Interview
(Multiple means can be written)</t>
        </r>
        <r>
          <rPr>
            <sz val="9"/>
            <color indexed="81"/>
            <rFont val="Tahoma"/>
            <family val="2"/>
          </rPr>
          <t xml:space="preserve">
</t>
        </r>
      </text>
    </comment>
    <comment ref="H272" authorId="0" shapeId="0" xr:uid="{D78F4195-5318-4367-9368-A6021ECE298A}">
      <text>
        <r>
          <rPr>
            <b/>
            <sz val="9"/>
            <color indexed="81"/>
            <rFont val="Tahoma"/>
            <family val="2"/>
          </rPr>
          <t>Document Check
Observation
System Check
Employee Interview
(Multiple means can be written)</t>
        </r>
        <r>
          <rPr>
            <sz val="9"/>
            <color indexed="81"/>
            <rFont val="Tahoma"/>
            <family val="2"/>
          </rPr>
          <t xml:space="preserve">
</t>
        </r>
      </text>
    </comment>
    <comment ref="G273" authorId="0" shapeId="0" xr:uid="{45674295-3B39-448F-A933-B7C076AF8252}">
      <text>
        <r>
          <rPr>
            <b/>
            <sz val="9"/>
            <color indexed="81"/>
            <rFont val="Tahoma"/>
            <family val="2"/>
          </rPr>
          <t>Document Check
Observation
System Check
Employee Interview
(Multiple means can be written)</t>
        </r>
        <r>
          <rPr>
            <sz val="9"/>
            <color indexed="81"/>
            <rFont val="Tahoma"/>
            <family val="2"/>
          </rPr>
          <t xml:space="preserve">
</t>
        </r>
      </text>
    </comment>
    <comment ref="H273" authorId="0" shapeId="0" xr:uid="{51F45523-818E-42C4-9A2A-78A993C7866A}">
      <text>
        <r>
          <rPr>
            <b/>
            <sz val="9"/>
            <color indexed="81"/>
            <rFont val="Tahoma"/>
            <family val="2"/>
          </rPr>
          <t>Document Check
Observation
System Check
Employee Interview
(Multiple means can be written)</t>
        </r>
        <r>
          <rPr>
            <sz val="9"/>
            <color indexed="81"/>
            <rFont val="Tahoma"/>
            <family val="2"/>
          </rPr>
          <t xml:space="preserve">
</t>
        </r>
      </text>
    </comment>
    <comment ref="G274" authorId="0" shapeId="0" xr:uid="{C63A0AE1-D1C6-4E37-B0F5-F25910D89E12}">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07DA178C-B228-4C79-8529-45D54D4151DB}">
      <text>
        <r>
          <rPr>
            <b/>
            <sz val="9"/>
            <color indexed="81"/>
            <rFont val="Tahoma"/>
            <family val="2"/>
          </rPr>
          <t>Document Check
Observation
System Check
Employee Interview
(Multiple means can be written)</t>
        </r>
        <r>
          <rPr>
            <sz val="9"/>
            <color indexed="81"/>
            <rFont val="Tahoma"/>
            <family val="2"/>
          </rPr>
          <t xml:space="preserve">
</t>
        </r>
      </text>
    </comment>
    <comment ref="H278" authorId="0" shapeId="0" xr:uid="{8214FCA5-C501-4C55-A27F-821C4B169221}">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879E42B9-D552-47F0-8194-89F59FE5CF35}">
      <text>
        <r>
          <rPr>
            <b/>
            <sz val="9"/>
            <color indexed="81"/>
            <rFont val="Tahoma"/>
            <family val="2"/>
          </rPr>
          <t>Document Check
Observation
System Check
Employee Interview
(Multiple means can be written)</t>
        </r>
        <r>
          <rPr>
            <sz val="9"/>
            <color indexed="81"/>
            <rFont val="Tahoma"/>
            <family val="2"/>
          </rPr>
          <t xml:space="preserve">
</t>
        </r>
      </text>
    </comment>
    <comment ref="H283" authorId="0" shapeId="0" xr:uid="{D166439F-65A0-4050-AB2A-E61AE09C7262}">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2AEC673A-94EA-40AB-820B-2ECFAD1A885D}">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259AA2C2-3ADE-4B07-96B5-D5491ADB0E84}">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299F8E82-B18F-4132-B62D-E699D297F732}">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CB41DF04-EE70-4554-9292-73B1B48832F2}">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C3EFF793-38FC-4AF5-9D25-E0C2CA05F693}">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8F2E7223-968B-44EF-823B-3A5CB12A77B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1C7297E5-96BD-4A2F-9EEF-1D225083E66C}">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EAEA4175-08D5-4DA8-A354-EC29BA29BDD0}">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B9BD8551-E62B-4713-9218-BDE24EC6D51A}">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E8FF5CAF-7E22-4DCB-859D-9EBE1AADD7F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8FB7C411-1EF5-4888-BBB7-D816AD4A96F0}">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3CC09E6C-2901-4C40-A8CD-D14F401CAF2D}">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A4FF749C-C29E-4EDF-862A-11334C37FA6F}">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E11D9962-E35B-4655-BB99-9D232EFEB5F7}">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976B3204-07BD-42EE-8B58-2FBEF6DD690D}">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8B4EC35E-43B8-4D62-8466-D77B9A0B457D}">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8AADA8CF-08AB-4EEF-A9B7-5B261461D32C}">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7A168A11-B90A-40BF-9D54-99AAD8A1177E}">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9CD63680-BE6A-47F0-B623-0FF145AED405}">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E69B9F47-424C-455F-99D9-9EA50B7DF22B}">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801D35D7-9DA0-43F0-9062-32C77F90AA6A}">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B7A4B28B-68C6-4108-9F9B-5A99A9251D2D}">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8C23167A-1F28-4C03-A4A0-4F07603C983F}">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3406908A-86AE-4E85-B475-4533743568F7}">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458455CD-14D5-4799-A7DA-4D1FDC0A72D7}">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25314E97-C88F-410A-8648-30A991E7332F}">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5AB39EC0-B269-4C01-AE79-B272902D2F76}">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42C12413-3936-45FE-944F-FA14DB562F6C}">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B31DAF2C-6F4E-4677-A37E-1F3B825D76C4}">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88844969-A401-46C9-8B86-1B164C13AC83}">
      <text>
        <r>
          <rPr>
            <b/>
            <sz val="9"/>
            <rFont val="Tahoma"/>
            <family val="2"/>
          </rPr>
          <t>Document Check
Observation
System Check
Employee Interview
(Multiple means can be written)</t>
        </r>
        <r>
          <rPr>
            <sz val="9"/>
            <rFont val="Tahoma"/>
            <family val="2"/>
          </rPr>
          <t xml:space="preserve">
</t>
        </r>
      </text>
    </comment>
    <comment ref="H212" authorId="0" shapeId="0" xr:uid="{1D6D3FFE-B70A-4C98-831D-B9D7C0473C2B}">
      <text>
        <r>
          <rPr>
            <b/>
            <sz val="9"/>
            <rFont val="Tahoma"/>
            <family val="2"/>
          </rPr>
          <t>Document Check
Observation
System Check
Employee Interview
(Multiple means can be written)</t>
        </r>
        <r>
          <rPr>
            <sz val="9"/>
            <rFont val="Tahoma"/>
            <family val="2"/>
          </rPr>
          <t xml:space="preserve">
</t>
        </r>
      </text>
    </comment>
    <comment ref="H213" authorId="0" shapeId="0" xr:uid="{5F76E79B-E6DF-4C7B-82C7-AE7F0AEAA6F6}">
      <text>
        <r>
          <rPr>
            <b/>
            <sz val="9"/>
            <rFont val="Tahoma"/>
            <family val="2"/>
          </rPr>
          <t>Document Check
Observation
System Check
Employee Interview
(Multiple means can be written)</t>
        </r>
        <r>
          <rPr>
            <sz val="9"/>
            <rFont val="Tahoma"/>
            <family val="2"/>
          </rPr>
          <t xml:space="preserve">
</t>
        </r>
      </text>
    </comment>
    <comment ref="H214" authorId="0" shapeId="0" xr:uid="{6367A6D5-849A-4608-890C-E7878EBBAF4E}">
      <text>
        <r>
          <rPr>
            <b/>
            <sz val="9"/>
            <rFont val="Tahoma"/>
            <family val="2"/>
          </rPr>
          <t>Document Check
Observation
System Check
Employee Interview
(Multiple means can be written)</t>
        </r>
        <r>
          <rPr>
            <sz val="9"/>
            <rFont val="Tahoma"/>
            <family val="2"/>
          </rPr>
          <t xml:space="preserve">
</t>
        </r>
      </text>
    </comment>
    <comment ref="H215" authorId="0" shapeId="0" xr:uid="{69E6A0AF-09D7-45F6-9A16-B0EEA7FB991F}">
      <text>
        <r>
          <rPr>
            <b/>
            <sz val="9"/>
            <rFont val="Tahoma"/>
            <family val="2"/>
          </rPr>
          <t>Document Check
Observation
System Check
Employee Interview
(Multiple means can be written)</t>
        </r>
        <r>
          <rPr>
            <sz val="9"/>
            <rFont val="Tahoma"/>
            <family val="2"/>
          </rPr>
          <t xml:space="preserve">
</t>
        </r>
      </text>
    </comment>
    <comment ref="H216" authorId="0" shapeId="0" xr:uid="{3F43F0F0-724B-439A-BCD2-BCD66CA9822D}">
      <text>
        <r>
          <rPr>
            <b/>
            <sz val="9"/>
            <rFont val="Tahoma"/>
            <family val="2"/>
          </rPr>
          <t>Document Check
Observation
System Check
Employee Interview
(Multiple means can be written)</t>
        </r>
        <r>
          <rPr>
            <sz val="9"/>
            <rFont val="Tahoma"/>
            <family val="2"/>
          </rPr>
          <t xml:space="preserve">
</t>
        </r>
      </text>
    </comment>
    <comment ref="H217" authorId="0" shapeId="0" xr:uid="{A3319EFE-6B3F-486F-9A70-78A3CAF287C9}">
      <text>
        <r>
          <rPr>
            <b/>
            <sz val="9"/>
            <rFont val="Tahoma"/>
            <family val="2"/>
          </rPr>
          <t>Document Check
Observation
System Check
Employee Interview
(Multiple means can be written)</t>
        </r>
        <r>
          <rPr>
            <sz val="9"/>
            <rFont val="Tahoma"/>
            <family val="2"/>
          </rPr>
          <t xml:space="preserve">
</t>
        </r>
      </text>
    </comment>
    <comment ref="H218" authorId="0" shapeId="0" xr:uid="{C8A700E6-DE7E-4B12-909B-CB1D312726CB}">
      <text>
        <r>
          <rPr>
            <b/>
            <sz val="9"/>
            <rFont val="Tahoma"/>
            <family val="2"/>
          </rPr>
          <t>Document Check
Observation
System Check
Employee Interview
(Multiple means can be written)</t>
        </r>
        <r>
          <rPr>
            <sz val="9"/>
            <rFont val="Tahoma"/>
            <family val="2"/>
          </rPr>
          <t xml:space="preserve">
</t>
        </r>
      </text>
    </comment>
    <comment ref="H219" authorId="0" shapeId="0" xr:uid="{AD9B186A-80CC-4226-A37F-FD5CE078CABE}">
      <text>
        <r>
          <rPr>
            <b/>
            <sz val="9"/>
            <rFont val="Tahoma"/>
            <family val="2"/>
          </rPr>
          <t>Document Check
Observation
System Check
Employee Interview
(Multiple means can be written)</t>
        </r>
        <r>
          <rPr>
            <sz val="9"/>
            <rFont val="Tahoma"/>
            <family val="2"/>
          </rPr>
          <t xml:space="preserve">
</t>
        </r>
      </text>
    </comment>
    <comment ref="H220" authorId="0" shapeId="0" xr:uid="{F161FA99-0B18-43F1-9C9E-CE1BACC927DF}">
      <text>
        <r>
          <rPr>
            <b/>
            <sz val="9"/>
            <rFont val="Tahoma"/>
            <family val="2"/>
          </rPr>
          <t>Document Check
Observation
System Check
Employee Interview
(Multiple means can be written)</t>
        </r>
        <r>
          <rPr>
            <sz val="9"/>
            <rFont val="Tahoma"/>
            <family val="2"/>
          </rPr>
          <t xml:space="preserve">
</t>
        </r>
      </text>
    </comment>
    <comment ref="H221" authorId="0" shapeId="0" xr:uid="{E5AFFE41-FEE1-4F87-AE8B-B2F5FD0D235B}">
      <text>
        <r>
          <rPr>
            <b/>
            <sz val="9"/>
            <rFont val="Tahoma"/>
            <family val="2"/>
          </rPr>
          <t>Document Check
Observation
System Check
Employee Interview
(Multiple means can be written)</t>
        </r>
        <r>
          <rPr>
            <sz val="9"/>
            <rFont val="Tahoma"/>
            <family val="2"/>
          </rPr>
          <t xml:space="preserve">
</t>
        </r>
      </text>
    </comment>
    <comment ref="H222" authorId="0" shapeId="0" xr:uid="{BEA04E0B-808E-472E-A484-D68945B85270}">
      <text>
        <r>
          <rPr>
            <b/>
            <sz val="9"/>
            <rFont val="Tahoma"/>
            <family val="2"/>
          </rPr>
          <t>Document Check
Observation
System Check
Employee Interview
(Multiple means can be written)</t>
        </r>
        <r>
          <rPr>
            <sz val="9"/>
            <rFont val="Tahoma"/>
            <family val="2"/>
          </rPr>
          <t xml:space="preserve">
</t>
        </r>
      </text>
    </comment>
    <comment ref="H223" authorId="0" shapeId="0" xr:uid="{2C649680-08C5-4894-AA7A-3EFECFBF5EF4}">
      <text>
        <r>
          <rPr>
            <b/>
            <sz val="9"/>
            <rFont val="Tahoma"/>
            <family val="2"/>
          </rPr>
          <t>Document Check
Observation
System Check
Employee Interview
(Multiple means can be written)</t>
        </r>
        <r>
          <rPr>
            <sz val="9"/>
            <rFont val="Tahoma"/>
            <family val="2"/>
          </rPr>
          <t xml:space="preserve">
</t>
        </r>
      </text>
    </comment>
    <comment ref="H224" authorId="0" shapeId="0" xr:uid="{04EB2F97-F664-4744-88F3-8726D018F88E}">
      <text>
        <r>
          <rPr>
            <b/>
            <sz val="9"/>
            <rFont val="Tahoma"/>
            <family val="2"/>
          </rPr>
          <t>Document Check
Observation
System Check
Employee Interview
(Multiple means can be written)</t>
        </r>
        <r>
          <rPr>
            <sz val="9"/>
            <rFont val="Tahoma"/>
            <family val="2"/>
          </rPr>
          <t xml:space="preserve">
</t>
        </r>
      </text>
    </comment>
    <comment ref="H225" authorId="0" shapeId="0" xr:uid="{B0B42F24-1E9F-482F-AFED-87923F9C804D}">
      <text>
        <r>
          <rPr>
            <b/>
            <sz val="9"/>
            <rFont val="Tahoma"/>
            <family val="2"/>
          </rPr>
          <t>Document Check
Observation
System Check
Employee Interview
(Multiple means can be written)</t>
        </r>
        <r>
          <rPr>
            <sz val="9"/>
            <rFont val="Tahoma"/>
            <family val="2"/>
          </rPr>
          <t xml:space="preserve">
</t>
        </r>
      </text>
    </comment>
    <comment ref="H226" authorId="0" shapeId="0" xr:uid="{BF7EF841-8FEB-4527-9228-91C5D1CCEF51}">
      <text>
        <r>
          <rPr>
            <b/>
            <sz val="9"/>
            <rFont val="Tahoma"/>
            <family val="2"/>
          </rPr>
          <t>Document Check
Observation
System Check
Employee Interview
(Multiple means can be written)</t>
        </r>
        <r>
          <rPr>
            <sz val="9"/>
            <rFont val="Tahoma"/>
            <family val="2"/>
          </rPr>
          <t xml:space="preserve">
</t>
        </r>
      </text>
    </comment>
    <comment ref="H227" authorId="0" shapeId="0" xr:uid="{3CC76FAE-35F4-477E-9D17-7D92A463BA9D}">
      <text>
        <r>
          <rPr>
            <b/>
            <sz val="9"/>
            <rFont val="Tahoma"/>
            <family val="2"/>
          </rPr>
          <t>Document Check
Observation
System Check
Employee Interview
(Multiple means can be written)</t>
        </r>
        <r>
          <rPr>
            <sz val="9"/>
            <rFont val="Tahoma"/>
            <family val="2"/>
          </rPr>
          <t xml:space="preserve">
</t>
        </r>
      </text>
    </comment>
    <comment ref="H228" authorId="0" shapeId="0" xr:uid="{055AEAA9-1B62-4023-AD2C-9B350465E110}">
      <text>
        <r>
          <rPr>
            <b/>
            <sz val="9"/>
            <rFont val="Tahoma"/>
            <family val="2"/>
          </rPr>
          <t>Document Check
Observation
System Check
Employee Interview
(Multiple means can be written)</t>
        </r>
        <r>
          <rPr>
            <sz val="9"/>
            <rFont val="Tahoma"/>
            <family val="2"/>
          </rPr>
          <t xml:space="preserve">
</t>
        </r>
      </text>
    </comment>
    <comment ref="H229" authorId="0" shapeId="0" xr:uid="{EF3D0D62-4161-4F50-9AD4-0120D167F782}">
      <text>
        <r>
          <rPr>
            <b/>
            <sz val="9"/>
            <rFont val="Tahoma"/>
            <family val="2"/>
          </rPr>
          <t>Document Check
Observation
System Check
Employee Interview
(Multiple means can be written)</t>
        </r>
        <r>
          <rPr>
            <sz val="9"/>
            <rFont val="Tahoma"/>
            <family val="2"/>
          </rPr>
          <t xml:space="preserve">
</t>
        </r>
      </text>
    </comment>
    <comment ref="H230" authorId="0" shapeId="0" xr:uid="{431834DE-3B83-40EA-B39E-6C2DAF9F86BF}">
      <text>
        <r>
          <rPr>
            <b/>
            <sz val="9"/>
            <rFont val="Tahoma"/>
            <family val="2"/>
          </rPr>
          <t>Document Check
Observation
System Check
Employee Interview
(Multiple means can be written)</t>
        </r>
        <r>
          <rPr>
            <sz val="9"/>
            <rFont val="Tahoma"/>
            <family val="2"/>
          </rPr>
          <t xml:space="preserve">
</t>
        </r>
      </text>
    </comment>
    <comment ref="H231" authorId="0" shapeId="0" xr:uid="{F464132D-1C40-4843-A2CA-DEE251AB5BB1}">
      <text>
        <r>
          <rPr>
            <b/>
            <sz val="9"/>
            <rFont val="Tahoma"/>
            <family val="2"/>
          </rPr>
          <t>Document Check
Observation
System Check
Employee Interview
(Multiple means can be written)</t>
        </r>
        <r>
          <rPr>
            <sz val="9"/>
            <rFont val="Tahoma"/>
            <family val="2"/>
          </rPr>
          <t xml:space="preserve">
</t>
        </r>
      </text>
    </comment>
    <comment ref="H232" authorId="0" shapeId="0" xr:uid="{80A059E3-CD5D-4AA9-A0A1-46CDDDF32504}">
      <text>
        <r>
          <rPr>
            <b/>
            <sz val="9"/>
            <rFont val="Tahoma"/>
            <family val="2"/>
          </rPr>
          <t>Document Check
Observation
System Check
Employee Interview
(Multiple means can be written)</t>
        </r>
        <r>
          <rPr>
            <sz val="9"/>
            <rFont val="Tahoma"/>
            <family val="2"/>
          </rPr>
          <t xml:space="preserve">
</t>
        </r>
      </text>
    </comment>
    <comment ref="H233" authorId="0" shapeId="0" xr:uid="{2487B51B-0FE6-415C-AD47-28A8FC6455F1}">
      <text>
        <r>
          <rPr>
            <b/>
            <sz val="9"/>
            <rFont val="Tahoma"/>
            <family val="2"/>
          </rPr>
          <t>Document Check
Observation
System Check
Employee Interview
(Multiple means can be written)</t>
        </r>
        <r>
          <rPr>
            <sz val="9"/>
            <rFont val="Tahoma"/>
            <family val="2"/>
          </rPr>
          <t xml:space="preserve">
</t>
        </r>
      </text>
    </comment>
    <comment ref="H234" authorId="0" shapeId="0" xr:uid="{10FC2B42-2186-4638-972B-3C383962827E}">
      <text>
        <r>
          <rPr>
            <b/>
            <sz val="9"/>
            <rFont val="Tahoma"/>
            <family val="2"/>
          </rPr>
          <t>Document Check
Observation
System Check
Employee Interview
(Multiple means can be written)</t>
        </r>
        <r>
          <rPr>
            <sz val="9"/>
            <rFont val="Tahoma"/>
            <family val="2"/>
          </rPr>
          <t xml:space="preserve">
</t>
        </r>
      </text>
    </comment>
    <comment ref="H235" authorId="0" shapeId="0" xr:uid="{7F771788-5F3C-4326-AD0D-C404EB46D184}">
      <text>
        <r>
          <rPr>
            <b/>
            <sz val="9"/>
            <rFont val="Tahoma"/>
            <family val="2"/>
          </rPr>
          <t>Document Check
Observation
System Check
Employee Interview
(Multiple means can be written)</t>
        </r>
        <r>
          <rPr>
            <sz val="9"/>
            <rFont val="Tahoma"/>
            <family val="2"/>
          </rPr>
          <t xml:space="preserve">
</t>
        </r>
      </text>
    </comment>
    <comment ref="H236" authorId="0" shapeId="0" xr:uid="{175DBE11-961B-471A-B17D-99FAA738B8A1}">
      <text>
        <r>
          <rPr>
            <b/>
            <sz val="9"/>
            <rFont val="Tahoma"/>
            <family val="2"/>
          </rPr>
          <t>Document Check
Observation
System Check
Employee Interview
(Multiple means can be written)</t>
        </r>
        <r>
          <rPr>
            <sz val="9"/>
            <rFont val="Tahoma"/>
            <family val="2"/>
          </rPr>
          <t xml:space="preserve">
</t>
        </r>
      </text>
    </comment>
    <comment ref="H237" authorId="0" shapeId="0" xr:uid="{1BF4704E-4720-404B-973A-2A9A46DE9B5C}">
      <text>
        <r>
          <rPr>
            <b/>
            <sz val="9"/>
            <rFont val="Tahoma"/>
            <family val="2"/>
          </rPr>
          <t>Document Check
Observation
System Check
Employee Interview
(Multiple means can be written)</t>
        </r>
        <r>
          <rPr>
            <sz val="9"/>
            <rFont val="Tahoma"/>
            <family val="2"/>
          </rPr>
          <t xml:space="preserve">
</t>
        </r>
      </text>
    </comment>
    <comment ref="H239" authorId="0" shapeId="0" xr:uid="{A68C0B07-74A8-406B-A3AD-76305C91484A}">
      <text>
        <r>
          <rPr>
            <b/>
            <sz val="9"/>
            <rFont val="Tahoma"/>
            <family val="2"/>
          </rPr>
          <t>Document Check
Observation
System Check
Employee Interview
(Multiple means can be written)</t>
        </r>
        <r>
          <rPr>
            <sz val="9"/>
            <rFont val="Tahoma"/>
            <family val="2"/>
          </rPr>
          <t xml:space="preserve">
</t>
        </r>
      </text>
    </comment>
    <comment ref="H240" authorId="0" shapeId="0" xr:uid="{89D297D1-4EC5-4E05-83D0-9221FDBF0169}">
      <text>
        <r>
          <rPr>
            <b/>
            <sz val="9"/>
            <rFont val="Tahoma"/>
            <family val="2"/>
          </rPr>
          <t>Document Check
Observation
System Check
Employee Interview
(Multiple means can be written)</t>
        </r>
        <r>
          <rPr>
            <sz val="9"/>
            <rFont val="Tahoma"/>
            <family val="2"/>
          </rPr>
          <t xml:space="preserve">
</t>
        </r>
      </text>
    </comment>
    <comment ref="H241" authorId="0" shapeId="0" xr:uid="{792A7A0E-2DF9-4151-B060-156582E8F162}">
      <text>
        <r>
          <rPr>
            <b/>
            <sz val="9"/>
            <rFont val="Tahoma"/>
            <family val="2"/>
          </rPr>
          <t>Document Check
Observation
System Check
Employee Interview
(Multiple means can be written)</t>
        </r>
        <r>
          <rPr>
            <sz val="9"/>
            <rFont val="Tahoma"/>
            <family val="2"/>
          </rPr>
          <t xml:space="preserve">
</t>
        </r>
      </text>
    </comment>
    <comment ref="H242" authorId="0" shapeId="0" xr:uid="{DF3F3C78-BDC4-4DA3-957F-67FCEFAFC092}">
      <text>
        <r>
          <rPr>
            <b/>
            <sz val="9"/>
            <rFont val="Tahoma"/>
            <family val="2"/>
          </rPr>
          <t>Document Check
Observation
System Check
Employee Interview
(Multiple means can be written)</t>
        </r>
        <r>
          <rPr>
            <sz val="9"/>
            <rFont val="Tahoma"/>
            <family val="2"/>
          </rPr>
          <t xml:space="preserve">
</t>
        </r>
      </text>
    </comment>
    <comment ref="H243" authorId="0" shapeId="0" xr:uid="{A6DC54A7-FBAB-4250-A0DC-32A05EE78CB3}">
      <text>
        <r>
          <rPr>
            <b/>
            <sz val="9"/>
            <rFont val="Tahoma"/>
            <family val="2"/>
          </rPr>
          <t>Document Check
Observation
System Check
Employee Interview
(Multiple means can be written)</t>
        </r>
        <r>
          <rPr>
            <sz val="9"/>
            <rFont val="Tahoma"/>
            <family val="2"/>
          </rPr>
          <t xml:space="preserve">
</t>
        </r>
      </text>
    </comment>
    <comment ref="H244" authorId="0" shapeId="0" xr:uid="{85417A71-C7A7-4A1D-8186-F9AE2F0B1ADE}">
      <text>
        <r>
          <rPr>
            <b/>
            <sz val="9"/>
            <rFont val="Tahoma"/>
            <family val="2"/>
          </rPr>
          <t>Document Check
Observation
System Check
Employee Interview
(Multiple means can be written)</t>
        </r>
        <r>
          <rPr>
            <sz val="9"/>
            <rFont val="Tahoma"/>
            <family val="2"/>
          </rPr>
          <t xml:space="preserve">
</t>
        </r>
      </text>
    </comment>
    <comment ref="H245" authorId="0" shapeId="0" xr:uid="{3FE77038-528D-47D5-8E56-D94DF09B0A1B}">
      <text>
        <r>
          <rPr>
            <b/>
            <sz val="9"/>
            <rFont val="Tahoma"/>
            <family val="2"/>
          </rPr>
          <t>Document Check
Observation
System Check
Employee Interview
(Multiple means can be written)</t>
        </r>
        <r>
          <rPr>
            <sz val="9"/>
            <rFont val="Tahoma"/>
            <family val="2"/>
          </rPr>
          <t xml:space="preserve">
</t>
        </r>
      </text>
    </comment>
    <comment ref="H246" authorId="0" shapeId="0" xr:uid="{8B1BE416-B3D8-4491-A149-51E434E2ABD2}">
      <text>
        <r>
          <rPr>
            <b/>
            <sz val="9"/>
            <rFont val="Tahoma"/>
            <family val="2"/>
          </rPr>
          <t>Document Check
Observation
System Check
Employee Interview
(Multiple means can be written)</t>
        </r>
        <r>
          <rPr>
            <sz val="9"/>
            <rFont val="Tahoma"/>
            <family val="2"/>
          </rPr>
          <t xml:space="preserve">
</t>
        </r>
      </text>
    </comment>
    <comment ref="H247" authorId="0" shapeId="0" xr:uid="{1A9D9B18-D560-4FE1-B623-2EB693E0F52E}">
      <text>
        <r>
          <rPr>
            <b/>
            <sz val="9"/>
            <rFont val="Tahoma"/>
            <family val="2"/>
          </rPr>
          <t>Document Check
Observation
System Check
Employee Interview
(Multiple means can be written)</t>
        </r>
        <r>
          <rPr>
            <sz val="9"/>
            <rFont val="Tahoma"/>
            <family val="2"/>
          </rPr>
          <t xml:space="preserve">
</t>
        </r>
      </text>
    </comment>
    <comment ref="H248" authorId="0" shapeId="0" xr:uid="{1DB42DD4-08C6-461D-8978-9CDCD1DE2EA9}">
      <text>
        <r>
          <rPr>
            <b/>
            <sz val="9"/>
            <rFont val="Tahoma"/>
            <family val="2"/>
          </rPr>
          <t>Document Check
Observation
System Check
Employee Interview
(Multiple means can be written)</t>
        </r>
        <r>
          <rPr>
            <sz val="9"/>
            <rFont val="Tahoma"/>
            <family val="2"/>
          </rPr>
          <t xml:space="preserve">
</t>
        </r>
      </text>
    </comment>
    <comment ref="H249" authorId="0" shapeId="0" xr:uid="{254C0889-C48E-4519-AF31-3C755C8E080C}">
      <text>
        <r>
          <rPr>
            <b/>
            <sz val="9"/>
            <rFont val="Tahoma"/>
            <family val="2"/>
          </rPr>
          <t>Document Check
Observation
System Check
Employee Interview
(Multiple means can be written)</t>
        </r>
        <r>
          <rPr>
            <sz val="9"/>
            <rFont val="Tahoma"/>
            <family val="2"/>
          </rPr>
          <t xml:space="preserve">
</t>
        </r>
      </text>
    </comment>
    <comment ref="H250" authorId="0" shapeId="0" xr:uid="{C9BDED64-F7A2-44D8-A07D-A57496BCF5B4}">
      <text>
        <r>
          <rPr>
            <b/>
            <sz val="9"/>
            <rFont val="Tahoma"/>
            <family val="2"/>
          </rPr>
          <t>Document Check
Observation
System Check
Employee Interview
(Multiple means can be written)</t>
        </r>
        <r>
          <rPr>
            <sz val="9"/>
            <rFont val="Tahoma"/>
            <family val="2"/>
          </rPr>
          <t xml:space="preserve">
</t>
        </r>
      </text>
    </comment>
    <comment ref="H251" authorId="0" shapeId="0" xr:uid="{48A114C9-30FC-43DD-9E16-F9486449ED0C}">
      <text>
        <r>
          <rPr>
            <b/>
            <sz val="9"/>
            <rFont val="Tahoma"/>
            <family val="2"/>
          </rPr>
          <t>Document Check
Observation
System Check
Employee Interview
(Multiple means can be written)</t>
        </r>
        <r>
          <rPr>
            <sz val="9"/>
            <rFont val="Tahoma"/>
            <family val="2"/>
          </rPr>
          <t xml:space="preserve">
</t>
        </r>
      </text>
    </comment>
    <comment ref="H252" authorId="0" shapeId="0" xr:uid="{D4F5C182-AAF6-4536-9D18-1BF67CA4CE3D}">
      <text>
        <r>
          <rPr>
            <b/>
            <sz val="9"/>
            <rFont val="Tahoma"/>
            <family val="2"/>
          </rPr>
          <t>Document Check
Observation
System Check
Employee Interview
(Multiple means can be written)</t>
        </r>
        <r>
          <rPr>
            <sz val="9"/>
            <rFont val="Tahoma"/>
            <family val="2"/>
          </rPr>
          <t xml:space="preserve">
</t>
        </r>
      </text>
    </comment>
    <comment ref="H253" authorId="0" shapeId="0" xr:uid="{EAF85C85-96E3-42B3-BCFB-A866AD117A5D}">
      <text>
        <r>
          <rPr>
            <b/>
            <sz val="9"/>
            <rFont val="Tahoma"/>
            <family val="2"/>
          </rPr>
          <t>Document Check
Observation
System Check
Employee Interview
(Multiple means can be written)</t>
        </r>
        <r>
          <rPr>
            <sz val="9"/>
            <rFont val="Tahoma"/>
            <family val="2"/>
          </rPr>
          <t xml:space="preserve">
</t>
        </r>
      </text>
    </comment>
    <comment ref="H254" authorId="0" shapeId="0" xr:uid="{FAF1FB4F-7D22-47CC-AE74-F165A08B60FA}">
      <text>
        <r>
          <rPr>
            <b/>
            <sz val="9"/>
            <rFont val="Tahoma"/>
            <family val="2"/>
          </rPr>
          <t>Document Check
Observation
System Check
Employee Interview
(Multiple means can be written)</t>
        </r>
        <r>
          <rPr>
            <sz val="9"/>
            <rFont val="Tahoma"/>
            <family val="2"/>
          </rPr>
          <t xml:space="preserve">
</t>
        </r>
      </text>
    </comment>
    <comment ref="H255" authorId="0" shapeId="0" xr:uid="{A301A0A2-D00B-4347-99D9-0B54DEBEF8F3}">
      <text>
        <r>
          <rPr>
            <b/>
            <sz val="9"/>
            <rFont val="Tahoma"/>
            <family val="2"/>
          </rPr>
          <t>Document Check
Observation
System Check
Employee Interview
(Multiple means can be written)</t>
        </r>
        <r>
          <rPr>
            <sz val="9"/>
            <rFont val="Tahoma"/>
            <family val="2"/>
          </rPr>
          <t xml:space="preserve">
</t>
        </r>
      </text>
    </comment>
    <comment ref="H256" authorId="0" shapeId="0" xr:uid="{5E53745B-6DD9-44D9-8EAA-B52F3990B720}">
      <text>
        <r>
          <rPr>
            <b/>
            <sz val="9"/>
            <rFont val="Tahoma"/>
            <family val="2"/>
          </rPr>
          <t>Document Check
Observation
System Check
Employee Interview
(Multiple means can be written)</t>
        </r>
        <r>
          <rPr>
            <sz val="9"/>
            <rFont val="Tahoma"/>
            <family val="2"/>
          </rPr>
          <t xml:space="preserve">
</t>
        </r>
      </text>
    </comment>
    <comment ref="H257" authorId="0" shapeId="0" xr:uid="{C078A3BE-7720-4427-84E2-628F773E4DF9}">
      <text>
        <r>
          <rPr>
            <b/>
            <sz val="9"/>
            <rFont val="Tahoma"/>
            <family val="2"/>
          </rPr>
          <t>Document Check
Observation
System Check
Employee Interview
(Multiple means can be written)</t>
        </r>
        <r>
          <rPr>
            <sz val="9"/>
            <rFont val="Tahoma"/>
            <family val="2"/>
          </rPr>
          <t xml:space="preserve">
</t>
        </r>
      </text>
    </comment>
    <comment ref="H258" authorId="0" shapeId="0" xr:uid="{103C8DF0-7059-4E22-9EE2-451622957BE0}">
      <text>
        <r>
          <rPr>
            <b/>
            <sz val="9"/>
            <rFont val="Tahoma"/>
            <family val="2"/>
          </rPr>
          <t>Document Check
Observation
System Check
Employee Interview
(Multiple means can be written)</t>
        </r>
        <r>
          <rPr>
            <sz val="9"/>
            <rFont val="Tahoma"/>
            <family val="2"/>
          </rPr>
          <t xml:space="preserve">
</t>
        </r>
      </text>
    </comment>
    <comment ref="H259" authorId="0" shapeId="0" xr:uid="{0C40515D-F3E1-405B-8399-0836E6B911F6}">
      <text>
        <r>
          <rPr>
            <b/>
            <sz val="9"/>
            <rFont val="Tahoma"/>
            <family val="2"/>
          </rPr>
          <t>Document Check
Observation
System Check
Employee Interview
(Multiple means can be written)</t>
        </r>
        <r>
          <rPr>
            <sz val="9"/>
            <rFont val="Tahoma"/>
            <family val="2"/>
          </rPr>
          <t xml:space="preserve">
</t>
        </r>
      </text>
    </comment>
    <comment ref="H260" authorId="0" shapeId="0" xr:uid="{3EFCAD7B-50AA-44AC-89B5-B5CB702FB25E}">
      <text>
        <r>
          <rPr>
            <b/>
            <sz val="9"/>
            <rFont val="Tahoma"/>
            <family val="2"/>
          </rPr>
          <t>Document Check
Observation
System Check
Employee Interview
(Multiple means can be written)</t>
        </r>
        <r>
          <rPr>
            <sz val="9"/>
            <rFont val="Tahoma"/>
            <family val="2"/>
          </rPr>
          <t xml:space="preserve">
</t>
        </r>
      </text>
    </comment>
    <comment ref="H261" authorId="0" shapeId="0" xr:uid="{AA6D7168-0CD5-410D-873E-932792EB0F7E}">
      <text>
        <r>
          <rPr>
            <b/>
            <sz val="9"/>
            <rFont val="Tahoma"/>
            <family val="2"/>
          </rPr>
          <t>Document Check
Observation
System Check
Employee Interview
(Multiple means can be written)</t>
        </r>
        <r>
          <rPr>
            <sz val="9"/>
            <rFont val="Tahoma"/>
            <family val="2"/>
          </rPr>
          <t xml:space="preserve">
</t>
        </r>
      </text>
    </comment>
    <comment ref="H262" authorId="0" shapeId="0" xr:uid="{C2B74923-C800-4E65-99BA-1356A8593B67}">
      <text>
        <r>
          <rPr>
            <b/>
            <sz val="9"/>
            <rFont val="Tahoma"/>
            <family val="2"/>
          </rPr>
          <t>Document Check
Observation
System Check
Employee Interview
(Multiple means can be written)</t>
        </r>
        <r>
          <rPr>
            <sz val="9"/>
            <rFont val="Tahoma"/>
            <family val="2"/>
          </rPr>
          <t xml:space="preserve">
</t>
        </r>
      </text>
    </comment>
    <comment ref="H263" authorId="0" shapeId="0" xr:uid="{E07756B4-A85E-45C3-A4EE-15B7E5237DB7}">
      <text>
        <r>
          <rPr>
            <b/>
            <sz val="9"/>
            <rFont val="Tahoma"/>
            <family val="2"/>
          </rPr>
          <t>Document Check
Observation
System Check
Employee Interview
(Multiple means can be written)</t>
        </r>
        <r>
          <rPr>
            <sz val="9"/>
            <rFont val="Tahoma"/>
            <family val="2"/>
          </rPr>
          <t xml:space="preserve">
</t>
        </r>
      </text>
    </comment>
    <comment ref="H264" authorId="0" shapeId="0" xr:uid="{2423DA24-E5A7-485E-B003-BB4B42B849D0}">
      <text>
        <r>
          <rPr>
            <b/>
            <sz val="9"/>
            <rFont val="Tahoma"/>
            <family val="2"/>
          </rPr>
          <t>Document Check
Observation
System Check
Employee Interview
(Multiple means can be written)</t>
        </r>
        <r>
          <rPr>
            <sz val="9"/>
            <rFont val="Tahoma"/>
            <family val="2"/>
          </rPr>
          <t xml:space="preserve">
</t>
        </r>
      </text>
    </comment>
    <comment ref="H265" authorId="0" shapeId="0" xr:uid="{BB92CAF8-2E07-4A82-8997-3DF442CEAB6B}">
      <text>
        <r>
          <rPr>
            <b/>
            <sz val="9"/>
            <rFont val="Tahoma"/>
            <family val="2"/>
          </rPr>
          <t>Document Check
Observation
System Check
Employee Interview
(Multiple means can be written)</t>
        </r>
        <r>
          <rPr>
            <sz val="9"/>
            <rFont val="Tahoma"/>
            <family val="2"/>
          </rPr>
          <t xml:space="preserve">
</t>
        </r>
      </text>
    </comment>
    <comment ref="H266" authorId="0" shapeId="0" xr:uid="{88D241C1-26F0-41DE-A87C-389DD18090FF}">
      <text>
        <r>
          <rPr>
            <b/>
            <sz val="9"/>
            <rFont val="Tahoma"/>
            <family val="2"/>
          </rPr>
          <t>Document Check
Observation
System Check
Employee Interview
(Multiple means can be written)</t>
        </r>
        <r>
          <rPr>
            <sz val="9"/>
            <rFont val="Tahoma"/>
            <family val="2"/>
          </rPr>
          <t xml:space="preserve">
</t>
        </r>
      </text>
    </comment>
    <comment ref="H267" authorId="0" shapeId="0" xr:uid="{AFBD0047-80AD-4829-9F80-3635CC5B5C8E}">
      <text>
        <r>
          <rPr>
            <b/>
            <sz val="9"/>
            <rFont val="Tahoma"/>
            <family val="2"/>
          </rPr>
          <t>Document Check
Observation
System Check
Employee Interview
(Multiple means can be written)</t>
        </r>
        <r>
          <rPr>
            <sz val="9"/>
            <rFont val="Tahoma"/>
            <family val="2"/>
          </rPr>
          <t xml:space="preserve">
</t>
        </r>
      </text>
    </comment>
    <comment ref="H268" authorId="0" shapeId="0" xr:uid="{11D86905-55AF-4C79-8A54-C341019ECF5E}">
      <text>
        <r>
          <rPr>
            <b/>
            <sz val="9"/>
            <rFont val="Tahoma"/>
            <family val="2"/>
          </rPr>
          <t>Document Check
Observation
System Check
Employee Interview
(Multiple means can be written)</t>
        </r>
        <r>
          <rPr>
            <sz val="9"/>
            <rFont val="Tahoma"/>
            <family val="2"/>
          </rPr>
          <t xml:space="preserve">
</t>
        </r>
      </text>
    </comment>
    <comment ref="H269" authorId="0" shapeId="0" xr:uid="{98FA5001-F93B-43E0-A297-0E5C38081F45}">
      <text>
        <r>
          <rPr>
            <b/>
            <sz val="9"/>
            <rFont val="Tahoma"/>
            <family val="2"/>
          </rPr>
          <t>Document Check
Observation
System Check
Employee Interview
(Multiple means can be written)</t>
        </r>
        <r>
          <rPr>
            <sz val="9"/>
            <rFont val="Tahoma"/>
            <family val="2"/>
          </rPr>
          <t xml:space="preserve">
</t>
        </r>
      </text>
    </comment>
    <comment ref="H270" authorId="0" shapeId="0" xr:uid="{5BAF6F1E-DDB8-46D7-A65E-0B998A9F2A47}">
      <text>
        <r>
          <rPr>
            <b/>
            <sz val="9"/>
            <rFont val="Tahoma"/>
            <family val="2"/>
          </rPr>
          <t>Document Check
Observation
System Check
Employee Interview
(Multiple means can be written)</t>
        </r>
        <r>
          <rPr>
            <sz val="9"/>
            <rFont val="Tahoma"/>
            <family val="2"/>
          </rPr>
          <t xml:space="preserve">
</t>
        </r>
      </text>
    </comment>
    <comment ref="H271" authorId="0" shapeId="0" xr:uid="{4DE5E947-8553-4747-9E67-FB9F35336E48}">
      <text>
        <r>
          <rPr>
            <b/>
            <sz val="9"/>
            <rFont val="Tahoma"/>
            <family val="2"/>
          </rPr>
          <t>Document Check
Observation
System Check
Employee Interview
(Multiple means can be written)</t>
        </r>
        <r>
          <rPr>
            <sz val="9"/>
            <rFont val="Tahoma"/>
            <family val="2"/>
          </rPr>
          <t xml:space="preserve">
</t>
        </r>
      </text>
    </comment>
    <comment ref="H274" authorId="0" shapeId="0" xr:uid="{B48F3DF9-0AD6-4BCA-A951-D3308C1D8FE2}">
      <text>
        <r>
          <rPr>
            <b/>
            <sz val="9"/>
            <color indexed="81"/>
            <rFont val="Tahoma"/>
            <family val="2"/>
          </rPr>
          <t>Document Check
Observation
System Check
Employee Interview
(Multiple means can be written)</t>
        </r>
        <r>
          <rPr>
            <sz val="9"/>
            <color indexed="81"/>
            <rFont val="Tahoma"/>
            <family val="2"/>
          </rPr>
          <t xml:space="preserve">
</t>
        </r>
      </text>
    </comment>
    <comment ref="H275" authorId="0" shapeId="0" xr:uid="{CA662E1D-C10C-4B67-BDA5-38C6435FC493}">
      <text>
        <r>
          <rPr>
            <b/>
            <sz val="9"/>
            <color indexed="81"/>
            <rFont val="Tahoma"/>
            <family val="2"/>
          </rPr>
          <t>Document Check
Observation
System Check
Employee Interview
(Multiple means can be written)</t>
        </r>
        <r>
          <rPr>
            <sz val="9"/>
            <color indexed="81"/>
            <rFont val="Tahoma"/>
            <family val="2"/>
          </rPr>
          <t xml:space="preserve">
</t>
        </r>
      </text>
    </comment>
    <comment ref="H277" authorId="0" shapeId="0" xr:uid="{F3A04789-6262-4B38-8C64-36465DB259A1}">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6219615B-492B-4D3C-8060-8CA26C2907A8}">
      <text>
        <r>
          <rPr>
            <b/>
            <sz val="9"/>
            <color indexed="81"/>
            <rFont val="Tahoma"/>
            <family val="2"/>
          </rPr>
          <t>Document Check
Observation
System Check
Employee Interview
(Multiple means can be written)</t>
        </r>
        <r>
          <rPr>
            <sz val="9"/>
            <color indexed="81"/>
            <rFont val="Tahoma"/>
            <family val="2"/>
          </rPr>
          <t xml:space="preserve">
</t>
        </r>
      </text>
    </comment>
    <comment ref="H280" authorId="0" shapeId="0" xr:uid="{A4375F74-F3C8-4871-BFD9-47DC4A7D145C}">
      <text>
        <r>
          <rPr>
            <b/>
            <sz val="9"/>
            <color indexed="81"/>
            <rFont val="Tahoma"/>
            <family val="2"/>
          </rPr>
          <t>Document Check
Observation
System Check
Employee Interview
(Multiple means can be written)</t>
        </r>
        <r>
          <rPr>
            <sz val="9"/>
            <color indexed="81"/>
            <rFont val="Tahoma"/>
            <family val="2"/>
          </rPr>
          <t xml:space="preserve">
</t>
        </r>
      </text>
    </comment>
    <comment ref="H281" authorId="0" shapeId="0" xr:uid="{2D395AD7-7139-4E0E-AB53-9D7DC857F841}">
      <text>
        <r>
          <rPr>
            <b/>
            <sz val="9"/>
            <color indexed="81"/>
            <rFont val="Tahoma"/>
            <family val="2"/>
          </rPr>
          <t>Document Check
Observation
System Check
Employee Interview
(Multiple means can be written)</t>
        </r>
        <r>
          <rPr>
            <sz val="9"/>
            <color indexed="81"/>
            <rFont val="Tahoma"/>
            <family val="2"/>
          </rPr>
          <t xml:space="preserve">
</t>
        </r>
      </text>
    </comment>
    <comment ref="H282" authorId="0" shapeId="0" xr:uid="{4E81BB65-D4DE-4F83-B111-F880FE41C131}">
      <text>
        <r>
          <rPr>
            <b/>
            <sz val="9"/>
            <color indexed="81"/>
            <rFont val="Tahoma"/>
            <family val="2"/>
          </rPr>
          <t>Document Check
Observation
System Check
Employee Interview
(Multiple means can be written)</t>
        </r>
        <r>
          <rPr>
            <sz val="9"/>
            <color indexed="81"/>
            <rFont val="Tahoma"/>
            <family val="2"/>
          </rPr>
          <t xml:space="preserve">
</t>
        </r>
      </text>
    </comment>
    <comment ref="H284" authorId="0" shapeId="0" xr:uid="{2110D5DE-1791-4E8B-A1B2-6A24B2BABB65}">
      <text>
        <r>
          <rPr>
            <b/>
            <sz val="9"/>
            <color indexed="81"/>
            <rFont val="Tahoma"/>
            <family val="2"/>
          </rPr>
          <t>Document Check
Observation
System Check
Employee Interview
(Multiple means can be written)</t>
        </r>
        <r>
          <rPr>
            <sz val="9"/>
            <color indexed="81"/>
            <rFont val="Tahoma"/>
            <family val="2"/>
          </rPr>
          <t xml:space="preserve">
</t>
        </r>
      </text>
    </comment>
    <comment ref="G285" authorId="0" shapeId="0" xr:uid="{6560CC27-43B3-4133-A63E-FE723CF73B6A}">
      <text>
        <r>
          <rPr>
            <b/>
            <sz val="9"/>
            <color indexed="81"/>
            <rFont val="Tahoma"/>
            <family val="2"/>
          </rPr>
          <t>Document Check
Observation
System Check
Employee Interview
(Multiple means can be written)</t>
        </r>
        <r>
          <rPr>
            <sz val="9"/>
            <color indexed="81"/>
            <rFont val="Tahoma"/>
            <family val="2"/>
          </rPr>
          <t xml:space="preserve">
</t>
        </r>
      </text>
    </comment>
    <comment ref="H285" authorId="0" shapeId="0" xr:uid="{6A4ADA77-D109-4E86-9883-4B8FEFE5BB74}">
      <text>
        <r>
          <rPr>
            <b/>
            <sz val="9"/>
            <color indexed="81"/>
            <rFont val="Tahoma"/>
            <family val="2"/>
          </rPr>
          <t>Document Check
Observation
System Check
Employee Interview
(Multiple means can be written)</t>
        </r>
        <r>
          <rPr>
            <sz val="9"/>
            <color indexed="81"/>
            <rFont val="Tahoma"/>
            <family val="2"/>
          </rPr>
          <t xml:space="preserve">
</t>
        </r>
      </text>
    </comment>
    <comment ref="G286" authorId="0" shapeId="0" xr:uid="{D6158597-36B4-4BD1-BE1C-F13768188BAA}">
      <text>
        <r>
          <rPr>
            <b/>
            <sz val="9"/>
            <color indexed="81"/>
            <rFont val="Tahoma"/>
            <family val="2"/>
          </rPr>
          <t>Document Check
Observation
System Check
Employee Interview
(Multiple means can be written)</t>
        </r>
        <r>
          <rPr>
            <sz val="9"/>
            <color indexed="81"/>
            <rFont val="Tahoma"/>
            <family val="2"/>
          </rPr>
          <t xml:space="preserve">
</t>
        </r>
      </text>
    </comment>
    <comment ref="H286" authorId="0" shapeId="0" xr:uid="{92F1C671-ACF5-4040-BEF7-4E2DA1413D86}">
      <text>
        <r>
          <rPr>
            <b/>
            <sz val="9"/>
            <color indexed="81"/>
            <rFont val="Tahoma"/>
            <family val="2"/>
          </rPr>
          <t>Document Check
Observation
System Check
Employee Interview
(Multiple means can be written)</t>
        </r>
        <r>
          <rPr>
            <sz val="9"/>
            <color indexed="81"/>
            <rFont val="Tahoma"/>
            <family val="2"/>
          </rPr>
          <t xml:space="preserve">
</t>
        </r>
      </text>
    </comment>
    <comment ref="H287" authorId="0" shapeId="0" xr:uid="{6BDD3C38-A628-4B5A-A9DB-9611C6A6E553}">
      <text>
        <r>
          <rPr>
            <b/>
            <sz val="9"/>
            <color indexed="81"/>
            <rFont val="Tahoma"/>
            <family val="2"/>
          </rPr>
          <t>Document Check
Observation
System Check
Employee Interview
(Multiple means can be written)</t>
        </r>
        <r>
          <rPr>
            <sz val="9"/>
            <color indexed="81"/>
            <rFont val="Tahoma"/>
            <family val="2"/>
          </rPr>
          <t xml:space="preserve">
</t>
        </r>
      </text>
    </comment>
    <comment ref="H288" authorId="0" shapeId="0" xr:uid="{EFB148A1-BE9C-44AF-A998-06516DE39EEC}">
      <text>
        <r>
          <rPr>
            <b/>
            <sz val="9"/>
            <color indexed="81"/>
            <rFont val="Tahoma"/>
            <family val="2"/>
          </rPr>
          <t>Document Check
Observation
System Check
Employee Interview
(Multiple means can be written)</t>
        </r>
        <r>
          <rPr>
            <sz val="9"/>
            <color indexed="81"/>
            <rFont val="Tahoma"/>
            <family val="2"/>
          </rPr>
          <t xml:space="preserve">
</t>
        </r>
      </text>
    </comment>
    <comment ref="G289" authorId="0" shapeId="0" xr:uid="{EFF8FC68-4231-4777-A30F-988B4E2A9C52}">
      <text>
        <r>
          <rPr>
            <b/>
            <sz val="9"/>
            <color indexed="81"/>
            <rFont val="Tahoma"/>
            <family val="2"/>
          </rPr>
          <t>Document Check
Observation
System Check
Employee Interview
(Multiple means can be written)</t>
        </r>
        <r>
          <rPr>
            <sz val="9"/>
            <color indexed="81"/>
            <rFont val="Tahoma"/>
            <family val="2"/>
          </rPr>
          <t xml:space="preserve">
</t>
        </r>
      </text>
    </comment>
    <comment ref="H289" authorId="0" shapeId="0" xr:uid="{BA8F2DD4-5D55-4868-A44B-3178E5B912D5}">
      <text>
        <r>
          <rPr>
            <b/>
            <sz val="9"/>
            <color indexed="81"/>
            <rFont val="Tahoma"/>
            <family val="2"/>
          </rPr>
          <t>Document Check
Observation
System Check
Employee Interview
(Multiple means can be written)</t>
        </r>
        <r>
          <rPr>
            <sz val="9"/>
            <color indexed="81"/>
            <rFont val="Tahoma"/>
            <family val="2"/>
          </rPr>
          <t xml:space="preserve">
</t>
        </r>
      </text>
    </comment>
    <comment ref="G290" authorId="0" shapeId="0" xr:uid="{79BFE339-14E8-4C82-A913-6E6CC47495EB}">
      <text>
        <r>
          <rPr>
            <b/>
            <sz val="9"/>
            <color indexed="81"/>
            <rFont val="Tahoma"/>
            <family val="2"/>
          </rPr>
          <t>Document Check
Observation
System Check
Employee Interview
(Multiple means can be written)</t>
        </r>
        <r>
          <rPr>
            <sz val="9"/>
            <color indexed="81"/>
            <rFont val="Tahoma"/>
            <family val="2"/>
          </rPr>
          <t xml:space="preserve">
</t>
        </r>
      </text>
    </comment>
    <comment ref="H290" authorId="0" shapeId="0" xr:uid="{570ED09F-8DA7-4B47-89BB-2EE865EAA044}">
      <text>
        <r>
          <rPr>
            <b/>
            <sz val="9"/>
            <color indexed="81"/>
            <rFont val="Tahoma"/>
            <family val="2"/>
          </rPr>
          <t>Document Check
Observation
System Check
Employee Interview
(Multiple means can be written)</t>
        </r>
        <r>
          <rPr>
            <sz val="9"/>
            <color indexed="81"/>
            <rFont val="Tahoma"/>
            <family val="2"/>
          </rPr>
          <t xml:space="preserve">
</t>
        </r>
      </text>
    </comment>
    <comment ref="H294" authorId="0" shapeId="0" xr:uid="{8237C5C5-0EC8-4AE4-B703-0F3BC535D544}">
      <text>
        <r>
          <rPr>
            <b/>
            <sz val="9"/>
            <color indexed="81"/>
            <rFont val="Tahoma"/>
            <family val="2"/>
          </rPr>
          <t>Document Check
Observation
System Check
Employee Interview
(Multiple means can be written)</t>
        </r>
        <r>
          <rPr>
            <sz val="9"/>
            <color indexed="81"/>
            <rFont val="Tahoma"/>
            <family val="2"/>
          </rPr>
          <t xml:space="preserve">
</t>
        </r>
      </text>
    </comment>
    <comment ref="H295" authorId="0" shapeId="0" xr:uid="{A6C18569-648D-410D-A6DD-FDC3D62CEB8B}">
      <text>
        <r>
          <rPr>
            <b/>
            <sz val="9"/>
            <color indexed="81"/>
            <rFont val="Tahoma"/>
            <family val="2"/>
          </rPr>
          <t>Document Check
Observation
System Check
Employee Interview
(Multiple means can be written)</t>
        </r>
        <r>
          <rPr>
            <sz val="9"/>
            <color indexed="81"/>
            <rFont val="Tahoma"/>
            <family val="2"/>
          </rPr>
          <t xml:space="preserve">
</t>
        </r>
      </text>
    </comment>
    <comment ref="H299" authorId="0" shapeId="0" xr:uid="{2310DA1D-2D71-478B-BE38-1A8A599E0B95}">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19E8733C-A373-4D13-8567-8622EABC4359}">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E4326C21-360A-4615-BE07-49909E15D204}">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EC63A77A-6DD6-4369-902B-0A6BC8D4E7D2}">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DBE2360C-B0C9-4069-9E1A-7C17D1313FAC}">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5201B5AF-003A-4BFE-A43A-9C26FD2922BA}">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FB8E97B3-F8B6-4F76-895F-5B23E06EE507}">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C0B2B8A7-F898-495D-B793-30055DE56FDA}">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F5ED2668-CD63-4DE4-8CD8-64850604F8C5}">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2B6E6295-A017-4EFE-AA50-910BF0C260EE}">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38102A9B-E052-4DD4-8F83-C80CC9D15BD9}">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0500A939-5638-41D3-9CD4-F33FF4BC7FEC}">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2E791C24-FD8F-4675-A682-00B302F2F74F}">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06439B5E-6510-4E60-BA25-77E32AFECACC}">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F86D8BBC-71CB-433E-85A1-5E9A8DD29D85}">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13EDAF6D-DD79-414B-8E0F-2F8222EA8175}">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26FE5A50-D8B0-48AB-B0C9-61AD607358A8}">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603E7A59-3FA2-4263-AA9B-888E52027AEC}">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18F453F6-471B-4718-ABF9-B19D5651102E}">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CE4CBA81-6B33-4DE5-A36A-45CEBA0B99A1}">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36F9F693-924C-4E2B-B263-17A736893EB6}">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6E5E3CC1-09DA-4B21-8DEC-1DA31112F175}">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ACA237EA-75F3-4D20-8483-DB9C232585FE}">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C2144EBE-1E59-46BC-BFB1-BF92FA4B6B2D}">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D442CA36-9688-460F-8E9D-AD148F3F5CE2}">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284CED29-C808-4229-B86F-764CCE21870C}">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9E78D22C-3BF2-42B3-94C4-B60D7792CF42}">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20C5C426-D9E6-42C0-9AD4-AA11C36C4D79}">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01CFFA10-B008-46B8-B29B-4C31566BB439}">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679CA568-8F0C-4B71-B20D-F11A67F2A9A7}">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D3DE8B52-CAB2-4E6F-B664-B8E5BAE78FAB}">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2" authorId="0" shapeId="0" xr:uid="{230C1765-5396-4B83-99D7-C655070A1341}">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3" authorId="0" shapeId="0" xr:uid="{2D19EC6A-8D29-4FC8-B28D-2220A40DFA2D}">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4" authorId="0" shapeId="0" xr:uid="{656BEA0C-9896-4B1B-BC16-99E7C33FEED0}">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5" authorId="0" shapeId="0" xr:uid="{F0E76621-149C-43AB-AB7D-B72BAEBF8EE5}">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6" authorId="0" shapeId="0" xr:uid="{6EBD14C1-1488-4A46-A0BA-3A81E0F991AA}">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7" authorId="0" shapeId="0" xr:uid="{8E56D342-E6A4-48CF-A393-3B0AEE9A827E}">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8" authorId="0" shapeId="0" xr:uid="{274B0449-A1FB-4963-B2CC-7F08201F360D}">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9" authorId="0" shapeId="0" xr:uid="{252DE904-BC99-41BF-8453-3A2F22A53763}">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0" authorId="0" shapeId="0" xr:uid="{0E8142EB-245D-471E-9376-1A43152FDCFE}">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1" authorId="0" shapeId="0" xr:uid="{09FE2059-A21C-4DDA-86B0-FBC1D5F3F3F3}">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2" authorId="0" shapeId="0" xr:uid="{3740D7D6-B354-4257-B1BE-96CDEA395B69}">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3" authorId="0" shapeId="0" xr:uid="{AF1046DD-5DE6-42F6-A1E1-8A3127C5851E}">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4" authorId="0" shapeId="0" xr:uid="{9E055E1B-98E4-4149-A29F-16EA1650F398}">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5" authorId="0" shapeId="0" xr:uid="{03D05DA5-2DA9-473B-9F1B-3CF24F67C3B6}">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6" authorId="0" shapeId="0" xr:uid="{57F7D297-8480-45F4-9E1A-04CFDC33D4B8}">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7" authorId="0" shapeId="0" xr:uid="{FDF51390-7294-4019-B958-DAEFD4C2726B}">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8" authorId="0" shapeId="0" xr:uid="{F0A23CAD-3240-4F67-98FD-3A590CC4EA32}">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9" authorId="0" shapeId="0" xr:uid="{1E847128-0F1B-427F-BB83-42AEA8F541B9}">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0" authorId="0" shapeId="0" xr:uid="{FEFAF1C6-DB00-4C5F-B243-D4BF9EE4A8C3}">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1" authorId="0" shapeId="0" xr:uid="{45F56077-E815-4039-9AC9-345F68B068A3}">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2" authorId="0" shapeId="0" xr:uid="{F42BDA07-B2F2-4B6C-8A27-8718F6204877}">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3" authorId="0" shapeId="0" xr:uid="{2008A0AC-D6B5-4599-BCE6-2922F4E23E60}">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4" authorId="0" shapeId="0" xr:uid="{D6DE46AE-D1E5-42CE-8C09-C7B20FF48818}">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5" authorId="0" shapeId="0" xr:uid="{0D959831-40E9-41D5-937B-1A566E8D6485}">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6" authorId="0" shapeId="0" xr:uid="{3013EFF8-4048-476B-A1CB-3098786A5866}">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7" authorId="0" shapeId="0" xr:uid="{AFB61084-03A8-4398-AA34-8B53948D8E18}">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8" authorId="0" shapeId="0" xr:uid="{E4F46856-FC34-4144-9C9F-A25A738B1A2A}">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9" authorId="0" shapeId="0" xr:uid="{29EE5AA3-99B9-4313-B235-196C2BA7CB50}">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0" authorId="0" shapeId="0" xr:uid="{ACBDD0CC-0714-4927-A57B-54C5889A072E}">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1" authorId="0" shapeId="0" xr:uid="{6B4AB080-C713-48FA-B9AC-3366BC041AA6}">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2" authorId="0" shapeId="0" xr:uid="{7D0F4A3D-7509-4E1E-A2E5-4BBB69644B0B}">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3" authorId="0" shapeId="0" xr:uid="{C81DAAB6-5709-4848-BBD0-E33BC85E0A87}">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4" authorId="0" shapeId="0" xr:uid="{35CA603E-F42B-45BF-965B-939BD9D64E50}">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5" authorId="0" shapeId="0" xr:uid="{393DF483-ED88-4D6C-BEB4-213A9F346AEA}">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6" authorId="0" shapeId="0" xr:uid="{B0E92783-FBE7-4F85-A750-D3BDCDFF9D58}">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7" authorId="0" shapeId="0" xr:uid="{A4695282-82AE-48B0-9789-854CEA98B69E}">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8" authorId="0" shapeId="0" xr:uid="{7943B272-D70B-49DB-9919-6A852246E65F}">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9" authorId="0" shapeId="0" xr:uid="{44194EBB-97BA-451F-B576-9743F71C949C}">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0" authorId="0" shapeId="0" xr:uid="{5AFCB4AF-CCFD-438C-B25D-CD8D77365BE7}">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1" authorId="0" shapeId="0" xr:uid="{3E04498A-7742-4D18-A53A-E58340AF3583}">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2" authorId="0" shapeId="0" xr:uid="{3ABDAED0-D7AC-4D35-B51E-9401DDC940C1}">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4" authorId="0" shapeId="0" xr:uid="{5D1ED64F-3EDE-4A61-8780-0A6EDB39FB23}">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5" authorId="0" shapeId="0" xr:uid="{4B8495C8-910F-4A37-AE26-9B812C88CAE6}">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6" authorId="0" shapeId="0" xr:uid="{9DDDE49C-D8FE-4D33-A061-36E66F84DA84}">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7" authorId="0" shapeId="0" xr:uid="{118BCDF6-1B0F-4E71-818C-20BFE29A8F24}">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60" authorId="0" shapeId="0" xr:uid="{64804417-73F5-4B15-B8BC-8EA395786DAF}">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99B4AE81-BF3C-42BC-8F68-E9D78A0C25FE}">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B43CE837-31AA-4910-AF11-917C09A06700}">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BE09E19E-69DF-4DE8-B293-6758CA46B5C9}">
      <text>
        <r>
          <rPr>
            <b/>
            <sz val="9"/>
            <color indexed="81"/>
            <rFont val="Tahoma"/>
            <family val="2"/>
          </rPr>
          <t>Document Check
Observation
System Check
Employee Interview
(Multiple means can be written)</t>
        </r>
        <r>
          <rPr>
            <sz val="9"/>
            <color indexed="81"/>
            <rFont val="Tahoma"/>
            <family val="2"/>
          </rPr>
          <t xml:space="preserve">
</t>
        </r>
      </text>
    </comment>
    <comment ref="H266" authorId="0" shapeId="0" xr:uid="{6EAA590B-991A-4C70-AD31-222176480154}">
      <text>
        <r>
          <rPr>
            <b/>
            <sz val="9"/>
            <color indexed="81"/>
            <rFont val="Tahoma"/>
            <family val="2"/>
          </rPr>
          <t>Document Check
Observation
System Check
Employee Interview
(Multiple means can be written)</t>
        </r>
        <r>
          <rPr>
            <sz val="9"/>
            <color indexed="81"/>
            <rFont val="Tahoma"/>
            <family val="2"/>
          </rPr>
          <t xml:space="preserve">
</t>
        </r>
      </text>
    </comment>
    <comment ref="H267" authorId="0" shapeId="0" xr:uid="{DBF7D1ED-77F4-4134-90E6-5C2D716B683E}">
      <text>
        <r>
          <rPr>
            <b/>
            <sz val="9"/>
            <color indexed="81"/>
            <rFont val="Tahoma"/>
            <family val="2"/>
          </rPr>
          <t>Document Check
Observation
System Check
Employee Interview
(Multiple means can be written)</t>
        </r>
        <r>
          <rPr>
            <sz val="9"/>
            <color indexed="81"/>
            <rFont val="Tahoma"/>
            <family val="2"/>
          </rPr>
          <t xml:space="preserve">
</t>
        </r>
      </text>
    </comment>
    <comment ref="H268" authorId="0" shapeId="0" xr:uid="{BC677586-5CAA-45E3-B1CB-DDA6F0D73192}">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B967ED56-FD0E-4305-8EF3-31EC70D03F06}">
      <text>
        <r>
          <rPr>
            <b/>
            <sz val="9"/>
            <color indexed="81"/>
            <rFont val="Tahoma"/>
            <family val="2"/>
          </rPr>
          <t>Document Check
Observation
System Check
Employee Interview
(Multiple means can be written)</t>
        </r>
        <r>
          <rPr>
            <sz val="9"/>
            <color indexed="81"/>
            <rFont val="Tahoma"/>
            <family val="2"/>
          </rPr>
          <t xml:space="preserve">
</t>
        </r>
      </text>
    </comment>
    <comment ref="G271" authorId="0" shapeId="0" xr:uid="{FF428DF4-D854-4B78-A32D-92B3E4433A7F}">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21B9E39C-AF36-47A5-8BF7-789DE5671D49}">
      <text>
        <r>
          <rPr>
            <b/>
            <sz val="9"/>
            <color indexed="81"/>
            <rFont val="Tahoma"/>
            <family val="2"/>
          </rPr>
          <t>Document Check
Observation
System Check
Employee Interview
(Multiple means can be written)</t>
        </r>
        <r>
          <rPr>
            <sz val="9"/>
            <color indexed="81"/>
            <rFont val="Tahoma"/>
            <family val="2"/>
          </rPr>
          <t xml:space="preserve">
</t>
        </r>
      </text>
    </comment>
    <comment ref="G272" authorId="0" shapeId="0" xr:uid="{D6F36DF3-8C9E-45B3-9968-DACBBACBC5BA}">
      <text>
        <r>
          <rPr>
            <b/>
            <sz val="9"/>
            <color indexed="81"/>
            <rFont val="Tahoma"/>
            <family val="2"/>
          </rPr>
          <t>Document Check
Observation
System Check
Employee Interview
(Multiple means can be written)</t>
        </r>
        <r>
          <rPr>
            <sz val="9"/>
            <color indexed="81"/>
            <rFont val="Tahoma"/>
            <family val="2"/>
          </rPr>
          <t xml:space="preserve">
</t>
        </r>
      </text>
    </comment>
    <comment ref="H272" authorId="0" shapeId="0" xr:uid="{8895C87E-502B-433D-A994-89678EA2AC66}">
      <text>
        <r>
          <rPr>
            <b/>
            <sz val="9"/>
            <color indexed="81"/>
            <rFont val="Tahoma"/>
            <family val="2"/>
          </rPr>
          <t>Document Check
Observation
System Check
Employee Interview
(Multiple means can be written)</t>
        </r>
        <r>
          <rPr>
            <sz val="9"/>
            <color indexed="81"/>
            <rFont val="Tahoma"/>
            <family val="2"/>
          </rPr>
          <t xml:space="preserve">
</t>
        </r>
      </text>
    </comment>
    <comment ref="H273" authorId="0" shapeId="0" xr:uid="{92E126E0-BDA5-4327-9E5C-B62CAE457A14}">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F033E5C5-19DD-4426-A25E-4F6C565D41F1}">
      <text>
        <r>
          <rPr>
            <b/>
            <sz val="9"/>
            <color indexed="81"/>
            <rFont val="Tahoma"/>
            <family val="2"/>
          </rPr>
          <t>Document Check
Observation
System Check
Employee Interview
(Multiple means can be written)</t>
        </r>
        <r>
          <rPr>
            <sz val="9"/>
            <color indexed="81"/>
            <rFont val="Tahoma"/>
            <family val="2"/>
          </rPr>
          <t xml:space="preserve">
</t>
        </r>
      </text>
    </comment>
    <comment ref="G275" authorId="0" shapeId="0" xr:uid="{AFD0D3D5-88CD-489F-9968-D368FC02B3DE}">
      <text>
        <r>
          <rPr>
            <b/>
            <sz val="9"/>
            <color indexed="81"/>
            <rFont val="Tahoma"/>
            <family val="2"/>
          </rPr>
          <t>Document Check
Observation
System Check
Employee Interview
(Multiple means can be written)</t>
        </r>
        <r>
          <rPr>
            <sz val="9"/>
            <color indexed="81"/>
            <rFont val="Tahoma"/>
            <family val="2"/>
          </rPr>
          <t xml:space="preserve">
</t>
        </r>
      </text>
    </comment>
    <comment ref="H275" authorId="0" shapeId="0" xr:uid="{DB6F13B5-D315-4BC2-A3ED-8282BA55304A}">
      <text>
        <r>
          <rPr>
            <b/>
            <sz val="9"/>
            <color indexed="81"/>
            <rFont val="Tahoma"/>
            <family val="2"/>
          </rPr>
          <t>Document Check
Observation
System Check
Employee Interview
(Multiple means can be written)</t>
        </r>
        <r>
          <rPr>
            <sz val="9"/>
            <color indexed="81"/>
            <rFont val="Tahoma"/>
            <family val="2"/>
          </rPr>
          <t xml:space="preserve">
</t>
        </r>
      </text>
    </comment>
    <comment ref="G276" authorId="0" shapeId="0" xr:uid="{CC94764F-D8C5-465A-B598-627FA4B5E8B7}">
      <text>
        <r>
          <rPr>
            <b/>
            <sz val="9"/>
            <color indexed="81"/>
            <rFont val="Tahoma"/>
            <family val="2"/>
          </rPr>
          <t>Document Check
Observation
System Check
Employee Interview
(Multiple means can be written)</t>
        </r>
        <r>
          <rPr>
            <sz val="9"/>
            <color indexed="81"/>
            <rFont val="Tahoma"/>
            <family val="2"/>
          </rPr>
          <t xml:space="preserve">
</t>
        </r>
      </text>
    </comment>
    <comment ref="H276" authorId="0" shapeId="0" xr:uid="{31082940-9493-4789-9F44-589B867C4CC5}">
      <text>
        <r>
          <rPr>
            <b/>
            <sz val="9"/>
            <color indexed="81"/>
            <rFont val="Tahoma"/>
            <family val="2"/>
          </rPr>
          <t>Document Check
Observation
System Check
Employee Interview
(Multiple means can be written)</t>
        </r>
        <r>
          <rPr>
            <sz val="9"/>
            <color indexed="81"/>
            <rFont val="Tahoma"/>
            <family val="2"/>
          </rPr>
          <t xml:space="preserve">
</t>
        </r>
      </text>
    </comment>
    <comment ref="G280" authorId="0" shapeId="0" xr:uid="{B8CA354F-8FA4-41E4-BD04-5E03D93B470B}">
      <text>
        <r>
          <rPr>
            <b/>
            <sz val="9"/>
            <color indexed="81"/>
            <rFont val="Tahoma"/>
            <family val="2"/>
          </rPr>
          <t>Document Check
Observation
System Check
Employee Interview
(Multiple means can be written)</t>
        </r>
        <r>
          <rPr>
            <sz val="9"/>
            <color indexed="81"/>
            <rFont val="Tahoma"/>
            <family val="2"/>
          </rPr>
          <t xml:space="preserve">
</t>
        </r>
      </text>
    </comment>
    <comment ref="G281" authorId="0" shapeId="0" xr:uid="{4C6981D4-B8B2-49C3-8D79-1F83CF11E7A4}">
      <text>
        <r>
          <rPr>
            <b/>
            <sz val="9"/>
            <color indexed="81"/>
            <rFont val="Tahoma"/>
            <family val="2"/>
          </rPr>
          <t>Document Check
Observation
System Check
Employee Interview
(Multiple means can be written)</t>
        </r>
        <r>
          <rPr>
            <sz val="9"/>
            <color indexed="81"/>
            <rFont val="Tahoma"/>
            <family val="2"/>
          </rPr>
          <t xml:space="preserve">
</t>
        </r>
      </text>
    </comment>
    <comment ref="G285" authorId="0" shapeId="0" xr:uid="{88B56081-DE86-42EB-A268-511C032B2805}">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10DF4037-6F14-4628-AA15-CED0EF4D7E9E}">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0FAE6819-3B91-44B7-AB60-94FC6C839AAB}">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E8385FD0-1563-45F9-AF9D-1074B77868BE}">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D4E5FB58-8C8C-48B1-9A65-A42A3055A399}">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C9AF9C64-220E-4015-8BCE-45505781D51C}">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E18F5369-9FCE-4383-9B8C-13DF878209D6}">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0486424B-1A25-42C0-9E49-3D68860A2AA6}">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00852967-D39B-4331-BF20-359E0D8E688E}">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EA7783C5-1A3E-4E19-9930-C5A554709B70}">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A9EADBE8-7EB8-4E3E-8962-071444373339}">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65199C45-1C1E-4AE6-A2FA-E10E50DADD62}">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DF6BFC32-7448-4E3F-BB0E-69428E98428E}">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4D5AA40-EC5A-42AF-B4AD-202466A7AD7B}">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84458E95-7C63-4A8D-BB8C-D9657D2AF997}">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8285CA7C-B5F3-44C3-96A7-3AFE86A9F0FC}">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1A57EB89-169A-4E78-A834-B2142BF7F0E1}">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68D3158F-B78A-4032-AF73-0215208C85C1}">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7C905DBB-D304-4F39-8BA9-742F89CAD5FC}">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79418A6F-45E8-46CC-A42F-F41DEC1BDD74}">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1791B16E-02E1-4091-B3FB-5D81B644FD2B}">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C35AD6FE-6AF7-4F49-9E09-AD0BEB10F044}">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071EB028-402C-4CF5-9C43-897500B19CE6}">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472FC536-C3FC-49B1-992A-32BAD3A2F0C3}">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0C6E2102-5573-4A8D-8503-0988F61E68F9}">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075AF11B-8959-4A97-A51C-1DDC033C8A54}">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C9D4D460-4AD5-43BC-853D-6B8FDB6B7800}">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536959C6-5E12-415A-ADAC-D2622C9D1829}">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898EA78E-1B26-48ED-B39F-33F2C1EFA2B8}">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E10FD328-23BB-41D8-B549-8ED06652507C}">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7786594F-EF03-4599-A78E-A873C3CAE2BD}">
      <text>
        <r>
          <rPr>
            <b/>
            <sz val="9"/>
            <rFont val="Tahoma"/>
            <family val="2"/>
          </rPr>
          <t>Document Check
Observation
System Check
Employee Interview
(Multiple means can be written)</t>
        </r>
        <r>
          <rPr>
            <sz val="9"/>
            <rFont val="Tahoma"/>
            <family val="2"/>
          </rPr>
          <t xml:space="preserve">
</t>
        </r>
      </text>
    </comment>
    <comment ref="H212" authorId="0" shapeId="0" xr:uid="{963F28F5-3732-4D2F-970E-3D9C01F76C35}">
      <text>
        <r>
          <rPr>
            <b/>
            <sz val="9"/>
            <rFont val="Tahoma"/>
            <family val="2"/>
          </rPr>
          <t>Document Check
Observation
System Check
Employee Interview
(Multiple means can be written)</t>
        </r>
        <r>
          <rPr>
            <sz val="9"/>
            <rFont val="Tahoma"/>
            <family val="2"/>
          </rPr>
          <t xml:space="preserve">
</t>
        </r>
      </text>
    </comment>
    <comment ref="H213" authorId="0" shapeId="0" xr:uid="{3D8702F8-542D-4D0C-8C35-DEAA4B5A4EA4}">
      <text>
        <r>
          <rPr>
            <b/>
            <sz val="9"/>
            <rFont val="Tahoma"/>
            <family val="2"/>
          </rPr>
          <t>Document Check
Observation
System Check
Employee Interview
(Multiple means can be written)</t>
        </r>
        <r>
          <rPr>
            <sz val="9"/>
            <rFont val="Tahoma"/>
            <family val="2"/>
          </rPr>
          <t xml:space="preserve">
</t>
        </r>
      </text>
    </comment>
    <comment ref="H214" authorId="0" shapeId="0" xr:uid="{DB96184E-33F2-49FE-A603-7EE83D1E1D11}">
      <text>
        <r>
          <rPr>
            <b/>
            <sz val="9"/>
            <rFont val="Tahoma"/>
            <family val="2"/>
          </rPr>
          <t>Document Check
Observation
System Check
Employee Interview
(Multiple means can be written)</t>
        </r>
        <r>
          <rPr>
            <sz val="9"/>
            <rFont val="Tahoma"/>
            <family val="2"/>
          </rPr>
          <t xml:space="preserve">
</t>
        </r>
      </text>
    </comment>
    <comment ref="H215" authorId="0" shapeId="0" xr:uid="{AC894D2A-C629-4422-ABB1-2A5143DD77C6}">
      <text>
        <r>
          <rPr>
            <b/>
            <sz val="9"/>
            <rFont val="Tahoma"/>
            <family val="2"/>
          </rPr>
          <t>Document Check
Observation
System Check
Employee Interview
(Multiple means can be written)</t>
        </r>
        <r>
          <rPr>
            <sz val="9"/>
            <rFont val="Tahoma"/>
            <family val="2"/>
          </rPr>
          <t xml:space="preserve">
</t>
        </r>
      </text>
    </comment>
    <comment ref="H216" authorId="0" shapeId="0" xr:uid="{031AEAE3-7C9E-4409-A8E3-D4C0ABAC36B8}">
      <text>
        <r>
          <rPr>
            <b/>
            <sz val="9"/>
            <rFont val="Tahoma"/>
            <family val="2"/>
          </rPr>
          <t>Document Check
Observation
System Check
Employee Interview
(Multiple means can be written)</t>
        </r>
        <r>
          <rPr>
            <sz val="9"/>
            <rFont val="Tahoma"/>
            <family val="2"/>
          </rPr>
          <t xml:space="preserve">
</t>
        </r>
      </text>
    </comment>
    <comment ref="H217" authorId="0" shapeId="0" xr:uid="{847BF66B-B06D-493D-9186-13E066F87B90}">
      <text>
        <r>
          <rPr>
            <b/>
            <sz val="9"/>
            <rFont val="Tahoma"/>
            <family val="2"/>
          </rPr>
          <t>Document Check
Observation
System Check
Employee Interview
(Multiple means can be written)</t>
        </r>
        <r>
          <rPr>
            <sz val="9"/>
            <rFont val="Tahoma"/>
            <family val="2"/>
          </rPr>
          <t xml:space="preserve">
</t>
        </r>
      </text>
    </comment>
    <comment ref="H218" authorId="0" shapeId="0" xr:uid="{C8F05DC6-C539-479C-8AEE-11CEF5A02540}">
      <text>
        <r>
          <rPr>
            <b/>
            <sz val="9"/>
            <rFont val="Tahoma"/>
            <family val="2"/>
          </rPr>
          <t>Document Check
Observation
System Check
Employee Interview
(Multiple means can be written)</t>
        </r>
        <r>
          <rPr>
            <sz val="9"/>
            <rFont val="Tahoma"/>
            <family val="2"/>
          </rPr>
          <t xml:space="preserve">
</t>
        </r>
      </text>
    </comment>
    <comment ref="H219" authorId="0" shapeId="0" xr:uid="{BAB125E6-18EE-4B29-9829-C4FABB429D29}">
      <text>
        <r>
          <rPr>
            <b/>
            <sz val="9"/>
            <rFont val="Tahoma"/>
            <family val="2"/>
          </rPr>
          <t>Document Check
Observation
System Check
Employee Interview
(Multiple means can be written)</t>
        </r>
        <r>
          <rPr>
            <sz val="9"/>
            <rFont val="Tahoma"/>
            <family val="2"/>
          </rPr>
          <t xml:space="preserve">
</t>
        </r>
      </text>
    </comment>
    <comment ref="H220" authorId="0" shapeId="0" xr:uid="{9874E4A9-49FC-4C4F-A214-F7198F4321AC}">
      <text>
        <r>
          <rPr>
            <b/>
            <sz val="9"/>
            <rFont val="Tahoma"/>
            <family val="2"/>
          </rPr>
          <t>Document Check
Observation
System Check
Employee Interview
(Multiple means can be written)</t>
        </r>
        <r>
          <rPr>
            <sz val="9"/>
            <rFont val="Tahoma"/>
            <family val="2"/>
          </rPr>
          <t xml:space="preserve">
</t>
        </r>
      </text>
    </comment>
    <comment ref="H221" authorId="0" shapeId="0" xr:uid="{0BF2A816-4A7A-4315-8FA4-E6C95DAF4186}">
      <text>
        <r>
          <rPr>
            <b/>
            <sz val="9"/>
            <rFont val="Tahoma"/>
            <family val="2"/>
          </rPr>
          <t>Document Check
Observation
System Check
Employee Interview
(Multiple means can be written)</t>
        </r>
        <r>
          <rPr>
            <sz val="9"/>
            <rFont val="Tahoma"/>
            <family val="2"/>
          </rPr>
          <t xml:space="preserve">
</t>
        </r>
      </text>
    </comment>
    <comment ref="H222" authorId="0" shapeId="0" xr:uid="{3486EE2F-04F2-4715-AEB7-C8E1A300E76B}">
      <text>
        <r>
          <rPr>
            <b/>
            <sz val="9"/>
            <rFont val="Tahoma"/>
            <family val="2"/>
          </rPr>
          <t>Document Check
Observation
System Check
Employee Interview
(Multiple means can be written)</t>
        </r>
        <r>
          <rPr>
            <sz val="9"/>
            <rFont val="Tahoma"/>
            <family val="2"/>
          </rPr>
          <t xml:space="preserve">
</t>
        </r>
      </text>
    </comment>
    <comment ref="H223" authorId="0" shapeId="0" xr:uid="{4975D2A3-A5E3-47EC-99E7-56F60CD4C845}">
      <text>
        <r>
          <rPr>
            <b/>
            <sz val="9"/>
            <rFont val="Tahoma"/>
            <family val="2"/>
          </rPr>
          <t>Document Check
Observation
System Check
Employee Interview
(Multiple means can be written)</t>
        </r>
        <r>
          <rPr>
            <sz val="9"/>
            <rFont val="Tahoma"/>
            <family val="2"/>
          </rPr>
          <t xml:space="preserve">
</t>
        </r>
      </text>
    </comment>
    <comment ref="H224" authorId="0" shapeId="0" xr:uid="{8683163C-DF35-4BAC-ACD5-D8B59A735EA1}">
      <text>
        <r>
          <rPr>
            <b/>
            <sz val="9"/>
            <rFont val="Tahoma"/>
            <family val="2"/>
          </rPr>
          <t>Document Check
Observation
System Check
Employee Interview
(Multiple means can be written)</t>
        </r>
        <r>
          <rPr>
            <sz val="9"/>
            <rFont val="Tahoma"/>
            <family val="2"/>
          </rPr>
          <t xml:space="preserve">
</t>
        </r>
      </text>
    </comment>
    <comment ref="H225" authorId="0" shapeId="0" xr:uid="{FC3EC45B-C091-4BB0-8EAB-C68F00B53866}">
      <text>
        <r>
          <rPr>
            <b/>
            <sz val="9"/>
            <rFont val="Tahoma"/>
            <family val="2"/>
          </rPr>
          <t>Document Check
Observation
System Check
Employee Interview
(Multiple means can be written)</t>
        </r>
        <r>
          <rPr>
            <sz val="9"/>
            <rFont val="Tahoma"/>
            <family val="2"/>
          </rPr>
          <t xml:space="preserve">
</t>
        </r>
      </text>
    </comment>
    <comment ref="H226" authorId="0" shapeId="0" xr:uid="{D6EF409E-1036-426A-B665-9FF8A398A57E}">
      <text>
        <r>
          <rPr>
            <b/>
            <sz val="9"/>
            <rFont val="Tahoma"/>
            <family val="2"/>
          </rPr>
          <t>Document Check
Observation
System Check
Employee Interview
(Multiple means can be written)</t>
        </r>
        <r>
          <rPr>
            <sz val="9"/>
            <rFont val="Tahoma"/>
            <family val="2"/>
          </rPr>
          <t xml:space="preserve">
</t>
        </r>
      </text>
    </comment>
    <comment ref="H227" authorId="0" shapeId="0" xr:uid="{2785BA11-FC33-4DEB-B363-34F1999A6915}">
      <text>
        <r>
          <rPr>
            <b/>
            <sz val="9"/>
            <rFont val="Tahoma"/>
            <family val="2"/>
          </rPr>
          <t>Document Check
Observation
System Check
Employee Interview
(Multiple means can be written)</t>
        </r>
        <r>
          <rPr>
            <sz val="9"/>
            <rFont val="Tahoma"/>
            <family val="2"/>
          </rPr>
          <t xml:space="preserve">
</t>
        </r>
      </text>
    </comment>
    <comment ref="H228" authorId="0" shapeId="0" xr:uid="{718A4796-2275-411D-9A73-9F77DF9F59AD}">
      <text>
        <r>
          <rPr>
            <b/>
            <sz val="9"/>
            <rFont val="Tahoma"/>
            <family val="2"/>
          </rPr>
          <t>Document Check
Observation
System Check
Employee Interview
(Multiple means can be written)</t>
        </r>
        <r>
          <rPr>
            <sz val="9"/>
            <rFont val="Tahoma"/>
            <family val="2"/>
          </rPr>
          <t xml:space="preserve">
</t>
        </r>
      </text>
    </comment>
    <comment ref="H229" authorId="0" shapeId="0" xr:uid="{B0682FC0-51E7-459A-9366-E8999C2B1386}">
      <text>
        <r>
          <rPr>
            <b/>
            <sz val="9"/>
            <rFont val="Tahoma"/>
            <family val="2"/>
          </rPr>
          <t>Document Check
Observation
System Check
Employee Interview
(Multiple means can be written)</t>
        </r>
        <r>
          <rPr>
            <sz val="9"/>
            <rFont val="Tahoma"/>
            <family val="2"/>
          </rPr>
          <t xml:space="preserve">
</t>
        </r>
      </text>
    </comment>
    <comment ref="H230" authorId="0" shapeId="0" xr:uid="{8A699CED-8B36-43CC-8293-14E0FF0B3070}">
      <text>
        <r>
          <rPr>
            <b/>
            <sz val="9"/>
            <rFont val="Tahoma"/>
            <family val="2"/>
          </rPr>
          <t>Document Check
Observation
System Check
Employee Interview
(Multiple means can be written)</t>
        </r>
        <r>
          <rPr>
            <sz val="9"/>
            <rFont val="Tahoma"/>
            <family val="2"/>
          </rPr>
          <t xml:space="preserve">
</t>
        </r>
      </text>
    </comment>
    <comment ref="H231" authorId="0" shapeId="0" xr:uid="{EE4D2EFB-E382-4175-ABF2-E2641089E5BE}">
      <text>
        <r>
          <rPr>
            <b/>
            <sz val="9"/>
            <rFont val="Tahoma"/>
            <family val="2"/>
          </rPr>
          <t>Document Check
Observation
System Check
Employee Interview
(Multiple means can be written)</t>
        </r>
        <r>
          <rPr>
            <sz val="9"/>
            <rFont val="Tahoma"/>
            <family val="2"/>
          </rPr>
          <t xml:space="preserve">
</t>
        </r>
      </text>
    </comment>
    <comment ref="H232" authorId="0" shapeId="0" xr:uid="{1417FE46-F094-4A6A-8296-F9E9A8F5BD8A}">
      <text>
        <r>
          <rPr>
            <b/>
            <sz val="9"/>
            <rFont val="Tahoma"/>
            <family val="2"/>
          </rPr>
          <t>Document Check
Observation
System Check
Employee Interview
(Multiple means can be written)</t>
        </r>
        <r>
          <rPr>
            <sz val="9"/>
            <rFont val="Tahoma"/>
            <family val="2"/>
          </rPr>
          <t xml:space="preserve">
</t>
        </r>
      </text>
    </comment>
    <comment ref="H233" authorId="0" shapeId="0" xr:uid="{2782651C-A4B0-48A1-AA4E-568843E8D78A}">
      <text>
        <r>
          <rPr>
            <b/>
            <sz val="9"/>
            <rFont val="Tahoma"/>
            <family val="2"/>
          </rPr>
          <t>Document Check
Observation
System Check
Employee Interview
(Multiple means can be written)</t>
        </r>
        <r>
          <rPr>
            <sz val="9"/>
            <rFont val="Tahoma"/>
            <family val="2"/>
          </rPr>
          <t xml:space="preserve">
</t>
        </r>
      </text>
    </comment>
    <comment ref="H234" authorId="0" shapeId="0" xr:uid="{3D5E5DD0-39EC-480C-82B8-A6AAAB37C193}">
      <text>
        <r>
          <rPr>
            <b/>
            <sz val="9"/>
            <rFont val="Tahoma"/>
            <family val="2"/>
          </rPr>
          <t>Document Check
Observation
System Check
Employee Interview
(Multiple means can be written)</t>
        </r>
        <r>
          <rPr>
            <sz val="9"/>
            <rFont val="Tahoma"/>
            <family val="2"/>
          </rPr>
          <t xml:space="preserve">
</t>
        </r>
      </text>
    </comment>
    <comment ref="H235" authorId="0" shapeId="0" xr:uid="{1C31EFB2-2FA4-44A4-AABC-F75E4034E712}">
      <text>
        <r>
          <rPr>
            <b/>
            <sz val="9"/>
            <rFont val="Tahoma"/>
            <family val="2"/>
          </rPr>
          <t>Document Check
Observation
System Check
Employee Interview
(Multiple means can be written)</t>
        </r>
        <r>
          <rPr>
            <sz val="9"/>
            <rFont val="Tahoma"/>
            <family val="2"/>
          </rPr>
          <t xml:space="preserve">
</t>
        </r>
      </text>
    </comment>
    <comment ref="H236" authorId="0" shapeId="0" xr:uid="{57C882E6-95E2-44B7-AC08-685F0C084317}">
      <text>
        <r>
          <rPr>
            <b/>
            <sz val="9"/>
            <rFont val="Tahoma"/>
            <family val="2"/>
          </rPr>
          <t>Document Check
Observation
System Check
Employee Interview
(Multiple means can be written)</t>
        </r>
        <r>
          <rPr>
            <sz val="9"/>
            <rFont val="Tahoma"/>
            <family val="2"/>
          </rPr>
          <t xml:space="preserve">
</t>
        </r>
      </text>
    </comment>
    <comment ref="H237" authorId="0" shapeId="0" xr:uid="{1C469DC2-206C-45D3-B282-B3F0C5205D83}">
      <text>
        <r>
          <rPr>
            <b/>
            <sz val="9"/>
            <rFont val="Tahoma"/>
            <family val="2"/>
          </rPr>
          <t>Document Check
Observation
System Check
Employee Interview
(Multiple means can be written)</t>
        </r>
        <r>
          <rPr>
            <sz val="9"/>
            <rFont val="Tahoma"/>
            <family val="2"/>
          </rPr>
          <t xml:space="preserve">
</t>
        </r>
      </text>
    </comment>
    <comment ref="H238" authorId="0" shapeId="0" xr:uid="{DE734A63-0FB1-44B3-B92A-28C7778705B2}">
      <text>
        <r>
          <rPr>
            <b/>
            <sz val="9"/>
            <rFont val="Tahoma"/>
            <family val="2"/>
          </rPr>
          <t>Document Check
Observation
System Check
Employee Interview
(Multiple means can be written)</t>
        </r>
        <r>
          <rPr>
            <sz val="9"/>
            <rFont val="Tahoma"/>
            <family val="2"/>
          </rPr>
          <t xml:space="preserve">
</t>
        </r>
      </text>
    </comment>
    <comment ref="H239" authorId="0" shapeId="0" xr:uid="{CFDB1B2F-C4DB-452C-B848-56DD1312030A}">
      <text>
        <r>
          <rPr>
            <b/>
            <sz val="9"/>
            <rFont val="Tahoma"/>
            <family val="2"/>
          </rPr>
          <t>Document Check
Observation
System Check
Employee Interview
(Multiple means can be written)</t>
        </r>
        <r>
          <rPr>
            <sz val="9"/>
            <rFont val="Tahoma"/>
            <family val="2"/>
          </rPr>
          <t xml:space="preserve">
</t>
        </r>
      </text>
    </comment>
    <comment ref="H240" authorId="0" shapeId="0" xr:uid="{05D78499-B39B-4313-AC63-4341818BBC88}">
      <text>
        <r>
          <rPr>
            <b/>
            <sz val="9"/>
            <rFont val="Tahoma"/>
            <family val="2"/>
          </rPr>
          <t>Document Check
Observation
System Check
Employee Interview
(Multiple means can be written)</t>
        </r>
        <r>
          <rPr>
            <sz val="9"/>
            <rFont val="Tahoma"/>
            <family val="2"/>
          </rPr>
          <t xml:space="preserve">
</t>
        </r>
      </text>
    </comment>
    <comment ref="H241" authorId="0" shapeId="0" xr:uid="{6CAEF280-BB42-44A4-B403-D94638288ABF}">
      <text>
        <r>
          <rPr>
            <b/>
            <sz val="9"/>
            <rFont val="Tahoma"/>
            <family val="2"/>
          </rPr>
          <t>Document Check
Observation
System Check
Employee Interview
(Multiple means can be written)</t>
        </r>
        <r>
          <rPr>
            <sz val="9"/>
            <rFont val="Tahoma"/>
            <family val="2"/>
          </rPr>
          <t xml:space="preserve">
</t>
        </r>
      </text>
    </comment>
    <comment ref="H242" authorId="0" shapeId="0" xr:uid="{B516D927-C7EA-4655-8D02-3D4DA50A49F0}">
      <text>
        <r>
          <rPr>
            <b/>
            <sz val="9"/>
            <rFont val="Tahoma"/>
            <family val="2"/>
          </rPr>
          <t>Document Check
Observation
System Check
Employee Interview
(Multiple means can be written)</t>
        </r>
        <r>
          <rPr>
            <sz val="9"/>
            <rFont val="Tahoma"/>
            <family val="2"/>
          </rPr>
          <t xml:space="preserve">
</t>
        </r>
      </text>
    </comment>
    <comment ref="H243" authorId="0" shapeId="0" xr:uid="{4F9D31AA-5B08-40D0-9647-C961BFEFBEC3}">
      <text>
        <r>
          <rPr>
            <b/>
            <sz val="9"/>
            <rFont val="Tahoma"/>
            <family val="2"/>
          </rPr>
          <t>Document Check
Observation
System Check
Employee Interview
(Multiple means can be written)</t>
        </r>
        <r>
          <rPr>
            <sz val="9"/>
            <rFont val="Tahoma"/>
            <family val="2"/>
          </rPr>
          <t xml:space="preserve">
</t>
        </r>
      </text>
    </comment>
    <comment ref="H244" authorId="0" shapeId="0" xr:uid="{0A56827F-A7DE-4CC5-92C6-3ADF4F1B9585}">
      <text>
        <r>
          <rPr>
            <b/>
            <sz val="9"/>
            <rFont val="Tahoma"/>
            <family val="2"/>
          </rPr>
          <t>Document Check
Observation
System Check
Employee Interview
(Multiple means can be written)</t>
        </r>
        <r>
          <rPr>
            <sz val="9"/>
            <rFont val="Tahoma"/>
            <family val="2"/>
          </rPr>
          <t xml:space="preserve">
</t>
        </r>
      </text>
    </comment>
    <comment ref="H245" authorId="0" shapeId="0" xr:uid="{C98CABB5-0040-4EBB-AED5-30728594A770}">
      <text>
        <r>
          <rPr>
            <b/>
            <sz val="9"/>
            <rFont val="Tahoma"/>
            <family val="2"/>
          </rPr>
          <t>Document Check
Observation
System Check
Employee Interview
(Multiple means can be written)</t>
        </r>
        <r>
          <rPr>
            <sz val="9"/>
            <rFont val="Tahoma"/>
            <family val="2"/>
          </rPr>
          <t xml:space="preserve">
</t>
        </r>
      </text>
    </comment>
    <comment ref="H246" authorId="0" shapeId="0" xr:uid="{26A06764-A78C-44D7-AF15-60F9F51F668E}">
      <text>
        <r>
          <rPr>
            <b/>
            <sz val="9"/>
            <rFont val="Tahoma"/>
            <family val="2"/>
          </rPr>
          <t>Document Check
Observation
System Check
Employee Interview
(Multiple means can be written)</t>
        </r>
        <r>
          <rPr>
            <sz val="9"/>
            <rFont val="Tahoma"/>
            <family val="2"/>
          </rPr>
          <t xml:space="preserve">
</t>
        </r>
      </text>
    </comment>
    <comment ref="H247" authorId="0" shapeId="0" xr:uid="{289704DD-ED95-4362-93DF-4C6A2416F0CD}">
      <text>
        <r>
          <rPr>
            <b/>
            <sz val="9"/>
            <rFont val="Tahoma"/>
            <family val="2"/>
          </rPr>
          <t>Document Check
Observation
System Check
Employee Interview
(Multiple means can be written)</t>
        </r>
        <r>
          <rPr>
            <sz val="9"/>
            <rFont val="Tahoma"/>
            <family val="2"/>
          </rPr>
          <t xml:space="preserve">
</t>
        </r>
      </text>
    </comment>
    <comment ref="H248" authorId="0" shapeId="0" xr:uid="{3E9E60AC-4035-4F22-9923-89E9BA1CF178}">
      <text>
        <r>
          <rPr>
            <b/>
            <sz val="9"/>
            <rFont val="Tahoma"/>
            <family val="2"/>
          </rPr>
          <t>Document Check
Observation
System Check
Employee Interview
(Multiple means can be written)</t>
        </r>
        <r>
          <rPr>
            <sz val="9"/>
            <rFont val="Tahoma"/>
            <family val="2"/>
          </rPr>
          <t xml:space="preserve">
</t>
        </r>
      </text>
    </comment>
    <comment ref="H249" authorId="0" shapeId="0" xr:uid="{9B5E61D4-7344-45FD-B4F2-25855D9AB794}">
      <text>
        <r>
          <rPr>
            <b/>
            <sz val="9"/>
            <rFont val="Tahoma"/>
            <family val="2"/>
          </rPr>
          <t>Document Check
Observation
System Check
Employee Interview
(Multiple means can be written)</t>
        </r>
        <r>
          <rPr>
            <sz val="9"/>
            <rFont val="Tahoma"/>
            <family val="2"/>
          </rPr>
          <t xml:space="preserve">
</t>
        </r>
      </text>
    </comment>
    <comment ref="H250" authorId="0" shapeId="0" xr:uid="{B731A63F-E08E-4F80-B9A5-0A7D6DB16C2F}">
      <text>
        <r>
          <rPr>
            <b/>
            <sz val="9"/>
            <rFont val="Tahoma"/>
            <family val="2"/>
          </rPr>
          <t>Document Check
Observation
System Check
Employee Interview
(Multiple means can be written)</t>
        </r>
        <r>
          <rPr>
            <sz val="9"/>
            <rFont val="Tahoma"/>
            <family val="2"/>
          </rPr>
          <t xml:space="preserve">
</t>
        </r>
      </text>
    </comment>
    <comment ref="H251" authorId="0" shapeId="0" xr:uid="{7C867D5E-58C9-4E5B-9BFE-F8F15A8113DA}">
      <text>
        <r>
          <rPr>
            <b/>
            <sz val="9"/>
            <rFont val="Tahoma"/>
            <family val="2"/>
          </rPr>
          <t>Document Check
Observation
System Check
Employee Interview
(Multiple means can be written)</t>
        </r>
        <r>
          <rPr>
            <sz val="9"/>
            <rFont val="Tahoma"/>
            <family val="2"/>
          </rPr>
          <t xml:space="preserve">
</t>
        </r>
      </text>
    </comment>
    <comment ref="H252" authorId="0" shapeId="0" xr:uid="{52D1CD0C-21FE-42FD-BD23-9740CE3AA7A6}">
      <text>
        <r>
          <rPr>
            <b/>
            <sz val="9"/>
            <rFont val="Tahoma"/>
            <family val="2"/>
          </rPr>
          <t>Document Check
Observation
System Check
Employee Interview
(Multiple means can be written)</t>
        </r>
        <r>
          <rPr>
            <sz val="9"/>
            <rFont val="Tahoma"/>
            <family val="2"/>
          </rPr>
          <t xml:space="preserve">
</t>
        </r>
      </text>
    </comment>
    <comment ref="H253" authorId="0" shapeId="0" xr:uid="{0A1EA856-014C-48F4-BB48-0D38E775CB23}">
      <text>
        <r>
          <rPr>
            <b/>
            <sz val="9"/>
            <rFont val="Tahoma"/>
            <family val="2"/>
          </rPr>
          <t>Document Check
Observation
System Check
Employee Interview
(Multiple means can be written)</t>
        </r>
        <r>
          <rPr>
            <sz val="9"/>
            <rFont val="Tahoma"/>
            <family val="2"/>
          </rPr>
          <t xml:space="preserve">
</t>
        </r>
      </text>
    </comment>
    <comment ref="H254" authorId="0" shapeId="0" xr:uid="{A534AD52-B52A-4415-B66B-0D2D7688950E}">
      <text>
        <r>
          <rPr>
            <b/>
            <sz val="9"/>
            <rFont val="Tahoma"/>
            <family val="2"/>
          </rPr>
          <t>Document Check
Observation
System Check
Employee Interview
(Multiple means can be written)</t>
        </r>
        <r>
          <rPr>
            <sz val="9"/>
            <rFont val="Tahoma"/>
            <family val="2"/>
          </rPr>
          <t xml:space="preserve">
</t>
        </r>
      </text>
    </comment>
    <comment ref="H255" authorId="0" shapeId="0" xr:uid="{255A6DD9-E968-4225-92EF-1F0443E07F8C}">
      <text>
        <r>
          <rPr>
            <b/>
            <sz val="9"/>
            <rFont val="Tahoma"/>
            <family val="2"/>
          </rPr>
          <t>Document Check
Observation
System Check
Employee Interview
(Multiple means can be written)</t>
        </r>
        <r>
          <rPr>
            <sz val="9"/>
            <rFont val="Tahoma"/>
            <family val="2"/>
          </rPr>
          <t xml:space="preserve">
</t>
        </r>
      </text>
    </comment>
    <comment ref="H256" authorId="0" shapeId="0" xr:uid="{9C8C2779-31AF-4CD4-9DF5-1415CC680A74}">
      <text>
        <r>
          <rPr>
            <b/>
            <sz val="9"/>
            <rFont val="Tahoma"/>
            <family val="2"/>
          </rPr>
          <t>Document Check
Observation
System Check
Employee Interview
(Multiple means can be written)</t>
        </r>
        <r>
          <rPr>
            <sz val="9"/>
            <rFont val="Tahoma"/>
            <family val="2"/>
          </rPr>
          <t xml:space="preserve">
</t>
        </r>
      </text>
    </comment>
    <comment ref="H257" authorId="0" shapeId="0" xr:uid="{90DD7440-2711-45D8-A791-BFC259E3C25A}">
      <text>
        <r>
          <rPr>
            <b/>
            <sz val="9"/>
            <rFont val="Tahoma"/>
            <family val="2"/>
          </rPr>
          <t>Document Check
Observation
System Check
Employee Interview
(Multiple means can be written)</t>
        </r>
        <r>
          <rPr>
            <sz val="9"/>
            <rFont val="Tahoma"/>
            <family val="2"/>
          </rPr>
          <t xml:space="preserve">
</t>
        </r>
      </text>
    </comment>
    <comment ref="H258" authorId="0" shapeId="0" xr:uid="{3660CD41-D6A7-485C-BB89-A6A8B2505A29}">
      <text>
        <r>
          <rPr>
            <b/>
            <sz val="9"/>
            <rFont val="Tahoma"/>
            <family val="2"/>
          </rPr>
          <t>Document Check
Observation
System Check
Employee Interview
(Multiple means can be written)</t>
        </r>
        <r>
          <rPr>
            <sz val="9"/>
            <rFont val="Tahoma"/>
            <family val="2"/>
          </rPr>
          <t xml:space="preserve">
</t>
        </r>
      </text>
    </comment>
    <comment ref="H259" authorId="0" shapeId="0" xr:uid="{9A074E02-F888-4FBB-877E-ACBFED4F01FD}">
      <text>
        <r>
          <rPr>
            <b/>
            <sz val="9"/>
            <rFont val="Tahoma"/>
            <family val="2"/>
          </rPr>
          <t>Document Check
Observation
System Check
Employee Interview
(Multiple means can be written)</t>
        </r>
        <r>
          <rPr>
            <sz val="9"/>
            <rFont val="Tahoma"/>
            <family val="2"/>
          </rPr>
          <t xml:space="preserve">
</t>
        </r>
      </text>
    </comment>
    <comment ref="H260" authorId="0" shapeId="0" xr:uid="{2E10CA73-F5AF-455D-9177-2FB0751AB25A}">
      <text>
        <r>
          <rPr>
            <b/>
            <sz val="9"/>
            <rFont val="Tahoma"/>
            <family val="2"/>
          </rPr>
          <t>Document Check
Observation
System Check
Employee Interview
(Multiple means can be written)</t>
        </r>
        <r>
          <rPr>
            <sz val="9"/>
            <rFont val="Tahoma"/>
            <family val="2"/>
          </rPr>
          <t xml:space="preserve">
</t>
        </r>
      </text>
    </comment>
    <comment ref="H261" authorId="0" shapeId="0" xr:uid="{AA1842F3-E133-442D-B2B7-982E38B38C1E}">
      <text>
        <r>
          <rPr>
            <b/>
            <sz val="9"/>
            <rFont val="Tahoma"/>
            <family val="2"/>
          </rPr>
          <t>Document Check
Observation
System Check
Employee Interview
(Multiple means can be written)</t>
        </r>
        <r>
          <rPr>
            <sz val="9"/>
            <rFont val="Tahoma"/>
            <family val="2"/>
          </rPr>
          <t xml:space="preserve">
</t>
        </r>
      </text>
    </comment>
    <comment ref="H262" authorId="0" shapeId="0" xr:uid="{ACF2D808-7D70-4805-A434-DD9BF7BC5C4F}">
      <text>
        <r>
          <rPr>
            <b/>
            <sz val="9"/>
            <rFont val="Tahoma"/>
            <family val="2"/>
          </rPr>
          <t>Document Check
Observation
System Check
Employee Interview
(Multiple means can be written)</t>
        </r>
        <r>
          <rPr>
            <sz val="9"/>
            <rFont val="Tahoma"/>
            <family val="2"/>
          </rPr>
          <t xml:space="preserve">
</t>
        </r>
      </text>
    </comment>
    <comment ref="H263" authorId="0" shapeId="0" xr:uid="{728515F1-B110-43FC-B4AD-0A2A07AF787B}">
      <text>
        <r>
          <rPr>
            <b/>
            <sz val="9"/>
            <rFont val="Tahoma"/>
            <family val="2"/>
          </rPr>
          <t>Document Check
Observation
System Check
Employee Interview
(Multiple means can be written)</t>
        </r>
        <r>
          <rPr>
            <sz val="9"/>
            <rFont val="Tahoma"/>
            <family val="2"/>
          </rPr>
          <t xml:space="preserve">
</t>
        </r>
      </text>
    </comment>
    <comment ref="H264" authorId="0" shapeId="0" xr:uid="{28A85DED-5425-4B84-9322-E85655FCCD27}">
      <text>
        <r>
          <rPr>
            <b/>
            <sz val="9"/>
            <rFont val="Tahoma"/>
            <family val="2"/>
          </rPr>
          <t>Document Check
Observation
System Check
Employee Interview
(Multiple means can be written)</t>
        </r>
        <r>
          <rPr>
            <sz val="9"/>
            <rFont val="Tahoma"/>
            <family val="2"/>
          </rPr>
          <t xml:space="preserve">
</t>
        </r>
      </text>
    </comment>
    <comment ref="H265" authorId="0" shapeId="0" xr:uid="{31C9771F-FBC5-4874-8C64-CEAE2D059DCF}">
      <text>
        <r>
          <rPr>
            <b/>
            <sz val="9"/>
            <rFont val="Tahoma"/>
            <family val="2"/>
          </rPr>
          <t>Document Check
Observation
System Check
Employee Interview
(Multiple means can be written)</t>
        </r>
        <r>
          <rPr>
            <sz val="9"/>
            <rFont val="Tahoma"/>
            <family val="2"/>
          </rPr>
          <t xml:space="preserve">
</t>
        </r>
      </text>
    </comment>
    <comment ref="H266" authorId="0" shapeId="0" xr:uid="{F689DED2-BDCB-4A63-9AA4-006EF463C18C}">
      <text>
        <r>
          <rPr>
            <b/>
            <sz val="9"/>
            <rFont val="Tahoma"/>
            <family val="2"/>
          </rPr>
          <t>Document Check
Observation
System Check
Employee Interview
(Multiple means can be written)</t>
        </r>
        <r>
          <rPr>
            <sz val="9"/>
            <rFont val="Tahoma"/>
            <family val="2"/>
          </rPr>
          <t xml:space="preserve">
</t>
        </r>
      </text>
    </comment>
    <comment ref="H267" authorId="0" shapeId="0" xr:uid="{1F75DBAD-907B-4971-9E5A-68D0EE7985B1}">
      <text>
        <r>
          <rPr>
            <b/>
            <sz val="9"/>
            <rFont val="Tahoma"/>
            <family val="2"/>
          </rPr>
          <t>Document Check
Observation
System Check
Employee Interview
(Multiple means can be written)</t>
        </r>
        <r>
          <rPr>
            <sz val="9"/>
            <rFont val="Tahoma"/>
            <family val="2"/>
          </rPr>
          <t xml:space="preserve">
</t>
        </r>
      </text>
    </comment>
    <comment ref="H268" authorId="0" shapeId="0" xr:uid="{8CE9BC3C-58AC-4829-830A-5E5A83AD2886}">
      <text>
        <r>
          <rPr>
            <b/>
            <sz val="9"/>
            <rFont val="Tahoma"/>
            <family val="2"/>
          </rPr>
          <t>Document Check
Observation
System Check
Employee Interview
(Multiple means can be written)</t>
        </r>
        <r>
          <rPr>
            <sz val="9"/>
            <rFont val="Tahoma"/>
            <family val="2"/>
          </rPr>
          <t xml:space="preserve">
</t>
        </r>
      </text>
    </comment>
    <comment ref="H269" authorId="0" shapeId="0" xr:uid="{BA52DF4E-C468-449B-BC5F-622609D12590}">
      <text>
        <r>
          <rPr>
            <b/>
            <sz val="9"/>
            <rFont val="Tahoma"/>
            <family val="2"/>
          </rPr>
          <t>Document Check
Observation
System Check
Employee Interview
(Multiple means can be written)</t>
        </r>
        <r>
          <rPr>
            <sz val="9"/>
            <rFont val="Tahoma"/>
            <family val="2"/>
          </rPr>
          <t xml:space="preserve">
</t>
        </r>
      </text>
    </comment>
    <comment ref="H270" authorId="0" shapeId="0" xr:uid="{91A00A92-11F6-4732-A8B4-7CE8B91B7C75}">
      <text>
        <r>
          <rPr>
            <b/>
            <sz val="9"/>
            <rFont val="Tahoma"/>
            <family val="2"/>
          </rPr>
          <t>Document Check
Observation
System Check
Employee Interview
(Multiple means can be written)</t>
        </r>
        <r>
          <rPr>
            <sz val="9"/>
            <rFont val="Tahoma"/>
            <family val="2"/>
          </rPr>
          <t xml:space="preserve">
</t>
        </r>
      </text>
    </comment>
    <comment ref="H271" authorId="0" shapeId="0" xr:uid="{4B27FE1A-EA29-43C8-987A-55C268646C97}">
      <text>
        <r>
          <rPr>
            <b/>
            <sz val="9"/>
            <rFont val="Tahoma"/>
            <family val="2"/>
          </rPr>
          <t>Document Check
Observation
System Check
Employee Interview
(Multiple means can be written)</t>
        </r>
        <r>
          <rPr>
            <sz val="9"/>
            <rFont val="Tahoma"/>
            <family val="2"/>
          </rPr>
          <t xml:space="preserve">
</t>
        </r>
      </text>
    </comment>
    <comment ref="H272" authorId="0" shapeId="0" xr:uid="{D0458CE1-F15E-42B2-BD65-4A27CB6BFA76}">
      <text>
        <r>
          <rPr>
            <b/>
            <sz val="9"/>
            <rFont val="Tahoma"/>
            <family val="2"/>
          </rPr>
          <t>Document Check
Observation
System Check
Employee Interview
(Multiple means can be written)</t>
        </r>
        <r>
          <rPr>
            <sz val="9"/>
            <rFont val="Tahoma"/>
            <family val="2"/>
          </rPr>
          <t xml:space="preserve">
</t>
        </r>
      </text>
    </comment>
    <comment ref="H273" authorId="0" shapeId="0" xr:uid="{7365DAEE-D7C5-449B-8547-92183585BEBF}">
      <text>
        <r>
          <rPr>
            <b/>
            <sz val="9"/>
            <rFont val="Tahoma"/>
            <family val="2"/>
          </rPr>
          <t>Document Check
Observation
System Check
Employee Interview
(Multiple means can be written)</t>
        </r>
        <r>
          <rPr>
            <sz val="9"/>
            <rFont val="Tahoma"/>
            <family val="2"/>
          </rPr>
          <t xml:space="preserve">
</t>
        </r>
      </text>
    </comment>
    <comment ref="H274" authorId="0" shapeId="0" xr:uid="{BCD50D89-A804-494F-82F0-7D2602E7BB22}">
      <text>
        <r>
          <rPr>
            <b/>
            <sz val="9"/>
            <rFont val="Tahoma"/>
            <family val="2"/>
          </rPr>
          <t>Document Check
Observation
System Check
Employee Interview
(Multiple means can be written)</t>
        </r>
        <r>
          <rPr>
            <sz val="9"/>
            <rFont val="Tahoma"/>
            <family val="2"/>
          </rPr>
          <t xml:space="preserve">
</t>
        </r>
      </text>
    </comment>
    <comment ref="H275" authorId="0" shapeId="0" xr:uid="{9DBB7AD9-2DFF-4943-A1FB-902E9C048CC5}">
      <text>
        <r>
          <rPr>
            <b/>
            <sz val="9"/>
            <rFont val="Tahoma"/>
            <family val="2"/>
          </rPr>
          <t>Document Check
Observation
System Check
Employee Interview
(Multiple means can be written)</t>
        </r>
        <r>
          <rPr>
            <sz val="9"/>
            <rFont val="Tahoma"/>
            <family val="2"/>
          </rPr>
          <t xml:space="preserve">
</t>
        </r>
      </text>
    </comment>
    <comment ref="H276" authorId="0" shapeId="0" xr:uid="{952447C7-18BF-427E-8B7E-7AB9C4B42D8E}">
      <text>
        <r>
          <rPr>
            <b/>
            <sz val="9"/>
            <rFont val="Tahoma"/>
            <family val="2"/>
          </rPr>
          <t>Document Check
Observation
System Check
Employee Interview
(Multiple means can be written)</t>
        </r>
        <r>
          <rPr>
            <sz val="9"/>
            <rFont val="Tahoma"/>
            <family val="2"/>
          </rPr>
          <t xml:space="preserve">
</t>
        </r>
      </text>
    </comment>
    <comment ref="H277" authorId="0" shapeId="0" xr:uid="{C6184F14-C4B6-4BE6-9188-A8A592BF5E57}">
      <text>
        <r>
          <rPr>
            <b/>
            <sz val="9"/>
            <rFont val="Tahoma"/>
            <family val="2"/>
          </rPr>
          <t>Document Check
Observation
System Check
Employee Interview
(Multiple means can be written)</t>
        </r>
        <r>
          <rPr>
            <sz val="9"/>
            <rFont val="Tahoma"/>
            <family val="2"/>
          </rPr>
          <t xml:space="preserve">
</t>
        </r>
      </text>
    </comment>
    <comment ref="H278" authorId="0" shapeId="0" xr:uid="{ACD56E22-D33A-462D-846B-A679C44B70B4}">
      <text>
        <r>
          <rPr>
            <b/>
            <sz val="9"/>
            <rFont val="Tahoma"/>
            <family val="2"/>
          </rPr>
          <t>Document Check
Observation
System Check
Employee Interview
(Multiple means can be written)</t>
        </r>
        <r>
          <rPr>
            <sz val="9"/>
            <rFont val="Tahoma"/>
            <family val="2"/>
          </rPr>
          <t xml:space="preserve">
</t>
        </r>
      </text>
    </comment>
    <comment ref="H279" authorId="0" shapeId="0" xr:uid="{3D25C40E-7F7E-4FE4-96AD-5A125E8B04CA}">
      <text>
        <r>
          <rPr>
            <b/>
            <sz val="9"/>
            <rFont val="Tahoma"/>
            <family val="2"/>
          </rPr>
          <t>Document Check
Observation
System Check
Employee Interview
(Multiple means can be written)</t>
        </r>
        <r>
          <rPr>
            <sz val="9"/>
            <rFont val="Tahoma"/>
            <family val="2"/>
          </rPr>
          <t xml:space="preserve">
</t>
        </r>
      </text>
    </comment>
    <comment ref="H280" authorId="0" shapeId="0" xr:uid="{5E034CEF-703B-4B47-B5E6-C349F1279731}">
      <text>
        <r>
          <rPr>
            <b/>
            <sz val="9"/>
            <rFont val="Tahoma"/>
            <family val="2"/>
          </rPr>
          <t>Document Check
Observation
System Check
Employee Interview
(Multiple means can be written)</t>
        </r>
        <r>
          <rPr>
            <sz val="9"/>
            <rFont val="Tahoma"/>
            <family val="2"/>
          </rPr>
          <t xml:space="preserve">
</t>
        </r>
      </text>
    </comment>
    <comment ref="H281" authorId="0" shapeId="0" xr:uid="{8CBF055F-D73E-40FA-BD26-430A1935B2D7}">
      <text>
        <r>
          <rPr>
            <b/>
            <sz val="9"/>
            <rFont val="Tahoma"/>
            <family val="2"/>
          </rPr>
          <t>Document Check
Observation
System Check
Employee Interview
(Multiple means can be written)</t>
        </r>
        <r>
          <rPr>
            <sz val="9"/>
            <rFont val="Tahoma"/>
            <family val="2"/>
          </rPr>
          <t xml:space="preserve">
</t>
        </r>
      </text>
    </comment>
    <comment ref="H282" authorId="0" shapeId="0" xr:uid="{0F59FAB3-5ABB-4846-A5E2-290F5B630EEE}">
      <text>
        <r>
          <rPr>
            <b/>
            <sz val="9"/>
            <rFont val="Tahoma"/>
            <family val="2"/>
          </rPr>
          <t>Document Check
Observation
System Check
Employee Interview
(Multiple means can be written)</t>
        </r>
        <r>
          <rPr>
            <sz val="9"/>
            <rFont val="Tahoma"/>
            <family val="2"/>
          </rPr>
          <t xml:space="preserve">
</t>
        </r>
      </text>
    </comment>
    <comment ref="H283" authorId="0" shapeId="0" xr:uid="{BE0B1F07-1707-45C2-9E81-053953B995B2}">
      <text>
        <r>
          <rPr>
            <b/>
            <sz val="9"/>
            <rFont val="Tahoma"/>
            <family val="2"/>
          </rPr>
          <t>Document Check
Observation
System Check
Employee Interview
(Multiple means can be written)</t>
        </r>
        <r>
          <rPr>
            <sz val="9"/>
            <rFont val="Tahoma"/>
            <family val="2"/>
          </rPr>
          <t xml:space="preserve">
</t>
        </r>
      </text>
    </comment>
    <comment ref="H284" authorId="0" shapeId="0" xr:uid="{FDFFD29B-1838-4D3A-AD2D-518AEAE26673}">
      <text>
        <r>
          <rPr>
            <b/>
            <sz val="9"/>
            <rFont val="Tahoma"/>
            <family val="2"/>
          </rPr>
          <t>Document Check
Observation
System Check
Employee Interview
(Multiple means can be written)</t>
        </r>
        <r>
          <rPr>
            <sz val="9"/>
            <rFont val="Tahoma"/>
            <family val="2"/>
          </rPr>
          <t xml:space="preserve">
</t>
        </r>
      </text>
    </comment>
    <comment ref="H285" authorId="0" shapeId="0" xr:uid="{8550695E-A6D9-4F30-858F-847E0F59482D}">
      <text>
        <r>
          <rPr>
            <b/>
            <sz val="9"/>
            <rFont val="Tahoma"/>
            <family val="2"/>
          </rPr>
          <t>Document Check
Observation
System Check
Employee Interview
(Multiple means can be written)</t>
        </r>
        <r>
          <rPr>
            <sz val="9"/>
            <rFont val="Tahoma"/>
            <family val="2"/>
          </rPr>
          <t xml:space="preserve">
</t>
        </r>
      </text>
    </comment>
    <comment ref="H286" authorId="0" shapeId="0" xr:uid="{D33195B2-CF6C-4278-A7B4-0A139BAB483D}">
      <text>
        <r>
          <rPr>
            <b/>
            <sz val="9"/>
            <rFont val="Tahoma"/>
            <family val="2"/>
          </rPr>
          <t>Document Check
Observation
System Check
Employee Interview
(Multiple means can be written)</t>
        </r>
        <r>
          <rPr>
            <sz val="9"/>
            <rFont val="Tahoma"/>
            <family val="2"/>
          </rPr>
          <t xml:space="preserve">
</t>
        </r>
      </text>
    </comment>
    <comment ref="H287" authorId="0" shapeId="0" xr:uid="{FEA9FA3D-A233-4C38-BBF2-CF4934AA0F40}">
      <text>
        <r>
          <rPr>
            <b/>
            <sz val="9"/>
            <rFont val="Tahoma"/>
            <family val="2"/>
          </rPr>
          <t>Document Check
Observation
System Check
Employee Interview
(Multiple means can be written)</t>
        </r>
        <r>
          <rPr>
            <sz val="9"/>
            <rFont val="Tahoma"/>
            <family val="2"/>
          </rPr>
          <t xml:space="preserve">
</t>
        </r>
      </text>
    </comment>
    <comment ref="H288" authorId="0" shapeId="0" xr:uid="{C6F44614-C451-428E-9196-66EEC13EFCC7}">
      <text>
        <r>
          <rPr>
            <b/>
            <sz val="9"/>
            <rFont val="Tahoma"/>
            <family val="2"/>
          </rPr>
          <t>Document Check
Observation
System Check
Employee Interview
(Multiple means can be written)</t>
        </r>
        <r>
          <rPr>
            <sz val="9"/>
            <rFont val="Tahoma"/>
            <family val="2"/>
          </rPr>
          <t xml:space="preserve">
</t>
        </r>
      </text>
    </comment>
    <comment ref="H289" authorId="0" shapeId="0" xr:uid="{B46E74FA-DA37-4D48-BC43-AE20CC93C3C7}">
      <text>
        <r>
          <rPr>
            <b/>
            <sz val="9"/>
            <rFont val="Tahoma"/>
            <family val="2"/>
          </rPr>
          <t>Document Check
Observation
System Check
Employee Interview
(Multiple means can be written)</t>
        </r>
        <r>
          <rPr>
            <sz val="9"/>
            <rFont val="Tahoma"/>
            <family val="2"/>
          </rPr>
          <t xml:space="preserve">
</t>
        </r>
      </text>
    </comment>
    <comment ref="H290" authorId="0" shapeId="0" xr:uid="{A121E6F8-8DB8-4571-8334-3AF64C60BBD2}">
      <text>
        <r>
          <rPr>
            <b/>
            <sz val="9"/>
            <rFont val="Tahoma"/>
            <family val="2"/>
          </rPr>
          <t>Document Check
Observation
System Check
Employee Interview
(Multiple means can be written)</t>
        </r>
        <r>
          <rPr>
            <sz val="9"/>
            <rFont val="Tahoma"/>
            <family val="2"/>
          </rPr>
          <t xml:space="preserve">
</t>
        </r>
      </text>
    </comment>
    <comment ref="H291" authorId="0" shapeId="0" xr:uid="{64079CF4-5ADD-404F-BBB4-B54D8D52DF59}">
      <text>
        <r>
          <rPr>
            <b/>
            <sz val="9"/>
            <rFont val="Tahoma"/>
            <family val="2"/>
          </rPr>
          <t>Document Check
Observation
System Check
Employee Interview
(Multiple means can be written)</t>
        </r>
        <r>
          <rPr>
            <sz val="9"/>
            <rFont val="Tahoma"/>
            <family val="2"/>
          </rPr>
          <t xml:space="preserve">
</t>
        </r>
      </text>
    </comment>
    <comment ref="H292" authorId="0" shapeId="0" xr:uid="{12E02328-6098-4DB3-BF51-8DFAA7158D6C}">
      <text>
        <r>
          <rPr>
            <b/>
            <sz val="9"/>
            <rFont val="Tahoma"/>
            <family val="2"/>
          </rPr>
          <t>Document Check
Observation
System Check
Employee Interview
(Multiple means can be written)</t>
        </r>
        <r>
          <rPr>
            <sz val="9"/>
            <rFont val="Tahoma"/>
            <family val="2"/>
          </rPr>
          <t xml:space="preserve">
</t>
        </r>
      </text>
    </comment>
    <comment ref="H293" authorId="0" shapeId="0" xr:uid="{B3142B5E-5B6A-48AC-BF15-DB4D7E8DBB11}">
      <text>
        <r>
          <rPr>
            <b/>
            <sz val="9"/>
            <rFont val="Tahoma"/>
            <family val="2"/>
          </rPr>
          <t>Document Check
Observation
System Check
Employee Interview
(Multiple means can be written)</t>
        </r>
        <r>
          <rPr>
            <sz val="9"/>
            <rFont val="Tahoma"/>
            <family val="2"/>
          </rPr>
          <t xml:space="preserve">
</t>
        </r>
      </text>
    </comment>
    <comment ref="H294" authorId="0" shapeId="0" xr:uid="{5241BDF9-42A9-4559-9DDA-802FB0F32DA2}">
      <text>
        <r>
          <rPr>
            <b/>
            <sz val="9"/>
            <rFont val="Tahoma"/>
            <family val="2"/>
          </rPr>
          <t>Document Check
Observation
System Check
Employee Interview
(Multiple means can be written)</t>
        </r>
        <r>
          <rPr>
            <sz val="9"/>
            <rFont val="Tahoma"/>
            <family val="2"/>
          </rPr>
          <t xml:space="preserve">
</t>
        </r>
      </text>
    </comment>
    <comment ref="H295" authorId="0" shapeId="0" xr:uid="{1321FFF9-E749-4980-B942-E47B4FD69A75}">
      <text>
        <r>
          <rPr>
            <b/>
            <sz val="9"/>
            <rFont val="Tahoma"/>
            <family val="2"/>
          </rPr>
          <t>Document Check
Observation
System Check
Employee Interview
(Multiple means can be written)</t>
        </r>
        <r>
          <rPr>
            <sz val="9"/>
            <rFont val="Tahoma"/>
            <family val="2"/>
          </rPr>
          <t xml:space="preserve">
</t>
        </r>
      </text>
    </comment>
    <comment ref="H296" authorId="0" shapeId="0" xr:uid="{8E89A650-A0C8-43C3-839D-2E881CE3B2F3}">
      <text>
        <r>
          <rPr>
            <b/>
            <sz val="9"/>
            <rFont val="Tahoma"/>
            <family val="2"/>
          </rPr>
          <t>Document Check
Observation
System Check
Employee Interview
(Multiple means can be written)</t>
        </r>
        <r>
          <rPr>
            <sz val="9"/>
            <rFont val="Tahoma"/>
            <family val="2"/>
          </rPr>
          <t xml:space="preserve">
</t>
        </r>
      </text>
    </comment>
    <comment ref="H297" authorId="0" shapeId="0" xr:uid="{D1F050ED-BF6F-4FE3-8356-2A95BCA4E19E}">
      <text>
        <r>
          <rPr>
            <b/>
            <sz val="9"/>
            <rFont val="Tahoma"/>
            <family val="2"/>
          </rPr>
          <t>Document Check
Observation
System Check
Employee Interview
(Multiple means can be written)</t>
        </r>
        <r>
          <rPr>
            <sz val="9"/>
            <rFont val="Tahoma"/>
            <family val="2"/>
          </rPr>
          <t xml:space="preserve">
</t>
        </r>
      </text>
    </comment>
    <comment ref="H298" authorId="0" shapeId="0" xr:uid="{8ABB9555-302D-49A4-82B0-3D866170602C}">
      <text>
        <r>
          <rPr>
            <b/>
            <sz val="9"/>
            <rFont val="Tahoma"/>
            <family val="2"/>
          </rPr>
          <t>Document Check
Observation
System Check
Employee Interview
(Multiple means can be written)</t>
        </r>
        <r>
          <rPr>
            <sz val="9"/>
            <rFont val="Tahoma"/>
            <family val="2"/>
          </rPr>
          <t xml:space="preserve">
</t>
        </r>
      </text>
    </comment>
    <comment ref="H299" authorId="0" shapeId="0" xr:uid="{56C4F390-0DB9-4E0D-96B2-2660141112D8}">
      <text>
        <r>
          <rPr>
            <b/>
            <sz val="9"/>
            <rFont val="Tahoma"/>
            <family val="2"/>
          </rPr>
          <t>Document Check
Observation
System Check
Employee Interview
(Multiple means can be written)</t>
        </r>
        <r>
          <rPr>
            <sz val="9"/>
            <rFont val="Tahoma"/>
            <family val="2"/>
          </rPr>
          <t xml:space="preserve">
</t>
        </r>
      </text>
    </comment>
    <comment ref="H300" authorId="0" shapeId="0" xr:uid="{EFDD2D7E-69FE-4971-B3EA-2952FED0166F}">
      <text>
        <r>
          <rPr>
            <b/>
            <sz val="9"/>
            <rFont val="Tahoma"/>
            <family val="2"/>
          </rPr>
          <t>Document Check
Observation
System Check
Employee Interview
(Multiple means can be written)</t>
        </r>
        <r>
          <rPr>
            <sz val="9"/>
            <rFont val="Tahoma"/>
            <family val="2"/>
          </rPr>
          <t xml:space="preserve">
</t>
        </r>
      </text>
    </comment>
    <comment ref="H301" authorId="0" shapeId="0" xr:uid="{3E2FC72D-6FDE-4A2A-9F38-6F97A1EA56BE}">
      <text>
        <r>
          <rPr>
            <b/>
            <sz val="9"/>
            <rFont val="Tahoma"/>
            <family val="2"/>
          </rPr>
          <t>Document Check
Observation
System Check
Employee Interview
(Multiple means can be written)</t>
        </r>
        <r>
          <rPr>
            <sz val="9"/>
            <rFont val="Tahoma"/>
            <family val="2"/>
          </rPr>
          <t xml:space="preserve">
</t>
        </r>
      </text>
    </comment>
    <comment ref="H302" authorId="0" shapeId="0" xr:uid="{F1AE9618-C662-4DC4-949C-35B4ADD04069}">
      <text>
        <r>
          <rPr>
            <b/>
            <sz val="9"/>
            <rFont val="Tahoma"/>
            <family val="2"/>
          </rPr>
          <t>Document Check
Observation
System Check
Employee Interview
(Multiple means can be written)</t>
        </r>
        <r>
          <rPr>
            <sz val="9"/>
            <rFont val="Tahoma"/>
            <family val="2"/>
          </rPr>
          <t xml:space="preserve">
</t>
        </r>
      </text>
    </comment>
    <comment ref="H303" authorId="0" shapeId="0" xr:uid="{83D2CDFA-01B3-469D-8327-9044871C0930}">
      <text>
        <r>
          <rPr>
            <b/>
            <sz val="9"/>
            <rFont val="Tahoma"/>
            <family val="2"/>
          </rPr>
          <t>Document Check
Observation
System Check
Employee Interview
(Multiple means can be written)</t>
        </r>
        <r>
          <rPr>
            <sz val="9"/>
            <rFont val="Tahoma"/>
            <family val="2"/>
          </rPr>
          <t xml:space="preserve">
</t>
        </r>
      </text>
    </comment>
    <comment ref="H304" authorId="0" shapeId="0" xr:uid="{90466B3E-43A4-468A-BA9E-0BC355F3DF82}">
      <text>
        <r>
          <rPr>
            <b/>
            <sz val="9"/>
            <rFont val="Tahoma"/>
            <family val="2"/>
          </rPr>
          <t>Document Check
Observation
System Check
Employee Interview
(Multiple means can be written)</t>
        </r>
        <r>
          <rPr>
            <sz val="9"/>
            <rFont val="Tahoma"/>
            <family val="2"/>
          </rPr>
          <t xml:space="preserve">
</t>
        </r>
      </text>
    </comment>
    <comment ref="H305" authorId="0" shapeId="0" xr:uid="{951B881A-97B1-4089-9B98-976EBDD1AC5F}">
      <text>
        <r>
          <rPr>
            <b/>
            <sz val="9"/>
            <rFont val="Tahoma"/>
            <family val="2"/>
          </rPr>
          <t>Document Check
Observation
System Check
Employee Interview
(Multiple means can be written)</t>
        </r>
        <r>
          <rPr>
            <sz val="9"/>
            <rFont val="Tahoma"/>
            <family val="2"/>
          </rPr>
          <t xml:space="preserve">
</t>
        </r>
      </text>
    </comment>
    <comment ref="H306" authorId="0" shapeId="0" xr:uid="{AFBDFE1D-E5FE-4BDE-9C7E-D7744915B659}">
      <text>
        <r>
          <rPr>
            <b/>
            <sz val="9"/>
            <rFont val="Tahoma"/>
            <family val="2"/>
          </rPr>
          <t>Document Check
Observation
System Check
Employee Interview
(Multiple means can be written)</t>
        </r>
        <r>
          <rPr>
            <sz val="9"/>
            <rFont val="Tahoma"/>
            <family val="2"/>
          </rPr>
          <t xml:space="preserve">
</t>
        </r>
      </text>
    </comment>
    <comment ref="H307" authorId="0" shapeId="0" xr:uid="{023E33B8-6AF4-4778-B104-B243846FCA97}">
      <text>
        <r>
          <rPr>
            <b/>
            <sz val="9"/>
            <rFont val="Tahoma"/>
            <family val="2"/>
          </rPr>
          <t>Document Check
Observation
System Check
Employee Interview
(Multiple means can be written)</t>
        </r>
        <r>
          <rPr>
            <sz val="9"/>
            <rFont val="Tahoma"/>
            <family val="2"/>
          </rPr>
          <t xml:space="preserve">
</t>
        </r>
      </text>
    </comment>
    <comment ref="H308" authorId="0" shapeId="0" xr:uid="{576F2671-BFC8-4FC4-9AC2-86C352ECB15B}">
      <text>
        <r>
          <rPr>
            <b/>
            <sz val="9"/>
            <rFont val="Tahoma"/>
            <family val="2"/>
          </rPr>
          <t>Document Check
Observation
System Check
Employee Interview
(Multiple means can be written)</t>
        </r>
        <r>
          <rPr>
            <sz val="9"/>
            <rFont val="Tahoma"/>
            <family val="2"/>
          </rPr>
          <t xml:space="preserve">
</t>
        </r>
      </text>
    </comment>
    <comment ref="H309" authorId="0" shapeId="0" xr:uid="{09E9698D-2E37-4F72-A246-29C89419299B}">
      <text>
        <r>
          <rPr>
            <b/>
            <sz val="9"/>
            <rFont val="Tahoma"/>
            <family val="2"/>
          </rPr>
          <t>Document Check
Observation
System Check
Employee Interview
(Multiple means can be written)</t>
        </r>
        <r>
          <rPr>
            <sz val="9"/>
            <rFont val="Tahoma"/>
            <family val="2"/>
          </rPr>
          <t xml:space="preserve">
</t>
        </r>
      </text>
    </comment>
    <comment ref="H310" authorId="0" shapeId="0" xr:uid="{03024995-829F-4A66-93EB-2975B452116E}">
      <text>
        <r>
          <rPr>
            <b/>
            <sz val="9"/>
            <rFont val="Tahoma"/>
            <family val="2"/>
          </rPr>
          <t>Document Check
Observation
System Check
Employee Interview
(Multiple means can be written)</t>
        </r>
        <r>
          <rPr>
            <sz val="9"/>
            <rFont val="Tahoma"/>
            <family val="2"/>
          </rPr>
          <t xml:space="preserve">
</t>
        </r>
      </text>
    </comment>
    <comment ref="H311" authorId="0" shapeId="0" xr:uid="{746D9B11-9C50-46D8-8AFA-9C2C568DE869}">
      <text>
        <r>
          <rPr>
            <b/>
            <sz val="9"/>
            <rFont val="Tahoma"/>
            <family val="2"/>
          </rPr>
          <t>Document Check
Observation
System Check
Employee Interview
(Multiple means can be written)</t>
        </r>
        <r>
          <rPr>
            <sz val="9"/>
            <rFont val="Tahoma"/>
            <family val="2"/>
          </rPr>
          <t xml:space="preserve">
</t>
        </r>
      </text>
    </comment>
    <comment ref="H312" authorId="0" shapeId="0" xr:uid="{2F6E82CC-03BA-42A1-A66B-812B547414E8}">
      <text>
        <r>
          <rPr>
            <b/>
            <sz val="9"/>
            <rFont val="Tahoma"/>
            <family val="2"/>
          </rPr>
          <t>Document Check
Observation
System Check
Employee Interview
(Multiple means can be written)</t>
        </r>
        <r>
          <rPr>
            <sz val="9"/>
            <rFont val="Tahoma"/>
            <family val="2"/>
          </rPr>
          <t xml:space="preserve">
</t>
        </r>
      </text>
    </comment>
    <comment ref="H313" authorId="0" shapeId="0" xr:uid="{72A2193A-1964-49AA-8A97-F99C8145F637}">
      <text>
        <r>
          <rPr>
            <b/>
            <sz val="9"/>
            <rFont val="Tahoma"/>
            <family val="2"/>
          </rPr>
          <t>Document Check
Observation
System Check
Employee Interview
(Multiple means can be written)</t>
        </r>
        <r>
          <rPr>
            <sz val="9"/>
            <rFont val="Tahoma"/>
            <family val="2"/>
          </rPr>
          <t xml:space="preserve">
</t>
        </r>
      </text>
    </comment>
    <comment ref="H314" authorId="0" shapeId="0" xr:uid="{2DC56D04-05A2-456A-A4B0-2C9BC03431A7}">
      <text>
        <r>
          <rPr>
            <b/>
            <sz val="9"/>
            <rFont val="Tahoma"/>
            <family val="2"/>
          </rPr>
          <t>Document Check
Observation
System Check
Employee Interview
(Multiple means can be written)</t>
        </r>
        <r>
          <rPr>
            <sz val="9"/>
            <rFont val="Tahoma"/>
            <family val="2"/>
          </rPr>
          <t xml:space="preserve">
</t>
        </r>
      </text>
    </comment>
    <comment ref="H315" authorId="0" shapeId="0" xr:uid="{F86BD8AE-9344-4778-B6AB-939419AE7FD5}">
      <text>
        <r>
          <rPr>
            <b/>
            <sz val="9"/>
            <rFont val="Tahoma"/>
            <family val="2"/>
          </rPr>
          <t>Document Check
Observation
System Check
Employee Interview
(Multiple means can be written)</t>
        </r>
        <r>
          <rPr>
            <sz val="9"/>
            <rFont val="Tahoma"/>
            <family val="2"/>
          </rPr>
          <t xml:space="preserve">
</t>
        </r>
      </text>
    </comment>
    <comment ref="H316" authorId="0" shapeId="0" xr:uid="{344DDDEA-7FAF-4FDB-AC7F-92C3147CBB52}">
      <text>
        <r>
          <rPr>
            <b/>
            <sz val="9"/>
            <rFont val="Tahoma"/>
            <family val="2"/>
          </rPr>
          <t>Document Check
Observation
System Check
Employee Interview
(Multiple means can be written)</t>
        </r>
        <r>
          <rPr>
            <sz val="9"/>
            <rFont val="Tahoma"/>
            <family val="2"/>
          </rPr>
          <t xml:space="preserve">
</t>
        </r>
      </text>
    </comment>
    <comment ref="H317" authorId="0" shapeId="0" xr:uid="{06445D9D-8433-403A-AA46-ED020851901A}">
      <text>
        <r>
          <rPr>
            <b/>
            <sz val="9"/>
            <rFont val="Tahoma"/>
            <family val="2"/>
          </rPr>
          <t>Document Check
Observation
System Check
Employee Interview
(Multiple means can be written)</t>
        </r>
        <r>
          <rPr>
            <sz val="9"/>
            <rFont val="Tahoma"/>
            <family val="2"/>
          </rPr>
          <t xml:space="preserve">
</t>
        </r>
      </text>
    </comment>
    <comment ref="H318" authorId="0" shapeId="0" xr:uid="{9DB5BF71-756A-48A3-8C55-B9ACD1981051}">
      <text>
        <r>
          <rPr>
            <b/>
            <sz val="9"/>
            <rFont val="Tahoma"/>
            <family val="2"/>
          </rPr>
          <t>Document Check
Observation
System Check
Employee Interview
(Multiple means can be written)</t>
        </r>
        <r>
          <rPr>
            <sz val="9"/>
            <rFont val="Tahoma"/>
            <family val="2"/>
          </rPr>
          <t xml:space="preserve">
</t>
        </r>
      </text>
    </comment>
    <comment ref="H319" authorId="0" shapeId="0" xr:uid="{5782B680-62D4-446A-8646-6170964CB8E1}">
      <text>
        <r>
          <rPr>
            <b/>
            <sz val="9"/>
            <rFont val="Tahoma"/>
            <family val="2"/>
          </rPr>
          <t>Document Check
Observation
System Check
Employee Interview
(Multiple means can be written)</t>
        </r>
        <r>
          <rPr>
            <sz val="9"/>
            <rFont val="Tahoma"/>
            <family val="2"/>
          </rPr>
          <t xml:space="preserve">
</t>
        </r>
      </text>
    </comment>
    <comment ref="H320" authorId="0" shapeId="0" xr:uid="{3A220BB9-24C7-48CE-9D6F-D3B5332E392B}">
      <text>
        <r>
          <rPr>
            <b/>
            <sz val="9"/>
            <rFont val="Tahoma"/>
            <family val="2"/>
          </rPr>
          <t>Document Check
Observation
System Check
Employee Interview
(Multiple means can be written)</t>
        </r>
        <r>
          <rPr>
            <sz val="9"/>
            <rFont val="Tahoma"/>
            <family val="2"/>
          </rPr>
          <t xml:space="preserve">
</t>
        </r>
      </text>
    </comment>
    <comment ref="H321" authorId="0" shapeId="0" xr:uid="{495DA7C7-A2ED-487D-846F-AB0D8824B55A}">
      <text>
        <r>
          <rPr>
            <b/>
            <sz val="9"/>
            <rFont val="Tahoma"/>
            <family val="2"/>
          </rPr>
          <t>Document Check
Observation
System Check
Employee Interview
(Multiple means can be written)</t>
        </r>
        <r>
          <rPr>
            <sz val="9"/>
            <rFont val="Tahoma"/>
            <family val="2"/>
          </rPr>
          <t xml:space="preserve">
</t>
        </r>
      </text>
    </comment>
    <comment ref="H322" authorId="0" shapeId="0" xr:uid="{6166CBF3-3DCF-4FAF-BBEA-9E8F64725D8E}">
      <text>
        <r>
          <rPr>
            <b/>
            <sz val="9"/>
            <rFont val="Tahoma"/>
            <family val="2"/>
          </rPr>
          <t>Document Check
Observation
System Check
Employee Interview
(Multiple means can be written)</t>
        </r>
        <r>
          <rPr>
            <sz val="9"/>
            <rFont val="Tahoma"/>
            <family val="2"/>
          </rPr>
          <t xml:space="preserve">
</t>
        </r>
      </text>
    </comment>
    <comment ref="H323" authorId="0" shapeId="0" xr:uid="{E71397E4-8997-4D82-AD39-F8B5CAD03EC2}">
      <text>
        <r>
          <rPr>
            <b/>
            <sz val="9"/>
            <rFont val="Tahoma"/>
            <family val="2"/>
          </rPr>
          <t>Document Check
Observation
System Check
Employee Interview
(Multiple means can be written)</t>
        </r>
        <r>
          <rPr>
            <sz val="9"/>
            <rFont val="Tahoma"/>
            <family val="2"/>
          </rPr>
          <t xml:space="preserve">
</t>
        </r>
      </text>
    </comment>
    <comment ref="H324" authorId="0" shapeId="0" xr:uid="{2B133702-3840-4F52-84E9-8560A218DDEB}">
      <text>
        <r>
          <rPr>
            <b/>
            <sz val="9"/>
            <rFont val="Tahoma"/>
            <family val="2"/>
          </rPr>
          <t>Document Check
Observation
System Check
Employee Interview
(Multiple means can be written)</t>
        </r>
        <r>
          <rPr>
            <sz val="9"/>
            <rFont val="Tahoma"/>
            <family val="2"/>
          </rPr>
          <t xml:space="preserve">
</t>
        </r>
      </text>
    </comment>
    <comment ref="H325" authorId="0" shapeId="0" xr:uid="{A7814485-3A4C-48A5-826F-AFF608121D2E}">
      <text>
        <r>
          <rPr>
            <b/>
            <sz val="9"/>
            <rFont val="Tahoma"/>
            <family val="2"/>
          </rPr>
          <t>Document Check
Observation
System Check
Employee Interview
(Multiple means can be written)</t>
        </r>
        <r>
          <rPr>
            <sz val="9"/>
            <rFont val="Tahoma"/>
            <family val="2"/>
          </rPr>
          <t xml:space="preserve">
</t>
        </r>
      </text>
    </comment>
    <comment ref="H326" authorId="0" shapeId="0" xr:uid="{A8CA1597-32A2-4EE7-8E40-51AF8AEF90B7}">
      <text>
        <r>
          <rPr>
            <b/>
            <sz val="9"/>
            <rFont val="Tahoma"/>
            <family val="2"/>
          </rPr>
          <t>Document Check
Observation
System Check
Employee Interview
(Multiple means can be written)</t>
        </r>
        <r>
          <rPr>
            <sz val="9"/>
            <rFont val="Tahoma"/>
            <family val="2"/>
          </rPr>
          <t xml:space="preserve">
</t>
        </r>
      </text>
    </comment>
    <comment ref="H327" authorId="0" shapeId="0" xr:uid="{DF46DADF-8020-4F3C-9DDF-F13691F7769A}">
      <text>
        <r>
          <rPr>
            <b/>
            <sz val="9"/>
            <rFont val="Tahoma"/>
            <family val="2"/>
          </rPr>
          <t>Document Check
Observation
System Check
Employee Interview
(Multiple means can be written)</t>
        </r>
        <r>
          <rPr>
            <sz val="9"/>
            <rFont val="Tahoma"/>
            <family val="2"/>
          </rPr>
          <t xml:space="preserve">
</t>
        </r>
      </text>
    </comment>
    <comment ref="H328" authorId="0" shapeId="0" xr:uid="{87F37646-912D-42B6-AB84-1C87E49D706A}">
      <text>
        <r>
          <rPr>
            <b/>
            <sz val="9"/>
            <rFont val="Tahoma"/>
            <family val="2"/>
          </rPr>
          <t>Document Check
Observation
System Check
Employee Interview
(Multiple means can be written)</t>
        </r>
        <r>
          <rPr>
            <sz val="9"/>
            <rFont val="Tahoma"/>
            <family val="2"/>
          </rPr>
          <t xml:space="preserve">
</t>
        </r>
      </text>
    </comment>
    <comment ref="H329" authorId="0" shapeId="0" xr:uid="{9EA1FE5E-2A6B-4118-A5DD-31DAA659178E}">
      <text>
        <r>
          <rPr>
            <b/>
            <sz val="9"/>
            <rFont val="Tahoma"/>
            <family val="2"/>
          </rPr>
          <t>Document Check
Observation
System Check
Employee Interview
(Multiple means can be written)</t>
        </r>
        <r>
          <rPr>
            <sz val="9"/>
            <rFont val="Tahoma"/>
            <family val="2"/>
          </rPr>
          <t xml:space="preserve">
</t>
        </r>
      </text>
    </comment>
    <comment ref="H330" authorId="0" shapeId="0" xr:uid="{C06354D1-A503-48F8-9F10-48DF9A8FC386}">
      <text>
        <r>
          <rPr>
            <b/>
            <sz val="9"/>
            <rFont val="Tahoma"/>
            <family val="2"/>
          </rPr>
          <t>Document Check
Observation
System Check
Employee Interview
(Multiple means can be written)</t>
        </r>
        <r>
          <rPr>
            <sz val="9"/>
            <rFont val="Tahoma"/>
            <family val="2"/>
          </rPr>
          <t xml:space="preserve">
</t>
        </r>
      </text>
    </comment>
    <comment ref="H331" authorId="0" shapeId="0" xr:uid="{F25873A6-032D-4EC4-8F70-0F85D00D4162}">
      <text>
        <r>
          <rPr>
            <b/>
            <sz val="9"/>
            <rFont val="Tahoma"/>
            <family val="2"/>
          </rPr>
          <t>Document Check
Observation
System Check
Employee Interview
(Multiple means can be written)</t>
        </r>
        <r>
          <rPr>
            <sz val="9"/>
            <rFont val="Tahoma"/>
            <family val="2"/>
          </rPr>
          <t xml:space="preserve">
</t>
        </r>
      </text>
    </comment>
    <comment ref="H332" authorId="0" shapeId="0" xr:uid="{2FE64BAA-4CD5-49B8-964B-54E43F15CB83}">
      <text>
        <r>
          <rPr>
            <b/>
            <sz val="9"/>
            <rFont val="Tahoma"/>
            <family val="2"/>
          </rPr>
          <t>Document Check
Observation
System Check
Employee Interview
(Multiple means can be written)</t>
        </r>
        <r>
          <rPr>
            <sz val="9"/>
            <rFont val="Tahoma"/>
            <family val="2"/>
          </rPr>
          <t xml:space="preserve">
</t>
        </r>
      </text>
    </comment>
    <comment ref="H333" authorId="0" shapeId="0" xr:uid="{A2DE51EA-92DD-4002-8824-40923360B7FC}">
      <text>
        <r>
          <rPr>
            <b/>
            <sz val="9"/>
            <rFont val="Tahoma"/>
            <family val="2"/>
          </rPr>
          <t>Document Check
Observation
System Check
Employee Interview
(Multiple means can be written)</t>
        </r>
        <r>
          <rPr>
            <sz val="9"/>
            <rFont val="Tahoma"/>
            <family val="2"/>
          </rPr>
          <t xml:space="preserve">
</t>
        </r>
      </text>
    </comment>
    <comment ref="H334" authorId="0" shapeId="0" xr:uid="{59741CF9-3FEE-48E9-9E67-F29B79EA3FD8}">
      <text>
        <r>
          <rPr>
            <b/>
            <sz val="9"/>
            <rFont val="Tahoma"/>
            <family val="2"/>
          </rPr>
          <t>Document Check
Observation
System Check
Employee Interview
(Multiple means can be written)</t>
        </r>
        <r>
          <rPr>
            <sz val="9"/>
            <rFont val="Tahoma"/>
            <family val="2"/>
          </rPr>
          <t xml:space="preserve">
</t>
        </r>
      </text>
    </comment>
    <comment ref="H335" authorId="0" shapeId="0" xr:uid="{5014BA75-E12E-4981-A99E-0861296A38C6}">
      <text>
        <r>
          <rPr>
            <b/>
            <sz val="9"/>
            <rFont val="Tahoma"/>
            <family val="2"/>
          </rPr>
          <t>Document Check
Observation
System Check
Employee Interview
(Multiple means can be written)</t>
        </r>
        <r>
          <rPr>
            <sz val="9"/>
            <rFont val="Tahoma"/>
            <family val="2"/>
          </rPr>
          <t xml:space="preserve">
</t>
        </r>
      </text>
    </comment>
    <comment ref="H336" authorId="0" shapeId="0" xr:uid="{5B62319D-97AE-47DF-929F-C56867335E87}">
      <text>
        <r>
          <rPr>
            <b/>
            <sz val="9"/>
            <rFont val="Tahoma"/>
            <family val="2"/>
          </rPr>
          <t>Document Check
Observation
System Check
Employee Interview
(Multiple means can be written)</t>
        </r>
        <r>
          <rPr>
            <sz val="9"/>
            <rFont val="Tahoma"/>
            <family val="2"/>
          </rPr>
          <t xml:space="preserve">
</t>
        </r>
      </text>
    </comment>
    <comment ref="H337" authorId="0" shapeId="0" xr:uid="{62755A18-9542-40BB-B0DB-471B449D732B}">
      <text>
        <r>
          <rPr>
            <b/>
            <sz val="9"/>
            <rFont val="Tahoma"/>
            <family val="2"/>
          </rPr>
          <t>Document Check
Observation
System Check
Employee Interview
(Multiple means can be written)</t>
        </r>
        <r>
          <rPr>
            <sz val="9"/>
            <rFont val="Tahoma"/>
            <family val="2"/>
          </rPr>
          <t xml:space="preserve">
</t>
        </r>
      </text>
    </comment>
    <comment ref="H338" authorId="0" shapeId="0" xr:uid="{A7E9028C-FAB8-4580-A398-F969EF516D5C}">
      <text>
        <r>
          <rPr>
            <b/>
            <sz val="9"/>
            <rFont val="Tahoma"/>
            <family val="2"/>
          </rPr>
          <t>Document Check
Observation
System Check
Employee Interview
(Multiple means can be written)</t>
        </r>
        <r>
          <rPr>
            <sz val="9"/>
            <rFont val="Tahoma"/>
            <family val="2"/>
          </rPr>
          <t xml:space="preserve">
</t>
        </r>
      </text>
    </comment>
    <comment ref="H339" authorId="0" shapeId="0" xr:uid="{7E223D69-2BFA-42B4-975F-00F780A86572}">
      <text>
        <r>
          <rPr>
            <b/>
            <sz val="9"/>
            <rFont val="Tahoma"/>
            <family val="2"/>
          </rPr>
          <t>Document Check
Observation
System Check
Employee Interview
(Multiple means can be written)</t>
        </r>
        <r>
          <rPr>
            <sz val="9"/>
            <rFont val="Tahoma"/>
            <family val="2"/>
          </rPr>
          <t xml:space="preserve">
</t>
        </r>
      </text>
    </comment>
    <comment ref="H340" authorId="0" shapeId="0" xr:uid="{993386D4-C8A6-4B8D-82AC-4599EC7DB016}">
      <text>
        <r>
          <rPr>
            <b/>
            <sz val="9"/>
            <rFont val="Tahoma"/>
            <family val="2"/>
          </rPr>
          <t>Document Check
Observation
System Check
Employee Interview
(Multiple means can be written)</t>
        </r>
        <r>
          <rPr>
            <sz val="9"/>
            <rFont val="Tahoma"/>
            <family val="2"/>
          </rPr>
          <t xml:space="preserve">
</t>
        </r>
      </text>
    </comment>
    <comment ref="H341" authorId="0" shapeId="0" xr:uid="{15B39F21-ED72-4667-9D8D-2FBE94A272CF}">
      <text>
        <r>
          <rPr>
            <b/>
            <sz val="9"/>
            <rFont val="Tahoma"/>
            <family val="2"/>
          </rPr>
          <t>Document Check
Observation
System Check
Employee Interview
(Multiple means can be written)</t>
        </r>
        <r>
          <rPr>
            <sz val="9"/>
            <rFont val="Tahoma"/>
            <family val="2"/>
          </rPr>
          <t xml:space="preserve">
</t>
        </r>
      </text>
    </comment>
    <comment ref="H342" authorId="0" shapeId="0" xr:uid="{D30D68A5-A0D3-4232-A6FB-73650CB58373}">
      <text>
        <r>
          <rPr>
            <b/>
            <sz val="9"/>
            <rFont val="Tahoma"/>
            <family val="2"/>
          </rPr>
          <t>Document Check
Observation
System Check
Employee Interview
(Multiple means can be written)</t>
        </r>
        <r>
          <rPr>
            <sz val="9"/>
            <rFont val="Tahoma"/>
            <family val="2"/>
          </rPr>
          <t xml:space="preserve">
</t>
        </r>
      </text>
    </comment>
    <comment ref="H343" authorId="0" shapeId="0" xr:uid="{7C858AC2-6797-4C37-9E01-01C6ED43D95C}">
      <text>
        <r>
          <rPr>
            <b/>
            <sz val="9"/>
            <rFont val="Tahoma"/>
            <family val="2"/>
          </rPr>
          <t>Document Check
Observation
System Check
Employee Interview
(Multiple means can be written)</t>
        </r>
        <r>
          <rPr>
            <sz val="9"/>
            <rFont val="Tahoma"/>
            <family val="2"/>
          </rPr>
          <t xml:space="preserve">
</t>
        </r>
      </text>
    </comment>
    <comment ref="H344" authorId="0" shapeId="0" xr:uid="{9D04562E-2953-4EEB-A8E2-A059CA47C0DE}">
      <text>
        <r>
          <rPr>
            <b/>
            <sz val="9"/>
            <rFont val="Tahoma"/>
            <family val="2"/>
          </rPr>
          <t>Document Check
Observation
System Check
Employee Interview
(Multiple means can be written)</t>
        </r>
        <r>
          <rPr>
            <sz val="9"/>
            <rFont val="Tahoma"/>
            <family val="2"/>
          </rPr>
          <t xml:space="preserve">
</t>
        </r>
      </text>
    </comment>
    <comment ref="H345" authorId="0" shapeId="0" xr:uid="{82B46102-46A2-4B1D-BE05-AA8DC779A040}">
      <text>
        <r>
          <rPr>
            <b/>
            <sz val="9"/>
            <rFont val="Tahoma"/>
            <family val="2"/>
          </rPr>
          <t>Document Check
Observation
System Check
Employee Interview
(Multiple means can be written)</t>
        </r>
        <r>
          <rPr>
            <sz val="9"/>
            <rFont val="Tahoma"/>
            <family val="2"/>
          </rPr>
          <t xml:space="preserve">
</t>
        </r>
      </text>
    </comment>
    <comment ref="H346" authorId="0" shapeId="0" xr:uid="{407A57C1-DFF0-48BC-8F96-DFCB516883AB}">
      <text>
        <r>
          <rPr>
            <b/>
            <sz val="9"/>
            <rFont val="Tahoma"/>
            <family val="2"/>
          </rPr>
          <t>Document Check
Observation
System Check
Employee Interview
(Multiple means can be written)</t>
        </r>
        <r>
          <rPr>
            <sz val="9"/>
            <rFont val="Tahoma"/>
            <family val="2"/>
          </rPr>
          <t xml:space="preserve">
</t>
        </r>
      </text>
    </comment>
    <comment ref="H347" authorId="0" shapeId="0" xr:uid="{B199B069-C029-412F-B27D-3EA2628CA8D3}">
      <text>
        <r>
          <rPr>
            <b/>
            <sz val="9"/>
            <rFont val="Tahoma"/>
            <family val="2"/>
          </rPr>
          <t>Document Check
Observation
System Check
Employee Interview
(Multiple means can be written)</t>
        </r>
        <r>
          <rPr>
            <sz val="9"/>
            <rFont val="Tahoma"/>
            <family val="2"/>
          </rPr>
          <t xml:space="preserve">
</t>
        </r>
      </text>
    </comment>
    <comment ref="H348" authorId="0" shapeId="0" xr:uid="{FC678692-C917-4BC9-919F-5E60AF9D3E16}">
      <text>
        <r>
          <rPr>
            <b/>
            <sz val="9"/>
            <rFont val="Tahoma"/>
            <family val="2"/>
          </rPr>
          <t>Document Check
Observation
System Check
Employee Interview
(Multiple means can be written)</t>
        </r>
        <r>
          <rPr>
            <sz val="9"/>
            <rFont val="Tahoma"/>
            <family val="2"/>
          </rPr>
          <t xml:space="preserve">
</t>
        </r>
      </text>
    </comment>
    <comment ref="H349" authorId="0" shapeId="0" xr:uid="{E030D686-78BD-4F64-8DF9-4FEB6F8EF754}">
      <text>
        <r>
          <rPr>
            <b/>
            <sz val="9"/>
            <rFont val="Tahoma"/>
            <family val="2"/>
          </rPr>
          <t>Document Check
Observation
System Check
Employee Interview
(Multiple means can be written)</t>
        </r>
        <r>
          <rPr>
            <sz val="9"/>
            <rFont val="Tahoma"/>
            <family val="2"/>
          </rPr>
          <t xml:space="preserve">
</t>
        </r>
      </text>
    </comment>
    <comment ref="H350" authorId="0" shapeId="0" xr:uid="{6FE46CF3-2572-44ED-8B1D-900E80635043}">
      <text>
        <r>
          <rPr>
            <b/>
            <sz val="9"/>
            <rFont val="Tahoma"/>
            <family val="2"/>
          </rPr>
          <t>Document Check
Observation
System Check
Employee Interview
(Multiple means can be written)</t>
        </r>
        <r>
          <rPr>
            <sz val="9"/>
            <rFont val="Tahoma"/>
            <family val="2"/>
          </rPr>
          <t xml:space="preserve">
</t>
        </r>
      </text>
    </comment>
    <comment ref="H351" authorId="0" shapeId="0" xr:uid="{6D7AC9AC-6436-4A12-ACB9-AA83CAFF3016}">
      <text>
        <r>
          <rPr>
            <b/>
            <sz val="9"/>
            <rFont val="Tahoma"/>
            <family val="2"/>
          </rPr>
          <t>Document Check
Observation
System Check
Employee Interview
(Multiple means can be written)</t>
        </r>
        <r>
          <rPr>
            <sz val="9"/>
            <rFont val="Tahoma"/>
            <family val="2"/>
          </rPr>
          <t xml:space="preserve">
</t>
        </r>
      </text>
    </comment>
    <comment ref="H352" authorId="0" shapeId="0" xr:uid="{8E39B99D-0099-44D0-827C-1033B44D3870}">
      <text>
        <r>
          <rPr>
            <b/>
            <sz val="9"/>
            <rFont val="Tahoma"/>
            <family val="2"/>
          </rPr>
          <t>Document Check
Observation
System Check
Employee Interview
(Multiple means can be written)</t>
        </r>
        <r>
          <rPr>
            <sz val="9"/>
            <rFont val="Tahoma"/>
            <family val="2"/>
          </rPr>
          <t xml:space="preserve">
</t>
        </r>
      </text>
    </comment>
    <comment ref="H353" authorId="0" shapeId="0" xr:uid="{78988C5D-23FA-4871-8220-46069B153B60}">
      <text>
        <r>
          <rPr>
            <b/>
            <sz val="9"/>
            <rFont val="Tahoma"/>
            <family val="2"/>
          </rPr>
          <t>Document Check
Observation
System Check
Employee Interview
(Multiple means can be written)</t>
        </r>
        <r>
          <rPr>
            <sz val="9"/>
            <rFont val="Tahoma"/>
            <family val="2"/>
          </rPr>
          <t xml:space="preserve">
</t>
        </r>
      </text>
    </comment>
    <comment ref="H354" authorId="0" shapeId="0" xr:uid="{AAD5EB3F-8739-4FE6-AD7E-6AD83EDF918D}">
      <text>
        <r>
          <rPr>
            <b/>
            <sz val="9"/>
            <rFont val="Tahoma"/>
            <family val="2"/>
          </rPr>
          <t>Document Check
Observation
System Check
Employee Interview
(Multiple means can be written)</t>
        </r>
        <r>
          <rPr>
            <sz val="9"/>
            <rFont val="Tahoma"/>
            <family val="2"/>
          </rPr>
          <t xml:space="preserve">
</t>
        </r>
      </text>
    </comment>
    <comment ref="H355" authorId="0" shapeId="0" xr:uid="{689F8079-8BC9-45A1-AE79-DEEBCB8AD6D1}">
      <text>
        <r>
          <rPr>
            <b/>
            <sz val="9"/>
            <rFont val="Tahoma"/>
            <family val="2"/>
          </rPr>
          <t>Document Check
Observation
System Check
Employee Interview
(Multiple means can be written)</t>
        </r>
        <r>
          <rPr>
            <sz val="9"/>
            <rFont val="Tahoma"/>
            <family val="2"/>
          </rPr>
          <t xml:space="preserve">
</t>
        </r>
      </text>
    </comment>
    <comment ref="H356" authorId="0" shapeId="0" xr:uid="{6E75F4B1-6D4A-4A75-A880-8ABE103067D2}">
      <text>
        <r>
          <rPr>
            <b/>
            <sz val="9"/>
            <rFont val="Tahoma"/>
            <family val="2"/>
          </rPr>
          <t>Document Check
Observation
System Check
Employee Interview
(Multiple means can be written)</t>
        </r>
        <r>
          <rPr>
            <sz val="9"/>
            <rFont val="Tahoma"/>
            <family val="2"/>
          </rPr>
          <t xml:space="preserve">
</t>
        </r>
      </text>
    </comment>
    <comment ref="H357" authorId="0" shapeId="0" xr:uid="{D783F59F-C125-4FE3-A704-B70B45071ADA}">
      <text>
        <r>
          <rPr>
            <b/>
            <sz val="9"/>
            <rFont val="Tahoma"/>
            <family val="2"/>
          </rPr>
          <t>Document Check
Observation
System Check
Employee Interview
(Multiple means can be written)</t>
        </r>
        <r>
          <rPr>
            <sz val="9"/>
            <rFont val="Tahoma"/>
            <family val="2"/>
          </rPr>
          <t xml:space="preserve">
</t>
        </r>
      </text>
    </comment>
    <comment ref="H358" authorId="0" shapeId="0" xr:uid="{6516B4E9-B68D-41B7-9D0C-FCFFFA702D8F}">
      <text>
        <r>
          <rPr>
            <b/>
            <sz val="9"/>
            <rFont val="Tahoma"/>
            <family val="2"/>
          </rPr>
          <t>Document Check
Observation
System Check
Employee Interview
(Multiple means can be written)</t>
        </r>
        <r>
          <rPr>
            <sz val="9"/>
            <rFont val="Tahoma"/>
            <family val="2"/>
          </rPr>
          <t xml:space="preserve">
</t>
        </r>
      </text>
    </comment>
    <comment ref="H359" authorId="0" shapeId="0" xr:uid="{0724C3DD-DFD4-4261-8931-566D24A2CE87}">
      <text>
        <r>
          <rPr>
            <b/>
            <sz val="9"/>
            <rFont val="Tahoma"/>
            <family val="2"/>
          </rPr>
          <t>Document Check
Observation
System Check
Employee Interview
(Multiple means can be written)</t>
        </r>
        <r>
          <rPr>
            <sz val="9"/>
            <rFont val="Tahoma"/>
            <family val="2"/>
          </rPr>
          <t xml:space="preserve">
</t>
        </r>
      </text>
    </comment>
    <comment ref="H360" authorId="0" shapeId="0" xr:uid="{C3CE5580-7F76-4842-B500-DA0BA0E1000B}">
      <text>
        <r>
          <rPr>
            <b/>
            <sz val="9"/>
            <rFont val="Tahoma"/>
            <family val="2"/>
          </rPr>
          <t>Document Check
Observation
System Check
Employee Interview
(Multiple means can be written)</t>
        </r>
        <r>
          <rPr>
            <sz val="9"/>
            <rFont val="Tahoma"/>
            <family val="2"/>
          </rPr>
          <t xml:space="preserve">
</t>
        </r>
      </text>
    </comment>
    <comment ref="H361" authorId="0" shapeId="0" xr:uid="{5AA9D4C2-B808-4C21-96C4-A6F08A3217DD}">
      <text>
        <r>
          <rPr>
            <b/>
            <sz val="9"/>
            <rFont val="Tahoma"/>
            <family val="2"/>
          </rPr>
          <t>Document Check
Observation
System Check
Employee Interview
(Multiple means can be written)</t>
        </r>
        <r>
          <rPr>
            <sz val="9"/>
            <rFont val="Tahoma"/>
            <family val="2"/>
          </rPr>
          <t xml:space="preserve">
</t>
        </r>
      </text>
    </comment>
    <comment ref="H362" authorId="0" shapeId="0" xr:uid="{B7AB5D1D-9ECE-47BF-A068-ECBC07183B7E}">
      <text>
        <r>
          <rPr>
            <b/>
            <sz val="9"/>
            <rFont val="Tahoma"/>
            <family val="2"/>
          </rPr>
          <t>Document Check
Observation
System Check
Employee Interview
(Multiple means can be written)</t>
        </r>
        <r>
          <rPr>
            <sz val="9"/>
            <rFont val="Tahoma"/>
            <family val="2"/>
          </rPr>
          <t xml:space="preserve">
</t>
        </r>
      </text>
    </comment>
    <comment ref="H363" authorId="0" shapeId="0" xr:uid="{E83DF884-1353-4FAB-B8BF-A5D1D0B760C6}">
      <text>
        <r>
          <rPr>
            <b/>
            <sz val="9"/>
            <rFont val="Tahoma"/>
            <family val="2"/>
          </rPr>
          <t>Document Check
Observation
System Check
Employee Interview
(Multiple means can be written)</t>
        </r>
        <r>
          <rPr>
            <sz val="9"/>
            <rFont val="Tahoma"/>
            <family val="2"/>
          </rPr>
          <t xml:space="preserve">
</t>
        </r>
      </text>
    </comment>
    <comment ref="H364" authorId="0" shapeId="0" xr:uid="{75C77442-0B9D-445E-9DA8-3BB27BB6C5F9}">
      <text>
        <r>
          <rPr>
            <b/>
            <sz val="9"/>
            <rFont val="Tahoma"/>
            <family val="2"/>
          </rPr>
          <t>Document Check
Observation
System Check
Employee Interview
(Multiple means can be written)</t>
        </r>
        <r>
          <rPr>
            <sz val="9"/>
            <rFont val="Tahoma"/>
            <family val="2"/>
          </rPr>
          <t xml:space="preserve">
</t>
        </r>
      </text>
    </comment>
    <comment ref="H365" authorId="0" shapeId="0" xr:uid="{3EC24057-1B91-4794-9646-DAA35C8039C2}">
      <text>
        <r>
          <rPr>
            <b/>
            <sz val="9"/>
            <rFont val="Tahoma"/>
            <family val="2"/>
          </rPr>
          <t>Document Check
Observation
System Check
Employee Interview
(Multiple means can be written)</t>
        </r>
        <r>
          <rPr>
            <sz val="9"/>
            <rFont val="Tahoma"/>
            <family val="2"/>
          </rPr>
          <t xml:space="preserve">
</t>
        </r>
      </text>
    </comment>
    <comment ref="H366" authorId="0" shapeId="0" xr:uid="{5F403AEA-2AB1-4EDC-9E1B-FAA4E66A5970}">
      <text>
        <r>
          <rPr>
            <b/>
            <sz val="9"/>
            <rFont val="Tahoma"/>
            <family val="2"/>
          </rPr>
          <t>Document Check
Observation
System Check
Employee Interview
(Multiple means can be written)</t>
        </r>
        <r>
          <rPr>
            <sz val="9"/>
            <rFont val="Tahoma"/>
            <family val="2"/>
          </rPr>
          <t xml:space="preserve">
</t>
        </r>
      </text>
    </comment>
    <comment ref="H367" authorId="0" shapeId="0" xr:uid="{18E978F2-AAFC-48CA-9A20-2405AE6276E3}">
      <text>
        <r>
          <rPr>
            <b/>
            <sz val="9"/>
            <rFont val="Tahoma"/>
            <family val="2"/>
          </rPr>
          <t>Document Check
Observation
System Check
Employee Interview
(Multiple means can be written)</t>
        </r>
        <r>
          <rPr>
            <sz val="9"/>
            <rFont val="Tahoma"/>
            <family val="2"/>
          </rPr>
          <t xml:space="preserve">
</t>
        </r>
      </text>
    </comment>
    <comment ref="H370" authorId="0" shapeId="0" xr:uid="{31C693A0-EBA5-4F40-811E-84BE6D706471}">
      <text>
        <r>
          <rPr>
            <b/>
            <sz val="9"/>
            <color indexed="81"/>
            <rFont val="Tahoma"/>
            <family val="2"/>
          </rPr>
          <t>Document Check
Observation
System Check
Employee Interview
(Multiple means can be written)</t>
        </r>
        <r>
          <rPr>
            <sz val="9"/>
            <color indexed="81"/>
            <rFont val="Tahoma"/>
            <family val="2"/>
          </rPr>
          <t xml:space="preserve">
</t>
        </r>
      </text>
    </comment>
    <comment ref="H371" authorId="0" shapeId="0" xr:uid="{37E26204-AB61-499D-AB91-75E5735ED1E6}">
      <text>
        <r>
          <rPr>
            <b/>
            <sz val="9"/>
            <color indexed="81"/>
            <rFont val="Tahoma"/>
            <family val="2"/>
          </rPr>
          <t>Document Check
Observation
System Check
Employee Interview
(Multiple means can be written)</t>
        </r>
        <r>
          <rPr>
            <sz val="9"/>
            <color indexed="81"/>
            <rFont val="Tahoma"/>
            <family val="2"/>
          </rPr>
          <t xml:space="preserve">
</t>
        </r>
      </text>
    </comment>
    <comment ref="H373" authorId="0" shapeId="0" xr:uid="{9CE54205-B438-4844-AE5A-89A54A6A93FC}">
      <text>
        <r>
          <rPr>
            <b/>
            <sz val="9"/>
            <color indexed="81"/>
            <rFont val="Tahoma"/>
            <family val="2"/>
          </rPr>
          <t>Document Check
Observation
System Check
Employee Interview
(Multiple means can be written)</t>
        </r>
        <r>
          <rPr>
            <sz val="9"/>
            <color indexed="81"/>
            <rFont val="Tahoma"/>
            <family val="2"/>
          </rPr>
          <t xml:space="preserve">
</t>
        </r>
      </text>
    </comment>
    <comment ref="H375" authorId="0" shapeId="0" xr:uid="{338A9139-2D4C-4193-A7CD-6525FD8AD209}">
      <text>
        <r>
          <rPr>
            <b/>
            <sz val="9"/>
            <color indexed="81"/>
            <rFont val="Tahoma"/>
            <family val="2"/>
          </rPr>
          <t>Document Check
Observation
System Check
Employee Interview
(Multiple means can be written)</t>
        </r>
        <r>
          <rPr>
            <sz val="9"/>
            <color indexed="81"/>
            <rFont val="Tahoma"/>
            <family val="2"/>
          </rPr>
          <t xml:space="preserve">
</t>
        </r>
      </text>
    </comment>
    <comment ref="H376" authorId="0" shapeId="0" xr:uid="{B28897D0-6B98-4C7E-BBDC-A2A7CF9B7939}">
      <text>
        <r>
          <rPr>
            <b/>
            <sz val="9"/>
            <color indexed="81"/>
            <rFont val="Tahoma"/>
            <family val="2"/>
          </rPr>
          <t>Document Check
Observation
System Check
Employee Interview
(Multiple means can be written)</t>
        </r>
        <r>
          <rPr>
            <sz val="9"/>
            <color indexed="81"/>
            <rFont val="Tahoma"/>
            <family val="2"/>
          </rPr>
          <t xml:space="preserve">
</t>
        </r>
      </text>
    </comment>
    <comment ref="H377" authorId="0" shapeId="0" xr:uid="{FC9F9270-11A6-4CBF-A21B-12EB533C2F00}">
      <text>
        <r>
          <rPr>
            <b/>
            <sz val="9"/>
            <color indexed="81"/>
            <rFont val="Tahoma"/>
            <family val="2"/>
          </rPr>
          <t>Document Check
Observation
System Check
Employee Interview
(Multiple means can be written)</t>
        </r>
        <r>
          <rPr>
            <sz val="9"/>
            <color indexed="81"/>
            <rFont val="Tahoma"/>
            <family val="2"/>
          </rPr>
          <t xml:space="preserve">
</t>
        </r>
      </text>
    </comment>
    <comment ref="H378" authorId="0" shapeId="0" xr:uid="{D18EE85C-0DA1-48B8-BD82-116D71DE9ACA}">
      <text>
        <r>
          <rPr>
            <b/>
            <sz val="9"/>
            <color indexed="81"/>
            <rFont val="Tahoma"/>
            <family val="2"/>
          </rPr>
          <t>Document Check
Observation
System Check
Employee Interview
(Multiple means can be written)</t>
        </r>
        <r>
          <rPr>
            <sz val="9"/>
            <color indexed="81"/>
            <rFont val="Tahoma"/>
            <family val="2"/>
          </rPr>
          <t xml:space="preserve">
</t>
        </r>
      </text>
    </comment>
    <comment ref="H380" authorId="0" shapeId="0" xr:uid="{25D23B5C-FBFB-4489-AE83-A2D3352FF3A6}">
      <text>
        <r>
          <rPr>
            <b/>
            <sz val="9"/>
            <color indexed="81"/>
            <rFont val="Tahoma"/>
            <family val="2"/>
          </rPr>
          <t>Document Check
Observation
System Check
Employee Interview
(Multiple means can be written)</t>
        </r>
        <r>
          <rPr>
            <sz val="9"/>
            <color indexed="81"/>
            <rFont val="Tahoma"/>
            <family val="2"/>
          </rPr>
          <t xml:space="preserve">
</t>
        </r>
      </text>
    </comment>
    <comment ref="G381" authorId="0" shapeId="0" xr:uid="{1DF5471F-98BE-4A20-9FF1-DFC3382C0EF9}">
      <text>
        <r>
          <rPr>
            <b/>
            <sz val="9"/>
            <color indexed="81"/>
            <rFont val="Tahoma"/>
            <family val="2"/>
          </rPr>
          <t>Document Check
Observation
System Check
Employee Interview
(Multiple means can be written)</t>
        </r>
        <r>
          <rPr>
            <sz val="9"/>
            <color indexed="81"/>
            <rFont val="Tahoma"/>
            <family val="2"/>
          </rPr>
          <t xml:space="preserve">
</t>
        </r>
      </text>
    </comment>
    <comment ref="H381" authorId="0" shapeId="0" xr:uid="{7E57DB38-FB97-4391-9E7A-F852E3D7EC13}">
      <text>
        <r>
          <rPr>
            <b/>
            <sz val="9"/>
            <color indexed="81"/>
            <rFont val="Tahoma"/>
            <family val="2"/>
          </rPr>
          <t>Document Check
Observation
System Check
Employee Interview
(Multiple means can be written)</t>
        </r>
        <r>
          <rPr>
            <sz val="9"/>
            <color indexed="81"/>
            <rFont val="Tahoma"/>
            <family val="2"/>
          </rPr>
          <t xml:space="preserve">
</t>
        </r>
      </text>
    </comment>
    <comment ref="G382" authorId="0" shapeId="0" xr:uid="{5FCE0784-B16C-4E6E-BF5C-8CEA6D355F81}">
      <text>
        <r>
          <rPr>
            <b/>
            <sz val="9"/>
            <color indexed="81"/>
            <rFont val="Tahoma"/>
            <family val="2"/>
          </rPr>
          <t>Document Check
Observation
System Check
Employee Interview
(Multiple means can be written)</t>
        </r>
        <r>
          <rPr>
            <sz val="9"/>
            <color indexed="81"/>
            <rFont val="Tahoma"/>
            <family val="2"/>
          </rPr>
          <t xml:space="preserve">
</t>
        </r>
      </text>
    </comment>
    <comment ref="H382" authorId="0" shapeId="0" xr:uid="{147CF694-DE1C-44F1-8FA8-9E6786A5C0FE}">
      <text>
        <r>
          <rPr>
            <b/>
            <sz val="9"/>
            <color indexed="81"/>
            <rFont val="Tahoma"/>
            <family val="2"/>
          </rPr>
          <t>Document Check
Observation
System Check
Employee Interview
(Multiple means can be written)</t>
        </r>
        <r>
          <rPr>
            <sz val="9"/>
            <color indexed="81"/>
            <rFont val="Tahoma"/>
            <family val="2"/>
          </rPr>
          <t xml:space="preserve">
</t>
        </r>
      </text>
    </comment>
    <comment ref="H383" authorId="0" shapeId="0" xr:uid="{BE6FB530-7F10-4005-B6F2-34C1F75B792E}">
      <text>
        <r>
          <rPr>
            <b/>
            <sz val="9"/>
            <color indexed="81"/>
            <rFont val="Tahoma"/>
            <family val="2"/>
          </rPr>
          <t>Document Check
Observation
System Check
Employee Interview
(Multiple means can be written)</t>
        </r>
        <r>
          <rPr>
            <sz val="9"/>
            <color indexed="81"/>
            <rFont val="Tahoma"/>
            <family val="2"/>
          </rPr>
          <t xml:space="preserve">
</t>
        </r>
      </text>
    </comment>
    <comment ref="H384" authorId="0" shapeId="0" xr:uid="{34C31CD2-5F8B-4CAF-AF71-522D5AABA874}">
      <text>
        <r>
          <rPr>
            <b/>
            <sz val="9"/>
            <color indexed="81"/>
            <rFont val="Tahoma"/>
            <family val="2"/>
          </rPr>
          <t>Document Check
Observation
System Check
Employee Interview
(Multiple means can be written)</t>
        </r>
        <r>
          <rPr>
            <sz val="9"/>
            <color indexed="81"/>
            <rFont val="Tahoma"/>
            <family val="2"/>
          </rPr>
          <t xml:space="preserve">
</t>
        </r>
      </text>
    </comment>
    <comment ref="G385" authorId="0" shapeId="0" xr:uid="{AE1F8C03-E407-45C8-B1F8-0031383EF577}">
      <text>
        <r>
          <rPr>
            <b/>
            <sz val="9"/>
            <color indexed="81"/>
            <rFont val="Tahoma"/>
            <family val="2"/>
          </rPr>
          <t>Document Check
Observation
System Check
Employee Interview
(Multiple means can be written)</t>
        </r>
        <r>
          <rPr>
            <sz val="9"/>
            <color indexed="81"/>
            <rFont val="Tahoma"/>
            <family val="2"/>
          </rPr>
          <t xml:space="preserve">
</t>
        </r>
      </text>
    </comment>
    <comment ref="H385" authorId="0" shapeId="0" xr:uid="{DBA12B2C-C6D5-4822-85F7-E5052B90F3BE}">
      <text>
        <r>
          <rPr>
            <b/>
            <sz val="9"/>
            <color indexed="81"/>
            <rFont val="Tahoma"/>
            <family val="2"/>
          </rPr>
          <t>Document Check
Observation
System Check
Employee Interview
(Multiple means can be written)</t>
        </r>
        <r>
          <rPr>
            <sz val="9"/>
            <color indexed="81"/>
            <rFont val="Tahoma"/>
            <family val="2"/>
          </rPr>
          <t xml:space="preserve">
</t>
        </r>
      </text>
    </comment>
    <comment ref="G386" authorId="0" shapeId="0" xr:uid="{150CDAD6-D54F-4BAF-8798-A3D7095E28DA}">
      <text>
        <r>
          <rPr>
            <b/>
            <sz val="9"/>
            <color indexed="81"/>
            <rFont val="Tahoma"/>
            <family val="2"/>
          </rPr>
          <t>Document Check
Observation
System Check
Employee Interview
(Multiple means can be written)</t>
        </r>
        <r>
          <rPr>
            <sz val="9"/>
            <color indexed="81"/>
            <rFont val="Tahoma"/>
            <family val="2"/>
          </rPr>
          <t xml:space="preserve">
</t>
        </r>
      </text>
    </comment>
    <comment ref="H386" authorId="0" shapeId="0" xr:uid="{5E921C68-2C80-4C3A-9772-EDA14528848D}">
      <text>
        <r>
          <rPr>
            <b/>
            <sz val="9"/>
            <color indexed="81"/>
            <rFont val="Tahoma"/>
            <family val="2"/>
          </rPr>
          <t>Document Check
Observation
System Check
Employee Interview
(Multiple means can be written)</t>
        </r>
        <r>
          <rPr>
            <sz val="9"/>
            <color indexed="81"/>
            <rFont val="Tahoma"/>
            <family val="2"/>
          </rPr>
          <t xml:space="preserve">
</t>
        </r>
      </text>
    </comment>
    <comment ref="H390" authorId="0" shapeId="0" xr:uid="{4FDD8C21-11C0-4AF2-8ECC-2B6ADF010096}">
      <text>
        <r>
          <rPr>
            <b/>
            <sz val="9"/>
            <color indexed="81"/>
            <rFont val="Tahoma"/>
            <family val="2"/>
          </rPr>
          <t>Document Check
Observation
System Check
Employee Interview
(Multiple means can be written)</t>
        </r>
        <r>
          <rPr>
            <sz val="9"/>
            <color indexed="81"/>
            <rFont val="Tahoma"/>
            <family val="2"/>
          </rPr>
          <t xml:space="preserve">
</t>
        </r>
      </text>
    </comment>
    <comment ref="H391" authorId="0" shapeId="0" xr:uid="{F13C24BF-B05B-4756-A379-00DA8849BABC}">
      <text>
        <r>
          <rPr>
            <b/>
            <sz val="9"/>
            <color indexed="81"/>
            <rFont val="Tahoma"/>
            <family val="2"/>
          </rPr>
          <t>Document Check
Observation
System Check
Employee Interview
(Multiple means can be written)</t>
        </r>
        <r>
          <rPr>
            <sz val="9"/>
            <color indexed="81"/>
            <rFont val="Tahoma"/>
            <family val="2"/>
          </rPr>
          <t xml:space="preserve">
</t>
        </r>
      </text>
    </comment>
    <comment ref="H395" authorId="0" shapeId="0" xr:uid="{8BFC675A-C4D6-4E68-B1EA-CEFD8F928F77}">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EC6AD01F-1A1D-422F-A0BE-90DD0C0A22C2}">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D8146A3F-79E1-4FB8-92EC-432FB5343618}">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E0974FD5-DD05-4B64-8469-E733E3AB7409}">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4C223DB7-CB01-4C23-8BB7-C6ACCD1C5B0C}">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D1920A4B-4701-4C24-9D4F-B583C68F792F}">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91618084-AC91-4146-8555-B9C50AE41312}">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3560F255-5325-489F-9D62-1CCF8BAF66BD}">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024F6316-7650-4F45-9F12-522DF0ABC54E}">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12BA27F6-9C18-4667-88E1-8B34127DC01F}">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BFC92779-57C7-4B0F-B30D-753BBC635F2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A37AA7D4-ADB1-47EC-B240-6D9CFD7BC8A2}">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515CD2B6-98A2-4C3F-986F-25C27415E315}">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4A8368E-854C-4FBB-8B3E-5111143B0F29}">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32C63F6E-6F70-4D84-B339-2395FEE715AD}">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5936C526-12C2-47BD-8566-BF94239E7DEB}">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9283BED9-E320-4D2C-A214-CA9AF81E3C8B}">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5020DA1B-2751-459C-A896-434D31C7B0BA}">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6F11ECE7-45EA-43EB-A7C2-DC7AE9D9277C}">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70CC175E-2B5C-40FE-9935-0A2A6235290E}">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D5F1F5A4-94CF-49E8-BDA6-481B85B2E374}">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DB7CC062-ABCC-4D48-B79C-FBC895B94AB8}">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51D5BFA3-4552-4024-8732-BAC73A271B97}">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E565CA0-A7A2-44F5-B4FC-B6E8701ADF47}">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6FE085A6-67AE-4797-89E0-E298E574BFD4}">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52A86C5A-3122-4DD6-B51B-786CCF5DD70B}">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9F6A8B9D-436A-49B0-810C-CFC79BCF0B72}">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9A3C5E7C-F531-4EA4-B830-C97DAB8F8C71}">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E34FCA36-8105-40DC-B951-0793B6F2ECDA}">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CB0D6169-02E0-42B0-8E62-F7244C37B32F}">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632AD23D-0012-430C-AFFE-B4EC8A99476D}">
      <text>
        <r>
          <rPr>
            <b/>
            <sz val="9"/>
            <rFont val="Tahoma"/>
            <family val="2"/>
          </rPr>
          <t>Document Check
Observation
System Check
Employee Interview
(Multiple means can be written)</t>
        </r>
      </text>
    </comment>
    <comment ref="H212" authorId="0" shapeId="0" xr:uid="{2C7E8ED4-0E6F-4EBE-B2F5-5B45B0225DD1}">
      <text>
        <r>
          <rPr>
            <b/>
            <sz val="9"/>
            <rFont val="Tahoma"/>
            <family val="2"/>
          </rPr>
          <t>Document Check
Observation
System Check
Employee Interview
(Multiple means can be written)</t>
        </r>
      </text>
    </comment>
    <comment ref="H213" authorId="0" shapeId="0" xr:uid="{8BD4AD87-2DA7-4AF8-BA6E-8A9366F20896}">
      <text>
        <r>
          <rPr>
            <b/>
            <sz val="9"/>
            <rFont val="Tahoma"/>
            <family val="2"/>
          </rPr>
          <t>Document Check
Observation
System Check
Employee Interview
(Multiple means can be written)</t>
        </r>
      </text>
    </comment>
    <comment ref="H214" authorId="0" shapeId="0" xr:uid="{DB2CC9BE-6B5C-4EA2-AF76-2798D1A32DC3}">
      <text>
        <r>
          <rPr>
            <b/>
            <sz val="9"/>
            <rFont val="Tahoma"/>
            <family val="2"/>
          </rPr>
          <t>Document Check
Observation
System Check
Employee Interview
(Multiple means can be written)</t>
        </r>
      </text>
    </comment>
    <comment ref="H215" authorId="0" shapeId="0" xr:uid="{7FC0DF63-74C8-4FF3-B767-5611FE513373}">
      <text>
        <r>
          <rPr>
            <b/>
            <sz val="9"/>
            <rFont val="Tahoma"/>
            <family val="2"/>
          </rPr>
          <t>Document Check
Observation
System Check
Employee Interview
(Multiple means can be written)</t>
        </r>
      </text>
    </comment>
    <comment ref="H216" authorId="0" shapeId="0" xr:uid="{F70A0B76-903A-424B-A4AC-F89C3E9C5703}">
      <text>
        <r>
          <rPr>
            <b/>
            <sz val="9"/>
            <rFont val="Tahoma"/>
            <family val="2"/>
          </rPr>
          <t>Document Check
Observation
System Check
Employee Interview
(Multiple means can be written)</t>
        </r>
      </text>
    </comment>
    <comment ref="H217" authorId="0" shapeId="0" xr:uid="{C66BCC37-0F41-4B89-9D41-5F99933F45B1}">
      <text>
        <r>
          <rPr>
            <b/>
            <sz val="9"/>
            <rFont val="Tahoma"/>
            <family val="2"/>
          </rPr>
          <t>Document Check
Observation
System Check
Employee Interview
(Multiple means can be written)</t>
        </r>
      </text>
    </comment>
    <comment ref="H218" authorId="0" shapeId="0" xr:uid="{43311B9E-D7F4-4D5C-BD39-F04872E09340}">
      <text>
        <r>
          <rPr>
            <b/>
            <sz val="9"/>
            <rFont val="Tahoma"/>
            <family val="2"/>
          </rPr>
          <t>Document Check
Observation
System Check
Employee Interview
(Multiple means can be written)</t>
        </r>
      </text>
    </comment>
    <comment ref="H219" authorId="0" shapeId="0" xr:uid="{91FBE97E-2709-4A44-8D3A-0BD47E8F4DCB}">
      <text>
        <r>
          <rPr>
            <b/>
            <sz val="9"/>
            <rFont val="Tahoma"/>
            <family val="2"/>
          </rPr>
          <t>Document Check
Observation
System Check
Employee Interview
(Multiple means can be written)</t>
        </r>
      </text>
    </comment>
    <comment ref="H220" authorId="0" shapeId="0" xr:uid="{693FBC7D-ADC6-4D3D-80A6-067268C34B3E}">
      <text>
        <r>
          <rPr>
            <b/>
            <sz val="9"/>
            <rFont val="Tahoma"/>
            <family val="2"/>
          </rPr>
          <t>Document Check
Observation
System Check
Employee Interview
(Multiple means can be written)</t>
        </r>
      </text>
    </comment>
    <comment ref="H221" authorId="0" shapeId="0" xr:uid="{7705C4E4-2C16-4466-BBF4-A14F03B3272F}">
      <text>
        <r>
          <rPr>
            <b/>
            <sz val="9"/>
            <rFont val="Tahoma"/>
            <family val="2"/>
          </rPr>
          <t>Document Check
Observation
System Check
Employee Interview
(Multiple means can be written)</t>
        </r>
      </text>
    </comment>
    <comment ref="H222" authorId="0" shapeId="0" xr:uid="{E9B101FA-58A2-4932-81E1-DA9F7EA63219}">
      <text>
        <r>
          <rPr>
            <b/>
            <sz val="9"/>
            <rFont val="Tahoma"/>
            <family val="2"/>
          </rPr>
          <t>Document Check
Observation
System Check
Employee Interview
(Multiple means can be written)</t>
        </r>
      </text>
    </comment>
    <comment ref="H223" authorId="0" shapeId="0" xr:uid="{944F09DB-0F49-4084-8537-8495641BAEBF}">
      <text>
        <r>
          <rPr>
            <b/>
            <sz val="9"/>
            <rFont val="Tahoma"/>
            <family val="2"/>
          </rPr>
          <t>Document Check
Observation
System Check
Employee Interview
(Multiple means can be written)</t>
        </r>
      </text>
    </comment>
    <comment ref="H224" authorId="0" shapeId="0" xr:uid="{FF5D9624-AA3A-44FB-8B5F-45793C8FA50D}">
      <text>
        <r>
          <rPr>
            <b/>
            <sz val="9"/>
            <rFont val="Tahoma"/>
            <family val="2"/>
          </rPr>
          <t>Document Check
Observation
System Check
Employee Interview
(Multiple means can be written)</t>
        </r>
      </text>
    </comment>
    <comment ref="H225" authorId="0" shapeId="0" xr:uid="{80EC72EC-4D9D-4F0F-92EB-6296CD24C592}">
      <text>
        <r>
          <rPr>
            <b/>
            <sz val="9"/>
            <rFont val="Tahoma"/>
            <family val="2"/>
          </rPr>
          <t>Document Check
Observation
System Check
Employee Interview
(Multiple means can be written)</t>
        </r>
      </text>
    </comment>
    <comment ref="H226" authorId="0" shapeId="0" xr:uid="{CC6FB4A3-2860-45AC-B591-5F58E0525010}">
      <text>
        <r>
          <rPr>
            <b/>
            <sz val="9"/>
            <rFont val="Tahoma"/>
            <family val="2"/>
          </rPr>
          <t>Document Check
Observation
System Check
Employee Interview
(Multiple means can be written)</t>
        </r>
      </text>
    </comment>
    <comment ref="H227" authorId="0" shapeId="0" xr:uid="{F7304C43-25AE-41C7-9522-1DADBF095B2A}">
      <text>
        <r>
          <rPr>
            <b/>
            <sz val="9"/>
            <rFont val="Tahoma"/>
            <family val="2"/>
          </rPr>
          <t>Document Check
Observation
System Check
Employee Interview
(Multiple means can be written)</t>
        </r>
      </text>
    </comment>
    <comment ref="H228" authorId="0" shapeId="0" xr:uid="{748B0654-0DAB-405D-82A8-C34C836BD2BA}">
      <text>
        <r>
          <rPr>
            <b/>
            <sz val="9"/>
            <rFont val="Tahoma"/>
            <family val="2"/>
          </rPr>
          <t>Document Check
Observation
System Check
Employee Interview
(Multiple means can be written)</t>
        </r>
      </text>
    </comment>
    <comment ref="H229" authorId="0" shapeId="0" xr:uid="{54510A06-737B-4AA7-B6A9-F368B2B3AD51}">
      <text>
        <r>
          <rPr>
            <b/>
            <sz val="9"/>
            <rFont val="Tahoma"/>
            <family val="2"/>
          </rPr>
          <t>Document Check
Observation
System Check
Employee Interview
(Multiple means can be written)</t>
        </r>
      </text>
    </comment>
    <comment ref="H230" authorId="0" shapeId="0" xr:uid="{516EC7BC-4B93-4C99-A13F-34B296622D66}">
      <text>
        <r>
          <rPr>
            <b/>
            <sz val="9"/>
            <rFont val="Tahoma"/>
            <family val="2"/>
          </rPr>
          <t>Document Check
Observation
System Check
Employee Interview
(Multiple means can be written)</t>
        </r>
      </text>
    </comment>
    <comment ref="H231" authorId="0" shapeId="0" xr:uid="{128DF040-CB24-4F3E-A3A4-14656BEA9507}">
      <text>
        <r>
          <rPr>
            <b/>
            <sz val="9"/>
            <rFont val="Tahoma"/>
            <family val="2"/>
          </rPr>
          <t>Document Check
Observation
System Check
Employee Interview
(Multiple means can be written)</t>
        </r>
      </text>
    </comment>
    <comment ref="H232" authorId="0" shapeId="0" xr:uid="{5932D478-8E5C-442B-8996-336C00FC45C9}">
      <text>
        <r>
          <rPr>
            <b/>
            <sz val="9"/>
            <rFont val="Tahoma"/>
            <family val="2"/>
          </rPr>
          <t>Document Check
Observation
System Check
Employee Interview
(Multiple means can be written)</t>
        </r>
      </text>
    </comment>
    <comment ref="H233" authorId="0" shapeId="0" xr:uid="{D06D1E9B-8704-4261-9D9B-FB2F188C3914}">
      <text>
        <r>
          <rPr>
            <b/>
            <sz val="9"/>
            <rFont val="Tahoma"/>
            <family val="2"/>
          </rPr>
          <t>Document Check
Observation
System Check
Employee Interview
(Multiple means can be written)</t>
        </r>
      </text>
    </comment>
    <comment ref="H234" authorId="0" shapeId="0" xr:uid="{A1151FB0-0560-4E01-948F-47DA0F919D3A}">
      <text>
        <r>
          <rPr>
            <b/>
            <sz val="9"/>
            <rFont val="Tahoma"/>
            <family val="2"/>
          </rPr>
          <t>Document Check
Observation
System Check
Employee Interview
(Multiple means can be written)</t>
        </r>
      </text>
    </comment>
    <comment ref="H235" authorId="0" shapeId="0" xr:uid="{D1152788-FC44-4CA5-BAAB-F365ECA3493D}">
      <text>
        <r>
          <rPr>
            <b/>
            <sz val="9"/>
            <rFont val="Tahoma"/>
            <family val="2"/>
          </rPr>
          <t>Document Check
Observation
System Check
Employee Interview
(Multiple means can be written)</t>
        </r>
      </text>
    </comment>
    <comment ref="H236" authorId="0" shapeId="0" xr:uid="{8CC60F9C-7270-4CE0-872D-EA94531460F6}">
      <text>
        <r>
          <rPr>
            <b/>
            <sz val="9"/>
            <rFont val="Tahoma"/>
            <family val="2"/>
          </rPr>
          <t>Document Check
Observation
System Check
Employee Interview
(Multiple means can be written)</t>
        </r>
      </text>
    </comment>
    <comment ref="H237" authorId="0" shapeId="0" xr:uid="{9282A29C-663A-435B-800A-35372E6DC718}">
      <text>
        <r>
          <rPr>
            <b/>
            <sz val="9"/>
            <rFont val="Tahoma"/>
            <family val="2"/>
          </rPr>
          <t>Document Check
Observation
System Check
Employee Interview
(Multiple means can be written)</t>
        </r>
      </text>
    </comment>
    <comment ref="H240" authorId="0" shapeId="0" xr:uid="{BE0DFAED-30C5-495A-912D-1BADC55071DC}">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EE9DCA64-0B13-4C4D-850D-3F536B5F459A}">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F6DF1C9E-D55D-4113-AB24-BBB152DBFE55}">
      <text>
        <r>
          <rPr>
            <b/>
            <sz val="9"/>
            <color indexed="81"/>
            <rFont val="Tahoma"/>
            <family val="2"/>
          </rPr>
          <t>Document Check
Observation
System Check
Employee Interview
(Multiple means can be written)</t>
        </r>
        <r>
          <rPr>
            <sz val="9"/>
            <color indexed="81"/>
            <rFont val="Tahoma"/>
            <family val="2"/>
          </rPr>
          <t xml:space="preserve">
</t>
        </r>
      </text>
    </comment>
    <comment ref="H245" authorId="0" shapeId="0" xr:uid="{763CB6B9-8EF9-4FBB-BF20-2631C012DC14}">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90E887D8-E9A5-45DF-A5BB-FD59418F26A6}">
      <text>
        <r>
          <rPr>
            <b/>
            <sz val="9"/>
            <color indexed="81"/>
            <rFont val="Tahoma"/>
            <family val="2"/>
          </rPr>
          <t>Document Check
Observation
System Check
Employee Interview
(Multiple means can be written)</t>
        </r>
        <r>
          <rPr>
            <sz val="9"/>
            <color indexed="81"/>
            <rFont val="Tahoma"/>
            <family val="2"/>
          </rPr>
          <t xml:space="preserve">
</t>
        </r>
      </text>
    </comment>
    <comment ref="H247" authorId="0" shapeId="0" xr:uid="{EB9033E3-3D54-4B92-8954-C66968990962}">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B8D04C82-8EDB-461D-A09F-7AFDCCA0C33C}">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8FF36FDF-27E9-44A6-8B51-4565A0343B0F}">
      <text>
        <r>
          <rPr>
            <b/>
            <sz val="9"/>
            <color indexed="81"/>
            <rFont val="Tahoma"/>
            <family val="2"/>
          </rPr>
          <t>Document Check
Observation
System Check
Employee Interview
(Multiple means can be written)</t>
        </r>
        <r>
          <rPr>
            <sz val="9"/>
            <color indexed="81"/>
            <rFont val="Tahoma"/>
            <family val="2"/>
          </rPr>
          <t xml:space="preserve">
</t>
        </r>
      </text>
    </comment>
    <comment ref="G251" authorId="0" shapeId="0" xr:uid="{08E5F4C8-5032-47F8-AF34-EC26B93622EA}">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328561AC-EC3E-44B9-870D-C71B72A16530}">
      <text>
        <r>
          <rPr>
            <b/>
            <sz val="9"/>
            <color indexed="81"/>
            <rFont val="Tahoma"/>
            <family val="2"/>
          </rPr>
          <t>Document Check
Observation
System Check
Employee Interview
(Multiple means can be written)</t>
        </r>
        <r>
          <rPr>
            <sz val="9"/>
            <color indexed="81"/>
            <rFont val="Tahoma"/>
            <family val="2"/>
          </rPr>
          <t xml:space="preserve">
</t>
        </r>
      </text>
    </comment>
    <comment ref="G252" authorId="0" shapeId="0" xr:uid="{A314362C-0D15-4008-99F9-A232D84F0AA3}">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E5E09BC7-7E17-4EE1-AA28-869830337CFA}">
      <text>
        <r>
          <rPr>
            <b/>
            <sz val="9"/>
            <color indexed="81"/>
            <rFont val="Tahoma"/>
            <family val="2"/>
          </rPr>
          <t>Document Check
Observation
System Check
Employee Interview
(Multiple means can be written)</t>
        </r>
        <r>
          <rPr>
            <sz val="9"/>
            <color indexed="81"/>
            <rFont val="Tahoma"/>
            <family val="2"/>
          </rPr>
          <t xml:space="preserve">
</t>
        </r>
      </text>
    </comment>
    <comment ref="H253" authorId="0" shapeId="0" xr:uid="{11C8A8FE-2DB6-44BD-BBB1-A8C9AF4E8C54}">
      <text>
        <r>
          <rPr>
            <b/>
            <sz val="9"/>
            <color indexed="81"/>
            <rFont val="Tahoma"/>
            <family val="2"/>
          </rPr>
          <t>Document Check
Observation
System Check
Employee Interview
(Multiple means can be written)</t>
        </r>
        <r>
          <rPr>
            <sz val="9"/>
            <color indexed="81"/>
            <rFont val="Tahoma"/>
            <family val="2"/>
          </rPr>
          <t xml:space="preserve">
</t>
        </r>
      </text>
    </comment>
    <comment ref="H254" authorId="0" shapeId="0" xr:uid="{A55BF251-CAEB-4DB4-9449-45D4873D5677}">
      <text>
        <r>
          <rPr>
            <b/>
            <sz val="9"/>
            <color indexed="81"/>
            <rFont val="Tahoma"/>
            <family val="2"/>
          </rPr>
          <t>Document Check
Observation
System Check
Employee Interview
(Multiple means can be written)</t>
        </r>
        <r>
          <rPr>
            <sz val="9"/>
            <color indexed="81"/>
            <rFont val="Tahoma"/>
            <family val="2"/>
          </rPr>
          <t xml:space="preserve">
</t>
        </r>
      </text>
    </comment>
    <comment ref="G255" authorId="0" shapeId="0" xr:uid="{0450B350-9E24-46DA-BE81-80A814FB51B3}">
      <text>
        <r>
          <rPr>
            <b/>
            <sz val="9"/>
            <color indexed="81"/>
            <rFont val="Tahoma"/>
            <family val="2"/>
          </rPr>
          <t>Document Check
Observation
System Check
Employee Interview
(Multiple means can be written)</t>
        </r>
        <r>
          <rPr>
            <sz val="9"/>
            <color indexed="81"/>
            <rFont val="Tahoma"/>
            <family val="2"/>
          </rPr>
          <t xml:space="preserve">
</t>
        </r>
      </text>
    </comment>
    <comment ref="H255" authorId="0" shapeId="0" xr:uid="{52DC654A-A760-43DD-A2E4-96CA043BB4B4}">
      <text>
        <r>
          <rPr>
            <b/>
            <sz val="9"/>
            <color indexed="81"/>
            <rFont val="Tahoma"/>
            <family val="2"/>
          </rPr>
          <t>Document Check
Observation
System Check
Employee Interview
(Multiple means can be written)</t>
        </r>
        <r>
          <rPr>
            <sz val="9"/>
            <color indexed="81"/>
            <rFont val="Tahoma"/>
            <family val="2"/>
          </rPr>
          <t xml:space="preserve">
</t>
        </r>
      </text>
    </comment>
    <comment ref="G256" authorId="0" shapeId="0" xr:uid="{A9F5098A-A21D-437B-8F19-ACC03F9E7DBF}">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859F5923-F918-4A0E-8715-58E10181C5CD}">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6925CCF9-27C1-45D8-934D-4705F513922C}">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8F7B39A4-6ADA-4F45-9654-AF34BD9B08DE}">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1012CC8C-1012-4D1A-B3FC-756ADA5CA3E9}">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8E64BA62-CA1B-46BF-A862-CA323B48B589}">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6805A9CB-BB9D-4118-B7C3-A36054AE3E81}">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238785BD-E750-4987-8CCD-B9D0ADA2B0D6}">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818310BB-6CAD-4C29-B682-F3CDAC3BB7AD}">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37486474-DA21-4712-A15C-7029148DFBBD}">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60033E87-ECF0-478B-A5C0-1671974D8A8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6C6121CB-46A6-42BB-BF70-22DD2B682C8E}">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242BC413-B56B-4F03-9571-307B067D9C5B}">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919394A1-86F3-4576-A61D-9B12CCED8C7D}">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D2987AC8-88AA-485B-A06B-47F6EF1965B4}">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367A7D1E-16B6-4813-B6BA-8FE22DB5AA2C}">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7F019A7F-67E1-41F7-9610-CE4E14F11DFE}">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63B8ABAA-AD02-4EF7-9328-24235E09AB94}">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61E97971-0684-4F25-9F45-0E1295D9C80B}">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759E68D1-ACE7-415B-96A5-F1AD05881EAF}">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151230E1-BC4D-4B6C-AAF2-8E2B91C35A57}">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45BF1675-4D3B-4CDA-A743-031E78787014}">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0BD63C18-3012-4F1C-85F6-0CDAD15330C5}">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B0D2A85D-B08B-4D80-BFBF-0F528DFCED15}">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75AA0C65-2A7F-44DF-AD66-7FB542C12EE2}">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F6B5836E-7EED-4DF6-86C7-5DD6B896B163}">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8077272E-63F0-4DE4-865D-E280C46B2A89}">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F653D040-6B33-490D-88D8-1F2A5F4E5597}">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48EEC587-F5C5-4C83-A83A-787C722CCDAB}">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D78AAFED-4BBC-44E0-A664-E20F05F2D281}">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0BD58521-75BA-464A-A3EA-ED7268361646}">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7C60FD43-0A61-46A9-BD92-1945F98B0AF9}">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82D94428-FF61-4B06-92DC-D5F81ABBA3F3}">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DD1AC068-789A-4C32-BA34-0C1034C2A281}">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327A9ADF-E539-4D93-8082-F56528EFAEF6}">
      <text>
        <r>
          <rPr>
            <b/>
            <sz val="9"/>
            <rFont val="Tahoma"/>
            <family val="2"/>
          </rPr>
          <t>Document Check
Observation
System Check
Employee Interview
(Multiple means can be written)</t>
        </r>
        <r>
          <rPr>
            <sz val="9"/>
            <rFont val="Tahoma"/>
            <family val="2"/>
          </rPr>
          <t xml:space="preserve">
</t>
        </r>
      </text>
    </comment>
    <comment ref="H212" authorId="0" shapeId="0" xr:uid="{06ACCEFC-BE56-4E0B-A451-B5F407F6A5E1}">
      <text>
        <r>
          <rPr>
            <b/>
            <sz val="9"/>
            <rFont val="Tahoma"/>
            <family val="2"/>
          </rPr>
          <t>Document Check
Observation
System Check
Employee Interview
(Multiple means can be written)</t>
        </r>
        <r>
          <rPr>
            <sz val="9"/>
            <rFont val="Tahoma"/>
            <family val="2"/>
          </rPr>
          <t xml:space="preserve">
</t>
        </r>
      </text>
    </comment>
    <comment ref="H213" authorId="0" shapeId="0" xr:uid="{436A1528-D457-497C-BAC1-878E2797E35F}">
      <text>
        <r>
          <rPr>
            <b/>
            <sz val="9"/>
            <rFont val="Tahoma"/>
            <family val="2"/>
          </rPr>
          <t>Document Check
Observation
System Check
Employee Interview
(Multiple means can be written)</t>
        </r>
        <r>
          <rPr>
            <sz val="9"/>
            <rFont val="Tahoma"/>
            <family val="2"/>
          </rPr>
          <t xml:space="preserve">
</t>
        </r>
      </text>
    </comment>
    <comment ref="H214" authorId="0" shapeId="0" xr:uid="{F40AAE02-B77F-4F0A-9450-358FF14102FF}">
      <text>
        <r>
          <rPr>
            <b/>
            <sz val="9"/>
            <rFont val="Tahoma"/>
            <family val="2"/>
          </rPr>
          <t>Document Check
Observation
System Check
Employee Interview
(Multiple means can be written)</t>
        </r>
        <r>
          <rPr>
            <sz val="9"/>
            <rFont val="Tahoma"/>
            <family val="2"/>
          </rPr>
          <t xml:space="preserve">
</t>
        </r>
      </text>
    </comment>
    <comment ref="H215" authorId="0" shapeId="0" xr:uid="{9C6467BB-837F-4211-83DC-326AD4FE5818}">
      <text>
        <r>
          <rPr>
            <b/>
            <sz val="9"/>
            <rFont val="Tahoma"/>
            <family val="2"/>
          </rPr>
          <t>Document Check
Observation
System Check
Employee Interview
(Multiple means can be written)</t>
        </r>
        <r>
          <rPr>
            <sz val="9"/>
            <rFont val="Tahoma"/>
            <family val="2"/>
          </rPr>
          <t xml:space="preserve">
</t>
        </r>
      </text>
    </comment>
    <comment ref="H216" authorId="0" shapeId="0" xr:uid="{D6DEAD2E-7C44-4103-A462-D8D49C8CFCF1}">
      <text>
        <r>
          <rPr>
            <b/>
            <sz val="9"/>
            <rFont val="Tahoma"/>
            <family val="2"/>
          </rPr>
          <t>Document Check
Observation
System Check
Employee Interview
(Multiple means can be written)</t>
        </r>
        <r>
          <rPr>
            <sz val="9"/>
            <rFont val="Tahoma"/>
            <family val="2"/>
          </rPr>
          <t xml:space="preserve">
</t>
        </r>
      </text>
    </comment>
    <comment ref="H217" authorId="0" shapeId="0" xr:uid="{96B75138-659D-4D51-AFEF-AF31D03D76B4}">
      <text>
        <r>
          <rPr>
            <b/>
            <sz val="9"/>
            <rFont val="Tahoma"/>
            <family val="2"/>
          </rPr>
          <t>Document Check
Observation
System Check
Employee Interview
(Multiple means can be written)</t>
        </r>
        <r>
          <rPr>
            <sz val="9"/>
            <rFont val="Tahoma"/>
            <family val="2"/>
          </rPr>
          <t xml:space="preserve">
</t>
        </r>
      </text>
    </comment>
    <comment ref="H218" authorId="0" shapeId="0" xr:uid="{513B16B1-2A21-43CE-A229-9093BC0620BF}">
      <text>
        <r>
          <rPr>
            <b/>
            <sz val="9"/>
            <rFont val="Tahoma"/>
            <family val="2"/>
          </rPr>
          <t>Document Check
Observation
System Check
Employee Interview
(Multiple means can be written)</t>
        </r>
        <r>
          <rPr>
            <sz val="9"/>
            <rFont val="Tahoma"/>
            <family val="2"/>
          </rPr>
          <t xml:space="preserve">
</t>
        </r>
      </text>
    </comment>
    <comment ref="H219" authorId="0" shapeId="0" xr:uid="{596FCC23-BBDA-4353-B0A4-312D52853EA1}">
      <text>
        <r>
          <rPr>
            <b/>
            <sz val="9"/>
            <rFont val="Tahoma"/>
            <family val="2"/>
          </rPr>
          <t>Document Check
Observation
System Check
Employee Interview
(Multiple means can be written)</t>
        </r>
        <r>
          <rPr>
            <sz val="9"/>
            <rFont val="Tahoma"/>
            <family val="2"/>
          </rPr>
          <t xml:space="preserve">
</t>
        </r>
      </text>
    </comment>
    <comment ref="H220" authorId="0" shapeId="0" xr:uid="{8BAEB7D9-70C3-4010-AE0C-5E18E298E823}">
      <text>
        <r>
          <rPr>
            <b/>
            <sz val="9"/>
            <rFont val="Tahoma"/>
            <family val="2"/>
          </rPr>
          <t>Document Check
Observation
System Check
Employee Interview
(Multiple means can be written)</t>
        </r>
        <r>
          <rPr>
            <sz val="9"/>
            <rFont val="Tahoma"/>
            <family val="2"/>
          </rPr>
          <t xml:space="preserve">
</t>
        </r>
      </text>
    </comment>
    <comment ref="H221" authorId="0" shapeId="0" xr:uid="{5C404ED5-7C2D-4504-8C72-E6FF675C4002}">
      <text>
        <r>
          <rPr>
            <b/>
            <sz val="9"/>
            <rFont val="Tahoma"/>
            <family val="2"/>
          </rPr>
          <t>Document Check
Observation
System Check
Employee Interview
(Multiple means can be written)</t>
        </r>
        <r>
          <rPr>
            <sz val="9"/>
            <rFont val="Tahoma"/>
            <family val="2"/>
          </rPr>
          <t xml:space="preserve">
</t>
        </r>
      </text>
    </comment>
    <comment ref="H222" authorId="0" shapeId="0" xr:uid="{2B279FEC-5DC9-433A-B4D6-E04633712173}">
      <text>
        <r>
          <rPr>
            <b/>
            <sz val="9"/>
            <rFont val="Tahoma"/>
            <family val="2"/>
          </rPr>
          <t>Document Check
Observation
System Check
Employee Interview
(Multiple means can be written)</t>
        </r>
        <r>
          <rPr>
            <sz val="9"/>
            <rFont val="Tahoma"/>
            <family val="2"/>
          </rPr>
          <t xml:space="preserve">
</t>
        </r>
      </text>
    </comment>
    <comment ref="H223" authorId="0" shapeId="0" xr:uid="{C5B13EF0-6DC0-431C-8310-8AB7F2E21EE2}">
      <text>
        <r>
          <rPr>
            <b/>
            <sz val="9"/>
            <rFont val="Tahoma"/>
            <family val="2"/>
          </rPr>
          <t>Document Check
Observation
System Check
Employee Interview
(Multiple means can be written)</t>
        </r>
        <r>
          <rPr>
            <sz val="9"/>
            <rFont val="Tahoma"/>
            <family val="2"/>
          </rPr>
          <t xml:space="preserve">
</t>
        </r>
      </text>
    </comment>
    <comment ref="H224" authorId="0" shapeId="0" xr:uid="{1772C871-D009-4759-B741-2F39ABF17DF4}">
      <text>
        <r>
          <rPr>
            <b/>
            <sz val="9"/>
            <rFont val="Tahoma"/>
            <family val="2"/>
          </rPr>
          <t>Document Check
Observation
System Check
Employee Interview
(Multiple means can be written)</t>
        </r>
        <r>
          <rPr>
            <sz val="9"/>
            <rFont val="Tahoma"/>
            <family val="2"/>
          </rPr>
          <t xml:space="preserve">
</t>
        </r>
      </text>
    </comment>
    <comment ref="H225" authorId="0" shapeId="0" xr:uid="{C87910CB-4410-4CF7-BDBF-ADC65D61623B}">
      <text>
        <r>
          <rPr>
            <b/>
            <sz val="9"/>
            <rFont val="Tahoma"/>
            <family val="2"/>
          </rPr>
          <t>Document Check
Observation
System Check
Employee Interview
(Multiple means can be written)</t>
        </r>
        <r>
          <rPr>
            <sz val="9"/>
            <rFont val="Tahoma"/>
            <family val="2"/>
          </rPr>
          <t xml:space="preserve">
</t>
        </r>
      </text>
    </comment>
    <comment ref="H226" authorId="0" shapeId="0" xr:uid="{441642CC-D76D-41FD-9EC3-839435F01165}">
      <text>
        <r>
          <rPr>
            <b/>
            <sz val="9"/>
            <rFont val="Tahoma"/>
            <family val="2"/>
          </rPr>
          <t>Document Check
Observation
System Check
Employee Interview
(Multiple means can be written)</t>
        </r>
        <r>
          <rPr>
            <sz val="9"/>
            <rFont val="Tahoma"/>
            <family val="2"/>
          </rPr>
          <t xml:space="preserve">
</t>
        </r>
      </text>
    </comment>
    <comment ref="H227" authorId="0" shapeId="0" xr:uid="{1A111ED0-611F-4BA2-A337-156294D7815F}">
      <text>
        <r>
          <rPr>
            <b/>
            <sz val="9"/>
            <rFont val="Tahoma"/>
            <family val="2"/>
          </rPr>
          <t>Document Check
Observation
System Check
Employee Interview
(Multiple means can be written)</t>
        </r>
        <r>
          <rPr>
            <sz val="9"/>
            <rFont val="Tahoma"/>
            <family val="2"/>
          </rPr>
          <t xml:space="preserve">
</t>
        </r>
      </text>
    </comment>
    <comment ref="H228" authorId="0" shapeId="0" xr:uid="{2DAF8863-218F-4B25-B0A0-8097ABFF02E3}">
      <text>
        <r>
          <rPr>
            <b/>
            <sz val="9"/>
            <rFont val="Tahoma"/>
            <family val="2"/>
          </rPr>
          <t>Document Check
Observation
System Check
Employee Interview
(Multiple means can be written)</t>
        </r>
        <r>
          <rPr>
            <sz val="9"/>
            <rFont val="Tahoma"/>
            <family val="2"/>
          </rPr>
          <t xml:space="preserve">
</t>
        </r>
      </text>
    </comment>
    <comment ref="H229" authorId="0" shapeId="0" xr:uid="{5A1E6259-BE78-4BC7-B8DF-7A3CC7DE1CD1}">
      <text>
        <r>
          <rPr>
            <b/>
            <sz val="9"/>
            <rFont val="Tahoma"/>
            <family val="2"/>
          </rPr>
          <t>Document Check
Observation
System Check
Employee Interview
(Multiple means can be written)</t>
        </r>
        <r>
          <rPr>
            <sz val="9"/>
            <rFont val="Tahoma"/>
            <family val="2"/>
          </rPr>
          <t xml:space="preserve">
</t>
        </r>
      </text>
    </comment>
    <comment ref="H230" authorId="0" shapeId="0" xr:uid="{01C0EABA-259B-4846-B5A7-FB9196883577}">
      <text>
        <r>
          <rPr>
            <b/>
            <sz val="9"/>
            <rFont val="Tahoma"/>
            <family val="2"/>
          </rPr>
          <t>Document Check
Observation
System Check
Employee Interview
(Multiple means can be written)</t>
        </r>
        <r>
          <rPr>
            <sz val="9"/>
            <rFont val="Tahoma"/>
            <family val="2"/>
          </rPr>
          <t xml:space="preserve">
</t>
        </r>
      </text>
    </comment>
    <comment ref="H231" authorId="0" shapeId="0" xr:uid="{A89945BA-4D03-4D3B-9C1E-07DBDB8E06A4}">
      <text>
        <r>
          <rPr>
            <b/>
            <sz val="9"/>
            <rFont val="Tahoma"/>
            <family val="2"/>
          </rPr>
          <t>Document Check
Observation
System Check
Employee Interview
(Multiple means can be written)</t>
        </r>
        <r>
          <rPr>
            <sz val="9"/>
            <rFont val="Tahoma"/>
            <family val="2"/>
          </rPr>
          <t xml:space="preserve">
</t>
        </r>
      </text>
    </comment>
    <comment ref="H232" authorId="0" shapeId="0" xr:uid="{9578ACD6-0671-410B-B3D6-3FB04E6A4841}">
      <text>
        <r>
          <rPr>
            <b/>
            <sz val="9"/>
            <rFont val="Tahoma"/>
            <family val="2"/>
          </rPr>
          <t>Document Check
Observation
System Check
Employee Interview
(Multiple means can be written)</t>
        </r>
        <r>
          <rPr>
            <sz val="9"/>
            <rFont val="Tahoma"/>
            <family val="2"/>
          </rPr>
          <t xml:space="preserve">
</t>
        </r>
      </text>
    </comment>
    <comment ref="H233" authorId="0" shapeId="0" xr:uid="{7DA1A309-E22B-457E-8937-98DF7862FB98}">
      <text>
        <r>
          <rPr>
            <b/>
            <sz val="9"/>
            <rFont val="Tahoma"/>
            <family val="2"/>
          </rPr>
          <t>Document Check
Observation
System Check
Employee Interview
(Multiple means can be written)</t>
        </r>
        <r>
          <rPr>
            <sz val="9"/>
            <rFont val="Tahoma"/>
            <family val="2"/>
          </rPr>
          <t xml:space="preserve">
</t>
        </r>
      </text>
    </comment>
    <comment ref="H234" authorId="0" shapeId="0" xr:uid="{39A2A9A7-FDF9-4595-8474-02DF926568E4}">
      <text>
        <r>
          <rPr>
            <b/>
            <sz val="9"/>
            <rFont val="Tahoma"/>
            <family val="2"/>
          </rPr>
          <t>Document Check
Observation
System Check
Employee Interview
(Multiple means can be written)</t>
        </r>
        <r>
          <rPr>
            <sz val="9"/>
            <rFont val="Tahoma"/>
            <family val="2"/>
          </rPr>
          <t xml:space="preserve">
</t>
        </r>
      </text>
    </comment>
    <comment ref="H235" authorId="0" shapeId="0" xr:uid="{8B038C22-265E-4C8B-A887-F73C330E240D}">
      <text>
        <r>
          <rPr>
            <b/>
            <sz val="9"/>
            <rFont val="Tahoma"/>
            <family val="2"/>
          </rPr>
          <t>Document Check
Observation
System Check
Employee Interview
(Multiple means can be written)</t>
        </r>
        <r>
          <rPr>
            <sz val="9"/>
            <rFont val="Tahoma"/>
            <family val="2"/>
          </rPr>
          <t xml:space="preserve">
</t>
        </r>
      </text>
    </comment>
    <comment ref="H236" authorId="0" shapeId="0" xr:uid="{565D8474-87A4-4ACB-93DB-A69D14F7C5CF}">
      <text>
        <r>
          <rPr>
            <b/>
            <sz val="9"/>
            <rFont val="Tahoma"/>
            <family val="2"/>
          </rPr>
          <t>Document Check
Observation
System Check
Employee Interview
(Multiple means can be written)</t>
        </r>
        <r>
          <rPr>
            <sz val="9"/>
            <rFont val="Tahoma"/>
            <family val="2"/>
          </rPr>
          <t xml:space="preserve">
</t>
        </r>
      </text>
    </comment>
    <comment ref="H237" authorId="0" shapeId="0" xr:uid="{EBFB7946-78D3-4161-A008-7A1CD2859F58}">
      <text>
        <r>
          <rPr>
            <b/>
            <sz val="9"/>
            <rFont val="Tahoma"/>
            <family val="2"/>
          </rPr>
          <t>Document Check
Observation
System Check
Employee Interview
(Multiple means can be written)</t>
        </r>
        <r>
          <rPr>
            <sz val="9"/>
            <rFont val="Tahoma"/>
            <family val="2"/>
          </rPr>
          <t xml:space="preserve">
</t>
        </r>
      </text>
    </comment>
    <comment ref="H238" authorId="0" shapeId="0" xr:uid="{100E1E23-26AB-4874-B156-7C4E15A74A2F}">
      <text>
        <r>
          <rPr>
            <b/>
            <sz val="9"/>
            <rFont val="Tahoma"/>
            <family val="2"/>
          </rPr>
          <t>Document Check
Observation
System Check
Employee Interview
(Multiple means can be written)</t>
        </r>
        <r>
          <rPr>
            <sz val="9"/>
            <rFont val="Tahoma"/>
            <family val="2"/>
          </rPr>
          <t xml:space="preserve">
</t>
        </r>
      </text>
    </comment>
    <comment ref="H239" authorId="0" shapeId="0" xr:uid="{2113A279-5E10-479F-ABDF-5FD02F0BE070}">
      <text>
        <r>
          <rPr>
            <b/>
            <sz val="9"/>
            <rFont val="Tahoma"/>
            <family val="2"/>
          </rPr>
          <t>Document Check
Observation
System Check
Employee Interview
(Multiple means can be written)</t>
        </r>
        <r>
          <rPr>
            <sz val="9"/>
            <rFont val="Tahoma"/>
            <family val="2"/>
          </rPr>
          <t xml:space="preserve">
</t>
        </r>
      </text>
    </comment>
    <comment ref="H240" authorId="0" shapeId="0" xr:uid="{2FF89B01-1383-4607-BFA5-364B2EEE96EA}">
      <text>
        <r>
          <rPr>
            <b/>
            <sz val="9"/>
            <rFont val="Tahoma"/>
            <family val="2"/>
          </rPr>
          <t>Document Check
Observation
System Check
Employee Interview
(Multiple means can be written)</t>
        </r>
        <r>
          <rPr>
            <sz val="9"/>
            <rFont val="Tahoma"/>
            <family val="2"/>
          </rPr>
          <t xml:space="preserve">
</t>
        </r>
      </text>
    </comment>
    <comment ref="H241" authorId="0" shapeId="0" xr:uid="{A6E6DB2A-5F6E-4068-8D41-44561729CED1}">
      <text>
        <r>
          <rPr>
            <b/>
            <sz val="9"/>
            <rFont val="Tahoma"/>
            <family val="2"/>
          </rPr>
          <t>Document Check
Observation
System Check
Employee Interview
(Multiple means can be written)</t>
        </r>
        <r>
          <rPr>
            <sz val="9"/>
            <rFont val="Tahoma"/>
            <family val="2"/>
          </rPr>
          <t xml:space="preserve">
</t>
        </r>
      </text>
    </comment>
    <comment ref="H242" authorId="0" shapeId="0" xr:uid="{D7485677-7769-4DCD-A335-CD2FF0590C24}">
      <text>
        <r>
          <rPr>
            <b/>
            <sz val="9"/>
            <rFont val="Tahoma"/>
            <family val="2"/>
          </rPr>
          <t>Document Check
Observation
System Check
Employee Interview
(Multiple means can be written)</t>
        </r>
        <r>
          <rPr>
            <sz val="9"/>
            <rFont val="Tahoma"/>
            <family val="2"/>
          </rPr>
          <t xml:space="preserve">
</t>
        </r>
      </text>
    </comment>
    <comment ref="H243" authorId="0" shapeId="0" xr:uid="{136551ED-9740-47FB-8C14-2BEF9161BED2}">
      <text>
        <r>
          <rPr>
            <b/>
            <sz val="9"/>
            <rFont val="Tahoma"/>
            <family val="2"/>
          </rPr>
          <t>Document Check
Observation
System Check
Employee Interview
(Multiple means can be written)</t>
        </r>
        <r>
          <rPr>
            <sz val="9"/>
            <rFont val="Tahoma"/>
            <family val="2"/>
          </rPr>
          <t xml:space="preserve">
</t>
        </r>
      </text>
    </comment>
    <comment ref="H244" authorId="0" shapeId="0" xr:uid="{F2D98DB5-B030-48C2-BBC2-3ED3BFFC1C8F}">
      <text>
        <r>
          <rPr>
            <b/>
            <sz val="9"/>
            <rFont val="Tahoma"/>
            <family val="2"/>
          </rPr>
          <t>Document Check
Observation
System Check
Employee Interview
(Multiple means can be written)</t>
        </r>
        <r>
          <rPr>
            <sz val="9"/>
            <rFont val="Tahoma"/>
            <family val="2"/>
          </rPr>
          <t xml:space="preserve">
</t>
        </r>
      </text>
    </comment>
    <comment ref="H245" authorId="0" shapeId="0" xr:uid="{EC9C1B93-2CC7-4B0F-8331-93C28F41C96F}">
      <text>
        <r>
          <rPr>
            <b/>
            <sz val="9"/>
            <rFont val="Tahoma"/>
            <family val="2"/>
          </rPr>
          <t>Document Check
Observation
System Check
Employee Interview
(Multiple means can be written)</t>
        </r>
        <r>
          <rPr>
            <sz val="9"/>
            <rFont val="Tahoma"/>
            <family val="2"/>
          </rPr>
          <t xml:space="preserve">
</t>
        </r>
      </text>
    </comment>
    <comment ref="H246" authorId="0" shapeId="0" xr:uid="{2E099569-ADE3-4763-9B62-01AAF738D3B9}">
      <text>
        <r>
          <rPr>
            <b/>
            <sz val="9"/>
            <rFont val="Tahoma"/>
            <family val="2"/>
          </rPr>
          <t>Document Check
Observation
System Check
Employee Interview
(Multiple means can be written)</t>
        </r>
        <r>
          <rPr>
            <sz val="9"/>
            <rFont val="Tahoma"/>
            <family val="2"/>
          </rPr>
          <t xml:space="preserve">
</t>
        </r>
      </text>
    </comment>
    <comment ref="H247" authorId="0" shapeId="0" xr:uid="{DBA1E0AF-3DCD-4FBE-A677-3D3AAB1714B7}">
      <text>
        <r>
          <rPr>
            <b/>
            <sz val="9"/>
            <rFont val="Tahoma"/>
            <family val="2"/>
          </rPr>
          <t>Document Check
Observation
System Check
Employee Interview
(Multiple means can be written)</t>
        </r>
        <r>
          <rPr>
            <sz val="9"/>
            <rFont val="Tahoma"/>
            <family val="2"/>
          </rPr>
          <t xml:space="preserve">
</t>
        </r>
      </text>
    </comment>
    <comment ref="H248" authorId="0" shapeId="0" xr:uid="{E4F4CA4F-B815-430D-A522-A0BEBC61D751}">
      <text>
        <r>
          <rPr>
            <b/>
            <sz val="9"/>
            <rFont val="Tahoma"/>
            <family val="2"/>
          </rPr>
          <t>Document Check
Observation
System Check
Employee Interview
(Multiple means can be written)</t>
        </r>
        <r>
          <rPr>
            <sz val="9"/>
            <rFont val="Tahoma"/>
            <family val="2"/>
          </rPr>
          <t xml:space="preserve">
</t>
        </r>
      </text>
    </comment>
    <comment ref="H249" authorId="0" shapeId="0" xr:uid="{AECF6C39-A960-4A54-965C-A65213EED82E}">
      <text>
        <r>
          <rPr>
            <b/>
            <sz val="9"/>
            <rFont val="Tahoma"/>
            <family val="2"/>
          </rPr>
          <t>Document Check
Observation
System Check
Employee Interview
(Multiple means can be written)</t>
        </r>
        <r>
          <rPr>
            <sz val="9"/>
            <rFont val="Tahoma"/>
            <family val="2"/>
          </rPr>
          <t xml:space="preserve">
</t>
        </r>
      </text>
    </comment>
    <comment ref="H250" authorId="0" shapeId="0" xr:uid="{17A0A138-4B2D-4F25-883B-3FF6A0D774E6}">
      <text>
        <r>
          <rPr>
            <b/>
            <sz val="9"/>
            <rFont val="Tahoma"/>
            <family val="2"/>
          </rPr>
          <t>Document Check
Observation
System Check
Employee Interview
(Multiple means can be written)</t>
        </r>
        <r>
          <rPr>
            <sz val="9"/>
            <rFont val="Tahoma"/>
            <family val="2"/>
          </rPr>
          <t xml:space="preserve">
</t>
        </r>
      </text>
    </comment>
    <comment ref="H251" authorId="0" shapeId="0" xr:uid="{83324623-B18F-49A8-9F36-190B94AE0AAA}">
      <text>
        <r>
          <rPr>
            <b/>
            <sz val="9"/>
            <rFont val="Tahoma"/>
            <family val="2"/>
          </rPr>
          <t>Document Check
Observation
System Check
Employee Interview
(Multiple means can be written)</t>
        </r>
        <r>
          <rPr>
            <sz val="9"/>
            <rFont val="Tahoma"/>
            <family val="2"/>
          </rPr>
          <t xml:space="preserve">
</t>
        </r>
      </text>
    </comment>
    <comment ref="H252" authorId="0" shapeId="0" xr:uid="{FFBAD4CC-0743-44B8-B815-4F015DB7412D}">
      <text>
        <r>
          <rPr>
            <b/>
            <sz val="9"/>
            <rFont val="Tahoma"/>
            <family val="2"/>
          </rPr>
          <t>Document Check
Observation
System Check
Employee Interview
(Multiple means can be written)</t>
        </r>
        <r>
          <rPr>
            <sz val="9"/>
            <rFont val="Tahoma"/>
            <family val="2"/>
          </rPr>
          <t xml:space="preserve">
</t>
        </r>
      </text>
    </comment>
    <comment ref="H253" authorId="0" shapeId="0" xr:uid="{AC3EA942-BB6D-41B7-A37B-E6B91FAB3D45}">
      <text>
        <r>
          <rPr>
            <b/>
            <sz val="9"/>
            <rFont val="Tahoma"/>
            <family val="2"/>
          </rPr>
          <t>Document Check
Observation
System Check
Employee Interview
(Multiple means can be written)</t>
        </r>
        <r>
          <rPr>
            <sz val="9"/>
            <rFont val="Tahoma"/>
            <family val="2"/>
          </rPr>
          <t xml:space="preserve">
</t>
        </r>
      </text>
    </comment>
    <comment ref="H254" authorId="0" shapeId="0" xr:uid="{BD53D9BE-460B-4CCC-A3B2-105AE65A5E2A}">
      <text>
        <r>
          <rPr>
            <b/>
            <sz val="9"/>
            <rFont val="Tahoma"/>
            <family val="2"/>
          </rPr>
          <t>Document Check
Observation
System Check
Employee Interview
(Multiple means can be written)</t>
        </r>
        <r>
          <rPr>
            <sz val="9"/>
            <rFont val="Tahoma"/>
            <family val="2"/>
          </rPr>
          <t xml:space="preserve">
</t>
        </r>
      </text>
    </comment>
    <comment ref="H255" authorId="0" shapeId="0" xr:uid="{A3F558FA-BF34-4586-9053-49F96CC290AA}">
      <text>
        <r>
          <rPr>
            <b/>
            <sz val="9"/>
            <rFont val="Tahoma"/>
            <family val="2"/>
          </rPr>
          <t>Document Check
Observation
System Check
Employee Interview
(Multiple means can be written)</t>
        </r>
        <r>
          <rPr>
            <sz val="9"/>
            <rFont val="Tahoma"/>
            <family val="2"/>
          </rPr>
          <t xml:space="preserve">
</t>
        </r>
      </text>
    </comment>
    <comment ref="H256" authorId="0" shapeId="0" xr:uid="{5A690F0D-CCFF-4E30-BBA2-309A70FB304B}">
      <text>
        <r>
          <rPr>
            <b/>
            <sz val="9"/>
            <rFont val="Tahoma"/>
            <family val="2"/>
          </rPr>
          <t>Document Check
Observation
System Check
Employee Interview
(Multiple means can be written)</t>
        </r>
        <r>
          <rPr>
            <sz val="9"/>
            <rFont val="Tahoma"/>
            <family val="2"/>
          </rPr>
          <t xml:space="preserve">
</t>
        </r>
      </text>
    </comment>
    <comment ref="H257" authorId="0" shapeId="0" xr:uid="{0719FF17-0E2C-4372-B22D-39D9DAC69621}">
      <text>
        <r>
          <rPr>
            <b/>
            <sz val="9"/>
            <rFont val="Tahoma"/>
            <family val="2"/>
          </rPr>
          <t>Document Check
Observation
System Check
Employee Interview
(Multiple means can be written)</t>
        </r>
        <r>
          <rPr>
            <sz val="9"/>
            <rFont val="Tahoma"/>
            <family val="2"/>
          </rPr>
          <t xml:space="preserve">
</t>
        </r>
      </text>
    </comment>
    <comment ref="H258" authorId="0" shapeId="0" xr:uid="{5B45D919-E3BD-41AE-9921-F4DC2E20C723}">
      <text>
        <r>
          <rPr>
            <b/>
            <sz val="9"/>
            <rFont val="Tahoma"/>
            <family val="2"/>
          </rPr>
          <t>Document Check
Observation
System Check
Employee Interview
(Multiple means can be written)</t>
        </r>
        <r>
          <rPr>
            <sz val="9"/>
            <rFont val="Tahoma"/>
            <family val="2"/>
          </rPr>
          <t xml:space="preserve">
</t>
        </r>
      </text>
    </comment>
    <comment ref="H259" authorId="0" shapeId="0" xr:uid="{36150F1B-1630-4CD3-AB6D-1AA7D903FDED}">
      <text>
        <r>
          <rPr>
            <b/>
            <sz val="9"/>
            <rFont val="Tahoma"/>
            <family val="2"/>
          </rPr>
          <t>Document Check
Observation
System Check
Employee Interview
(Multiple means can be written)</t>
        </r>
        <r>
          <rPr>
            <sz val="9"/>
            <rFont val="Tahoma"/>
            <family val="2"/>
          </rPr>
          <t xml:space="preserve">
</t>
        </r>
      </text>
    </comment>
    <comment ref="H260" authorId="0" shapeId="0" xr:uid="{1D31573D-6DAF-4148-A220-0FFC8956227D}">
      <text>
        <r>
          <rPr>
            <b/>
            <sz val="9"/>
            <rFont val="Tahoma"/>
            <family val="2"/>
          </rPr>
          <t>Document Check
Observation
System Check
Employee Interview
(Multiple means can be written)</t>
        </r>
        <r>
          <rPr>
            <sz val="9"/>
            <rFont val="Tahoma"/>
            <family val="2"/>
          </rPr>
          <t xml:space="preserve">
</t>
        </r>
      </text>
    </comment>
    <comment ref="H261" authorId="0" shapeId="0" xr:uid="{9FD19E0E-DAC8-4B15-BE07-341BEB06093F}">
      <text>
        <r>
          <rPr>
            <b/>
            <sz val="9"/>
            <rFont val="Tahoma"/>
            <family val="2"/>
          </rPr>
          <t>Document Check
Observation
System Check
Employee Interview
(Multiple means can be written)</t>
        </r>
        <r>
          <rPr>
            <sz val="9"/>
            <rFont val="Tahoma"/>
            <family val="2"/>
          </rPr>
          <t xml:space="preserve">
</t>
        </r>
      </text>
    </comment>
    <comment ref="H262" authorId="0" shapeId="0" xr:uid="{9BC40033-86CA-4A44-9D29-37147BF1D043}">
      <text>
        <r>
          <rPr>
            <b/>
            <sz val="9"/>
            <rFont val="Tahoma"/>
            <family val="2"/>
          </rPr>
          <t>Document Check
Observation
System Check
Employee Interview
(Multiple means can be written)</t>
        </r>
        <r>
          <rPr>
            <sz val="9"/>
            <rFont val="Tahoma"/>
            <family val="2"/>
          </rPr>
          <t xml:space="preserve">
</t>
        </r>
      </text>
    </comment>
    <comment ref="H263" authorId="0" shapeId="0" xr:uid="{245468C5-3837-4B9A-AACA-E37FBABFB5E1}">
      <text>
        <r>
          <rPr>
            <b/>
            <sz val="9"/>
            <rFont val="Tahoma"/>
            <family val="2"/>
          </rPr>
          <t>Document Check
Observation
System Check
Employee Interview
(Multiple means can be written)</t>
        </r>
        <r>
          <rPr>
            <sz val="9"/>
            <rFont val="Tahoma"/>
            <family val="2"/>
          </rPr>
          <t xml:space="preserve">
</t>
        </r>
      </text>
    </comment>
    <comment ref="H264" authorId="0" shapeId="0" xr:uid="{9F9AF5C4-9C7B-4043-9165-A57C2C95D6BD}">
      <text>
        <r>
          <rPr>
            <b/>
            <sz val="9"/>
            <rFont val="Tahoma"/>
            <family val="2"/>
          </rPr>
          <t>Document Check
Observation
System Check
Employee Interview
(Multiple means can be written)</t>
        </r>
        <r>
          <rPr>
            <sz val="9"/>
            <rFont val="Tahoma"/>
            <family val="2"/>
          </rPr>
          <t xml:space="preserve">
</t>
        </r>
      </text>
    </comment>
    <comment ref="H265" authorId="0" shapeId="0" xr:uid="{E439E23D-5BF5-4C0E-BE56-2A4B8202DEA3}">
      <text>
        <r>
          <rPr>
            <b/>
            <sz val="9"/>
            <rFont val="Tahoma"/>
            <family val="2"/>
          </rPr>
          <t>Document Check
Observation
System Check
Employee Interview
(Multiple means can be written)</t>
        </r>
        <r>
          <rPr>
            <sz val="9"/>
            <rFont val="Tahoma"/>
            <family val="2"/>
          </rPr>
          <t xml:space="preserve">
</t>
        </r>
      </text>
    </comment>
    <comment ref="H266" authorId="0" shapeId="0" xr:uid="{0F8C65B2-1944-47BF-B107-00E6998679EF}">
      <text>
        <r>
          <rPr>
            <b/>
            <sz val="9"/>
            <rFont val="Tahoma"/>
            <family val="2"/>
          </rPr>
          <t>Document Check
Observation
System Check
Employee Interview
(Multiple means can be written)</t>
        </r>
        <r>
          <rPr>
            <sz val="9"/>
            <rFont val="Tahoma"/>
            <family val="2"/>
          </rPr>
          <t xml:space="preserve">
</t>
        </r>
      </text>
    </comment>
    <comment ref="H267" authorId="0" shapeId="0" xr:uid="{B6258F2A-2C0A-46BB-A610-97AE19FB9D6B}">
      <text>
        <r>
          <rPr>
            <b/>
            <sz val="9"/>
            <rFont val="Tahoma"/>
            <family val="2"/>
          </rPr>
          <t>Document Check
Observation
System Check
Employee Interview
(Multiple means can be written)</t>
        </r>
        <r>
          <rPr>
            <sz val="9"/>
            <rFont val="Tahoma"/>
            <family val="2"/>
          </rPr>
          <t xml:space="preserve">
</t>
        </r>
      </text>
    </comment>
    <comment ref="H268" authorId="0" shapeId="0" xr:uid="{8600E839-E94F-4BDE-ADD4-4AECFAF84922}">
      <text>
        <r>
          <rPr>
            <b/>
            <sz val="9"/>
            <rFont val="Tahoma"/>
            <family val="2"/>
          </rPr>
          <t>Document Check
Observation
System Check
Employee Interview
(Multiple means can be written)</t>
        </r>
        <r>
          <rPr>
            <sz val="9"/>
            <rFont val="Tahoma"/>
            <family val="2"/>
          </rPr>
          <t xml:space="preserve">
</t>
        </r>
      </text>
    </comment>
    <comment ref="H269" authorId="0" shapeId="0" xr:uid="{7DF3B496-9E06-4DAF-A1A4-026B808F3439}">
      <text>
        <r>
          <rPr>
            <b/>
            <sz val="9"/>
            <rFont val="Tahoma"/>
            <family val="2"/>
          </rPr>
          <t>Document Check
Observation
System Check
Employee Interview
(Multiple means can be written)</t>
        </r>
        <r>
          <rPr>
            <sz val="9"/>
            <rFont val="Tahoma"/>
            <family val="2"/>
          </rPr>
          <t xml:space="preserve">
</t>
        </r>
      </text>
    </comment>
    <comment ref="H270" authorId="0" shapeId="0" xr:uid="{268A3A8C-ECC1-466F-B1D7-13D62899E2E9}">
      <text>
        <r>
          <rPr>
            <b/>
            <sz val="9"/>
            <rFont val="Tahoma"/>
            <family val="2"/>
          </rPr>
          <t>Document Check
Observation
System Check
Employee Interview
(Multiple means can be written)</t>
        </r>
        <r>
          <rPr>
            <sz val="9"/>
            <rFont val="Tahoma"/>
            <family val="2"/>
          </rPr>
          <t xml:space="preserve">
</t>
        </r>
      </text>
    </comment>
    <comment ref="H271" authorId="0" shapeId="0" xr:uid="{216097A4-1ED3-4278-9358-7655EE6C032D}">
      <text>
        <r>
          <rPr>
            <b/>
            <sz val="9"/>
            <rFont val="Tahoma"/>
            <family val="2"/>
          </rPr>
          <t>Document Check
Observation
System Check
Employee Interview
(Multiple means can be written)</t>
        </r>
        <r>
          <rPr>
            <sz val="9"/>
            <rFont val="Tahoma"/>
            <family val="2"/>
          </rPr>
          <t xml:space="preserve">
</t>
        </r>
      </text>
    </comment>
    <comment ref="H272" authorId="0" shapeId="0" xr:uid="{145F3BB4-6B6C-4473-B689-F7591D351805}">
      <text>
        <r>
          <rPr>
            <b/>
            <sz val="9"/>
            <rFont val="Tahoma"/>
            <family val="2"/>
          </rPr>
          <t>Document Check
Observation
System Check
Employee Interview
(Multiple means can be written)</t>
        </r>
        <r>
          <rPr>
            <sz val="9"/>
            <rFont val="Tahoma"/>
            <family val="2"/>
          </rPr>
          <t xml:space="preserve">
</t>
        </r>
      </text>
    </comment>
    <comment ref="H273" authorId="0" shapeId="0" xr:uid="{25242C30-E4DA-4AF3-92CE-B9A64BAD11BB}">
      <text>
        <r>
          <rPr>
            <b/>
            <sz val="9"/>
            <rFont val="Tahoma"/>
            <family val="2"/>
          </rPr>
          <t>Document Check
Observation
System Check
Employee Interview
(Multiple means can be written)</t>
        </r>
        <r>
          <rPr>
            <sz val="9"/>
            <rFont val="Tahoma"/>
            <family val="2"/>
          </rPr>
          <t xml:space="preserve">
</t>
        </r>
      </text>
    </comment>
    <comment ref="H274" authorId="0" shapeId="0" xr:uid="{45528505-6BFC-46FC-92E9-BEE3362096D3}">
      <text>
        <r>
          <rPr>
            <b/>
            <sz val="9"/>
            <rFont val="Tahoma"/>
            <family val="2"/>
          </rPr>
          <t>Document Check
Observation
System Check
Employee Interview
(Multiple means can be written)</t>
        </r>
        <r>
          <rPr>
            <sz val="9"/>
            <rFont val="Tahoma"/>
            <family val="2"/>
          </rPr>
          <t xml:space="preserve">
</t>
        </r>
      </text>
    </comment>
    <comment ref="H275" authorId="0" shapeId="0" xr:uid="{9BAC57FE-F75C-4C07-9AC1-2A9A63373738}">
      <text>
        <r>
          <rPr>
            <b/>
            <sz val="9"/>
            <rFont val="Tahoma"/>
            <family val="2"/>
          </rPr>
          <t>Document Check
Observation
System Check
Employee Interview
(Multiple means can be written)</t>
        </r>
        <r>
          <rPr>
            <sz val="9"/>
            <rFont val="Tahoma"/>
            <family val="2"/>
          </rPr>
          <t xml:space="preserve">
</t>
        </r>
      </text>
    </comment>
    <comment ref="H276" authorId="0" shapeId="0" xr:uid="{D837AF04-092C-46BD-938E-635CC88D2FD2}">
      <text>
        <r>
          <rPr>
            <b/>
            <sz val="9"/>
            <rFont val="Tahoma"/>
            <family val="2"/>
          </rPr>
          <t>Document Check
Observation
System Check
Employee Interview
(Multiple means can be written)</t>
        </r>
        <r>
          <rPr>
            <sz val="9"/>
            <rFont val="Tahoma"/>
            <family val="2"/>
          </rPr>
          <t xml:space="preserve">
</t>
        </r>
      </text>
    </comment>
    <comment ref="H277" authorId="0" shapeId="0" xr:uid="{C651DDBA-7557-4193-87EE-8DA4015A36B4}">
      <text>
        <r>
          <rPr>
            <b/>
            <sz val="9"/>
            <rFont val="Tahoma"/>
            <family val="2"/>
          </rPr>
          <t>Document Check
Observation
System Check
Employee Interview
(Multiple means can be written)</t>
        </r>
        <r>
          <rPr>
            <sz val="9"/>
            <rFont val="Tahoma"/>
            <family val="2"/>
          </rPr>
          <t xml:space="preserve">
</t>
        </r>
      </text>
    </comment>
    <comment ref="H278" authorId="0" shapeId="0" xr:uid="{74EDA819-99A6-4E3D-AF7A-E9384FA7BE35}">
      <text>
        <r>
          <rPr>
            <b/>
            <sz val="9"/>
            <rFont val="Tahoma"/>
            <family val="2"/>
          </rPr>
          <t>Document Check
Observation
System Check
Employee Interview
(Multiple means can be written)</t>
        </r>
        <r>
          <rPr>
            <sz val="9"/>
            <rFont val="Tahoma"/>
            <family val="2"/>
          </rPr>
          <t xml:space="preserve">
</t>
        </r>
      </text>
    </comment>
    <comment ref="H279" authorId="0" shapeId="0" xr:uid="{69B96676-AE64-4EAB-8AF4-B79ECAF2DFD4}">
      <text>
        <r>
          <rPr>
            <b/>
            <sz val="9"/>
            <rFont val="Tahoma"/>
            <family val="2"/>
          </rPr>
          <t>Document Check
Observation
System Check
Employee Interview
(Multiple means can be written)</t>
        </r>
        <r>
          <rPr>
            <sz val="9"/>
            <rFont val="Tahoma"/>
            <family val="2"/>
          </rPr>
          <t xml:space="preserve">
</t>
        </r>
      </text>
    </comment>
    <comment ref="H282" authorId="0" shapeId="0" xr:uid="{91A375F2-905C-4285-A17B-8646E287A15B}">
      <text>
        <r>
          <rPr>
            <b/>
            <sz val="9"/>
            <color indexed="81"/>
            <rFont val="Tahoma"/>
            <family val="2"/>
          </rPr>
          <t>Document Check
Observation
System Check
Employee Interview
(Multiple means can be written)</t>
        </r>
        <r>
          <rPr>
            <sz val="9"/>
            <color indexed="81"/>
            <rFont val="Tahoma"/>
            <family val="2"/>
          </rPr>
          <t xml:space="preserve">
</t>
        </r>
      </text>
    </comment>
    <comment ref="H283" authorId="0" shapeId="0" xr:uid="{9C80D353-8061-4F40-80A4-AC5DCAD37D95}">
      <text>
        <r>
          <rPr>
            <b/>
            <sz val="9"/>
            <color indexed="81"/>
            <rFont val="Tahoma"/>
            <family val="2"/>
          </rPr>
          <t>Document Check
Observation
System Check
Employee Interview
(Multiple means can be written)</t>
        </r>
        <r>
          <rPr>
            <sz val="9"/>
            <color indexed="81"/>
            <rFont val="Tahoma"/>
            <family val="2"/>
          </rPr>
          <t xml:space="preserve">
</t>
        </r>
      </text>
    </comment>
    <comment ref="H285" authorId="0" shapeId="0" xr:uid="{5D276C36-16D3-46E5-8929-348AD6660015}">
      <text>
        <r>
          <rPr>
            <b/>
            <sz val="9"/>
            <color indexed="81"/>
            <rFont val="Tahoma"/>
            <family val="2"/>
          </rPr>
          <t>Document Check
Observation
System Check
Employee Interview
(Multiple means can be written)</t>
        </r>
        <r>
          <rPr>
            <sz val="9"/>
            <color indexed="81"/>
            <rFont val="Tahoma"/>
            <family val="2"/>
          </rPr>
          <t xml:space="preserve">
</t>
        </r>
      </text>
    </comment>
    <comment ref="H287" authorId="0" shapeId="0" xr:uid="{C2DE38D2-513A-4E3F-9BBA-64B36F9CE0DF}">
      <text>
        <r>
          <rPr>
            <b/>
            <sz val="9"/>
            <color indexed="81"/>
            <rFont val="Tahoma"/>
            <family val="2"/>
          </rPr>
          <t>Document Check
Observation
System Check
Employee Interview
(Multiple means can be written)</t>
        </r>
        <r>
          <rPr>
            <sz val="9"/>
            <color indexed="81"/>
            <rFont val="Tahoma"/>
            <family val="2"/>
          </rPr>
          <t xml:space="preserve">
</t>
        </r>
      </text>
    </comment>
    <comment ref="H288" authorId="0" shapeId="0" xr:uid="{93385500-BF0A-4915-BABB-D7276552727F}">
      <text>
        <r>
          <rPr>
            <b/>
            <sz val="9"/>
            <color indexed="81"/>
            <rFont val="Tahoma"/>
            <family val="2"/>
          </rPr>
          <t>Document Check
Observation
System Check
Employee Interview
(Multiple means can be written)</t>
        </r>
        <r>
          <rPr>
            <sz val="9"/>
            <color indexed="81"/>
            <rFont val="Tahoma"/>
            <family val="2"/>
          </rPr>
          <t xml:space="preserve">
</t>
        </r>
      </text>
    </comment>
    <comment ref="H289" authorId="0" shapeId="0" xr:uid="{9D3B1356-4955-432B-AE77-B8AE04899927}">
      <text>
        <r>
          <rPr>
            <b/>
            <sz val="9"/>
            <color indexed="81"/>
            <rFont val="Tahoma"/>
            <family val="2"/>
          </rPr>
          <t>Document Check
Observation
System Check
Employee Interview
(Multiple means can be written)</t>
        </r>
        <r>
          <rPr>
            <sz val="9"/>
            <color indexed="81"/>
            <rFont val="Tahoma"/>
            <family val="2"/>
          </rPr>
          <t xml:space="preserve">
</t>
        </r>
      </text>
    </comment>
    <comment ref="H290" authorId="0" shapeId="0" xr:uid="{05D6DF67-364D-4E93-B81C-7D870CF81199}">
      <text>
        <r>
          <rPr>
            <b/>
            <sz val="9"/>
            <color indexed="81"/>
            <rFont val="Tahoma"/>
            <family val="2"/>
          </rPr>
          <t>Document Check
Observation
System Check
Employee Interview
(Multiple means can be written)</t>
        </r>
        <r>
          <rPr>
            <sz val="9"/>
            <color indexed="81"/>
            <rFont val="Tahoma"/>
            <family val="2"/>
          </rPr>
          <t xml:space="preserve">
</t>
        </r>
      </text>
    </comment>
    <comment ref="H292" authorId="0" shapeId="0" xr:uid="{AF7B9B83-BFC6-4CB9-8C78-47CA907F124D}">
      <text>
        <r>
          <rPr>
            <b/>
            <sz val="9"/>
            <color indexed="81"/>
            <rFont val="Tahoma"/>
            <family val="2"/>
          </rPr>
          <t>Document Check
Observation
System Check
Employee Interview
(Multiple means can be written)</t>
        </r>
        <r>
          <rPr>
            <sz val="9"/>
            <color indexed="81"/>
            <rFont val="Tahoma"/>
            <family val="2"/>
          </rPr>
          <t xml:space="preserve">
</t>
        </r>
      </text>
    </comment>
    <comment ref="G293" authorId="0" shapeId="0" xr:uid="{F33AE548-E6F9-40A1-BD96-83F079E9DF66}">
      <text>
        <r>
          <rPr>
            <b/>
            <sz val="9"/>
            <color indexed="81"/>
            <rFont val="Tahoma"/>
            <family val="2"/>
          </rPr>
          <t>Document Check
Observation
System Check
Employee Interview
(Multiple means can be written)</t>
        </r>
        <r>
          <rPr>
            <sz val="9"/>
            <color indexed="81"/>
            <rFont val="Tahoma"/>
            <family val="2"/>
          </rPr>
          <t xml:space="preserve">
</t>
        </r>
      </text>
    </comment>
    <comment ref="H293" authorId="0" shapeId="0" xr:uid="{E689F12C-AB4A-4C40-88EE-595079D23D7C}">
      <text>
        <r>
          <rPr>
            <b/>
            <sz val="9"/>
            <color indexed="81"/>
            <rFont val="Tahoma"/>
            <family val="2"/>
          </rPr>
          <t>Document Check
Observation
System Check
Employee Interview
(Multiple means can be written)</t>
        </r>
        <r>
          <rPr>
            <sz val="9"/>
            <color indexed="81"/>
            <rFont val="Tahoma"/>
            <family val="2"/>
          </rPr>
          <t xml:space="preserve">
</t>
        </r>
      </text>
    </comment>
    <comment ref="G294" authorId="0" shapeId="0" xr:uid="{85C8FF7B-D9B7-4F5B-AB5C-CF285BDD769C}">
      <text>
        <r>
          <rPr>
            <b/>
            <sz val="9"/>
            <color indexed="81"/>
            <rFont val="Tahoma"/>
            <family val="2"/>
          </rPr>
          <t>Document Check
Observation
System Check
Employee Interview
(Multiple means can be written)</t>
        </r>
        <r>
          <rPr>
            <sz val="9"/>
            <color indexed="81"/>
            <rFont val="Tahoma"/>
            <family val="2"/>
          </rPr>
          <t xml:space="preserve">
</t>
        </r>
      </text>
    </comment>
    <comment ref="H294" authorId="0" shapeId="0" xr:uid="{125C98E8-EF54-4C6F-8E6B-48FB57F6BC20}">
      <text>
        <r>
          <rPr>
            <b/>
            <sz val="9"/>
            <color indexed="81"/>
            <rFont val="Tahoma"/>
            <family val="2"/>
          </rPr>
          <t>Document Check
Observation
System Check
Employee Interview
(Multiple means can be written)</t>
        </r>
        <r>
          <rPr>
            <sz val="9"/>
            <color indexed="81"/>
            <rFont val="Tahoma"/>
            <family val="2"/>
          </rPr>
          <t xml:space="preserve">
</t>
        </r>
      </text>
    </comment>
    <comment ref="H295" authorId="0" shapeId="0" xr:uid="{55A12467-1A39-480B-B57E-1347490841B5}">
      <text>
        <r>
          <rPr>
            <b/>
            <sz val="9"/>
            <color indexed="81"/>
            <rFont val="Tahoma"/>
            <family val="2"/>
          </rPr>
          <t>Document Check
Observation
System Check
Employee Interview
(Multiple means can be written)</t>
        </r>
        <r>
          <rPr>
            <sz val="9"/>
            <color indexed="81"/>
            <rFont val="Tahoma"/>
            <family val="2"/>
          </rPr>
          <t xml:space="preserve">
</t>
        </r>
      </text>
    </comment>
    <comment ref="H296" authorId="0" shapeId="0" xr:uid="{1865CC71-F327-4290-88E0-645CC9F6AEDF}">
      <text>
        <r>
          <rPr>
            <b/>
            <sz val="9"/>
            <color indexed="81"/>
            <rFont val="Tahoma"/>
            <family val="2"/>
          </rPr>
          <t>Document Check
Observation
System Check
Employee Interview
(Multiple means can be written)</t>
        </r>
        <r>
          <rPr>
            <sz val="9"/>
            <color indexed="81"/>
            <rFont val="Tahoma"/>
            <family val="2"/>
          </rPr>
          <t xml:space="preserve">
</t>
        </r>
      </text>
    </comment>
    <comment ref="G297" authorId="0" shapeId="0" xr:uid="{7EC1ED22-693C-4D06-BAFF-9855765D2E68}">
      <text>
        <r>
          <rPr>
            <b/>
            <sz val="9"/>
            <color indexed="81"/>
            <rFont val="Tahoma"/>
            <family val="2"/>
          </rPr>
          <t>Document Check
Observation
System Check
Employee Interview
(Multiple means can be written)</t>
        </r>
        <r>
          <rPr>
            <sz val="9"/>
            <color indexed="81"/>
            <rFont val="Tahoma"/>
            <family val="2"/>
          </rPr>
          <t xml:space="preserve">
</t>
        </r>
      </text>
    </comment>
    <comment ref="H297" authorId="0" shapeId="0" xr:uid="{04B25A84-F978-4BCD-BAEC-A6C42CC8FC03}">
      <text>
        <r>
          <rPr>
            <b/>
            <sz val="9"/>
            <color indexed="81"/>
            <rFont val="Tahoma"/>
            <family val="2"/>
          </rPr>
          <t>Document Check
Observation
System Check
Employee Interview
(Multiple means can be written)</t>
        </r>
        <r>
          <rPr>
            <sz val="9"/>
            <color indexed="81"/>
            <rFont val="Tahoma"/>
            <family val="2"/>
          </rPr>
          <t xml:space="preserve">
</t>
        </r>
      </text>
    </comment>
    <comment ref="G298" authorId="0" shapeId="0" xr:uid="{719D762C-76FE-48DE-A108-7131932F5579}">
      <text>
        <r>
          <rPr>
            <b/>
            <sz val="9"/>
            <color indexed="81"/>
            <rFont val="Tahoma"/>
            <family val="2"/>
          </rPr>
          <t>Document Check
Observation
System Check
Employee Interview
(Multiple means can be written)</t>
        </r>
        <r>
          <rPr>
            <sz val="9"/>
            <color indexed="81"/>
            <rFont val="Tahoma"/>
            <family val="2"/>
          </rPr>
          <t xml:space="preserve">
</t>
        </r>
      </text>
    </comment>
    <comment ref="H298" authorId="0" shapeId="0" xr:uid="{C893FDB3-1B0C-4EB3-8D0D-F97FFB50749E}">
      <text>
        <r>
          <rPr>
            <b/>
            <sz val="9"/>
            <color indexed="81"/>
            <rFont val="Tahoma"/>
            <family val="2"/>
          </rPr>
          <t>Document Check
Observation
System Check
Employee Interview
(Multiple means can be written)</t>
        </r>
        <r>
          <rPr>
            <sz val="9"/>
            <color indexed="81"/>
            <rFont val="Tahoma"/>
            <family val="2"/>
          </rPr>
          <t xml:space="preserve">
</t>
        </r>
      </text>
    </comment>
    <comment ref="H302" authorId="0" shapeId="0" xr:uid="{D260E473-50F9-487D-9FF1-11C008A2403B}">
      <text>
        <r>
          <rPr>
            <b/>
            <sz val="9"/>
            <color indexed="81"/>
            <rFont val="Tahoma"/>
            <family val="2"/>
          </rPr>
          <t>Document Check
Observation
System Check
Employee Interview
(Multiple means can be written)</t>
        </r>
        <r>
          <rPr>
            <sz val="9"/>
            <color indexed="81"/>
            <rFont val="Tahoma"/>
            <family val="2"/>
          </rPr>
          <t xml:space="preserve">
</t>
        </r>
      </text>
    </comment>
    <comment ref="H303" authorId="0" shapeId="0" xr:uid="{C2765626-FCF4-4153-99E2-2C59EDCA05A7}">
      <text>
        <r>
          <rPr>
            <b/>
            <sz val="9"/>
            <color indexed="81"/>
            <rFont val="Tahoma"/>
            <family val="2"/>
          </rPr>
          <t>Document Check
Observation
System Check
Employee Interview
(Multiple means can be written)</t>
        </r>
        <r>
          <rPr>
            <sz val="9"/>
            <color indexed="81"/>
            <rFont val="Tahoma"/>
            <family val="2"/>
          </rPr>
          <t xml:space="preserve">
</t>
        </r>
      </text>
    </comment>
    <comment ref="H307" authorId="0" shapeId="0" xr:uid="{1E48D4A1-D781-475B-9CB2-0AD8F0A0EDBD}">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CC941D9B-A7EA-4164-B60E-D91AD76D379B}">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D88D21A8-7137-48FD-896E-600CA0CC8811}">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0300ED5F-F6B0-4D29-91B9-81AB3BD11D0A}">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006F7829-1D59-4171-8044-2EC97EAAFD57}">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58726445-C035-4D61-BBB8-0E7A6E4F7C61}">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D5E34688-3FB4-4E58-A707-F2A7A86911FE}">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A15ADFFD-99F6-497B-B9F7-0CCCA280C5E1}">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946F79CE-DF9E-4998-B57E-1D12134EB468}">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AE1B589E-E166-42EB-A493-3CCA7C16AFC0}">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81024E9A-F93B-4596-A481-11A6E1CEFC87}">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2D43F4A5-4F70-426E-9CF1-23499A388C2F}">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35671038-04AE-4155-8B41-A14A5DB2BA47}">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04C2603B-1052-4D3E-9503-8D28398DDD79}">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826A51FC-99E9-41D9-B738-71335F3B68D0}">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6E1C9FAB-E877-413A-B23E-FDB87B45E488}">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0561EE4A-C3ED-4058-895C-894076824E6A}">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EC8EA1A1-BED5-4F4F-A277-1CCEEE530C3A}">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BA151033-A286-4AF7-9A1F-B66F9A9C404A}">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14C7D376-AB82-4919-87AC-FC3B3C51EA63}">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E29E8C7B-B742-4DD5-B5F5-7F5571521A75}">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FFDAD080-7FDA-47F4-B192-A9B52510458B}">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5A7F6C16-AC8A-4634-95B9-FB3825D407C4}">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1F56C87C-FAB3-4F89-A722-5C92A022750F}">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28192C77-FFF2-4002-B6A4-4BD1C51AE8E3}">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D50A7F33-BF19-41CB-88C4-179583D834D0}">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73772560-A39E-4EF1-A79F-82B5448635A3}">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1A177053-0C92-4A4C-88C4-8865C444CC38}">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CA49A7D9-A8BF-489F-97F6-AB5CE07EE52C}">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C290C15B-9B00-4B10-BAD8-8160B192FA7C}">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A95E28C1-F652-4F53-B06B-CD6684673343}">
      <text>
        <r>
          <rPr>
            <b/>
            <sz val="9"/>
            <rFont val="Tahoma"/>
            <family val="2"/>
          </rPr>
          <t>Document Check
Observation
System Check
Employee Interview
(Multiple means can be written)</t>
        </r>
        <r>
          <rPr>
            <sz val="9"/>
            <rFont val="Tahoma"/>
            <family val="2"/>
          </rPr>
          <t xml:space="preserve">
</t>
        </r>
      </text>
    </comment>
    <comment ref="H212" authorId="0" shapeId="0" xr:uid="{1705CA71-C2DD-4D1D-AE1D-42AB1D7CAB54}">
      <text>
        <r>
          <rPr>
            <b/>
            <sz val="9"/>
            <rFont val="Tahoma"/>
            <family val="2"/>
          </rPr>
          <t>Document Check
Observation
System Check
Employee Interview
(Multiple means can be written)</t>
        </r>
        <r>
          <rPr>
            <sz val="9"/>
            <rFont val="Tahoma"/>
            <family val="2"/>
          </rPr>
          <t xml:space="preserve">
</t>
        </r>
      </text>
    </comment>
    <comment ref="H213" authorId="0" shapeId="0" xr:uid="{69B20198-2F0C-4786-A34C-BA7185580C66}">
      <text>
        <r>
          <rPr>
            <b/>
            <sz val="9"/>
            <rFont val="Tahoma"/>
            <family val="2"/>
          </rPr>
          <t>Document Check
Observation
System Check
Employee Interview
(Multiple means can be written)</t>
        </r>
        <r>
          <rPr>
            <sz val="9"/>
            <rFont val="Tahoma"/>
            <family val="2"/>
          </rPr>
          <t xml:space="preserve">
</t>
        </r>
      </text>
    </comment>
    <comment ref="H214" authorId="0" shapeId="0" xr:uid="{45C83C51-A2F8-42C5-82C5-4E580F7E220B}">
      <text>
        <r>
          <rPr>
            <b/>
            <sz val="9"/>
            <rFont val="Tahoma"/>
            <family val="2"/>
          </rPr>
          <t>Document Check
Observation
System Check
Employee Interview
(Multiple means can be written)</t>
        </r>
        <r>
          <rPr>
            <sz val="9"/>
            <rFont val="Tahoma"/>
            <family val="2"/>
          </rPr>
          <t xml:space="preserve">
</t>
        </r>
      </text>
    </comment>
    <comment ref="H215" authorId="0" shapeId="0" xr:uid="{62A04E5E-1FCF-4D44-8BF9-AC96D8B9E94A}">
      <text>
        <r>
          <rPr>
            <b/>
            <sz val="9"/>
            <rFont val="Tahoma"/>
            <family val="2"/>
          </rPr>
          <t>Document Check
Observation
System Check
Employee Interview
(Multiple means can be written)</t>
        </r>
        <r>
          <rPr>
            <sz val="9"/>
            <rFont val="Tahoma"/>
            <family val="2"/>
          </rPr>
          <t xml:space="preserve">
</t>
        </r>
      </text>
    </comment>
    <comment ref="H216" authorId="0" shapeId="0" xr:uid="{812A73A7-6145-4B82-8860-EB4BDB7B7004}">
      <text>
        <r>
          <rPr>
            <b/>
            <sz val="9"/>
            <rFont val="Tahoma"/>
            <family val="2"/>
          </rPr>
          <t>Document Check
Observation
System Check
Employee Interview
(Multiple means can be written)</t>
        </r>
        <r>
          <rPr>
            <sz val="9"/>
            <rFont val="Tahoma"/>
            <family val="2"/>
          </rPr>
          <t xml:space="preserve">
</t>
        </r>
      </text>
    </comment>
    <comment ref="H217" authorId="0" shapeId="0" xr:uid="{954E2156-1806-45EF-B3E9-51FE8EA84214}">
      <text>
        <r>
          <rPr>
            <b/>
            <sz val="9"/>
            <rFont val="Tahoma"/>
            <family val="2"/>
          </rPr>
          <t>Document Check
Observation
System Check
Employee Interview
(Multiple means can be written)</t>
        </r>
        <r>
          <rPr>
            <sz val="9"/>
            <rFont val="Tahoma"/>
            <family val="2"/>
          </rPr>
          <t xml:space="preserve">
</t>
        </r>
      </text>
    </comment>
    <comment ref="H218" authorId="0" shapeId="0" xr:uid="{940ED4F2-8701-4796-996A-D765C8CB9359}">
      <text>
        <r>
          <rPr>
            <b/>
            <sz val="9"/>
            <rFont val="Tahoma"/>
            <family val="2"/>
          </rPr>
          <t>Document Check
Observation
System Check
Employee Interview
(Multiple means can be written)</t>
        </r>
        <r>
          <rPr>
            <sz val="9"/>
            <rFont val="Tahoma"/>
            <family val="2"/>
          </rPr>
          <t xml:space="preserve">
</t>
        </r>
      </text>
    </comment>
    <comment ref="H219" authorId="0" shapeId="0" xr:uid="{E6B34DE5-82FA-4A56-BDF0-730DCBD301D4}">
      <text>
        <r>
          <rPr>
            <b/>
            <sz val="9"/>
            <rFont val="Tahoma"/>
            <family val="2"/>
          </rPr>
          <t>Document Check
Observation
System Check
Employee Interview
(Multiple means can be written)</t>
        </r>
        <r>
          <rPr>
            <sz val="9"/>
            <rFont val="Tahoma"/>
            <family val="2"/>
          </rPr>
          <t xml:space="preserve">
</t>
        </r>
      </text>
    </comment>
    <comment ref="H220" authorId="0" shapeId="0" xr:uid="{248D238E-0B87-4846-A61D-94294F01905E}">
      <text>
        <r>
          <rPr>
            <b/>
            <sz val="9"/>
            <rFont val="Tahoma"/>
            <family val="2"/>
          </rPr>
          <t>Document Check
Observation
System Check
Employee Interview
(Multiple means can be written)</t>
        </r>
        <r>
          <rPr>
            <sz val="9"/>
            <rFont val="Tahoma"/>
            <family val="2"/>
          </rPr>
          <t xml:space="preserve">
</t>
        </r>
      </text>
    </comment>
    <comment ref="H221" authorId="0" shapeId="0" xr:uid="{DEACFCCA-B889-4051-A63E-CABA1DDDF31E}">
      <text>
        <r>
          <rPr>
            <b/>
            <sz val="9"/>
            <rFont val="Tahoma"/>
            <family val="2"/>
          </rPr>
          <t>Document Check
Observation
System Check
Employee Interview
(Multiple means can be written)</t>
        </r>
        <r>
          <rPr>
            <sz val="9"/>
            <rFont val="Tahoma"/>
            <family val="2"/>
          </rPr>
          <t xml:space="preserve">
</t>
        </r>
      </text>
    </comment>
    <comment ref="H222" authorId="0" shapeId="0" xr:uid="{13F53013-D231-46FE-8CF1-0EDB9A22BCF3}">
      <text>
        <r>
          <rPr>
            <b/>
            <sz val="9"/>
            <rFont val="Tahoma"/>
            <family val="2"/>
          </rPr>
          <t>Document Check
Observation
System Check
Employee Interview
(Multiple means can be written)</t>
        </r>
        <r>
          <rPr>
            <sz val="9"/>
            <rFont val="Tahoma"/>
            <family val="2"/>
          </rPr>
          <t xml:space="preserve">
</t>
        </r>
      </text>
    </comment>
    <comment ref="H223" authorId="0" shapeId="0" xr:uid="{BE3CEA3E-A3B6-438E-8CEA-B0118D47CA18}">
      <text>
        <r>
          <rPr>
            <b/>
            <sz val="9"/>
            <rFont val="Tahoma"/>
            <family val="2"/>
          </rPr>
          <t>Document Check
Observation
System Check
Employee Interview
(Multiple means can be written)</t>
        </r>
        <r>
          <rPr>
            <sz val="9"/>
            <rFont val="Tahoma"/>
            <family val="2"/>
          </rPr>
          <t xml:space="preserve">
</t>
        </r>
      </text>
    </comment>
    <comment ref="H224" authorId="0" shapeId="0" xr:uid="{B7ABB47F-0904-42E4-99A4-B50C5B8A21DA}">
      <text>
        <r>
          <rPr>
            <b/>
            <sz val="9"/>
            <rFont val="Tahoma"/>
            <family val="2"/>
          </rPr>
          <t>Document Check
Observation
System Check
Employee Interview
(Multiple means can be written)</t>
        </r>
        <r>
          <rPr>
            <sz val="9"/>
            <rFont val="Tahoma"/>
            <family val="2"/>
          </rPr>
          <t xml:space="preserve">
</t>
        </r>
      </text>
    </comment>
    <comment ref="H225" authorId="0" shapeId="0" xr:uid="{F7845694-173C-4D40-AE05-828195C1CAF4}">
      <text>
        <r>
          <rPr>
            <b/>
            <sz val="9"/>
            <rFont val="Tahoma"/>
            <family val="2"/>
          </rPr>
          <t>Document Check
Observation
System Check
Employee Interview
(Multiple means can be written)</t>
        </r>
        <r>
          <rPr>
            <sz val="9"/>
            <rFont val="Tahoma"/>
            <family val="2"/>
          </rPr>
          <t xml:space="preserve">
</t>
        </r>
      </text>
    </comment>
    <comment ref="H226" authorId="0" shapeId="0" xr:uid="{CE5ACE9C-6174-403A-9693-21E28A6A1889}">
      <text>
        <r>
          <rPr>
            <b/>
            <sz val="9"/>
            <rFont val="Tahoma"/>
            <family val="2"/>
          </rPr>
          <t>Document Check
Observation
System Check
Employee Interview
(Multiple means can be written)</t>
        </r>
        <r>
          <rPr>
            <sz val="9"/>
            <rFont val="Tahoma"/>
            <family val="2"/>
          </rPr>
          <t xml:space="preserve">
</t>
        </r>
      </text>
    </comment>
    <comment ref="H227" authorId="0" shapeId="0" xr:uid="{086A8823-9755-4C29-998D-B2FB9218619B}">
      <text>
        <r>
          <rPr>
            <b/>
            <sz val="9"/>
            <rFont val="Tahoma"/>
            <family val="2"/>
          </rPr>
          <t>Document Check
Observation
System Check
Employee Interview
(Multiple means can be written)</t>
        </r>
        <r>
          <rPr>
            <sz val="9"/>
            <rFont val="Tahoma"/>
            <family val="2"/>
          </rPr>
          <t xml:space="preserve">
</t>
        </r>
      </text>
    </comment>
    <comment ref="H228" authorId="0" shapeId="0" xr:uid="{412F1CA2-35EB-4DB2-A616-3E9C9EA56A42}">
      <text>
        <r>
          <rPr>
            <b/>
            <sz val="9"/>
            <rFont val="Tahoma"/>
            <family val="2"/>
          </rPr>
          <t>Document Check
Observation
System Check
Employee Interview
(Multiple means can be written)</t>
        </r>
        <r>
          <rPr>
            <sz val="9"/>
            <rFont val="Tahoma"/>
            <family val="2"/>
          </rPr>
          <t xml:space="preserve">
</t>
        </r>
      </text>
    </comment>
    <comment ref="H229" authorId="0" shapeId="0" xr:uid="{CA211BCC-F338-4F9B-AA34-42E85BAFC4D5}">
      <text>
        <r>
          <rPr>
            <b/>
            <sz val="9"/>
            <rFont val="Tahoma"/>
            <family val="2"/>
          </rPr>
          <t>Document Check
Observation
System Check
Employee Interview
(Multiple means can be written)</t>
        </r>
        <r>
          <rPr>
            <sz val="9"/>
            <rFont val="Tahoma"/>
            <family val="2"/>
          </rPr>
          <t xml:space="preserve">
</t>
        </r>
      </text>
    </comment>
    <comment ref="H230" authorId="0" shapeId="0" xr:uid="{F2F4EBDE-36B0-4BB9-AF90-47491E5CDCF7}">
      <text>
        <r>
          <rPr>
            <b/>
            <sz val="9"/>
            <rFont val="Tahoma"/>
            <family val="2"/>
          </rPr>
          <t>Document Check
Observation
System Check
Employee Interview
(Multiple means can be written)</t>
        </r>
        <r>
          <rPr>
            <sz val="9"/>
            <rFont val="Tahoma"/>
            <family val="2"/>
          </rPr>
          <t xml:space="preserve">
</t>
        </r>
      </text>
    </comment>
    <comment ref="H231" authorId="0" shapeId="0" xr:uid="{E8CEB749-EC22-41D6-9E0B-97C7180A9E04}">
      <text>
        <r>
          <rPr>
            <b/>
            <sz val="9"/>
            <rFont val="Tahoma"/>
            <family val="2"/>
          </rPr>
          <t>Document Check
Observation
System Check
Employee Interview
(Multiple means can be written)</t>
        </r>
        <r>
          <rPr>
            <sz val="9"/>
            <rFont val="Tahoma"/>
            <family val="2"/>
          </rPr>
          <t xml:space="preserve">
</t>
        </r>
      </text>
    </comment>
    <comment ref="H232" authorId="0" shapeId="0" xr:uid="{BD14D7ED-0CD9-4C87-8B5C-6E7DE537BD0B}">
      <text>
        <r>
          <rPr>
            <b/>
            <sz val="9"/>
            <rFont val="Tahoma"/>
            <family val="2"/>
          </rPr>
          <t>Document Check
Observation
System Check
Employee Interview
(Multiple means can be written)</t>
        </r>
        <r>
          <rPr>
            <sz val="9"/>
            <rFont val="Tahoma"/>
            <family val="2"/>
          </rPr>
          <t xml:space="preserve">
</t>
        </r>
      </text>
    </comment>
    <comment ref="H233" authorId="0" shapeId="0" xr:uid="{456D9BE9-877D-4CE4-868C-AABC51900C9A}">
      <text>
        <r>
          <rPr>
            <b/>
            <sz val="9"/>
            <rFont val="Tahoma"/>
            <family val="2"/>
          </rPr>
          <t>Document Check
Observation
System Check
Employee Interview
(Multiple means can be written)</t>
        </r>
        <r>
          <rPr>
            <sz val="9"/>
            <rFont val="Tahoma"/>
            <family val="2"/>
          </rPr>
          <t xml:space="preserve">
</t>
        </r>
      </text>
    </comment>
    <comment ref="H234" authorId="0" shapeId="0" xr:uid="{DD9B0FD7-3626-4C7C-AED5-2C0748492774}">
      <text>
        <r>
          <rPr>
            <b/>
            <sz val="9"/>
            <rFont val="Tahoma"/>
            <family val="2"/>
          </rPr>
          <t>Document Check
Observation
System Check
Employee Interview
(Multiple means can be written)</t>
        </r>
        <r>
          <rPr>
            <sz val="9"/>
            <rFont val="Tahoma"/>
            <family val="2"/>
          </rPr>
          <t xml:space="preserve">
</t>
        </r>
      </text>
    </comment>
    <comment ref="H235" authorId="0" shapeId="0" xr:uid="{6F7F1485-97D8-4276-B462-03CD59E73B53}">
      <text>
        <r>
          <rPr>
            <b/>
            <sz val="9"/>
            <rFont val="Tahoma"/>
            <family val="2"/>
          </rPr>
          <t>Document Check
Observation
System Check
Employee Interview
(Multiple means can be written)</t>
        </r>
        <r>
          <rPr>
            <sz val="9"/>
            <rFont val="Tahoma"/>
            <family val="2"/>
          </rPr>
          <t xml:space="preserve">
</t>
        </r>
      </text>
    </comment>
    <comment ref="H236" authorId="0" shapeId="0" xr:uid="{282D332E-9303-46B6-847F-78F25331F0D9}">
      <text>
        <r>
          <rPr>
            <b/>
            <sz val="9"/>
            <rFont val="Tahoma"/>
            <family val="2"/>
          </rPr>
          <t>Document Check
Observation
System Check
Employee Interview
(Multiple means can be written)</t>
        </r>
        <r>
          <rPr>
            <sz val="9"/>
            <rFont val="Tahoma"/>
            <family val="2"/>
          </rPr>
          <t xml:space="preserve">
</t>
        </r>
      </text>
    </comment>
    <comment ref="H237" authorId="0" shapeId="0" xr:uid="{1DD084BC-F423-4F2A-BCB6-8E74F46CBD01}">
      <text>
        <r>
          <rPr>
            <b/>
            <sz val="9"/>
            <rFont val="Tahoma"/>
            <family val="2"/>
          </rPr>
          <t>Document Check
Observation
System Check
Employee Interview
(Multiple means can be written)</t>
        </r>
        <r>
          <rPr>
            <sz val="9"/>
            <rFont val="Tahoma"/>
            <family val="2"/>
          </rPr>
          <t xml:space="preserve">
</t>
        </r>
      </text>
    </comment>
    <comment ref="H238" authorId="0" shapeId="0" xr:uid="{94C362FA-476B-49D4-8987-A9AE81A56FD1}">
      <text>
        <r>
          <rPr>
            <b/>
            <sz val="9"/>
            <rFont val="Tahoma"/>
            <family val="2"/>
          </rPr>
          <t>Document Check
Observation
System Check
Employee Interview
(Multiple means can be written)</t>
        </r>
        <r>
          <rPr>
            <sz val="9"/>
            <rFont val="Tahoma"/>
            <family val="2"/>
          </rPr>
          <t xml:space="preserve">
</t>
        </r>
      </text>
    </comment>
    <comment ref="H239" authorId="0" shapeId="0" xr:uid="{503CAA06-3FCD-41BA-8190-D2F8BBFB7441}">
      <text>
        <r>
          <rPr>
            <b/>
            <sz val="9"/>
            <rFont val="Tahoma"/>
            <family val="2"/>
          </rPr>
          <t>Document Check
Observation
System Check
Employee Interview
(Multiple means can be written)</t>
        </r>
        <r>
          <rPr>
            <sz val="9"/>
            <rFont val="Tahoma"/>
            <family val="2"/>
          </rPr>
          <t xml:space="preserve">
</t>
        </r>
      </text>
    </comment>
    <comment ref="H240" authorId="0" shapeId="0" xr:uid="{75E8166C-B5DE-48A8-B7C3-6F383C7307E8}">
      <text>
        <r>
          <rPr>
            <b/>
            <sz val="9"/>
            <rFont val="Tahoma"/>
            <family val="2"/>
          </rPr>
          <t>Document Check
Observation
System Check
Employee Interview
(Multiple means can be written)</t>
        </r>
        <r>
          <rPr>
            <sz val="9"/>
            <rFont val="Tahoma"/>
            <family val="2"/>
          </rPr>
          <t xml:space="preserve">
</t>
        </r>
      </text>
    </comment>
    <comment ref="H241" authorId="0" shapeId="0" xr:uid="{2BBFF2E8-021D-4705-BB5F-D45818E7FDC4}">
      <text>
        <r>
          <rPr>
            <b/>
            <sz val="9"/>
            <rFont val="Tahoma"/>
            <family val="2"/>
          </rPr>
          <t>Document Check
Observation
System Check
Employee Interview
(Multiple means can be written)</t>
        </r>
        <r>
          <rPr>
            <sz val="9"/>
            <rFont val="Tahoma"/>
            <family val="2"/>
          </rPr>
          <t xml:space="preserve">
</t>
        </r>
      </text>
    </comment>
    <comment ref="H242" authorId="0" shapeId="0" xr:uid="{B39633FC-C822-416B-849F-8443F2091BFB}">
      <text>
        <r>
          <rPr>
            <b/>
            <sz val="9"/>
            <rFont val="Tahoma"/>
            <family val="2"/>
          </rPr>
          <t>Document Check
Observation
System Check
Employee Interview
(Multiple means can be written)</t>
        </r>
        <r>
          <rPr>
            <sz val="9"/>
            <rFont val="Tahoma"/>
            <family val="2"/>
          </rPr>
          <t xml:space="preserve">
</t>
        </r>
      </text>
    </comment>
    <comment ref="H243" authorId="0" shapeId="0" xr:uid="{9130F9C5-B058-482B-9460-12559C8D00F0}">
      <text>
        <r>
          <rPr>
            <b/>
            <sz val="9"/>
            <rFont val="Tahoma"/>
            <family val="2"/>
          </rPr>
          <t>Document Check
Observation
System Check
Employee Interview
(Multiple means can be written)</t>
        </r>
        <r>
          <rPr>
            <sz val="9"/>
            <rFont val="Tahoma"/>
            <family val="2"/>
          </rPr>
          <t xml:space="preserve">
</t>
        </r>
      </text>
    </comment>
    <comment ref="H244" authorId="0" shapeId="0" xr:uid="{2186AB62-BC76-4BF5-AFC0-F8282E6DC893}">
      <text>
        <r>
          <rPr>
            <b/>
            <sz val="9"/>
            <rFont val="Tahoma"/>
            <family val="2"/>
          </rPr>
          <t>Document Check
Observation
System Check
Employee Interview
(Multiple means can be written)</t>
        </r>
        <r>
          <rPr>
            <sz val="9"/>
            <rFont val="Tahoma"/>
            <family val="2"/>
          </rPr>
          <t xml:space="preserve">
</t>
        </r>
      </text>
    </comment>
    <comment ref="H245" authorId="0" shapeId="0" xr:uid="{2A6F93A2-8631-49B4-B97B-C4B5BFEFADAF}">
      <text>
        <r>
          <rPr>
            <b/>
            <sz val="9"/>
            <rFont val="Tahoma"/>
            <family val="2"/>
          </rPr>
          <t>Document Check
Observation
System Check
Employee Interview
(Multiple means can be written)</t>
        </r>
        <r>
          <rPr>
            <sz val="9"/>
            <rFont val="Tahoma"/>
            <family val="2"/>
          </rPr>
          <t xml:space="preserve">
</t>
        </r>
      </text>
    </comment>
    <comment ref="H246" authorId="0" shapeId="0" xr:uid="{2223FA77-0C72-4F64-A3AC-6F78E6577901}">
      <text>
        <r>
          <rPr>
            <b/>
            <sz val="9"/>
            <rFont val="Tahoma"/>
            <family val="2"/>
          </rPr>
          <t>Document Check
Observation
System Check
Employee Interview
(Multiple means can be written)</t>
        </r>
        <r>
          <rPr>
            <sz val="9"/>
            <rFont val="Tahoma"/>
            <family val="2"/>
          </rPr>
          <t xml:space="preserve">
</t>
        </r>
      </text>
    </comment>
    <comment ref="H247" authorId="0" shapeId="0" xr:uid="{08D135ED-8A2C-42CF-8EF6-275281C8B230}">
      <text>
        <r>
          <rPr>
            <b/>
            <sz val="9"/>
            <rFont val="Tahoma"/>
            <family val="2"/>
          </rPr>
          <t>Document Check
Observation
System Check
Employee Interview
(Multiple means can be written)</t>
        </r>
        <r>
          <rPr>
            <sz val="9"/>
            <rFont val="Tahoma"/>
            <family val="2"/>
          </rPr>
          <t xml:space="preserve">
</t>
        </r>
      </text>
    </comment>
    <comment ref="H248" authorId="0" shapeId="0" xr:uid="{3F087025-59EF-444F-89EE-33B4CB3A360F}">
      <text>
        <r>
          <rPr>
            <b/>
            <sz val="9"/>
            <rFont val="Tahoma"/>
            <family val="2"/>
          </rPr>
          <t>Document Check
Observation
System Check
Employee Interview
(Multiple means can be written)</t>
        </r>
        <r>
          <rPr>
            <sz val="9"/>
            <rFont val="Tahoma"/>
            <family val="2"/>
          </rPr>
          <t xml:space="preserve">
</t>
        </r>
      </text>
    </comment>
    <comment ref="H249" authorId="0" shapeId="0" xr:uid="{9D4AA91A-82AB-44B8-B8A6-7E4B8C675011}">
      <text>
        <r>
          <rPr>
            <b/>
            <sz val="9"/>
            <rFont val="Tahoma"/>
            <family val="2"/>
          </rPr>
          <t>Document Check
Observation
System Check
Employee Interview
(Multiple means can be written)</t>
        </r>
        <r>
          <rPr>
            <sz val="9"/>
            <rFont val="Tahoma"/>
            <family val="2"/>
          </rPr>
          <t xml:space="preserve">
</t>
        </r>
      </text>
    </comment>
    <comment ref="H250" authorId="0" shapeId="0" xr:uid="{A63031B8-9A4B-4555-95FD-4855CE88F5E2}">
      <text>
        <r>
          <rPr>
            <b/>
            <sz val="9"/>
            <rFont val="Tahoma"/>
            <family val="2"/>
          </rPr>
          <t>Document Check
Observation
System Check
Employee Interview
(Multiple means can be written)</t>
        </r>
        <r>
          <rPr>
            <sz val="9"/>
            <rFont val="Tahoma"/>
            <family val="2"/>
          </rPr>
          <t xml:space="preserve">
</t>
        </r>
      </text>
    </comment>
    <comment ref="H251" authorId="0" shapeId="0" xr:uid="{964BF0C2-A9DB-4E8B-92FE-1BFA1C632C1D}">
      <text>
        <r>
          <rPr>
            <b/>
            <sz val="9"/>
            <rFont val="Tahoma"/>
            <family val="2"/>
          </rPr>
          <t>Document Check
Observation
System Check
Employee Interview
(Multiple means can be written)</t>
        </r>
        <r>
          <rPr>
            <sz val="9"/>
            <rFont val="Tahoma"/>
            <family val="2"/>
          </rPr>
          <t xml:space="preserve">
</t>
        </r>
      </text>
    </comment>
    <comment ref="H252" authorId="0" shapeId="0" xr:uid="{3492A9CB-70FC-472E-974F-593102CAB434}">
      <text>
        <r>
          <rPr>
            <b/>
            <sz val="9"/>
            <rFont val="Tahoma"/>
            <family val="2"/>
          </rPr>
          <t>Document Check
Observation
System Check
Employee Interview
(Multiple means can be written)</t>
        </r>
        <r>
          <rPr>
            <sz val="9"/>
            <rFont val="Tahoma"/>
            <family val="2"/>
          </rPr>
          <t xml:space="preserve">
</t>
        </r>
      </text>
    </comment>
    <comment ref="H253" authorId="0" shapeId="0" xr:uid="{AD64EB6B-D4E6-4D2B-AC0C-D1157B61AB1B}">
      <text>
        <r>
          <rPr>
            <b/>
            <sz val="9"/>
            <rFont val="Tahoma"/>
            <family val="2"/>
          </rPr>
          <t>Document Check
Observation
System Check
Employee Interview
(Multiple means can be written)</t>
        </r>
        <r>
          <rPr>
            <sz val="9"/>
            <rFont val="Tahoma"/>
            <family val="2"/>
          </rPr>
          <t xml:space="preserve">
</t>
        </r>
      </text>
    </comment>
    <comment ref="H254" authorId="0" shapeId="0" xr:uid="{7D774AAF-FF3B-4F6D-A94C-0970F630941C}">
      <text>
        <r>
          <rPr>
            <b/>
            <sz val="9"/>
            <rFont val="Tahoma"/>
            <family val="2"/>
          </rPr>
          <t>Document Check
Observation
System Check
Employee Interview
(Multiple means can be written)</t>
        </r>
        <r>
          <rPr>
            <sz val="9"/>
            <rFont val="Tahoma"/>
            <family val="2"/>
          </rPr>
          <t xml:space="preserve">
</t>
        </r>
      </text>
    </comment>
    <comment ref="H255" authorId="0" shapeId="0" xr:uid="{0E3D4ACC-8541-46AA-9B02-2631CA4E599E}">
      <text>
        <r>
          <rPr>
            <b/>
            <sz val="9"/>
            <rFont val="Tahoma"/>
            <family val="2"/>
          </rPr>
          <t>Document Check
Observation
System Check
Employee Interview
(Multiple means can be written)</t>
        </r>
        <r>
          <rPr>
            <sz val="9"/>
            <rFont val="Tahoma"/>
            <family val="2"/>
          </rPr>
          <t xml:space="preserve">
</t>
        </r>
      </text>
    </comment>
    <comment ref="H256" authorId="0" shapeId="0" xr:uid="{6DC9A122-9FC9-4C03-BEED-831ED550E746}">
      <text>
        <r>
          <rPr>
            <b/>
            <sz val="9"/>
            <rFont val="Tahoma"/>
            <family val="2"/>
          </rPr>
          <t>Document Check
Observation
System Check
Employee Interview
(Multiple means can be written)</t>
        </r>
        <r>
          <rPr>
            <sz val="9"/>
            <rFont val="Tahoma"/>
            <family val="2"/>
          </rPr>
          <t xml:space="preserve">
</t>
        </r>
      </text>
    </comment>
    <comment ref="H257" authorId="0" shapeId="0" xr:uid="{94BEE9B4-D770-4BC6-9A03-00A9973008DF}">
      <text>
        <r>
          <rPr>
            <b/>
            <sz val="9"/>
            <rFont val="Tahoma"/>
            <family val="2"/>
          </rPr>
          <t>Document Check
Observation
System Check
Employee Interview
(Multiple means can be written)</t>
        </r>
        <r>
          <rPr>
            <sz val="9"/>
            <rFont val="Tahoma"/>
            <family val="2"/>
          </rPr>
          <t xml:space="preserve">
</t>
        </r>
      </text>
    </comment>
    <comment ref="H258" authorId="0" shapeId="0" xr:uid="{07096EF1-B1E5-4E45-AA23-976CBF0AB799}">
      <text>
        <r>
          <rPr>
            <b/>
            <sz val="9"/>
            <rFont val="Tahoma"/>
            <family val="2"/>
          </rPr>
          <t>Document Check
Observation
System Check
Employee Interview
(Multiple means can be written)</t>
        </r>
        <r>
          <rPr>
            <sz val="9"/>
            <rFont val="Tahoma"/>
            <family val="2"/>
          </rPr>
          <t xml:space="preserve">
</t>
        </r>
      </text>
    </comment>
    <comment ref="H259" authorId="0" shapeId="0" xr:uid="{B34E74C3-8B66-4FA9-AE56-AC05DC3C6C6D}">
      <text>
        <r>
          <rPr>
            <b/>
            <sz val="9"/>
            <rFont val="Tahoma"/>
            <family val="2"/>
          </rPr>
          <t>Document Check
Observation
System Check
Employee Interview
(Multiple means can be written)</t>
        </r>
        <r>
          <rPr>
            <sz val="9"/>
            <rFont val="Tahoma"/>
            <family val="2"/>
          </rPr>
          <t xml:space="preserve">
</t>
        </r>
      </text>
    </comment>
    <comment ref="H260" authorId="0" shapeId="0" xr:uid="{2D6B53B6-9476-4758-A36C-8A72600A2057}">
      <text>
        <r>
          <rPr>
            <b/>
            <sz val="9"/>
            <rFont val="Tahoma"/>
            <family val="2"/>
          </rPr>
          <t>Document Check
Observation
System Check
Employee Interview
(Multiple means can be written)</t>
        </r>
        <r>
          <rPr>
            <sz val="9"/>
            <rFont val="Tahoma"/>
            <family val="2"/>
          </rPr>
          <t xml:space="preserve">
</t>
        </r>
      </text>
    </comment>
    <comment ref="H261" authorId="0" shapeId="0" xr:uid="{F17C8704-D0C9-44C4-9389-436B40D64349}">
      <text>
        <r>
          <rPr>
            <b/>
            <sz val="9"/>
            <rFont val="Tahoma"/>
            <family val="2"/>
          </rPr>
          <t>Document Check
Observation
System Check
Employee Interview
(Multiple means can be written)</t>
        </r>
        <r>
          <rPr>
            <sz val="9"/>
            <rFont val="Tahoma"/>
            <family val="2"/>
          </rPr>
          <t xml:space="preserve">
</t>
        </r>
      </text>
    </comment>
    <comment ref="H262" authorId="0" shapeId="0" xr:uid="{06CBB007-65A2-4B60-BB05-2861D2F39E6E}">
      <text>
        <r>
          <rPr>
            <b/>
            <sz val="9"/>
            <rFont val="Tahoma"/>
            <family val="2"/>
          </rPr>
          <t>Document Check
Observation
System Check
Employee Interview
(Multiple means can be written)</t>
        </r>
        <r>
          <rPr>
            <sz val="9"/>
            <rFont val="Tahoma"/>
            <family val="2"/>
          </rPr>
          <t xml:space="preserve">
</t>
        </r>
      </text>
    </comment>
    <comment ref="H263" authorId="0" shapeId="0" xr:uid="{7D663963-A9E9-4CAA-B1D4-237277A5E0AD}">
      <text>
        <r>
          <rPr>
            <b/>
            <sz val="9"/>
            <rFont val="Tahoma"/>
            <family val="2"/>
          </rPr>
          <t>Document Check
Observation
System Check
Employee Interview
(Multiple means can be written)</t>
        </r>
        <r>
          <rPr>
            <sz val="9"/>
            <rFont val="Tahoma"/>
            <family val="2"/>
          </rPr>
          <t xml:space="preserve">
</t>
        </r>
      </text>
    </comment>
    <comment ref="H266" authorId="0" shapeId="0" xr:uid="{6FBC1B28-29CD-4021-93C0-9DBC71174E4B}">
      <text>
        <r>
          <rPr>
            <b/>
            <sz val="9"/>
            <color indexed="81"/>
            <rFont val="Tahoma"/>
            <family val="2"/>
          </rPr>
          <t>Document Check
Observation
System Check
Employee Interview
(Multiple means can be written)</t>
        </r>
        <r>
          <rPr>
            <sz val="9"/>
            <color indexed="81"/>
            <rFont val="Tahoma"/>
            <family val="2"/>
          </rPr>
          <t xml:space="preserve">
</t>
        </r>
      </text>
    </comment>
    <comment ref="H267" authorId="0" shapeId="0" xr:uid="{D9813E4A-ABA6-4449-B073-7C4551D36044}">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0D1B58CD-09AF-46B5-93A6-AC15B6320697}">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EDC8FB33-C6F3-45E8-8695-F5840C3A1CC6}">
      <text>
        <r>
          <rPr>
            <b/>
            <sz val="9"/>
            <color indexed="81"/>
            <rFont val="Tahoma"/>
            <family val="2"/>
          </rPr>
          <t>Document Check
Observation
System Check
Employee Interview
(Multiple means can be written)</t>
        </r>
        <r>
          <rPr>
            <sz val="9"/>
            <color indexed="81"/>
            <rFont val="Tahoma"/>
            <family val="2"/>
          </rPr>
          <t xml:space="preserve">
</t>
        </r>
      </text>
    </comment>
    <comment ref="H272" authorId="0" shapeId="0" xr:uid="{242DDCAE-E578-4C1B-810F-66F7353A159C}">
      <text>
        <r>
          <rPr>
            <b/>
            <sz val="9"/>
            <color indexed="81"/>
            <rFont val="Tahoma"/>
            <family val="2"/>
          </rPr>
          <t>Document Check
Observation
System Check
Employee Interview
(Multiple means can be written)</t>
        </r>
        <r>
          <rPr>
            <sz val="9"/>
            <color indexed="81"/>
            <rFont val="Tahoma"/>
            <family val="2"/>
          </rPr>
          <t xml:space="preserve">
</t>
        </r>
      </text>
    </comment>
    <comment ref="H273" authorId="0" shapeId="0" xr:uid="{CA28ECD3-8B93-492C-BE42-45AC5788C9FF}">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A24763FD-3036-4459-8B7F-FFBEB27D2DED}">
      <text>
        <r>
          <rPr>
            <b/>
            <sz val="9"/>
            <color indexed="81"/>
            <rFont val="Tahoma"/>
            <family val="2"/>
          </rPr>
          <t>Document Check
Observation
System Check
Employee Interview
(Multiple means can be written)</t>
        </r>
        <r>
          <rPr>
            <sz val="9"/>
            <color indexed="81"/>
            <rFont val="Tahoma"/>
            <family val="2"/>
          </rPr>
          <t xml:space="preserve">
</t>
        </r>
      </text>
    </comment>
    <comment ref="H276" authorId="0" shapeId="0" xr:uid="{B2A5E342-CCCE-45E9-811A-CE26E46D0B71}">
      <text>
        <r>
          <rPr>
            <b/>
            <sz val="9"/>
            <color indexed="81"/>
            <rFont val="Tahoma"/>
            <family val="2"/>
          </rPr>
          <t>Document Check
Observation
System Check
Employee Interview
(Multiple means can be written)</t>
        </r>
        <r>
          <rPr>
            <sz val="9"/>
            <color indexed="81"/>
            <rFont val="Tahoma"/>
            <family val="2"/>
          </rPr>
          <t xml:space="preserve">
</t>
        </r>
      </text>
    </comment>
    <comment ref="G277" authorId="0" shapeId="0" xr:uid="{EFA880FC-4CFF-4EF0-9919-F62CBE8B2539}">
      <text>
        <r>
          <rPr>
            <b/>
            <sz val="9"/>
            <color indexed="81"/>
            <rFont val="Tahoma"/>
            <family val="2"/>
          </rPr>
          <t>Document Check
Observation
System Check
Employee Interview
(Multiple means can be written)</t>
        </r>
        <r>
          <rPr>
            <sz val="9"/>
            <color indexed="81"/>
            <rFont val="Tahoma"/>
            <family val="2"/>
          </rPr>
          <t xml:space="preserve">
</t>
        </r>
      </text>
    </comment>
    <comment ref="H277" authorId="0" shapeId="0" xr:uid="{2E925AE8-6C25-45E9-A953-9311D38F649E}">
      <text>
        <r>
          <rPr>
            <b/>
            <sz val="9"/>
            <color indexed="81"/>
            <rFont val="Tahoma"/>
            <family val="2"/>
          </rPr>
          <t>Document Check
Observation
System Check
Employee Interview
(Multiple means can be written)</t>
        </r>
        <r>
          <rPr>
            <sz val="9"/>
            <color indexed="81"/>
            <rFont val="Tahoma"/>
            <family val="2"/>
          </rPr>
          <t xml:space="preserve">
</t>
        </r>
      </text>
    </comment>
    <comment ref="G278" authorId="0" shapeId="0" xr:uid="{5003EDA5-E9D6-4356-A074-7817CF0F7DE8}">
      <text>
        <r>
          <rPr>
            <b/>
            <sz val="9"/>
            <color indexed="81"/>
            <rFont val="Tahoma"/>
            <family val="2"/>
          </rPr>
          <t>Document Check
Observation
System Check
Employee Interview
(Multiple means can be written)</t>
        </r>
        <r>
          <rPr>
            <sz val="9"/>
            <color indexed="81"/>
            <rFont val="Tahoma"/>
            <family val="2"/>
          </rPr>
          <t xml:space="preserve">
</t>
        </r>
      </text>
    </comment>
    <comment ref="H278" authorId="0" shapeId="0" xr:uid="{A5965874-C629-4113-9EE7-B79D41223E16}">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B1626B8D-F13F-4AAB-8342-36185E89B09A}">
      <text>
        <r>
          <rPr>
            <b/>
            <sz val="9"/>
            <color indexed="81"/>
            <rFont val="Tahoma"/>
            <family val="2"/>
          </rPr>
          <t>Document Check
Observation
System Check
Employee Interview
(Multiple means can be written)</t>
        </r>
        <r>
          <rPr>
            <sz val="9"/>
            <color indexed="81"/>
            <rFont val="Tahoma"/>
            <family val="2"/>
          </rPr>
          <t xml:space="preserve">
</t>
        </r>
      </text>
    </comment>
    <comment ref="H280" authorId="0" shapeId="0" xr:uid="{68C0EA1A-126C-45C8-A62C-893C40061950}">
      <text>
        <r>
          <rPr>
            <b/>
            <sz val="9"/>
            <color indexed="81"/>
            <rFont val="Tahoma"/>
            <family val="2"/>
          </rPr>
          <t>Document Check
Observation
System Check
Employee Interview
(Multiple means can be written)</t>
        </r>
        <r>
          <rPr>
            <sz val="9"/>
            <color indexed="81"/>
            <rFont val="Tahoma"/>
            <family val="2"/>
          </rPr>
          <t xml:space="preserve">
</t>
        </r>
      </text>
    </comment>
    <comment ref="G281" authorId="0" shapeId="0" xr:uid="{EAEB28A4-0371-45AE-A123-E2C619D00547}">
      <text>
        <r>
          <rPr>
            <b/>
            <sz val="9"/>
            <color indexed="81"/>
            <rFont val="Tahoma"/>
            <family val="2"/>
          </rPr>
          <t>Document Check
Observation
System Check
Employee Interview
(Multiple means can be written)</t>
        </r>
        <r>
          <rPr>
            <sz val="9"/>
            <color indexed="81"/>
            <rFont val="Tahoma"/>
            <family val="2"/>
          </rPr>
          <t xml:space="preserve">
</t>
        </r>
      </text>
    </comment>
    <comment ref="H281" authorId="0" shapeId="0" xr:uid="{E04C6592-6D11-4E66-8958-33FEDE4C0EB0}">
      <text>
        <r>
          <rPr>
            <b/>
            <sz val="9"/>
            <color indexed="81"/>
            <rFont val="Tahoma"/>
            <family val="2"/>
          </rPr>
          <t>Document Check
Observation
System Check
Employee Interview
(Multiple means can be written)</t>
        </r>
        <r>
          <rPr>
            <sz val="9"/>
            <color indexed="81"/>
            <rFont val="Tahoma"/>
            <family val="2"/>
          </rPr>
          <t xml:space="preserve">
</t>
        </r>
      </text>
    </comment>
    <comment ref="G282" authorId="0" shapeId="0" xr:uid="{12B9E9EC-1A74-428A-955E-B1E11F650946}">
      <text>
        <r>
          <rPr>
            <b/>
            <sz val="9"/>
            <color indexed="81"/>
            <rFont val="Tahoma"/>
            <family val="2"/>
          </rPr>
          <t>Document Check
Observation
System Check
Employee Interview
(Multiple means can be written)</t>
        </r>
        <r>
          <rPr>
            <sz val="9"/>
            <color indexed="81"/>
            <rFont val="Tahoma"/>
            <family val="2"/>
          </rPr>
          <t xml:space="preserve">
</t>
        </r>
      </text>
    </comment>
    <comment ref="H282" authorId="0" shapeId="0" xr:uid="{B0315B66-E6BC-4A4E-B6D4-D3AC62B7B495}">
      <text>
        <r>
          <rPr>
            <b/>
            <sz val="9"/>
            <color indexed="81"/>
            <rFont val="Tahoma"/>
            <family val="2"/>
          </rPr>
          <t>Document Check
Observation
System Check
Employee Interview
(Multiple means can be written)</t>
        </r>
        <r>
          <rPr>
            <sz val="9"/>
            <color indexed="81"/>
            <rFont val="Tahoma"/>
            <family val="2"/>
          </rPr>
          <t xml:space="preserve">
</t>
        </r>
      </text>
    </comment>
    <comment ref="H286" authorId="0" shapeId="0" xr:uid="{D924D11C-507A-4B62-AE89-AC2C54B3B9C8}">
      <text>
        <r>
          <rPr>
            <b/>
            <sz val="9"/>
            <color indexed="81"/>
            <rFont val="Tahoma"/>
            <family val="2"/>
          </rPr>
          <t>Document Check
Observation
System Check
Employee Interview
(Multiple means can be written)</t>
        </r>
        <r>
          <rPr>
            <sz val="9"/>
            <color indexed="81"/>
            <rFont val="Tahoma"/>
            <family val="2"/>
          </rPr>
          <t xml:space="preserve">
</t>
        </r>
      </text>
    </comment>
    <comment ref="H287" authorId="0" shapeId="0" xr:uid="{044410FC-1DB8-4812-A5E9-99EF8A962967}">
      <text>
        <r>
          <rPr>
            <b/>
            <sz val="9"/>
            <color indexed="81"/>
            <rFont val="Tahoma"/>
            <family val="2"/>
          </rPr>
          <t>Document Check
Observation
System Check
Employee Interview
(Multiple means can be written)</t>
        </r>
        <r>
          <rPr>
            <sz val="9"/>
            <color indexed="81"/>
            <rFont val="Tahoma"/>
            <family val="2"/>
          </rPr>
          <t xml:space="preserve">
</t>
        </r>
      </text>
    </comment>
    <comment ref="H291" authorId="0" shapeId="0" xr:uid="{D3AF4414-78EA-40BD-A6FA-57E31920AEF6}">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7C93FF55-D184-427A-B528-FAD90D5A78D1}">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51FC42B7-3E81-41CA-9974-4C5217FF99F3}">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101E7A63-F65C-4603-8CB7-529BEBF9F242}">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BDCC86D3-41EF-4A6C-9F84-AA4A823A1AB4}">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893309B4-2B74-4BC5-877E-69EB474178E2}">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A391A6A3-64BC-435D-8193-D047CE0263C4}">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BA200322-C7AB-47C8-ACAC-ED7E7BE89F95}">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4E0C4684-C516-4E93-89BC-5102F275F981}">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A8E73E38-03AF-4D93-82CC-79348450A5D7}">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6D3F0356-C0A5-4DD1-A500-6DF5D6B492BB}">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424CD349-9739-4CFF-B4C8-27690C43B6ED}">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316352A7-5C64-439E-9CD8-37918AA856E1}">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E0D110F0-5F28-4C3B-96C9-77120E7019FD}">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1E5150AD-FDE8-451E-93DA-73675820551D}">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B85141D8-F3D8-43BF-A921-8C3F6B0900B8}">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A3338554-AC74-40EE-95CD-0D652F70015B}">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76F7AC1E-EF52-466A-BA1E-FF5C57A19D60}">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EB0E5BEE-B5DE-4829-8BD7-CC03D031A280}">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F5BDCF79-734B-4570-A7C6-4041CBC86ECA}">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074D69D9-C876-4BEA-9820-9D0777CD0EAA}">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6DD6DCC3-03A1-46DF-B5EB-CF9B097000B5}">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F4C981BA-49BA-48B7-A5B3-C2B1AD9E0376}">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8D9A34F-49C8-4CF3-A945-CBA8D661D061}">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D67B6BB8-7A74-4103-963D-664B69F44FDA}">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38DCCF30-C6A2-430D-9A5F-F7B171476363}">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3D70C48B-B38A-4A9A-B26C-34A6E9B86525}">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F6BB6920-E249-4A4F-9A1F-2D983D86F0F1}">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9C7E746F-3B9D-4A89-8A20-A0E6567E9242}">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F441DB5B-97D6-4AE8-8D93-1C5FAEA2475E}">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069A84C3-8909-4D6C-9986-4271667F887D}">
      <text>
        <r>
          <rPr>
            <b/>
            <sz val="9"/>
            <rFont val="Tahoma"/>
            <family val="2"/>
          </rPr>
          <t>Document Check
Observation
System Check
Employee Interview
(Multiple means can be written)</t>
        </r>
        <r>
          <rPr>
            <sz val="9"/>
            <rFont val="Tahoma"/>
            <family val="2"/>
          </rPr>
          <t xml:space="preserve">
</t>
        </r>
      </text>
    </comment>
    <comment ref="H213" authorId="0" shapeId="0" xr:uid="{C2B69FE2-2101-40FB-82EF-EFB4329966F7}">
      <text>
        <r>
          <rPr>
            <b/>
            <sz val="9"/>
            <rFont val="Tahoma"/>
            <family val="2"/>
          </rPr>
          <t>Document Check
Observation
System Check
Employee Interview
(Multiple means can be written)</t>
        </r>
        <r>
          <rPr>
            <sz val="9"/>
            <rFont val="Tahoma"/>
            <family val="2"/>
          </rPr>
          <t xml:space="preserve">
</t>
        </r>
      </text>
    </comment>
    <comment ref="H214" authorId="0" shapeId="0" xr:uid="{8AC57C73-B4AD-4D67-80EC-7A00C88BE63F}">
      <text>
        <r>
          <rPr>
            <b/>
            <sz val="9"/>
            <rFont val="Tahoma"/>
            <family val="2"/>
          </rPr>
          <t>Document Check
Observation
System Check
Employee Interview
(Multiple means can be written)</t>
        </r>
        <r>
          <rPr>
            <sz val="9"/>
            <rFont val="Tahoma"/>
            <family val="2"/>
          </rPr>
          <t xml:space="preserve">
</t>
        </r>
      </text>
    </comment>
    <comment ref="H216" authorId="0" shapeId="0" xr:uid="{C39BDBC7-317C-45BE-945A-E2E33D487A31}">
      <text>
        <r>
          <rPr>
            <b/>
            <sz val="9"/>
            <rFont val="Tahoma"/>
            <family val="2"/>
          </rPr>
          <t>Document Check
Observation
System Check
Employee Interview
(Multiple means can be written)</t>
        </r>
        <r>
          <rPr>
            <sz val="9"/>
            <rFont val="Tahoma"/>
            <family val="2"/>
          </rPr>
          <t xml:space="preserve">
</t>
        </r>
      </text>
    </comment>
    <comment ref="H217" authorId="0" shapeId="0" xr:uid="{C6A214A4-26E8-4DB8-8DE2-54B9798D9262}">
      <text>
        <r>
          <rPr>
            <b/>
            <sz val="9"/>
            <rFont val="Tahoma"/>
            <family val="2"/>
          </rPr>
          <t>Document Check
Observation
System Check
Employee Interview
(Multiple means can be written)</t>
        </r>
        <r>
          <rPr>
            <sz val="9"/>
            <rFont val="Tahoma"/>
            <family val="2"/>
          </rPr>
          <t xml:space="preserve">
</t>
        </r>
      </text>
    </comment>
    <comment ref="H218" authorId="0" shapeId="0" xr:uid="{F05DE3D6-C38D-4D7D-A0D9-2A8A099FEB18}">
      <text>
        <r>
          <rPr>
            <b/>
            <sz val="9"/>
            <rFont val="Tahoma"/>
            <family val="2"/>
          </rPr>
          <t>Document Check
Observation
System Check
Employee Interview
(Multiple means can be written)</t>
        </r>
        <r>
          <rPr>
            <sz val="9"/>
            <rFont val="Tahoma"/>
            <family val="2"/>
          </rPr>
          <t xml:space="preserve">
</t>
        </r>
      </text>
    </comment>
    <comment ref="H219" authorId="0" shapeId="0" xr:uid="{DFC1A094-F159-46ED-BF20-0AE89DDCF374}">
      <text>
        <r>
          <rPr>
            <b/>
            <sz val="9"/>
            <rFont val="Tahoma"/>
            <family val="2"/>
          </rPr>
          <t>Document Check
Observation
System Check
Employee Interview
(Multiple means can be written)</t>
        </r>
        <r>
          <rPr>
            <sz val="9"/>
            <rFont val="Tahoma"/>
            <family val="2"/>
          </rPr>
          <t xml:space="preserve">
</t>
        </r>
      </text>
    </comment>
    <comment ref="H220" authorId="0" shapeId="0" xr:uid="{753C88DA-84D5-4815-A47A-185787549495}">
      <text>
        <r>
          <rPr>
            <b/>
            <sz val="9"/>
            <rFont val="Tahoma"/>
            <family val="2"/>
          </rPr>
          <t>Document Check
Observation
System Check
Employee Interview
(Multiple means can be written)</t>
        </r>
        <r>
          <rPr>
            <sz val="9"/>
            <rFont val="Tahoma"/>
            <family val="2"/>
          </rPr>
          <t xml:space="preserve">
</t>
        </r>
      </text>
    </comment>
    <comment ref="H221" authorId="0" shapeId="0" xr:uid="{46986EF5-1397-4483-A55A-AD9F7551C293}">
      <text>
        <r>
          <rPr>
            <b/>
            <sz val="9"/>
            <rFont val="Tahoma"/>
            <family val="2"/>
          </rPr>
          <t>Document Check
Observation
System Check
Employee Interview
(Multiple means can be written)</t>
        </r>
        <r>
          <rPr>
            <sz val="9"/>
            <rFont val="Tahoma"/>
            <family val="2"/>
          </rPr>
          <t xml:space="preserve">
</t>
        </r>
      </text>
    </comment>
    <comment ref="H222" authorId="0" shapeId="0" xr:uid="{F3046807-9C9D-48B3-94F1-598A0CBB708D}">
      <text>
        <r>
          <rPr>
            <b/>
            <sz val="9"/>
            <rFont val="Tahoma"/>
            <family val="2"/>
          </rPr>
          <t>Document Check
Observation
System Check
Employee Interview
(Multiple means can be written)</t>
        </r>
        <r>
          <rPr>
            <sz val="9"/>
            <rFont val="Tahoma"/>
            <family val="2"/>
          </rPr>
          <t xml:space="preserve">
</t>
        </r>
      </text>
    </comment>
    <comment ref="H223" authorId="0" shapeId="0" xr:uid="{C48FEFFE-515C-4E8A-8FD8-FEE8A22E827B}">
      <text>
        <r>
          <rPr>
            <b/>
            <sz val="9"/>
            <rFont val="Tahoma"/>
            <family val="2"/>
          </rPr>
          <t>Document Check
Observation
System Check
Employee Interview
(Multiple means can be written)</t>
        </r>
        <r>
          <rPr>
            <sz val="9"/>
            <rFont val="Tahoma"/>
            <family val="2"/>
          </rPr>
          <t xml:space="preserve">
</t>
        </r>
      </text>
    </comment>
    <comment ref="H226" authorId="0" shapeId="0" xr:uid="{AC77171E-A076-46D2-B0C6-CC352356B01C}">
      <text>
        <r>
          <rPr>
            <b/>
            <sz val="9"/>
            <rFont val="Tahoma"/>
            <family val="2"/>
          </rPr>
          <t>Document Check
Observation
System Check
Employee Interview
(Multiple means can be written)</t>
        </r>
        <r>
          <rPr>
            <sz val="9"/>
            <rFont val="Tahoma"/>
            <family val="2"/>
          </rPr>
          <t xml:space="preserve">
</t>
        </r>
      </text>
    </comment>
    <comment ref="H228" authorId="0" shapeId="0" xr:uid="{03FAFEE7-EF81-410B-9499-8A5F95B2A9B4}">
      <text>
        <r>
          <rPr>
            <b/>
            <sz val="9"/>
            <rFont val="Tahoma"/>
            <family val="2"/>
          </rPr>
          <t>Document Check
Observation
System Check
Employee Interview
(Multiple means can be written)</t>
        </r>
        <r>
          <rPr>
            <sz val="9"/>
            <rFont val="Tahoma"/>
            <family val="2"/>
          </rPr>
          <t xml:space="preserve">
</t>
        </r>
      </text>
    </comment>
    <comment ref="H229" authorId="0" shapeId="0" xr:uid="{B820E1B5-94A4-474B-9D2D-2170415BE449}">
      <text>
        <r>
          <rPr>
            <b/>
            <sz val="9"/>
            <rFont val="Tahoma"/>
            <family val="2"/>
          </rPr>
          <t>Document Check
Observation
System Check
Employee Interview
(Multiple means can be written)</t>
        </r>
        <r>
          <rPr>
            <sz val="9"/>
            <rFont val="Tahoma"/>
            <family val="2"/>
          </rPr>
          <t xml:space="preserve">
</t>
        </r>
      </text>
    </comment>
    <comment ref="H230" authorId="0" shapeId="0" xr:uid="{723B4D5F-EF36-434A-AEF0-5BAE83474C0C}">
      <text>
        <r>
          <rPr>
            <b/>
            <sz val="9"/>
            <rFont val="Tahoma"/>
            <family val="2"/>
          </rPr>
          <t>Document Check
Observation
System Check
Employee Interview
(Multiple means can be written)</t>
        </r>
        <r>
          <rPr>
            <sz val="9"/>
            <rFont val="Tahoma"/>
            <family val="2"/>
          </rPr>
          <t xml:space="preserve">
</t>
        </r>
      </text>
    </comment>
    <comment ref="H231" authorId="0" shapeId="0" xr:uid="{520D97C7-2E82-4B68-B1CA-21DC66AE77FD}">
      <text>
        <r>
          <rPr>
            <b/>
            <sz val="9"/>
            <rFont val="Tahoma"/>
            <family val="2"/>
          </rPr>
          <t>Document Check
Observation
System Check
Employee Interview
(Multiple means can be written)</t>
        </r>
        <r>
          <rPr>
            <sz val="9"/>
            <rFont val="Tahoma"/>
            <family val="2"/>
          </rPr>
          <t xml:space="preserve">
</t>
        </r>
      </text>
    </comment>
    <comment ref="H232" authorId="0" shapeId="0" xr:uid="{AA56A3A1-BFCF-4F11-8469-043556443832}">
      <text>
        <r>
          <rPr>
            <b/>
            <sz val="9"/>
            <rFont val="Tahoma"/>
            <family val="2"/>
          </rPr>
          <t>Document Check
Observation
System Check
Employee Interview
(Multiple means can be written)</t>
        </r>
        <r>
          <rPr>
            <sz val="9"/>
            <rFont val="Tahoma"/>
            <family val="2"/>
          </rPr>
          <t xml:space="preserve">
</t>
        </r>
      </text>
    </comment>
    <comment ref="H234" authorId="0" shapeId="0" xr:uid="{A38D05C2-80A4-494B-886A-2FE3E6B6FCAC}">
      <text>
        <r>
          <rPr>
            <b/>
            <sz val="9"/>
            <rFont val="Tahoma"/>
            <family val="2"/>
          </rPr>
          <t>Document Check
Observation
System Check
Employee Interview
(Multiple means can be written)</t>
        </r>
        <r>
          <rPr>
            <sz val="9"/>
            <rFont val="Tahoma"/>
            <family val="2"/>
          </rPr>
          <t xml:space="preserve">
</t>
        </r>
      </text>
    </comment>
    <comment ref="H235" authorId="0" shapeId="0" xr:uid="{EE1FCD29-B89E-428D-B8B5-302984A6C3BE}">
      <text>
        <r>
          <rPr>
            <b/>
            <sz val="9"/>
            <rFont val="Tahoma"/>
            <family val="2"/>
          </rPr>
          <t>Document Check
Observation
System Check
Employee Interview
(Multiple means can be written)</t>
        </r>
        <r>
          <rPr>
            <sz val="9"/>
            <rFont val="Tahoma"/>
            <family val="2"/>
          </rPr>
          <t xml:space="preserve">
</t>
        </r>
      </text>
    </comment>
    <comment ref="H240" authorId="0" shapeId="0" xr:uid="{9D666874-9717-4A9B-995F-437B72789E95}">
      <text>
        <r>
          <rPr>
            <b/>
            <sz val="9"/>
            <rFont val="Tahoma"/>
            <family val="2"/>
          </rPr>
          <t>Document Check
Observation
System Check
Employee Interview
(Multiple means can be written)</t>
        </r>
        <r>
          <rPr>
            <sz val="9"/>
            <rFont val="Tahoma"/>
            <family val="2"/>
          </rPr>
          <t xml:space="preserve">
</t>
        </r>
      </text>
    </comment>
    <comment ref="H241" authorId="0" shapeId="0" xr:uid="{64B84EED-F7D0-44C1-B42A-CCF95F1B473A}">
      <text>
        <r>
          <rPr>
            <b/>
            <sz val="9"/>
            <rFont val="Tahoma"/>
            <family val="2"/>
          </rPr>
          <t>Document Check
Observation
System Check
Employee Interview
(Multiple means can be written)</t>
        </r>
        <r>
          <rPr>
            <sz val="9"/>
            <rFont val="Tahoma"/>
            <family val="2"/>
          </rPr>
          <t xml:space="preserve">
</t>
        </r>
      </text>
    </comment>
    <comment ref="H242" authorId="0" shapeId="0" xr:uid="{06491380-44FF-4FDA-88E8-0C37BFF970E9}">
      <text>
        <r>
          <rPr>
            <b/>
            <sz val="9"/>
            <rFont val="Tahoma"/>
            <family val="2"/>
          </rPr>
          <t>Document Check
Observation
System Check
Employee Interview
(Multiple means can be written)</t>
        </r>
        <r>
          <rPr>
            <sz val="9"/>
            <rFont val="Tahoma"/>
            <family val="2"/>
          </rPr>
          <t xml:space="preserve">
</t>
        </r>
      </text>
    </comment>
    <comment ref="H243" authorId="0" shapeId="0" xr:uid="{15044252-4112-42D1-9698-485B9D20699C}">
      <text>
        <r>
          <rPr>
            <b/>
            <sz val="9"/>
            <rFont val="Tahoma"/>
            <family val="2"/>
          </rPr>
          <t>Document Check
Observation
System Check
Employee Interview
(Multiple means can be written)</t>
        </r>
        <r>
          <rPr>
            <sz val="9"/>
            <rFont val="Tahoma"/>
            <family val="2"/>
          </rPr>
          <t xml:space="preserve">
</t>
        </r>
      </text>
    </comment>
    <comment ref="H244" authorId="0" shapeId="0" xr:uid="{CE56C9DA-D481-4280-8AF0-B55C03C13690}">
      <text>
        <r>
          <rPr>
            <b/>
            <sz val="9"/>
            <rFont val="Tahoma"/>
            <family val="2"/>
          </rPr>
          <t>Document Check
Observation
System Check
Employee Interview
(Multiple means can be written)</t>
        </r>
        <r>
          <rPr>
            <sz val="9"/>
            <rFont val="Tahoma"/>
            <family val="2"/>
          </rPr>
          <t xml:space="preserve">
</t>
        </r>
      </text>
    </comment>
    <comment ref="H245" authorId="0" shapeId="0" xr:uid="{66935ABA-D8C1-4F68-9046-32CA914C10A1}">
      <text>
        <r>
          <rPr>
            <b/>
            <sz val="9"/>
            <rFont val="Tahoma"/>
            <family val="2"/>
          </rPr>
          <t>Document Check
Observation
System Check
Employee Interview
(Multiple means can be written)</t>
        </r>
        <r>
          <rPr>
            <sz val="9"/>
            <rFont val="Tahoma"/>
            <family val="2"/>
          </rPr>
          <t xml:space="preserve">
</t>
        </r>
      </text>
    </comment>
    <comment ref="H248" authorId="0" shapeId="0" xr:uid="{AF94D26A-002C-4C65-8C4D-946FA870BC1C}">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9E3E5C81-3D60-49EE-9AD8-B66692005583}">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2B081053-C80D-4A11-B4E9-F3A3CCEEBCA1}">
      <text>
        <r>
          <rPr>
            <b/>
            <sz val="9"/>
            <color indexed="81"/>
            <rFont val="Tahoma"/>
            <family val="2"/>
          </rPr>
          <t>Document Check
Observation
System Check
Employee Interview
(Multiple means can be written)</t>
        </r>
        <r>
          <rPr>
            <sz val="9"/>
            <color indexed="81"/>
            <rFont val="Tahoma"/>
            <family val="2"/>
          </rPr>
          <t xml:space="preserve">
</t>
        </r>
      </text>
    </comment>
    <comment ref="H253" authorId="0" shapeId="0" xr:uid="{C333C151-8F8F-4C44-A586-E93E39C8FBCE}">
      <text>
        <r>
          <rPr>
            <b/>
            <sz val="9"/>
            <color indexed="81"/>
            <rFont val="Tahoma"/>
            <family val="2"/>
          </rPr>
          <t>Document Check
Observation
System Check
Employee Interview
(Multiple means can be written)</t>
        </r>
        <r>
          <rPr>
            <sz val="9"/>
            <color indexed="81"/>
            <rFont val="Tahoma"/>
            <family val="2"/>
          </rPr>
          <t xml:space="preserve">
</t>
        </r>
      </text>
    </comment>
    <comment ref="H254" authorId="0" shapeId="0" xr:uid="{BF39EC89-E2AC-438A-8E26-442A66506D25}">
      <text>
        <r>
          <rPr>
            <b/>
            <sz val="9"/>
            <color indexed="81"/>
            <rFont val="Tahoma"/>
            <family val="2"/>
          </rPr>
          <t>Document Check
Observation
System Check
Employee Interview
(Multiple means can be written)</t>
        </r>
        <r>
          <rPr>
            <sz val="9"/>
            <color indexed="81"/>
            <rFont val="Tahoma"/>
            <family val="2"/>
          </rPr>
          <t xml:space="preserve">
</t>
        </r>
      </text>
    </comment>
    <comment ref="H255" authorId="0" shapeId="0" xr:uid="{12D09E95-009D-4D14-AEAB-CA570BDBDFC7}">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0FCA1069-0AC7-4508-A385-0C2C80E19827}">
      <text>
        <r>
          <rPr>
            <b/>
            <sz val="9"/>
            <color indexed="81"/>
            <rFont val="Tahoma"/>
            <family val="2"/>
          </rPr>
          <t>Document Check
Observation
System Check
Employee Interview
(Multiple means can be written)</t>
        </r>
        <r>
          <rPr>
            <sz val="9"/>
            <color indexed="81"/>
            <rFont val="Tahoma"/>
            <family val="2"/>
          </rPr>
          <t xml:space="preserve">
</t>
        </r>
      </text>
    </comment>
    <comment ref="H258" authorId="0" shapeId="0" xr:uid="{48B1D06B-B22C-409F-92BA-DFA857587043}">
      <text>
        <r>
          <rPr>
            <b/>
            <sz val="9"/>
            <color indexed="81"/>
            <rFont val="Tahoma"/>
            <family val="2"/>
          </rPr>
          <t>Document Check
Observation
System Check
Employee Interview
(Multiple means can be written)</t>
        </r>
        <r>
          <rPr>
            <sz val="9"/>
            <color indexed="81"/>
            <rFont val="Tahoma"/>
            <family val="2"/>
          </rPr>
          <t xml:space="preserve">
</t>
        </r>
      </text>
    </comment>
    <comment ref="G259" authorId="0" shapeId="0" xr:uid="{4CC6343D-6019-4EC0-9063-EF4E2B36F4F8}">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858999FE-8B76-42D7-8E83-259CCE962C4E}">
      <text>
        <r>
          <rPr>
            <b/>
            <sz val="9"/>
            <color indexed="81"/>
            <rFont val="Tahoma"/>
            <family val="2"/>
          </rPr>
          <t>Document Check
Observation
System Check
Employee Interview
(Multiple means can be written)</t>
        </r>
        <r>
          <rPr>
            <sz val="9"/>
            <color indexed="81"/>
            <rFont val="Tahoma"/>
            <family val="2"/>
          </rPr>
          <t xml:space="preserve">
</t>
        </r>
      </text>
    </comment>
    <comment ref="G260" authorId="0" shapeId="0" xr:uid="{B3C5D385-0DC0-4630-9964-51261B0759B6}">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9AD98AA8-618B-4F8A-8827-81224D4EF737}">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1CBA417E-F886-4E29-BF2E-F2D05B87058B}">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F24DDE21-3928-444C-9FFC-75FF9D663983}">
      <text>
        <r>
          <rPr>
            <b/>
            <sz val="9"/>
            <color indexed="81"/>
            <rFont val="Tahoma"/>
            <family val="2"/>
          </rPr>
          <t>Document Check
Observation
System Check
Employee Interview
(Multiple means can be written)</t>
        </r>
        <r>
          <rPr>
            <sz val="9"/>
            <color indexed="81"/>
            <rFont val="Tahoma"/>
            <family val="2"/>
          </rPr>
          <t xml:space="preserve">
</t>
        </r>
      </text>
    </comment>
    <comment ref="G263" authorId="0" shapeId="0" xr:uid="{D8FCF200-269D-4ECF-A2E0-AAE13D637682}">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C6AF0572-7A99-4A78-A87B-26B4953F6364}">
      <text>
        <r>
          <rPr>
            <b/>
            <sz val="9"/>
            <color indexed="81"/>
            <rFont val="Tahoma"/>
            <family val="2"/>
          </rPr>
          <t>Document Check
Observation
System Check
Employee Interview
(Multiple means can be written)</t>
        </r>
        <r>
          <rPr>
            <sz val="9"/>
            <color indexed="81"/>
            <rFont val="Tahoma"/>
            <family val="2"/>
          </rPr>
          <t xml:space="preserve">
</t>
        </r>
      </text>
    </comment>
    <comment ref="G264" authorId="0" shapeId="0" xr:uid="{C82CF062-48DB-4925-96B3-552EA80CD698}">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3C6711CB-F1BE-4306-8DE8-61460706561C}">
      <text>
        <r>
          <rPr>
            <b/>
            <sz val="9"/>
            <color indexed="81"/>
            <rFont val="Tahoma"/>
            <family val="2"/>
          </rPr>
          <t>Document Check
Observation
System Check
Employee Interview
(Multiple means can be written)</t>
        </r>
        <r>
          <rPr>
            <sz val="9"/>
            <color indexed="81"/>
            <rFont val="Tahoma"/>
            <family val="2"/>
          </rPr>
          <t xml:space="preserve">
</t>
        </r>
      </text>
    </comment>
    <comment ref="H268" authorId="0" shapeId="0" xr:uid="{E8A7BCE5-439E-4267-A6DF-6A0E5067F0B2}">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498612C8-B438-4138-8A70-219B0D558244}">
      <text>
        <r>
          <rPr>
            <b/>
            <sz val="9"/>
            <color indexed="81"/>
            <rFont val="Tahoma"/>
            <family val="2"/>
          </rPr>
          <t>Document Check
Observation
System Check
Employee Interview
(Multiple means can be written)</t>
        </r>
        <r>
          <rPr>
            <sz val="9"/>
            <color indexed="81"/>
            <rFont val="Tahoma"/>
            <family val="2"/>
          </rPr>
          <t xml:space="preserve">
</t>
        </r>
      </text>
    </comment>
    <comment ref="H273" authorId="0" shapeId="0" xr:uid="{BA73DF14-3CEE-46D6-92C0-3FC30C003B33}">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D10A66A0-0FD4-4B8B-96F1-435F912DD8F7}">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9C16BBD2-BE6A-4EB1-AD34-4C05C4410450}">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B6FC46DD-89F0-4710-B803-16C9B9083833}">
      <text>
        <r>
          <rPr>
            <b/>
            <sz val="9"/>
            <color indexed="81"/>
            <rFont val="Tahoma"/>
            <family val="2"/>
          </rPr>
          <t>Document Check
Observation
System Check
Employee Interview
(Multiple means can be written)</t>
        </r>
        <r>
          <rPr>
            <sz val="9"/>
            <color indexed="81"/>
            <rFont val="Tahoma"/>
            <family val="2"/>
          </rPr>
          <t xml:space="preserve">
</t>
        </r>
      </text>
    </comment>
    <comment ref="H9" authorId="0" shapeId="0" xr:uid="{19EBEB53-DFD7-4B30-911B-F42FBAFFAD98}">
      <text>
        <r>
          <rPr>
            <b/>
            <sz val="9"/>
            <color indexed="81"/>
            <rFont val="Tahoma"/>
            <family val="2"/>
          </rPr>
          <t>Document Check
Observation
System Check
Employee Interview
(Multiple means can be written)</t>
        </r>
        <r>
          <rPr>
            <sz val="9"/>
            <color indexed="81"/>
            <rFont val="Tahoma"/>
            <family val="2"/>
          </rPr>
          <t xml:space="preserve">
</t>
        </r>
      </text>
    </comment>
    <comment ref="H10" authorId="0" shapeId="0" xr:uid="{1E04A822-AC21-4856-9A9C-600045F8B24C}">
      <text>
        <r>
          <rPr>
            <b/>
            <sz val="9"/>
            <color indexed="81"/>
            <rFont val="Tahoma"/>
            <family val="2"/>
          </rPr>
          <t>Document Check
Observation
System Check
Employee Interview
(Multiple means can be written)</t>
        </r>
        <r>
          <rPr>
            <sz val="9"/>
            <color indexed="81"/>
            <rFont val="Tahoma"/>
            <family val="2"/>
          </rPr>
          <t xml:space="preserve">
</t>
        </r>
      </text>
    </comment>
    <comment ref="H11" authorId="0" shapeId="0" xr:uid="{378CAF48-E9D8-4DD0-BC1E-2FE60FCEB888}">
      <text>
        <r>
          <rPr>
            <b/>
            <sz val="9"/>
            <color indexed="81"/>
            <rFont val="Tahoma"/>
            <family val="2"/>
          </rPr>
          <t>Document Check
Observation
System Check
Employee Interview
(Multiple means can be written)</t>
        </r>
        <r>
          <rPr>
            <sz val="9"/>
            <color indexed="81"/>
            <rFont val="Tahoma"/>
            <family val="2"/>
          </rPr>
          <t xml:space="preserve">
</t>
        </r>
      </text>
    </comment>
    <comment ref="H12" authorId="0" shapeId="0" xr:uid="{A6653BFD-7FA1-4F5D-B38E-931A801F671E}">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E41D484F-BC06-44E8-BF99-8FB8E32B170C}">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592131A4-D4E5-4B15-A1A1-64916D00A636}">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2BB96C7A-5C9E-4F91-8285-B6C0F87E7FC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B70F8A4B-362F-48A7-892C-24135315477E}">
      <text>
        <r>
          <rPr>
            <b/>
            <sz val="9"/>
            <color indexed="81"/>
            <rFont val="Tahoma"/>
            <family val="2"/>
          </rPr>
          <t>Document Check
Observation
System Check
Employee Interview
(Multiple means can be written)</t>
        </r>
        <r>
          <rPr>
            <sz val="9"/>
            <color indexed="81"/>
            <rFont val="Tahoma"/>
            <family val="2"/>
          </rPr>
          <t xml:space="preserve">
</t>
        </r>
      </text>
    </comment>
    <comment ref="H38" authorId="0" shapeId="0" xr:uid="{F24AC96B-B23D-4BF8-8102-42FE8135B9D8}">
      <text>
        <r>
          <rPr>
            <b/>
            <sz val="9"/>
            <color indexed="81"/>
            <rFont val="Tahoma"/>
            <family val="2"/>
          </rPr>
          <t>Document Check
Observation
System Check
Employee Interview
(Multiple means can be written)</t>
        </r>
        <r>
          <rPr>
            <sz val="9"/>
            <color indexed="81"/>
            <rFont val="Tahoma"/>
            <family val="2"/>
          </rPr>
          <t xml:space="preserve">
</t>
        </r>
      </text>
    </comment>
    <comment ref="H39" authorId="0" shapeId="0" xr:uid="{22ED4804-8731-431B-AE87-835B370F7AC2}">
      <text>
        <r>
          <rPr>
            <b/>
            <sz val="9"/>
            <color indexed="81"/>
            <rFont val="Tahoma"/>
            <family val="2"/>
          </rPr>
          <t>Document Check
Observation
System Check
Employee Interview
(Multiple means can be written)</t>
        </r>
        <r>
          <rPr>
            <sz val="9"/>
            <color indexed="81"/>
            <rFont val="Tahoma"/>
            <family val="2"/>
          </rPr>
          <t xml:space="preserve">
</t>
        </r>
      </text>
    </comment>
    <comment ref="H40" authorId="0" shapeId="0" xr:uid="{E31A4A34-4140-4EBC-BFF4-B2E918B3E05F}">
      <text>
        <r>
          <rPr>
            <b/>
            <sz val="9"/>
            <color indexed="81"/>
            <rFont val="Tahoma"/>
            <family val="2"/>
          </rPr>
          <t>Document Check
Observation
System Check
Employee Interview
(Multiple means can be written)</t>
        </r>
        <r>
          <rPr>
            <sz val="9"/>
            <color indexed="81"/>
            <rFont val="Tahoma"/>
            <family val="2"/>
          </rPr>
          <t xml:space="preserve">
</t>
        </r>
      </text>
    </comment>
    <comment ref="H41" authorId="0" shapeId="0" xr:uid="{F06AD8A0-751D-4AE4-8A49-8FD039E583AE}">
      <text>
        <r>
          <rPr>
            <b/>
            <sz val="9"/>
            <color indexed="81"/>
            <rFont val="Tahoma"/>
            <family val="2"/>
          </rPr>
          <t>Document Check
Observation
System Check
Employee Interview
(Multiple means can be written)</t>
        </r>
        <r>
          <rPr>
            <sz val="9"/>
            <color indexed="81"/>
            <rFont val="Tahoma"/>
            <family val="2"/>
          </rPr>
          <t xml:space="preserve">
</t>
        </r>
      </text>
    </comment>
    <comment ref="H42" authorId="0" shapeId="0" xr:uid="{3D52B4BD-1C9A-448D-8E45-53569F33B29D}">
      <text>
        <r>
          <rPr>
            <b/>
            <sz val="9"/>
            <color indexed="81"/>
            <rFont val="Tahoma"/>
            <family val="2"/>
          </rPr>
          <t>Document Check
Observation
System Check
Employee Interview
(Multiple means can be written)</t>
        </r>
        <r>
          <rPr>
            <sz val="9"/>
            <color indexed="81"/>
            <rFont val="Tahoma"/>
            <family val="2"/>
          </rPr>
          <t xml:space="preserve">
</t>
        </r>
      </text>
    </comment>
    <comment ref="H43" authorId="0" shapeId="0" xr:uid="{FDD5DF75-EDDC-4F6A-8855-B72C72CB229E}">
      <text>
        <r>
          <rPr>
            <b/>
            <sz val="9"/>
            <color indexed="81"/>
            <rFont val="Tahoma"/>
            <family val="2"/>
          </rPr>
          <t>Document Check
Observation
System Check
Employee Interview
(Multiple means can be written)</t>
        </r>
        <r>
          <rPr>
            <sz val="9"/>
            <color indexed="81"/>
            <rFont val="Tahoma"/>
            <family val="2"/>
          </rPr>
          <t xml:space="preserve">
</t>
        </r>
      </text>
    </comment>
    <comment ref="H44" authorId="0" shapeId="0" xr:uid="{3C271482-835B-4E48-B1CE-AC44B776858D}">
      <text>
        <r>
          <rPr>
            <b/>
            <sz val="9"/>
            <color indexed="81"/>
            <rFont val="Tahoma"/>
            <family val="2"/>
          </rPr>
          <t>Document Check
Observation
System Check
Employee Interview
(Multiple means can be written)</t>
        </r>
        <r>
          <rPr>
            <sz val="9"/>
            <color indexed="81"/>
            <rFont val="Tahoma"/>
            <family val="2"/>
          </rPr>
          <t xml:space="preserve">
</t>
        </r>
      </text>
    </comment>
    <comment ref="H45" authorId="0" shapeId="0" xr:uid="{1495D061-16B8-4EF9-BA64-D64C0D7F57AD}">
      <text>
        <r>
          <rPr>
            <b/>
            <sz val="9"/>
            <color indexed="81"/>
            <rFont val="Tahoma"/>
            <family val="2"/>
          </rPr>
          <t>Document Check
Observation
System Check
Employee Interview
(Multiple means can be written)</t>
        </r>
        <r>
          <rPr>
            <sz val="9"/>
            <color indexed="81"/>
            <rFont val="Tahoma"/>
            <family val="2"/>
          </rPr>
          <t xml:space="preserve">
</t>
        </r>
      </text>
    </comment>
    <comment ref="H46" authorId="0" shapeId="0" xr:uid="{66938E41-8CC5-4755-9791-6A6E44EC71FD}">
      <text>
        <r>
          <rPr>
            <b/>
            <sz val="9"/>
            <color indexed="81"/>
            <rFont val="Tahoma"/>
            <family val="2"/>
          </rPr>
          <t>Document Check
Observation
System Check
Employee Interview
(Multiple means can be written)</t>
        </r>
        <r>
          <rPr>
            <sz val="9"/>
            <color indexed="81"/>
            <rFont val="Tahoma"/>
            <family val="2"/>
          </rPr>
          <t xml:space="preserve">
</t>
        </r>
      </text>
    </comment>
    <comment ref="H47" authorId="0" shapeId="0" xr:uid="{1EEFFCBE-3EAC-476A-8411-BEA37F72AEAB}">
      <text>
        <r>
          <rPr>
            <b/>
            <sz val="9"/>
            <color indexed="81"/>
            <rFont val="Tahoma"/>
            <family val="2"/>
          </rPr>
          <t>Document Check
Observation
System Check
Employee Interview
(Multiple means can be written)</t>
        </r>
        <r>
          <rPr>
            <sz val="9"/>
            <color indexed="81"/>
            <rFont val="Tahoma"/>
            <family val="2"/>
          </rPr>
          <t xml:space="preserve">
</t>
        </r>
      </text>
    </comment>
    <comment ref="H48" authorId="0" shapeId="0" xr:uid="{83979156-7F91-463A-9667-9AB28D722B15}">
      <text>
        <r>
          <rPr>
            <b/>
            <sz val="9"/>
            <color indexed="81"/>
            <rFont val="Tahoma"/>
            <family val="2"/>
          </rPr>
          <t>Document Check
Observation
System Check
Employee Interview
(Multiple means can be written)</t>
        </r>
        <r>
          <rPr>
            <sz val="9"/>
            <color indexed="81"/>
            <rFont val="Tahoma"/>
            <family val="2"/>
          </rPr>
          <t xml:space="preserve">
</t>
        </r>
      </text>
    </comment>
    <comment ref="H49" authorId="0" shapeId="0" xr:uid="{ED7769C1-0289-429B-AFF3-77F210650467}">
      <text>
        <r>
          <rPr>
            <b/>
            <sz val="9"/>
            <color indexed="81"/>
            <rFont val="Tahoma"/>
            <family val="2"/>
          </rPr>
          <t>Document Check
Observation
System Check
Employee Interview
(Multiple means can be written)</t>
        </r>
        <r>
          <rPr>
            <sz val="9"/>
            <color indexed="81"/>
            <rFont val="Tahoma"/>
            <family val="2"/>
          </rPr>
          <t xml:space="preserve">
</t>
        </r>
      </text>
    </comment>
    <comment ref="H50" authorId="0" shapeId="0" xr:uid="{7E6C39CD-41C5-4A11-87F3-E42E6CE4DC27}">
      <text>
        <r>
          <rPr>
            <b/>
            <sz val="9"/>
            <color indexed="81"/>
            <rFont val="Tahoma"/>
            <family val="2"/>
          </rPr>
          <t>Document Check
Observation
System Check
Employee Interview
(Multiple means can be written)</t>
        </r>
        <r>
          <rPr>
            <sz val="9"/>
            <color indexed="81"/>
            <rFont val="Tahoma"/>
            <family val="2"/>
          </rPr>
          <t xml:space="preserve">
</t>
        </r>
      </text>
    </comment>
    <comment ref="H51" authorId="0" shapeId="0" xr:uid="{C47300D7-B78E-439E-B73E-D073BCDCEA69}">
      <text>
        <r>
          <rPr>
            <b/>
            <sz val="9"/>
            <color indexed="81"/>
            <rFont val="Tahoma"/>
            <family val="2"/>
          </rPr>
          <t>Document Check
Observation
System Check
Employee Interview
(Multiple means can be written)</t>
        </r>
        <r>
          <rPr>
            <sz val="9"/>
            <color indexed="81"/>
            <rFont val="Tahoma"/>
            <family val="2"/>
          </rPr>
          <t xml:space="preserve">
</t>
        </r>
      </text>
    </comment>
    <comment ref="H52" authorId="0" shapeId="0" xr:uid="{AF50B024-3851-4053-9BFE-8AAEFCD14112}">
      <text>
        <r>
          <rPr>
            <b/>
            <sz val="9"/>
            <color indexed="81"/>
            <rFont val="Tahoma"/>
            <family val="2"/>
          </rPr>
          <t>Document Check
Observation
System Check
Employee Interview
(Multiple means can be written)</t>
        </r>
        <r>
          <rPr>
            <sz val="9"/>
            <color indexed="81"/>
            <rFont val="Tahoma"/>
            <family val="2"/>
          </rPr>
          <t xml:space="preserve">
</t>
        </r>
      </text>
    </comment>
    <comment ref="H53" authorId="0" shapeId="0" xr:uid="{9059CB9A-E5D0-4233-9A16-21D649BB722F}">
      <text>
        <r>
          <rPr>
            <b/>
            <sz val="9"/>
            <color indexed="81"/>
            <rFont val="Tahoma"/>
            <family val="2"/>
          </rPr>
          <t>Document Check
Observation
System Check
Employee Interview
(Multiple means can be written)</t>
        </r>
        <r>
          <rPr>
            <sz val="9"/>
            <color indexed="81"/>
            <rFont val="Tahoma"/>
            <family val="2"/>
          </rPr>
          <t xml:space="preserve">
</t>
        </r>
      </text>
    </comment>
    <comment ref="H54" authorId="0" shapeId="0" xr:uid="{8AF8E59C-FC24-4085-B61F-01CF10360579}">
      <text>
        <r>
          <rPr>
            <b/>
            <sz val="9"/>
            <color indexed="81"/>
            <rFont val="Tahoma"/>
            <family val="2"/>
          </rPr>
          <t>Document Check
Observation
System Check
Employee Interview
(Multiple means can be written)</t>
        </r>
        <r>
          <rPr>
            <sz val="9"/>
            <color indexed="81"/>
            <rFont val="Tahoma"/>
            <family val="2"/>
          </rPr>
          <t xml:space="preserve">
</t>
        </r>
      </text>
    </comment>
    <comment ref="H55" authorId="0" shapeId="0" xr:uid="{AD43FC9C-CB6D-4F96-BED4-BE5057B47291}">
      <text>
        <r>
          <rPr>
            <b/>
            <sz val="9"/>
            <color indexed="81"/>
            <rFont val="Tahoma"/>
            <family val="2"/>
          </rPr>
          <t>Document Check
Observation
System Check
Employee Interview
(Multiple means can be written)</t>
        </r>
        <r>
          <rPr>
            <sz val="9"/>
            <color indexed="81"/>
            <rFont val="Tahoma"/>
            <family val="2"/>
          </rPr>
          <t xml:space="preserve">
</t>
        </r>
      </text>
    </comment>
    <comment ref="H56" authorId="0" shapeId="0" xr:uid="{CCA10C7B-CDEB-4D99-9994-18712BD2D98F}">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1E3D58BE-302E-4CEB-8EDC-4776952E6073}">
      <text>
        <r>
          <rPr>
            <b/>
            <sz val="9"/>
            <color indexed="81"/>
            <rFont val="Tahoma"/>
            <family val="2"/>
          </rPr>
          <t>Document Check
Observation
System Check
Employee Interview
(Multiple means can be written)</t>
        </r>
        <r>
          <rPr>
            <sz val="9"/>
            <color indexed="81"/>
            <rFont val="Tahoma"/>
            <family val="2"/>
          </rPr>
          <t xml:space="preserve">
</t>
        </r>
      </text>
    </comment>
    <comment ref="H92" authorId="0" shapeId="0" xr:uid="{63BFCA14-73F9-44CE-AC78-9917F0354DB7}">
      <text>
        <r>
          <rPr>
            <b/>
            <sz val="9"/>
            <color indexed="81"/>
            <rFont val="Tahoma"/>
            <family val="2"/>
          </rPr>
          <t>Document Check
Observation
System Check
Employee Interview
(Multiple means can be written)</t>
        </r>
        <r>
          <rPr>
            <sz val="9"/>
            <color indexed="81"/>
            <rFont val="Tahoma"/>
            <family val="2"/>
          </rPr>
          <t xml:space="preserve">
</t>
        </r>
      </text>
    </comment>
    <comment ref="H93" authorId="0" shapeId="0" xr:uid="{C772ABB3-BDC0-4F7F-8A2F-4A5ED1F79B3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C0D0171A-294E-4553-9333-02751F0C54B3}">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9BE63B58-2D84-4840-A709-4A2F6DB90F63}">
      <text>
        <r>
          <rPr>
            <b/>
            <sz val="9"/>
            <color indexed="81"/>
            <rFont val="Tahoma"/>
            <family val="2"/>
          </rPr>
          <t>Document Check
Observation
System Check
Employee Interview
(Multiple means can be written)</t>
        </r>
        <r>
          <rPr>
            <sz val="9"/>
            <color indexed="81"/>
            <rFont val="Tahoma"/>
            <family val="2"/>
          </rPr>
          <t xml:space="preserve">
</t>
        </r>
      </text>
    </comment>
    <comment ref="H116" authorId="0" shapeId="0" xr:uid="{CC7A6AE7-8731-41C9-B0FA-CD6774E83595}">
      <text>
        <r>
          <rPr>
            <b/>
            <sz val="9"/>
            <color indexed="81"/>
            <rFont val="Tahoma"/>
            <family val="2"/>
          </rPr>
          <t>Document Check
Observation
System Check
Employee Interview
(Multiple means can be written)</t>
        </r>
        <r>
          <rPr>
            <sz val="9"/>
            <color indexed="81"/>
            <rFont val="Tahoma"/>
            <family val="2"/>
          </rPr>
          <t xml:space="preserve">
</t>
        </r>
      </text>
    </comment>
    <comment ref="H117" authorId="0" shapeId="0" xr:uid="{1603923A-0A5B-441E-B9EE-D26D05BFF10C}">
      <text>
        <r>
          <rPr>
            <b/>
            <sz val="9"/>
            <color indexed="81"/>
            <rFont val="Tahoma"/>
            <family val="2"/>
          </rPr>
          <t>Document Check
Observation
System Check
Employee Interview
(Multiple means can be written)</t>
        </r>
        <r>
          <rPr>
            <sz val="9"/>
            <color indexed="81"/>
            <rFont val="Tahoma"/>
            <family val="2"/>
          </rPr>
          <t xml:space="preserve">
</t>
        </r>
      </text>
    </comment>
    <comment ref="H118" authorId="0" shapeId="0" xr:uid="{56A9BDB1-19EA-4EE0-A09C-BE605C4005EB}">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27AFC5B3-CCF7-45CA-827C-FBB993657775}">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E951408D-EA84-4FFA-AEC2-C79C2E2BE954}">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CAA8AD44-448B-420F-B277-7C20CB052DBE}">
      <text>
        <r>
          <rPr>
            <b/>
            <sz val="9"/>
            <color indexed="81"/>
            <rFont val="Tahoma"/>
            <family val="2"/>
          </rPr>
          <t>Document Check
Observation
System Check
Employee Interview
(Multiple means can be written)</t>
        </r>
        <r>
          <rPr>
            <sz val="9"/>
            <color indexed="81"/>
            <rFont val="Tahoma"/>
            <family val="2"/>
          </rPr>
          <t xml:space="preserve">
</t>
        </r>
      </text>
    </comment>
    <comment ref="H128" authorId="0" shapeId="0" xr:uid="{9F55486E-360B-4DCD-83C6-88AD44BE17CD}">
      <text>
        <r>
          <rPr>
            <b/>
            <sz val="9"/>
            <color indexed="81"/>
            <rFont val="Tahoma"/>
            <family val="2"/>
          </rPr>
          <t>Document Check
Observation
System Check
Employee Interview
(Multiple means can be written)</t>
        </r>
        <r>
          <rPr>
            <sz val="9"/>
            <color indexed="81"/>
            <rFont val="Tahoma"/>
            <family val="2"/>
          </rPr>
          <t xml:space="preserve">
</t>
        </r>
      </text>
    </comment>
    <comment ref="H129" authorId="0" shapeId="0" xr:uid="{37F6AACC-D7F5-4635-BA60-6114D5C5E14F}">
      <text>
        <r>
          <rPr>
            <b/>
            <sz val="9"/>
            <color indexed="81"/>
            <rFont val="Tahoma"/>
            <family val="2"/>
          </rPr>
          <t>Document Check
Observation
System Check
Employee Interview
(Multiple means can be written)</t>
        </r>
        <r>
          <rPr>
            <sz val="9"/>
            <color indexed="81"/>
            <rFont val="Tahoma"/>
            <family val="2"/>
          </rPr>
          <t xml:space="preserve">
</t>
        </r>
      </text>
    </comment>
    <comment ref="H130" authorId="0" shapeId="0" xr:uid="{CA2E9E45-71CD-4D3B-A3BC-2A74EA854AA2}">
      <text>
        <r>
          <rPr>
            <b/>
            <sz val="9"/>
            <color indexed="81"/>
            <rFont val="Tahoma"/>
            <family val="2"/>
          </rPr>
          <t>Document Check
Observation
System Check
Employee Interview
(Multiple means can be written)</t>
        </r>
        <r>
          <rPr>
            <sz val="9"/>
            <color indexed="81"/>
            <rFont val="Tahoma"/>
            <family val="2"/>
          </rPr>
          <t xml:space="preserve">
</t>
        </r>
      </text>
    </comment>
    <comment ref="H131" authorId="0" shapeId="0" xr:uid="{7C6D6279-72C6-4918-838B-2D66C38DECCA}">
      <text>
        <r>
          <rPr>
            <b/>
            <sz val="9"/>
            <color indexed="81"/>
            <rFont val="Tahoma"/>
            <family val="2"/>
          </rPr>
          <t>Document Check
Observation
System Check
Employee Interview
(Multiple means can be written)</t>
        </r>
        <r>
          <rPr>
            <sz val="9"/>
            <color indexed="81"/>
            <rFont val="Tahoma"/>
            <family val="2"/>
          </rPr>
          <t xml:space="preserve">
</t>
        </r>
      </text>
    </comment>
    <comment ref="H132" authorId="0" shapeId="0" xr:uid="{F605D7EE-2A29-491D-96B3-1F353DF2F6BB}">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45C03718-8A3C-4CFE-B152-7F450D913699}">
      <text>
        <r>
          <rPr>
            <b/>
            <sz val="9"/>
            <color indexed="81"/>
            <rFont val="Tahoma"/>
            <family val="2"/>
          </rPr>
          <t>Document Check
Observation
System Check
Employee Interview
(Multiple means can be written)</t>
        </r>
        <r>
          <rPr>
            <sz val="9"/>
            <color indexed="81"/>
            <rFont val="Tahoma"/>
            <family val="2"/>
          </rPr>
          <t xml:space="preserve">
</t>
        </r>
      </text>
    </comment>
    <comment ref="H139" authorId="0" shapeId="0" xr:uid="{36304757-7963-4D71-A667-60378F1345D3}">
      <text>
        <r>
          <rPr>
            <b/>
            <sz val="9"/>
            <color indexed="81"/>
            <rFont val="Tahoma"/>
            <family val="2"/>
          </rPr>
          <t>Document Check
Observation
System Check
Employee Interview
(Multiple means can be written)</t>
        </r>
        <r>
          <rPr>
            <sz val="9"/>
            <color indexed="81"/>
            <rFont val="Tahoma"/>
            <family val="2"/>
          </rPr>
          <t xml:space="preserve">
</t>
        </r>
      </text>
    </comment>
    <comment ref="H140" authorId="0" shapeId="0" xr:uid="{5A15D74A-CC65-495A-9A95-B2C6528E7DE6}">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A328920E-895A-43E3-B388-846649483B0A}">
      <text>
        <r>
          <rPr>
            <b/>
            <sz val="9"/>
            <color indexed="81"/>
            <rFont val="Tahoma"/>
            <family val="2"/>
          </rPr>
          <t>Document Check
Observation
System Check
Employee Interview
(Multiple means can be written)</t>
        </r>
        <r>
          <rPr>
            <sz val="9"/>
            <color indexed="81"/>
            <rFont val="Tahoma"/>
            <family val="2"/>
          </rPr>
          <t xml:space="preserve">
</t>
        </r>
      </text>
    </comment>
    <comment ref="H150" authorId="0" shapeId="0" xr:uid="{F3992C69-C7FA-4D4D-A466-8A26AD0A79BD}">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2375A1F8-1150-4760-B786-A517648E9821}">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71F7DDED-DAEE-48CC-8E78-20712A22D7D6}">
      <text>
        <r>
          <rPr>
            <b/>
            <sz val="9"/>
            <color indexed="81"/>
            <rFont val="Tahoma"/>
            <family val="2"/>
          </rPr>
          <t>Document Check
Observation
System Check
Employee Interview
(Multiple means can be written)</t>
        </r>
        <r>
          <rPr>
            <sz val="9"/>
            <color indexed="81"/>
            <rFont val="Tahoma"/>
            <family val="2"/>
          </rPr>
          <t xml:space="preserve">
</t>
        </r>
      </text>
    </comment>
    <comment ref="H154" authorId="0" shapeId="0" xr:uid="{814679BA-8CE5-448C-A59C-2EF871896287}">
      <text>
        <r>
          <rPr>
            <b/>
            <sz val="9"/>
            <color indexed="81"/>
            <rFont val="Tahoma"/>
            <family val="2"/>
          </rPr>
          <t>Document Check
Observation
System Check
Employee Interview
(Multiple means can be written)</t>
        </r>
        <r>
          <rPr>
            <sz val="9"/>
            <color indexed="81"/>
            <rFont val="Tahoma"/>
            <family val="2"/>
          </rPr>
          <t xml:space="preserve">
</t>
        </r>
      </text>
    </comment>
    <comment ref="H155" authorId="0" shapeId="0" xr:uid="{B3F88261-2C30-4356-A40C-0F5A55756167}">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3C935204-26DD-4E3C-95CC-732D2C16E273}">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6ACB7F33-5F71-4FBF-B6CA-83560397AD7D}">
      <text>
        <r>
          <rPr>
            <b/>
            <sz val="9"/>
            <color indexed="81"/>
            <rFont val="Tahoma"/>
            <family val="2"/>
          </rPr>
          <t>Document Check
Observation
System Check
Employee Interview
(Multiple means can be written)</t>
        </r>
        <r>
          <rPr>
            <sz val="9"/>
            <color indexed="81"/>
            <rFont val="Tahoma"/>
            <family val="2"/>
          </rPr>
          <t xml:space="preserve">
</t>
        </r>
      </text>
    </comment>
    <comment ref="H194" authorId="0" shapeId="0" xr:uid="{5072CC82-12FA-4547-ABA5-E5AC827846DD}">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110C0AB0-4AF2-409A-ABFF-AC4FCD1005E0}">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B5DC4460-F656-4055-9D43-D119423377BE}">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103192C9-FD64-4DFD-8747-0EA5FCAF1F71}">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7DCA2868-95EE-4796-9A3B-5F91DDBE38FB}">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420FB264-031F-4AF5-A34A-0D339D84634C}">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2333536A-9FF3-4B7F-B16C-13281196C91F}">
      <text>
        <r>
          <rPr>
            <b/>
            <sz val="9"/>
            <color indexed="81"/>
            <rFont val="Tahoma"/>
            <family val="2"/>
          </rPr>
          <t>Document Check
Observation
System Check
Employee Interview
(Multiple means can be written)</t>
        </r>
        <r>
          <rPr>
            <sz val="9"/>
            <color indexed="81"/>
            <rFont val="Tahoma"/>
            <family val="2"/>
          </rPr>
          <t xml:space="preserve">
</t>
        </r>
      </text>
    </comment>
    <comment ref="G211" authorId="0" shapeId="0" xr:uid="{8B35EBBA-9BBB-4B19-BAA7-E432B8949AEB}">
      <text>
        <r>
          <rPr>
            <b/>
            <sz val="9"/>
            <rFont val="Tahoma"/>
            <family val="2"/>
          </rPr>
          <t>Document Check
Observation
System Check
Employee Interview
(Multiple means can be written)</t>
        </r>
        <r>
          <rPr>
            <sz val="9"/>
            <rFont val="Tahoma"/>
            <family val="2"/>
          </rPr>
          <t xml:space="preserve">
</t>
        </r>
      </text>
    </comment>
    <comment ref="G212" authorId="0" shapeId="0" xr:uid="{3CF16321-402D-401E-8B4F-9293B27F0056}">
      <text>
        <r>
          <rPr>
            <b/>
            <sz val="9"/>
            <rFont val="Tahoma"/>
            <family val="2"/>
          </rPr>
          <t>Document Check
Observation
System Check
Employee Interview
(Multiple means can be written)</t>
        </r>
        <r>
          <rPr>
            <sz val="9"/>
            <rFont val="Tahoma"/>
            <family val="2"/>
          </rPr>
          <t xml:space="preserve">
</t>
        </r>
      </text>
    </comment>
    <comment ref="G213" authorId="0" shapeId="0" xr:uid="{C219BBE1-00B3-4E4C-87E6-72FC5F9934BA}">
      <text>
        <r>
          <rPr>
            <b/>
            <sz val="9"/>
            <rFont val="Tahoma"/>
            <family val="2"/>
          </rPr>
          <t>Document Check
Observation
System Check
Employee Interview
(Multiple means can be written)</t>
        </r>
        <r>
          <rPr>
            <sz val="9"/>
            <rFont val="Tahoma"/>
            <family val="2"/>
          </rPr>
          <t xml:space="preserve">
</t>
        </r>
      </text>
    </comment>
    <comment ref="G214" authorId="0" shapeId="0" xr:uid="{ABF65D50-72C4-4DD5-8247-E0779A5396FB}">
      <text>
        <r>
          <rPr>
            <b/>
            <sz val="9"/>
            <rFont val="Tahoma"/>
            <family val="2"/>
          </rPr>
          <t>Document Check
Observation
System Check
Employee Interview
(Multiple means can be written)</t>
        </r>
        <r>
          <rPr>
            <sz val="9"/>
            <rFont val="Tahoma"/>
            <family val="2"/>
          </rPr>
          <t xml:space="preserve">
</t>
        </r>
      </text>
    </comment>
    <comment ref="G215" authorId="0" shapeId="0" xr:uid="{F298413C-AE1E-48E8-8358-05FBF63A0E23}">
      <text>
        <r>
          <rPr>
            <b/>
            <sz val="9"/>
            <rFont val="Tahoma"/>
            <family val="2"/>
          </rPr>
          <t>Document Check
Observation
System Check
Employee Interview
(Multiple means can be written)</t>
        </r>
        <r>
          <rPr>
            <sz val="9"/>
            <rFont val="Tahoma"/>
            <family val="2"/>
          </rPr>
          <t xml:space="preserve">
</t>
        </r>
      </text>
    </comment>
    <comment ref="G216" authorId="0" shapeId="0" xr:uid="{4D7F47B7-94E0-40DD-A702-E4237A9E1A46}">
      <text>
        <r>
          <rPr>
            <b/>
            <sz val="9"/>
            <rFont val="Tahoma"/>
            <family val="2"/>
          </rPr>
          <t>Document Check
Observation
System Check
Employee Interview
(Multiple means can be written)</t>
        </r>
        <r>
          <rPr>
            <sz val="9"/>
            <rFont val="Tahoma"/>
            <family val="2"/>
          </rPr>
          <t xml:space="preserve">
</t>
        </r>
      </text>
    </comment>
    <comment ref="G217" authorId="0" shapeId="0" xr:uid="{8BEFF63F-DC58-4724-8170-22023D483A79}">
      <text>
        <r>
          <rPr>
            <b/>
            <sz val="9"/>
            <rFont val="Tahoma"/>
            <family val="2"/>
          </rPr>
          <t>Document Check
Observation
System Check
Employee Interview
(Multiple means can be written)</t>
        </r>
        <r>
          <rPr>
            <sz val="9"/>
            <rFont val="Tahoma"/>
            <family val="2"/>
          </rPr>
          <t xml:space="preserve">
</t>
        </r>
      </text>
    </comment>
    <comment ref="G218" authorId="0" shapeId="0" xr:uid="{5B2B7A72-69CF-4D7C-BB5B-AA968A734414}">
      <text>
        <r>
          <rPr>
            <b/>
            <sz val="9"/>
            <rFont val="Tahoma"/>
            <family val="2"/>
          </rPr>
          <t>Document Check
Observation
System Check
Employee Interview
(Multiple means can be written)</t>
        </r>
        <r>
          <rPr>
            <sz val="9"/>
            <rFont val="Tahoma"/>
            <family val="2"/>
          </rPr>
          <t xml:space="preserve">
</t>
        </r>
      </text>
    </comment>
    <comment ref="G219" authorId="0" shapeId="0" xr:uid="{7A905C50-EC76-4C31-85F2-0732A2847F84}">
      <text>
        <r>
          <rPr>
            <b/>
            <sz val="9"/>
            <rFont val="Tahoma"/>
            <family val="2"/>
          </rPr>
          <t>Document Check
Observation
System Check
Employee Interview
(Multiple means can be written)</t>
        </r>
        <r>
          <rPr>
            <sz val="9"/>
            <rFont val="Tahoma"/>
            <family val="2"/>
          </rPr>
          <t xml:space="preserve">
</t>
        </r>
      </text>
    </comment>
    <comment ref="G220" authorId="0" shapeId="0" xr:uid="{3AE5EBB7-4431-4B3A-B4B0-FED8D302C809}">
      <text>
        <r>
          <rPr>
            <b/>
            <sz val="9"/>
            <rFont val="Tahoma"/>
            <family val="2"/>
          </rPr>
          <t>Document Check
Observation
System Check
Employee Interview
(Multiple means can be written)</t>
        </r>
        <r>
          <rPr>
            <sz val="9"/>
            <rFont val="Tahoma"/>
            <family val="2"/>
          </rPr>
          <t xml:space="preserve">
</t>
        </r>
      </text>
    </comment>
    <comment ref="G221" authorId="0" shapeId="0" xr:uid="{6AA30597-9F02-4717-9825-5C9A19DCD3CC}">
      <text>
        <r>
          <rPr>
            <b/>
            <sz val="9"/>
            <rFont val="Tahoma"/>
            <family val="2"/>
          </rPr>
          <t>Document Check
Observation
System Check
Employee Interview
(Multiple means can be written)</t>
        </r>
        <r>
          <rPr>
            <sz val="9"/>
            <rFont val="Tahoma"/>
            <family val="2"/>
          </rPr>
          <t xml:space="preserve">
</t>
        </r>
      </text>
    </comment>
    <comment ref="G222" authorId="0" shapeId="0" xr:uid="{EBA1928B-A4AA-4214-B3FA-2F5AC967A10E}">
      <text>
        <r>
          <rPr>
            <b/>
            <sz val="9"/>
            <rFont val="Tahoma"/>
            <family val="2"/>
          </rPr>
          <t>Document Check
Observation
System Check
Employee Interview
(Multiple means can be written)</t>
        </r>
        <r>
          <rPr>
            <sz val="9"/>
            <rFont val="Tahoma"/>
            <family val="2"/>
          </rPr>
          <t xml:space="preserve">
</t>
        </r>
      </text>
    </comment>
    <comment ref="G223" authorId="0" shapeId="0" xr:uid="{5F25002D-4448-4D53-BBC3-F8BF5982F0D5}">
      <text>
        <r>
          <rPr>
            <b/>
            <sz val="9"/>
            <rFont val="Tahoma"/>
            <family val="2"/>
          </rPr>
          <t>Document Check
Observation
System Check
Employee Interview
(Multiple means can be written)</t>
        </r>
        <r>
          <rPr>
            <sz val="9"/>
            <rFont val="Tahoma"/>
            <family val="2"/>
          </rPr>
          <t xml:space="preserve">
</t>
        </r>
      </text>
    </comment>
    <comment ref="G224" authorId="0" shapeId="0" xr:uid="{53CC93B4-A62D-4F7E-8493-D4A18350FE47}">
      <text>
        <r>
          <rPr>
            <b/>
            <sz val="9"/>
            <rFont val="Tahoma"/>
            <family val="2"/>
          </rPr>
          <t>Document Check
Observation
System Check
Employee Interview
(Multiple means can be written)</t>
        </r>
        <r>
          <rPr>
            <sz val="9"/>
            <rFont val="Tahoma"/>
            <family val="2"/>
          </rPr>
          <t xml:space="preserve">
</t>
        </r>
      </text>
    </comment>
    <comment ref="G225" authorId="0" shapeId="0" xr:uid="{75D829B1-2ED0-4109-B440-FB28E32D71F2}">
      <text>
        <r>
          <rPr>
            <b/>
            <sz val="9"/>
            <rFont val="Tahoma"/>
            <family val="2"/>
          </rPr>
          <t>Document Check
Observation
System Check
Employee Interview
(Multiple means can be written)</t>
        </r>
        <r>
          <rPr>
            <sz val="9"/>
            <rFont val="Tahoma"/>
            <family val="2"/>
          </rPr>
          <t xml:space="preserve">
</t>
        </r>
      </text>
    </comment>
    <comment ref="G226" authorId="0" shapeId="0" xr:uid="{41A0ACD8-0CDA-4E37-A419-490AAF8B75C4}">
      <text>
        <r>
          <rPr>
            <b/>
            <sz val="9"/>
            <rFont val="Tahoma"/>
            <family val="2"/>
          </rPr>
          <t>Document Check
Observation
System Check
Employee Interview
(Multiple means can be written)</t>
        </r>
        <r>
          <rPr>
            <sz val="9"/>
            <rFont val="Tahoma"/>
            <family val="2"/>
          </rPr>
          <t xml:space="preserve">
</t>
        </r>
      </text>
    </comment>
    <comment ref="G227" authorId="0" shapeId="0" xr:uid="{27EA4951-2111-4FBE-8D4A-C0F8F1AC8BD9}">
      <text>
        <r>
          <rPr>
            <b/>
            <sz val="9"/>
            <rFont val="Tahoma"/>
            <family val="2"/>
          </rPr>
          <t>Document Check
Observation
System Check
Employee Interview
(Multiple means can be written)</t>
        </r>
        <r>
          <rPr>
            <sz val="9"/>
            <rFont val="Tahoma"/>
            <family val="2"/>
          </rPr>
          <t xml:space="preserve">
</t>
        </r>
      </text>
    </comment>
    <comment ref="G228" authorId="0" shapeId="0" xr:uid="{9A0C673E-3CCF-4125-8008-1880AD60AD27}">
      <text>
        <r>
          <rPr>
            <b/>
            <sz val="9"/>
            <rFont val="Tahoma"/>
            <family val="2"/>
          </rPr>
          <t>Document Check
Observation
System Check
Employee Interview
(Multiple means can be written)</t>
        </r>
        <r>
          <rPr>
            <sz val="9"/>
            <rFont val="Tahoma"/>
            <family val="2"/>
          </rPr>
          <t xml:space="preserve">
</t>
        </r>
      </text>
    </comment>
    <comment ref="G229" authorId="0" shapeId="0" xr:uid="{22092F93-434F-463D-BD23-17258C96C9CA}">
      <text>
        <r>
          <rPr>
            <b/>
            <sz val="9"/>
            <rFont val="Tahoma"/>
            <family val="2"/>
          </rPr>
          <t>Document Check
Observation
System Check
Employee Interview
(Multiple means can be written)</t>
        </r>
        <r>
          <rPr>
            <sz val="9"/>
            <rFont val="Tahoma"/>
            <family val="2"/>
          </rPr>
          <t xml:space="preserve">
</t>
        </r>
      </text>
    </comment>
    <comment ref="G230" authorId="0" shapeId="0" xr:uid="{798FCB7E-9345-4824-8B36-D291103A45AE}">
      <text>
        <r>
          <rPr>
            <b/>
            <sz val="9"/>
            <rFont val="Tahoma"/>
            <family val="2"/>
          </rPr>
          <t>Document Check
Observation
System Check
Employee Interview
(Multiple means can be written)</t>
        </r>
        <r>
          <rPr>
            <sz val="9"/>
            <rFont val="Tahoma"/>
            <family val="2"/>
          </rPr>
          <t xml:space="preserve">
</t>
        </r>
      </text>
    </comment>
    <comment ref="G231" authorId="0" shapeId="0" xr:uid="{F11C8B1F-1600-4E29-928C-8336F3BB5E4B}">
      <text>
        <r>
          <rPr>
            <b/>
            <sz val="9"/>
            <rFont val="Tahoma"/>
            <family val="2"/>
          </rPr>
          <t>Document Check
Observation
System Check
Employee Interview
(Multiple means can be written)</t>
        </r>
        <r>
          <rPr>
            <sz val="9"/>
            <rFont val="Tahoma"/>
            <family val="2"/>
          </rPr>
          <t xml:space="preserve">
</t>
        </r>
      </text>
    </comment>
    <comment ref="G232" authorId="0" shapeId="0" xr:uid="{CB308430-C8F0-4E0B-A780-7AAC2F0A59F7}">
      <text>
        <r>
          <rPr>
            <b/>
            <sz val="9"/>
            <rFont val="Tahoma"/>
            <family val="2"/>
          </rPr>
          <t>Document Check
Observation
System Check
Employee Interview
(Multiple means can be written)</t>
        </r>
        <r>
          <rPr>
            <sz val="9"/>
            <rFont val="Tahoma"/>
            <family val="2"/>
          </rPr>
          <t xml:space="preserve">
</t>
        </r>
      </text>
    </comment>
    <comment ref="G233" authorId="0" shapeId="0" xr:uid="{DC33B94D-D9D2-430C-B966-78208D0ACC18}">
      <text>
        <r>
          <rPr>
            <b/>
            <sz val="9"/>
            <rFont val="Tahoma"/>
            <family val="2"/>
          </rPr>
          <t>Document Check
Observation
System Check
Employee Interview
(Multiple means can be written)</t>
        </r>
        <r>
          <rPr>
            <sz val="9"/>
            <rFont val="Tahoma"/>
            <family val="2"/>
          </rPr>
          <t xml:space="preserve">
</t>
        </r>
      </text>
    </comment>
    <comment ref="G234" authorId="0" shapeId="0" xr:uid="{7DB237B3-739F-4F28-B985-F619B16687BC}">
      <text>
        <r>
          <rPr>
            <b/>
            <sz val="9"/>
            <rFont val="Tahoma"/>
            <family val="2"/>
          </rPr>
          <t>Document Check
Observation
System Check
Employee Interview
(Multiple means can be written)</t>
        </r>
        <r>
          <rPr>
            <sz val="9"/>
            <rFont val="Tahoma"/>
            <family val="2"/>
          </rPr>
          <t xml:space="preserve">
</t>
        </r>
      </text>
    </comment>
    <comment ref="G235" authorId="0" shapeId="0" xr:uid="{5589175D-AEE6-46A4-AFF9-BF95FBAC77A3}">
      <text>
        <r>
          <rPr>
            <b/>
            <sz val="9"/>
            <rFont val="Tahoma"/>
            <family val="2"/>
          </rPr>
          <t>Document Check
Observation
System Check
Employee Interview
(Multiple means can be written)</t>
        </r>
        <r>
          <rPr>
            <sz val="9"/>
            <rFont val="Tahoma"/>
            <family val="2"/>
          </rPr>
          <t xml:space="preserve">
</t>
        </r>
      </text>
    </comment>
    <comment ref="G236" authorId="0" shapeId="0" xr:uid="{AE943076-38B7-4672-923B-3AF06040468B}">
      <text>
        <r>
          <rPr>
            <b/>
            <sz val="9"/>
            <rFont val="Tahoma"/>
            <family val="2"/>
          </rPr>
          <t>Document Check
Observation
System Check
Employee Interview
(Multiple means can be written)</t>
        </r>
        <r>
          <rPr>
            <sz val="9"/>
            <rFont val="Tahoma"/>
            <family val="2"/>
          </rPr>
          <t xml:space="preserve">
</t>
        </r>
      </text>
    </comment>
    <comment ref="G237" authorId="0" shapeId="0" xr:uid="{50CAB978-AAE9-4E3F-8029-B6EB484076FD}">
      <text>
        <r>
          <rPr>
            <b/>
            <sz val="9"/>
            <rFont val="Tahoma"/>
            <family val="2"/>
          </rPr>
          <t>Document Check
Observation
System Check
Employee Interview
(Multiple means can be written)</t>
        </r>
        <r>
          <rPr>
            <sz val="9"/>
            <rFont val="Tahoma"/>
            <family val="2"/>
          </rPr>
          <t xml:space="preserve">
</t>
        </r>
      </text>
    </comment>
    <comment ref="G238" authorId="0" shapeId="0" xr:uid="{50AFD470-94FE-4208-9DFC-FFF4738326B4}">
      <text>
        <r>
          <rPr>
            <b/>
            <sz val="9"/>
            <rFont val="Tahoma"/>
            <family val="2"/>
          </rPr>
          <t>Document Check
Observation
System Check
Employee Interview
(Multiple means can be written)</t>
        </r>
        <r>
          <rPr>
            <sz val="9"/>
            <rFont val="Tahoma"/>
            <family val="2"/>
          </rPr>
          <t xml:space="preserve">
</t>
        </r>
      </text>
    </comment>
    <comment ref="G239" authorId="0" shapeId="0" xr:uid="{B8AE3B71-0005-44AF-9B0F-587603B93788}">
      <text>
        <r>
          <rPr>
            <b/>
            <sz val="9"/>
            <rFont val="Tahoma"/>
            <family val="2"/>
          </rPr>
          <t>Document Check
Observation
System Check
Employee Interview
(Multiple means can be written)</t>
        </r>
        <r>
          <rPr>
            <sz val="9"/>
            <rFont val="Tahoma"/>
            <family val="2"/>
          </rPr>
          <t xml:space="preserve">
</t>
        </r>
      </text>
    </comment>
    <comment ref="G240" authorId="0" shapeId="0" xr:uid="{EEF1DF35-EE27-4A9C-B7D1-B44A7DF3E2F5}">
      <text>
        <r>
          <rPr>
            <b/>
            <sz val="9"/>
            <rFont val="Tahoma"/>
            <family val="2"/>
          </rPr>
          <t>Document Check
Observation
System Check
Employee Interview
(Multiple means can be written)</t>
        </r>
        <r>
          <rPr>
            <sz val="9"/>
            <rFont val="Tahoma"/>
            <family val="2"/>
          </rPr>
          <t xml:space="preserve">
</t>
        </r>
      </text>
    </comment>
    <comment ref="G241" authorId="0" shapeId="0" xr:uid="{89A7F65A-7632-4EEA-BB62-17CD4EC2EF28}">
      <text>
        <r>
          <rPr>
            <b/>
            <sz val="9"/>
            <rFont val="Tahoma"/>
            <family val="2"/>
          </rPr>
          <t>Document Check
Observation
System Check
Employee Interview
(Multiple means can be written)</t>
        </r>
        <r>
          <rPr>
            <sz val="9"/>
            <rFont val="Tahoma"/>
            <family val="2"/>
          </rPr>
          <t xml:space="preserve">
</t>
        </r>
      </text>
    </comment>
    <comment ref="G242" authorId="0" shapeId="0" xr:uid="{A3373E8B-98CF-4503-A16D-0DEB9EC0A26B}">
      <text>
        <r>
          <rPr>
            <b/>
            <sz val="9"/>
            <rFont val="Tahoma"/>
            <family val="2"/>
          </rPr>
          <t>Document Check
Observation
System Check
Employee Interview
(Multiple means can be written)</t>
        </r>
        <r>
          <rPr>
            <sz val="9"/>
            <rFont val="Tahoma"/>
            <family val="2"/>
          </rPr>
          <t xml:space="preserve">
</t>
        </r>
      </text>
    </comment>
    <comment ref="G243" authorId="0" shapeId="0" xr:uid="{06B2B2B2-17B6-404A-BF7C-D7B00D28B59A}">
      <text>
        <r>
          <rPr>
            <b/>
            <sz val="9"/>
            <rFont val="Tahoma"/>
            <family val="2"/>
          </rPr>
          <t>Document Check
Observation
System Check
Employee Interview
(Multiple means can be written)</t>
        </r>
        <r>
          <rPr>
            <sz val="9"/>
            <rFont val="Tahoma"/>
            <family val="2"/>
          </rPr>
          <t xml:space="preserve">
</t>
        </r>
      </text>
    </comment>
    <comment ref="G244" authorId="0" shapeId="0" xr:uid="{A56E6781-1E4D-41CE-A24D-06EA965BC80E}">
      <text>
        <r>
          <rPr>
            <b/>
            <sz val="9"/>
            <rFont val="Tahoma"/>
            <family val="2"/>
          </rPr>
          <t>Document Check
Observation
System Check
Employee Interview
(Multiple means can be written)</t>
        </r>
        <r>
          <rPr>
            <sz val="9"/>
            <rFont val="Tahoma"/>
            <family val="2"/>
          </rPr>
          <t xml:space="preserve">
</t>
        </r>
      </text>
    </comment>
    <comment ref="G245" authorId="0" shapeId="0" xr:uid="{94FAE233-FE5C-44D2-B384-C5FEA3A9E30C}">
      <text>
        <r>
          <rPr>
            <b/>
            <sz val="9"/>
            <rFont val="Tahoma"/>
            <family val="2"/>
          </rPr>
          <t>Document Check
Observation
System Check
Employee Interview
(Multiple means can be written)</t>
        </r>
        <r>
          <rPr>
            <sz val="9"/>
            <rFont val="Tahoma"/>
            <family val="2"/>
          </rPr>
          <t xml:space="preserve">
</t>
        </r>
      </text>
    </comment>
    <comment ref="G246" authorId="0" shapeId="0" xr:uid="{FA7E6665-E681-40A9-8390-6FCA30065268}">
      <text>
        <r>
          <rPr>
            <b/>
            <sz val="9"/>
            <rFont val="Tahoma"/>
            <family val="2"/>
          </rPr>
          <t>Document Check
Observation
System Check
Employee Interview
(Multiple means can be written)</t>
        </r>
        <r>
          <rPr>
            <sz val="9"/>
            <rFont val="Tahoma"/>
            <family val="2"/>
          </rPr>
          <t xml:space="preserve">
</t>
        </r>
      </text>
    </comment>
    <comment ref="G247" authorId="0" shapeId="0" xr:uid="{FE6CA005-9E8F-48EF-BDEB-B7A94EA13F13}">
      <text>
        <r>
          <rPr>
            <b/>
            <sz val="9"/>
            <rFont val="Tahoma"/>
            <family val="2"/>
          </rPr>
          <t>Document Check
Observation
System Check
Employee Interview
(Multiple means can be written)</t>
        </r>
        <r>
          <rPr>
            <sz val="9"/>
            <rFont val="Tahoma"/>
            <family val="2"/>
          </rPr>
          <t xml:space="preserve">
</t>
        </r>
      </text>
    </comment>
    <comment ref="G248" authorId="0" shapeId="0" xr:uid="{0CEAA63D-A73A-4E53-B5EB-E0201572BB92}">
      <text>
        <r>
          <rPr>
            <b/>
            <sz val="9"/>
            <rFont val="Tahoma"/>
            <family val="2"/>
          </rPr>
          <t>Document Check
Observation
System Check
Employee Interview
(Multiple means can be written)</t>
        </r>
        <r>
          <rPr>
            <sz val="9"/>
            <rFont val="Tahoma"/>
            <family val="2"/>
          </rPr>
          <t xml:space="preserve">
</t>
        </r>
      </text>
    </comment>
    <comment ref="G249" authorId="0" shapeId="0" xr:uid="{E3DFA8A0-A487-45BE-B2AB-2C959E484695}">
      <text>
        <r>
          <rPr>
            <b/>
            <sz val="9"/>
            <rFont val="Tahoma"/>
            <family val="2"/>
          </rPr>
          <t>Document Check
Observation
System Check
Employee Interview
(Multiple means can be written)</t>
        </r>
        <r>
          <rPr>
            <sz val="9"/>
            <rFont val="Tahoma"/>
            <family val="2"/>
          </rPr>
          <t xml:space="preserve">
</t>
        </r>
      </text>
    </comment>
    <comment ref="G250" authorId="0" shapeId="0" xr:uid="{89B03F02-352F-419C-B64E-A0423F2205DA}">
      <text>
        <r>
          <rPr>
            <b/>
            <sz val="9"/>
            <rFont val="Tahoma"/>
            <family val="2"/>
          </rPr>
          <t>Document Check
Observation
System Check
Employee Interview
(Multiple means can be written)</t>
        </r>
        <r>
          <rPr>
            <sz val="9"/>
            <rFont val="Tahoma"/>
            <family val="2"/>
          </rPr>
          <t xml:space="preserve">
</t>
        </r>
      </text>
    </comment>
    <comment ref="G251" authorId="0" shapeId="0" xr:uid="{AF5E12FC-2F17-4E45-AAD3-6F4185EEC8E8}">
      <text>
        <r>
          <rPr>
            <b/>
            <sz val="9"/>
            <rFont val="Tahoma"/>
            <family val="2"/>
          </rPr>
          <t>Document Check
Observation
System Check
Employee Interview
(Multiple means can be written)</t>
        </r>
        <r>
          <rPr>
            <sz val="9"/>
            <rFont val="Tahoma"/>
            <family val="2"/>
          </rPr>
          <t xml:space="preserve">
</t>
        </r>
      </text>
    </comment>
    <comment ref="G252" authorId="0" shapeId="0" xr:uid="{B54D6846-8924-407A-A408-A22ADB98E4BE}">
      <text>
        <r>
          <rPr>
            <b/>
            <sz val="9"/>
            <rFont val="Tahoma"/>
            <family val="2"/>
          </rPr>
          <t>Document Check
Observation
System Check
Employee Interview
(Multiple means can be written)</t>
        </r>
        <r>
          <rPr>
            <sz val="9"/>
            <rFont val="Tahoma"/>
            <family val="2"/>
          </rPr>
          <t xml:space="preserve">
</t>
        </r>
      </text>
    </comment>
    <comment ref="H256" authorId="0" shapeId="0" xr:uid="{8A611A10-B4A5-4BFD-9A5D-8C25352181F7}">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1EAD7091-91D5-423B-8161-58F983E75345}">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22F9A876-710E-4078-85F9-BB9D31C207E4}">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1A64E007-5AED-474E-B6A2-BA6F0BF6162B}">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82967ABA-0241-421B-AF38-1EDE85934EEB}">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A0DD58D1-5D8B-455B-AD38-137C6F62B875}">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BCA14CF0-E63D-474C-A366-3BCB6D7B9E5B}">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2E652750-3829-4CAF-8DD1-D205F0C3B5F9}">
      <text>
        <r>
          <rPr>
            <b/>
            <sz val="9"/>
            <color indexed="81"/>
            <rFont val="Tahoma"/>
            <family val="2"/>
          </rPr>
          <t>Document Check
Observation
System Check
Employee Interview
(Multiple means can be written)</t>
        </r>
        <r>
          <rPr>
            <sz val="9"/>
            <color indexed="81"/>
            <rFont val="Tahoma"/>
            <family val="2"/>
          </rPr>
          <t xml:space="preserve">
</t>
        </r>
      </text>
    </comment>
    <comment ref="G266" authorId="0" shapeId="0" xr:uid="{9A3033D5-D59A-4F65-9928-2C5DA93B4949}">
      <text>
        <r>
          <rPr>
            <b/>
            <sz val="9"/>
            <color indexed="81"/>
            <rFont val="Tahoma"/>
            <family val="2"/>
          </rPr>
          <t>Document Check
Observation
System Check
Employee Interview
(Multiple means can be written)</t>
        </r>
        <r>
          <rPr>
            <sz val="9"/>
            <color indexed="81"/>
            <rFont val="Tahoma"/>
            <family val="2"/>
          </rPr>
          <t xml:space="preserve">
</t>
        </r>
      </text>
    </comment>
    <comment ref="H266" authorId="0" shapeId="0" xr:uid="{622455F8-3320-4833-9B0F-581921F98143}">
      <text>
        <r>
          <rPr>
            <b/>
            <sz val="9"/>
            <color indexed="81"/>
            <rFont val="Tahoma"/>
            <family val="2"/>
          </rPr>
          <t>Document Check
Observation
System Check
Employee Interview
(Multiple means can be written)</t>
        </r>
        <r>
          <rPr>
            <sz val="9"/>
            <color indexed="81"/>
            <rFont val="Tahoma"/>
            <family val="2"/>
          </rPr>
          <t xml:space="preserve">
</t>
        </r>
      </text>
    </comment>
    <comment ref="G267" authorId="0" shapeId="0" xr:uid="{7256DA8C-D576-4F47-9EBB-78559B3DDDC4}">
      <text>
        <r>
          <rPr>
            <b/>
            <sz val="9"/>
            <color indexed="81"/>
            <rFont val="Tahoma"/>
            <family val="2"/>
          </rPr>
          <t>Document Check
Observation
System Check
Employee Interview
(Multiple means can be written)</t>
        </r>
        <r>
          <rPr>
            <sz val="9"/>
            <color indexed="81"/>
            <rFont val="Tahoma"/>
            <family val="2"/>
          </rPr>
          <t xml:space="preserve">
</t>
        </r>
      </text>
    </comment>
    <comment ref="H267" authorId="0" shapeId="0" xr:uid="{3A0686A3-4C08-4C86-9527-31CBCA77BA79}">
      <text>
        <r>
          <rPr>
            <b/>
            <sz val="9"/>
            <color indexed="81"/>
            <rFont val="Tahoma"/>
            <family val="2"/>
          </rPr>
          <t>Document Check
Observation
System Check
Employee Interview
(Multiple means can be written)</t>
        </r>
        <r>
          <rPr>
            <sz val="9"/>
            <color indexed="81"/>
            <rFont val="Tahoma"/>
            <family val="2"/>
          </rPr>
          <t xml:space="preserve">
</t>
        </r>
      </text>
    </comment>
    <comment ref="G268" authorId="0" shapeId="0" xr:uid="{B5A03496-A467-4D94-A2AC-91929910B305}">
      <text>
        <r>
          <rPr>
            <b/>
            <sz val="9"/>
            <color indexed="81"/>
            <rFont val="Tahoma"/>
            <family val="2"/>
          </rPr>
          <t>Document Check
Observation
System Check
Employee Interview
(Multiple means can be written)</t>
        </r>
        <r>
          <rPr>
            <sz val="9"/>
            <color indexed="81"/>
            <rFont val="Tahoma"/>
            <family val="2"/>
          </rPr>
          <t xml:space="preserve">
</t>
        </r>
      </text>
    </comment>
    <comment ref="H268" authorId="0" shapeId="0" xr:uid="{846392FA-2A29-4267-901A-2644005BBD73}">
      <text>
        <r>
          <rPr>
            <b/>
            <sz val="9"/>
            <color indexed="81"/>
            <rFont val="Tahoma"/>
            <family val="2"/>
          </rPr>
          <t>Document Check
Observation
System Check
Employee Interview
(Multiple means can be written)</t>
        </r>
        <r>
          <rPr>
            <sz val="9"/>
            <color indexed="81"/>
            <rFont val="Tahoma"/>
            <family val="2"/>
          </rPr>
          <t xml:space="preserve">
</t>
        </r>
      </text>
    </comment>
    <comment ref="G269" authorId="0" shapeId="0" xr:uid="{62F4B766-1864-442F-BF6E-C420412A177C}">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2E457ED8-7F49-49F0-AEBD-A370E4F026BC}">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80FF4083-4A8E-450B-8897-004F1C85B5CD}">
      <text>
        <r>
          <rPr>
            <b/>
            <sz val="9"/>
            <color indexed="81"/>
            <rFont val="Tahoma"/>
            <family val="2"/>
          </rPr>
          <t>Document Check
Observation
System Check
Employee Interview
(Multiple means can be written)</t>
        </r>
        <r>
          <rPr>
            <sz val="9"/>
            <color indexed="81"/>
            <rFont val="Tahoma"/>
            <family val="2"/>
          </rPr>
          <t xml:space="preserve">
</t>
        </r>
      </text>
    </comment>
    <comment ref="G271" authorId="0" shapeId="0" xr:uid="{FC7C3296-E818-4904-94FA-CC126015809D}">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56A97F47-F2EA-4B9E-A3B4-8CF10DE3F6E2}">
      <text>
        <r>
          <rPr>
            <b/>
            <sz val="9"/>
            <color indexed="81"/>
            <rFont val="Tahoma"/>
            <family val="2"/>
          </rPr>
          <t>Document Check
Observation
System Check
Employee Interview
(Multiple means can be written)</t>
        </r>
        <r>
          <rPr>
            <sz val="9"/>
            <color indexed="81"/>
            <rFont val="Tahoma"/>
            <family val="2"/>
          </rPr>
          <t xml:space="preserve">
</t>
        </r>
      </text>
    </comment>
    <comment ref="G272" authorId="0" shapeId="0" xr:uid="{805AE947-8060-46A2-816B-7DB1D6B04CBD}">
      <text>
        <r>
          <rPr>
            <b/>
            <sz val="9"/>
            <color indexed="81"/>
            <rFont val="Tahoma"/>
            <family val="2"/>
          </rPr>
          <t>Document Check
Observation
System Check
Employee Interview
(Multiple means can be written)</t>
        </r>
        <r>
          <rPr>
            <sz val="9"/>
            <color indexed="81"/>
            <rFont val="Tahoma"/>
            <family val="2"/>
          </rPr>
          <t xml:space="preserve">
</t>
        </r>
      </text>
    </comment>
    <comment ref="H272" authorId="0" shapeId="0" xr:uid="{C96792CD-61F1-4A29-9E86-1BB455B8DC5C}">
      <text>
        <r>
          <rPr>
            <b/>
            <sz val="9"/>
            <color indexed="81"/>
            <rFont val="Tahoma"/>
            <family val="2"/>
          </rPr>
          <t>Document Check
Observation
System Check
Employee Interview
(Multiple means can be written)</t>
        </r>
        <r>
          <rPr>
            <sz val="9"/>
            <color indexed="81"/>
            <rFont val="Tahoma"/>
            <family val="2"/>
          </rPr>
          <t xml:space="preserve">
</t>
        </r>
      </text>
    </comment>
    <comment ref="H276" authorId="0" shapeId="0" xr:uid="{9A679323-8ADA-4A2E-B195-419233C9F2B5}">
      <text>
        <r>
          <rPr>
            <b/>
            <sz val="9"/>
            <color indexed="81"/>
            <rFont val="Tahoma"/>
            <family val="2"/>
          </rPr>
          <t>Document Check
Observation
System Check
Employee Interview
(Multiple means can be written)</t>
        </r>
        <r>
          <rPr>
            <sz val="9"/>
            <color indexed="81"/>
            <rFont val="Tahoma"/>
            <family val="2"/>
          </rPr>
          <t xml:space="preserve">
</t>
        </r>
      </text>
    </comment>
    <comment ref="H277" authorId="0" shapeId="0" xr:uid="{1A2F26F7-A58E-42F3-8716-06BF0056F5B2}">
      <text>
        <r>
          <rPr>
            <b/>
            <sz val="9"/>
            <color indexed="81"/>
            <rFont val="Tahoma"/>
            <family val="2"/>
          </rPr>
          <t>Document Check
Observation
System Check
Employee Interview
(Multiple means can be written)</t>
        </r>
        <r>
          <rPr>
            <sz val="9"/>
            <color indexed="81"/>
            <rFont val="Tahoma"/>
            <family val="2"/>
          </rPr>
          <t xml:space="preserve">
</t>
        </r>
      </text>
    </comment>
    <comment ref="H278" authorId="0" shapeId="0" xr:uid="{B7B3F1DD-F488-4F72-A54F-574307F888C9}">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3557AD86-5E06-4419-9B85-6436FF3527C8}">
      <text>
        <r>
          <rPr>
            <b/>
            <sz val="9"/>
            <color indexed="81"/>
            <rFont val="Tahoma"/>
            <family val="2"/>
          </rPr>
          <t>Document Check
Observation
System Check
Employee Interview
(Multiple means can be written)</t>
        </r>
        <r>
          <rPr>
            <sz val="9"/>
            <color indexed="81"/>
            <rFont val="Tahoma"/>
            <family val="2"/>
          </rPr>
          <t xml:space="preserve">
</t>
        </r>
      </text>
    </comment>
    <comment ref="H280" authorId="0" shapeId="0" xr:uid="{2F94051D-3F36-425F-90B9-864BC9298A2E}">
      <text>
        <r>
          <rPr>
            <b/>
            <sz val="9"/>
            <color indexed="81"/>
            <rFont val="Tahoma"/>
            <family val="2"/>
          </rPr>
          <t>Document Check
Observation
System Check
Employee Interview
(Multiple means can be written)</t>
        </r>
        <r>
          <rPr>
            <sz val="9"/>
            <color indexed="81"/>
            <rFont val="Tahoma"/>
            <family val="2"/>
          </rPr>
          <t xml:space="preserve">
</t>
        </r>
      </text>
    </comment>
    <comment ref="H281" authorId="0" shapeId="0" xr:uid="{50D5F4F1-D714-4A08-A2C9-07DBEF14C161}">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467207C8-7FBE-492C-AF04-FCBF0835C0AB}">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C9D1C767-B5E9-434C-A46F-1E63DC45524D}">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267CB8A4-0DA6-4EA0-9A3E-EF0285D4192F}">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A26C7B8A-B5A1-45E4-B185-70654EAD68B4}">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68995503-581C-4174-8A13-7E4ACB2433CC}">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A0BF426E-16B5-4C67-BE45-8A332745F58A}">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272B0067-A98E-4291-BD5F-BE134A428A52}">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B1832D5F-0263-4EC6-A74A-8F840FFE0538}">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B1F76F78-A932-46AD-9BF7-C6708E22A3AE}">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28B55664-9129-4BB3-8804-5EA723468B41}">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4F0C1781-D3D6-4DC7-AAA7-92F0C562D102}">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4A90901F-E561-444A-B756-F53EF858EBFA}">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C46D8AE-8A9C-44AE-B3E5-70FE6BD79125}">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21499A5A-522E-47F4-B96A-DF7B49861357}">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462B6347-94F8-4345-B3FF-974BE91BA185}">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6BD79055-B195-47CB-B985-DF5297AD4615}">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9E6F9F03-1A78-4BDF-A6D1-9984CF12C985}">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DCC0CA9A-3EE9-4CBB-A43F-0E9FF86AD30F}">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9DAACB88-9ADE-4EA5-AA8E-F1F55A23F844}">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31042A13-3C35-4D55-8AFF-9E7F7C63BE3B}">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CDDD67F1-8985-4F27-8EF4-C73E45012DDB}">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AE90F4DB-92DD-42E1-9EA0-96A2436D1F06}">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17CA83CA-7D41-4EB9-B9FB-CC0A06305F43}">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A6951AD6-CD4C-43A7-B8C2-B048F121E6D0}">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46C14F30-DE05-4AB2-A74A-DC87840C3203}">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9BA3EFC7-FB09-4C63-9596-C619392C2BF8}">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099FEE2C-46E1-4116-828A-9BC7BEF8CDF3}">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16945602-9C44-4C6E-A8BA-E6F5839AF8BE}">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0CB58FCF-6BA4-4D3C-B15E-6120991394FF}">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26318643-0743-416C-8DAA-FF03BDDAD90E}">
      <text>
        <r>
          <rPr>
            <b/>
            <sz val="9"/>
            <color indexed="81"/>
            <rFont val="Tahoma"/>
            <family val="2"/>
          </rPr>
          <t>Document Check
Observation
System Check
Employee Interview
(Multiple means can be written)</t>
        </r>
        <r>
          <rPr>
            <sz val="9"/>
            <color indexed="81"/>
            <rFont val="Tahoma"/>
            <family val="2"/>
          </rPr>
          <t xml:space="preserve">
</t>
        </r>
      </text>
    </comment>
    <comment ref="H308" authorId="0" shapeId="0" xr:uid="{5D929AF4-6CA1-4254-8F40-88934CA39F37}">
      <text>
        <r>
          <rPr>
            <b/>
            <sz val="9"/>
            <color indexed="81"/>
            <rFont val="Tahoma"/>
            <family val="2"/>
          </rPr>
          <t>Document Check
Observation
System Check
Employee Interview
(Multiple means can be written)</t>
        </r>
        <r>
          <rPr>
            <sz val="9"/>
            <color indexed="81"/>
            <rFont val="Tahoma"/>
            <family val="2"/>
          </rPr>
          <t xml:space="preserve">
</t>
        </r>
      </text>
    </comment>
    <comment ref="H309" authorId="0" shapeId="0" xr:uid="{9667CA96-6D9F-479A-92CE-DD2C412CFD76}">
      <text>
        <r>
          <rPr>
            <b/>
            <sz val="9"/>
            <color indexed="81"/>
            <rFont val="Tahoma"/>
            <family val="2"/>
          </rPr>
          <t>Document Check
Observation
System Check
Employee Interview
(Multiple means can be written)</t>
        </r>
        <r>
          <rPr>
            <sz val="9"/>
            <color indexed="81"/>
            <rFont val="Tahoma"/>
            <family val="2"/>
          </rPr>
          <t xml:space="preserve">
</t>
        </r>
      </text>
    </comment>
    <comment ref="H311" authorId="0" shapeId="0" xr:uid="{DF59C6DC-F284-4BDC-BF88-E4D37F13A875}">
      <text>
        <r>
          <rPr>
            <b/>
            <sz val="9"/>
            <color indexed="81"/>
            <rFont val="Tahoma"/>
            <family val="2"/>
          </rPr>
          <t>Document Check
Observation
System Check
Employee Interview
(Multiple means can be written)</t>
        </r>
        <r>
          <rPr>
            <sz val="9"/>
            <color indexed="81"/>
            <rFont val="Tahoma"/>
            <family val="2"/>
          </rPr>
          <t xml:space="preserve">
</t>
        </r>
      </text>
    </comment>
    <comment ref="H313" authorId="0" shapeId="0" xr:uid="{AB2A2BCF-7955-449E-9448-00C33787BD19}">
      <text>
        <r>
          <rPr>
            <b/>
            <sz val="9"/>
            <color indexed="81"/>
            <rFont val="Tahoma"/>
            <family val="2"/>
          </rPr>
          <t>Document Check
Observation
System Check
Employee Interview
(Multiple means can be written)</t>
        </r>
        <r>
          <rPr>
            <sz val="9"/>
            <color indexed="81"/>
            <rFont val="Tahoma"/>
            <family val="2"/>
          </rPr>
          <t xml:space="preserve">
</t>
        </r>
      </text>
    </comment>
    <comment ref="H314" authorId="0" shapeId="0" xr:uid="{40746FCD-132A-4222-B3B5-2BBB2754658C}">
      <text>
        <r>
          <rPr>
            <b/>
            <sz val="9"/>
            <color indexed="81"/>
            <rFont val="Tahoma"/>
            <family val="2"/>
          </rPr>
          <t>Document Check
Observation
System Check
Employee Interview
(Multiple means can be written)</t>
        </r>
        <r>
          <rPr>
            <sz val="9"/>
            <color indexed="81"/>
            <rFont val="Tahoma"/>
            <family val="2"/>
          </rPr>
          <t xml:space="preserve">
</t>
        </r>
      </text>
    </comment>
    <comment ref="H315" authorId="0" shapeId="0" xr:uid="{E3FE61E7-E392-4EF0-936B-EC0E276148BC}">
      <text>
        <r>
          <rPr>
            <b/>
            <sz val="9"/>
            <color indexed="81"/>
            <rFont val="Tahoma"/>
            <family val="2"/>
          </rPr>
          <t>Document Check
Observation
System Check
Employee Interview
(Multiple means can be written)</t>
        </r>
        <r>
          <rPr>
            <sz val="9"/>
            <color indexed="81"/>
            <rFont val="Tahoma"/>
            <family val="2"/>
          </rPr>
          <t xml:space="preserve">
</t>
        </r>
      </text>
    </comment>
    <comment ref="H316" authorId="0" shapeId="0" xr:uid="{F9CFC9E1-E965-46F9-B2D5-37ACB20E675F}">
      <text>
        <r>
          <rPr>
            <b/>
            <sz val="9"/>
            <color indexed="81"/>
            <rFont val="Tahoma"/>
            <family val="2"/>
          </rPr>
          <t>Document Check
Observation
System Check
Employee Interview
(Multiple means can be written)</t>
        </r>
        <r>
          <rPr>
            <sz val="9"/>
            <color indexed="81"/>
            <rFont val="Tahoma"/>
            <family val="2"/>
          </rPr>
          <t xml:space="preserve">
</t>
        </r>
      </text>
    </comment>
    <comment ref="H318" authorId="0" shapeId="0" xr:uid="{BAC0E9D9-3128-4761-8186-36DC121DBBEA}">
      <text>
        <r>
          <rPr>
            <b/>
            <sz val="9"/>
            <color indexed="81"/>
            <rFont val="Tahoma"/>
            <family val="2"/>
          </rPr>
          <t>Document Check
Observation
System Check
Employee Interview
(Multiple means can be written)</t>
        </r>
        <r>
          <rPr>
            <sz val="9"/>
            <color indexed="81"/>
            <rFont val="Tahoma"/>
            <family val="2"/>
          </rPr>
          <t xml:space="preserve">
</t>
        </r>
      </text>
    </comment>
    <comment ref="G319" authorId="0" shapeId="0" xr:uid="{67FC9374-7285-427A-99B5-C2080B972D66}">
      <text>
        <r>
          <rPr>
            <b/>
            <sz val="9"/>
            <color indexed="81"/>
            <rFont val="Tahoma"/>
            <family val="2"/>
          </rPr>
          <t>Document Check
Observation
System Check
Employee Interview
(Multiple means can be written)</t>
        </r>
        <r>
          <rPr>
            <sz val="9"/>
            <color indexed="81"/>
            <rFont val="Tahoma"/>
            <family val="2"/>
          </rPr>
          <t xml:space="preserve">
</t>
        </r>
      </text>
    </comment>
    <comment ref="H319" authorId="0" shapeId="0" xr:uid="{45E70DFC-E13B-4156-84D5-D86F6C86D244}">
      <text>
        <r>
          <rPr>
            <b/>
            <sz val="9"/>
            <color indexed="81"/>
            <rFont val="Tahoma"/>
            <family val="2"/>
          </rPr>
          <t>Document Check
Observation
System Check
Employee Interview
(Multiple means can be written)</t>
        </r>
        <r>
          <rPr>
            <sz val="9"/>
            <color indexed="81"/>
            <rFont val="Tahoma"/>
            <family val="2"/>
          </rPr>
          <t xml:space="preserve">
</t>
        </r>
      </text>
    </comment>
    <comment ref="G320" authorId="0" shapeId="0" xr:uid="{D4E5D2D2-09E7-427F-A36B-6494506F23C7}">
      <text>
        <r>
          <rPr>
            <b/>
            <sz val="9"/>
            <color indexed="81"/>
            <rFont val="Tahoma"/>
            <family val="2"/>
          </rPr>
          <t>Document Check
Observation
System Check
Employee Interview
(Multiple means can be written)</t>
        </r>
        <r>
          <rPr>
            <sz val="9"/>
            <color indexed="81"/>
            <rFont val="Tahoma"/>
            <family val="2"/>
          </rPr>
          <t xml:space="preserve">
</t>
        </r>
      </text>
    </comment>
    <comment ref="H320" authorId="0" shapeId="0" xr:uid="{3F3EBA8F-E28C-4DC6-A60E-DAB0EE5644D0}">
      <text>
        <r>
          <rPr>
            <b/>
            <sz val="9"/>
            <color indexed="81"/>
            <rFont val="Tahoma"/>
            <family val="2"/>
          </rPr>
          <t>Document Check
Observation
System Check
Employee Interview
(Multiple means can be written)</t>
        </r>
        <r>
          <rPr>
            <sz val="9"/>
            <color indexed="81"/>
            <rFont val="Tahoma"/>
            <family val="2"/>
          </rPr>
          <t xml:space="preserve">
</t>
        </r>
      </text>
    </comment>
    <comment ref="H321" authorId="0" shapeId="0" xr:uid="{CC484DFB-1B4F-4951-B708-F37B00F4B487}">
      <text>
        <r>
          <rPr>
            <b/>
            <sz val="9"/>
            <color indexed="81"/>
            <rFont val="Tahoma"/>
            <family val="2"/>
          </rPr>
          <t>Document Check
Observation
System Check
Employee Interview
(Multiple means can be written)</t>
        </r>
        <r>
          <rPr>
            <sz val="9"/>
            <color indexed="81"/>
            <rFont val="Tahoma"/>
            <family val="2"/>
          </rPr>
          <t xml:space="preserve">
</t>
        </r>
      </text>
    </comment>
    <comment ref="H322" authorId="0" shapeId="0" xr:uid="{0D58CEEB-0A78-4B36-B70C-9AC300ADBF0F}">
      <text>
        <r>
          <rPr>
            <b/>
            <sz val="9"/>
            <color indexed="81"/>
            <rFont val="Tahoma"/>
            <family val="2"/>
          </rPr>
          <t>Document Check
Observation
System Check
Employee Interview
(Multiple means can be written)</t>
        </r>
        <r>
          <rPr>
            <sz val="9"/>
            <color indexed="81"/>
            <rFont val="Tahoma"/>
            <family val="2"/>
          </rPr>
          <t xml:space="preserve">
</t>
        </r>
      </text>
    </comment>
    <comment ref="G323" authorId="0" shapeId="0" xr:uid="{3B342813-60B6-4F59-ABF0-443F91C52A7E}">
      <text>
        <r>
          <rPr>
            <b/>
            <sz val="9"/>
            <color indexed="81"/>
            <rFont val="Tahoma"/>
            <family val="2"/>
          </rPr>
          <t>Document Check
Observation
System Check
Employee Interview
(Multiple means can be written)</t>
        </r>
        <r>
          <rPr>
            <sz val="9"/>
            <color indexed="81"/>
            <rFont val="Tahoma"/>
            <family val="2"/>
          </rPr>
          <t xml:space="preserve">
</t>
        </r>
      </text>
    </comment>
    <comment ref="H323" authorId="0" shapeId="0" xr:uid="{ED508D64-88BA-4A79-9930-B9231D8D98C2}">
      <text>
        <r>
          <rPr>
            <b/>
            <sz val="9"/>
            <color indexed="81"/>
            <rFont val="Tahoma"/>
            <family val="2"/>
          </rPr>
          <t>Document Check
Observation
System Check
Employee Interview
(Multiple means can be written)</t>
        </r>
        <r>
          <rPr>
            <sz val="9"/>
            <color indexed="81"/>
            <rFont val="Tahoma"/>
            <family val="2"/>
          </rPr>
          <t xml:space="preserve">
</t>
        </r>
      </text>
    </comment>
    <comment ref="G324" authorId="0" shapeId="0" xr:uid="{CA771322-C69C-4E02-BC66-FFDF40073DF4}">
      <text>
        <r>
          <rPr>
            <b/>
            <sz val="9"/>
            <color indexed="81"/>
            <rFont val="Tahoma"/>
            <family val="2"/>
          </rPr>
          <t>Document Check
Observation
System Check
Employee Interview
(Multiple means can be written)</t>
        </r>
        <r>
          <rPr>
            <sz val="9"/>
            <color indexed="81"/>
            <rFont val="Tahoma"/>
            <family val="2"/>
          </rPr>
          <t xml:space="preserve">
</t>
        </r>
      </text>
    </comment>
    <comment ref="H324" authorId="0" shapeId="0" xr:uid="{019CC72A-A3F9-4ABB-9DD7-91DA85A183B8}">
      <text>
        <r>
          <rPr>
            <b/>
            <sz val="9"/>
            <color indexed="81"/>
            <rFont val="Tahoma"/>
            <family val="2"/>
          </rPr>
          <t>Document Check
Observation
System Check
Employee Interview
(Multiple means can be written)</t>
        </r>
        <r>
          <rPr>
            <sz val="9"/>
            <color indexed="81"/>
            <rFont val="Tahoma"/>
            <family val="2"/>
          </rPr>
          <t xml:space="preserve">
</t>
        </r>
      </text>
    </comment>
    <comment ref="H328" authorId="0" shapeId="0" xr:uid="{584DD8C9-1DBF-4044-AB0D-B936026271BE}">
      <text>
        <r>
          <rPr>
            <b/>
            <sz val="9"/>
            <color indexed="81"/>
            <rFont val="Tahoma"/>
            <family val="2"/>
          </rPr>
          <t>Document Check
Observation
System Check
Employee Interview
(Multiple means can be written)</t>
        </r>
        <r>
          <rPr>
            <sz val="9"/>
            <color indexed="81"/>
            <rFont val="Tahoma"/>
            <family val="2"/>
          </rPr>
          <t xml:space="preserve">
</t>
        </r>
      </text>
    </comment>
    <comment ref="H329" authorId="0" shapeId="0" xr:uid="{9691CCD1-0786-4F8F-BB56-87C993929DCA}">
      <text>
        <r>
          <rPr>
            <b/>
            <sz val="9"/>
            <color indexed="81"/>
            <rFont val="Tahoma"/>
            <family val="2"/>
          </rPr>
          <t>Document Check
Observation
System Check
Employee Interview
(Multiple means can be written)</t>
        </r>
        <r>
          <rPr>
            <sz val="9"/>
            <color indexed="81"/>
            <rFont val="Tahoma"/>
            <family val="2"/>
          </rPr>
          <t xml:space="preserve">
</t>
        </r>
      </text>
    </comment>
    <comment ref="H333" authorId="0" shapeId="0" xr:uid="{96853840-1880-4846-9807-8991C637EBE7}">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3C6D85BC-83AA-4A03-9A56-89FAA04D2CE4}">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BBED5D9C-10DE-478F-B135-BE1BF4B8A9EA}">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45233064-0756-4E8D-AF83-5B2A4CB9389A}">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7F7941B7-70C0-4EE0-8624-E22BD4E8FEF3}">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6F0C1CDC-1FB0-4A8A-8026-93FD08DFA6C5}">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96B22270-3F02-4D7D-9742-42E235D54E87}">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227E1A49-7AA4-4E17-8325-FC6C99372905}">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7D5FC240-2C29-46EE-BC0D-58F97799A2B8}">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9279532F-5DCD-40A7-9B6B-69150FD79135}">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0CF8FF9C-6E50-4DCC-AB4A-4A9924E90522}">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1EBCEF5B-0430-42A4-87AC-7AFD4EFFA1DB}">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A03A109B-2729-490E-BA27-B9F8651D77AA}">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2D514D49-8EF7-483B-AB9F-0B709C025EC6}">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A47FB935-D276-469A-A058-6728E8AEEB30}">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00C0C78D-2ECE-48A1-A658-596A626BB787}">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091F1F20-3B19-4EDE-9F49-6EA480978AF1}">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9321B16F-F41E-413E-BFDD-6A2840B16DBF}">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486A7912-C559-42FA-989C-4EE14887E9C3}">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89D40F39-ABE4-4208-9B4A-D6AB4AFBF0DC}">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95B514CC-5A1C-4BA0-B223-F09D81B64433}">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9DAB649E-5F92-4AE4-AE2B-A2489A41242B}">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A36059B7-E595-43FC-A52E-4F57BCCAD18C}">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FC3E7284-27A1-4110-926B-BA465FD193B8}">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F0A45B61-BD6E-4C08-B904-CB199C42D23B}">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92F52AFC-23A6-4910-9F03-C1DE5BD36CCF}">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34B070FB-9D8B-477D-9F8D-A14A8A457FA9}">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AEB75B7B-661E-4B02-B339-5F6A3BE1C575}">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DF738EED-D24B-4068-BA4B-413F128CDE4E}">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832404F0-6CB4-4D2A-BE18-9B6A8F937262}">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59616494-9BF4-4CC4-A638-F270F075B95A}">
      <text>
        <r>
          <rPr>
            <b/>
            <sz val="9"/>
            <color indexed="81"/>
            <rFont val="Tahoma"/>
            <family val="2"/>
          </rPr>
          <t>Document Check
Observation
System Check
Employee Interview
(Multiple means can be written)</t>
        </r>
        <r>
          <rPr>
            <sz val="9"/>
            <color indexed="81"/>
            <rFont val="Tahoma"/>
            <family val="2"/>
          </rPr>
          <t xml:space="preserve">
</t>
        </r>
      </text>
    </comment>
    <comment ref="H289" authorId="0" shapeId="0" xr:uid="{0878C400-A15D-4B9E-9D61-D39ADF97E256}">
      <text>
        <r>
          <rPr>
            <b/>
            <sz val="9"/>
            <color indexed="81"/>
            <rFont val="Tahoma"/>
            <family val="2"/>
          </rPr>
          <t>Document Check
Observation
System Check
Employee Interview
(Multiple means can be written)</t>
        </r>
        <r>
          <rPr>
            <sz val="9"/>
            <color indexed="81"/>
            <rFont val="Tahoma"/>
            <family val="2"/>
          </rPr>
          <t xml:space="preserve">
</t>
        </r>
      </text>
    </comment>
    <comment ref="H290" authorId="0" shapeId="0" xr:uid="{3F08F803-A4E4-431A-9E63-3CAA4D9CC959}">
      <text>
        <r>
          <rPr>
            <b/>
            <sz val="9"/>
            <color indexed="81"/>
            <rFont val="Tahoma"/>
            <family val="2"/>
          </rPr>
          <t>Document Check
Observation
System Check
Employee Interview
(Multiple means can be written)</t>
        </r>
        <r>
          <rPr>
            <sz val="9"/>
            <color indexed="81"/>
            <rFont val="Tahoma"/>
            <family val="2"/>
          </rPr>
          <t xml:space="preserve">
</t>
        </r>
      </text>
    </comment>
    <comment ref="H292" authorId="0" shapeId="0" xr:uid="{EB749AA7-132E-46D6-A348-9CF40C94DA6F}">
      <text>
        <r>
          <rPr>
            <b/>
            <sz val="9"/>
            <color indexed="81"/>
            <rFont val="Tahoma"/>
            <family val="2"/>
          </rPr>
          <t>Document Check
Observation
System Check
Employee Interview
(Multiple means can be written)</t>
        </r>
        <r>
          <rPr>
            <sz val="9"/>
            <color indexed="81"/>
            <rFont val="Tahoma"/>
            <family val="2"/>
          </rPr>
          <t xml:space="preserve">
</t>
        </r>
      </text>
    </comment>
    <comment ref="H294" authorId="0" shapeId="0" xr:uid="{A1A11623-A0BA-4726-8E19-56A174AC18B1}">
      <text>
        <r>
          <rPr>
            <b/>
            <sz val="9"/>
            <color indexed="81"/>
            <rFont val="Tahoma"/>
            <family val="2"/>
          </rPr>
          <t>Document Check
Observation
System Check
Employee Interview
(Multiple means can be written)</t>
        </r>
        <r>
          <rPr>
            <sz val="9"/>
            <color indexed="81"/>
            <rFont val="Tahoma"/>
            <family val="2"/>
          </rPr>
          <t xml:space="preserve">
</t>
        </r>
      </text>
    </comment>
    <comment ref="H295" authorId="0" shapeId="0" xr:uid="{7A645D24-F77C-48FE-87BF-C391348247C2}">
      <text>
        <r>
          <rPr>
            <b/>
            <sz val="9"/>
            <color indexed="81"/>
            <rFont val="Tahoma"/>
            <family val="2"/>
          </rPr>
          <t>Document Check
Observation
System Check
Employee Interview
(Multiple means can be written)</t>
        </r>
        <r>
          <rPr>
            <sz val="9"/>
            <color indexed="81"/>
            <rFont val="Tahoma"/>
            <family val="2"/>
          </rPr>
          <t xml:space="preserve">
</t>
        </r>
      </text>
    </comment>
    <comment ref="H296" authorId="0" shapeId="0" xr:uid="{686C1D89-4658-4F28-AE34-5B90E69405DB}">
      <text>
        <r>
          <rPr>
            <b/>
            <sz val="9"/>
            <color indexed="81"/>
            <rFont val="Tahoma"/>
            <family val="2"/>
          </rPr>
          <t>Document Check
Observation
System Check
Employee Interview
(Multiple means can be written)</t>
        </r>
        <r>
          <rPr>
            <sz val="9"/>
            <color indexed="81"/>
            <rFont val="Tahoma"/>
            <family val="2"/>
          </rPr>
          <t xml:space="preserve">
</t>
        </r>
      </text>
    </comment>
    <comment ref="H297" authorId="0" shapeId="0" xr:uid="{DC6D19EF-493B-4501-AFD5-90826EAB0C52}">
      <text>
        <r>
          <rPr>
            <b/>
            <sz val="9"/>
            <color indexed="81"/>
            <rFont val="Tahoma"/>
            <family val="2"/>
          </rPr>
          <t>Document Check
Observation
System Check
Employee Interview
(Multiple means can be written)</t>
        </r>
        <r>
          <rPr>
            <sz val="9"/>
            <color indexed="81"/>
            <rFont val="Tahoma"/>
            <family val="2"/>
          </rPr>
          <t xml:space="preserve">
</t>
        </r>
      </text>
    </comment>
    <comment ref="H299" authorId="0" shapeId="0" xr:uid="{0DB42A63-10DB-4D48-9154-4AF9CACA5772}">
      <text>
        <r>
          <rPr>
            <b/>
            <sz val="9"/>
            <color indexed="81"/>
            <rFont val="Tahoma"/>
            <family val="2"/>
          </rPr>
          <t>Document Check
Observation
System Check
Employee Interview
(Multiple means can be written)</t>
        </r>
        <r>
          <rPr>
            <sz val="9"/>
            <color indexed="81"/>
            <rFont val="Tahoma"/>
            <family val="2"/>
          </rPr>
          <t xml:space="preserve">
</t>
        </r>
      </text>
    </comment>
    <comment ref="G300" authorId="0" shapeId="0" xr:uid="{ECC919AF-60EB-4751-ACCD-56E1439B7B97}">
      <text>
        <r>
          <rPr>
            <b/>
            <sz val="9"/>
            <color indexed="81"/>
            <rFont val="Tahoma"/>
            <family val="2"/>
          </rPr>
          <t>Document Check
Observation
System Check
Employee Interview
(Multiple means can be written)</t>
        </r>
        <r>
          <rPr>
            <sz val="9"/>
            <color indexed="81"/>
            <rFont val="Tahoma"/>
            <family val="2"/>
          </rPr>
          <t xml:space="preserve">
</t>
        </r>
      </text>
    </comment>
    <comment ref="H300" authorId="0" shapeId="0" xr:uid="{C2540F15-AA46-40D4-A045-26F991898CED}">
      <text>
        <r>
          <rPr>
            <b/>
            <sz val="9"/>
            <color indexed="81"/>
            <rFont val="Tahoma"/>
            <family val="2"/>
          </rPr>
          <t>Document Check
Observation
System Check
Employee Interview
(Multiple means can be written)</t>
        </r>
        <r>
          <rPr>
            <sz val="9"/>
            <color indexed="81"/>
            <rFont val="Tahoma"/>
            <family val="2"/>
          </rPr>
          <t xml:space="preserve">
</t>
        </r>
      </text>
    </comment>
    <comment ref="G301" authorId="0" shapeId="0" xr:uid="{693E8A85-57A3-48F2-B5E1-9E57FD1E36FB}">
      <text>
        <r>
          <rPr>
            <b/>
            <sz val="9"/>
            <color indexed="81"/>
            <rFont val="Tahoma"/>
            <family val="2"/>
          </rPr>
          <t>Document Check
Observation
System Check
Employee Interview
(Multiple means can be written)</t>
        </r>
        <r>
          <rPr>
            <sz val="9"/>
            <color indexed="81"/>
            <rFont val="Tahoma"/>
            <family val="2"/>
          </rPr>
          <t xml:space="preserve">
</t>
        </r>
      </text>
    </comment>
    <comment ref="H301" authorId="0" shapeId="0" xr:uid="{BDF85BE0-CDB3-42F7-9452-B11AF982767C}">
      <text>
        <r>
          <rPr>
            <b/>
            <sz val="9"/>
            <color indexed="81"/>
            <rFont val="Tahoma"/>
            <family val="2"/>
          </rPr>
          <t>Document Check
Observation
System Check
Employee Interview
(Multiple means can be written)</t>
        </r>
        <r>
          <rPr>
            <sz val="9"/>
            <color indexed="81"/>
            <rFont val="Tahoma"/>
            <family val="2"/>
          </rPr>
          <t xml:space="preserve">
</t>
        </r>
      </text>
    </comment>
    <comment ref="H302" authorId="0" shapeId="0" xr:uid="{52E403E1-39AF-47FB-895C-EBBD5D908E5A}">
      <text>
        <r>
          <rPr>
            <b/>
            <sz val="9"/>
            <color indexed="81"/>
            <rFont val="Tahoma"/>
            <family val="2"/>
          </rPr>
          <t>Document Check
Observation
System Check
Employee Interview
(Multiple means can be written)</t>
        </r>
        <r>
          <rPr>
            <sz val="9"/>
            <color indexed="81"/>
            <rFont val="Tahoma"/>
            <family val="2"/>
          </rPr>
          <t xml:space="preserve">
</t>
        </r>
      </text>
    </comment>
    <comment ref="H303" authorId="0" shapeId="0" xr:uid="{86EBDB1C-36CA-4F52-A36C-E7D76CDC3F42}">
      <text>
        <r>
          <rPr>
            <b/>
            <sz val="9"/>
            <color indexed="81"/>
            <rFont val="Tahoma"/>
            <family val="2"/>
          </rPr>
          <t>Document Check
Observation
System Check
Employee Interview
(Multiple means can be written)</t>
        </r>
        <r>
          <rPr>
            <sz val="9"/>
            <color indexed="81"/>
            <rFont val="Tahoma"/>
            <family val="2"/>
          </rPr>
          <t xml:space="preserve">
</t>
        </r>
      </text>
    </comment>
    <comment ref="G304" authorId="0" shapeId="0" xr:uid="{D9227D61-B247-4F9A-9FE7-CA826C9FAE1F}">
      <text>
        <r>
          <rPr>
            <b/>
            <sz val="9"/>
            <color indexed="81"/>
            <rFont val="Tahoma"/>
            <family val="2"/>
          </rPr>
          <t>Document Check
Observation
System Check
Employee Interview
(Multiple means can be written)</t>
        </r>
        <r>
          <rPr>
            <sz val="9"/>
            <color indexed="81"/>
            <rFont val="Tahoma"/>
            <family val="2"/>
          </rPr>
          <t xml:space="preserve">
</t>
        </r>
      </text>
    </comment>
    <comment ref="H304" authorId="0" shapeId="0" xr:uid="{E1530B07-936A-4969-A37C-FBD9196297C8}">
      <text>
        <r>
          <rPr>
            <b/>
            <sz val="9"/>
            <color indexed="81"/>
            <rFont val="Tahoma"/>
            <family val="2"/>
          </rPr>
          <t>Document Check
Observation
System Check
Employee Interview
(Multiple means can be written)</t>
        </r>
        <r>
          <rPr>
            <sz val="9"/>
            <color indexed="81"/>
            <rFont val="Tahoma"/>
            <family val="2"/>
          </rPr>
          <t xml:space="preserve">
</t>
        </r>
      </text>
    </comment>
    <comment ref="G305" authorId="0" shapeId="0" xr:uid="{E5E636BE-9748-4ABB-BD8B-1B08C2E40719}">
      <text>
        <r>
          <rPr>
            <b/>
            <sz val="9"/>
            <color indexed="81"/>
            <rFont val="Tahoma"/>
            <family val="2"/>
          </rPr>
          <t>Document Check
Observation
System Check
Employee Interview
(Multiple means can be written)</t>
        </r>
        <r>
          <rPr>
            <sz val="9"/>
            <color indexed="81"/>
            <rFont val="Tahoma"/>
            <family val="2"/>
          </rPr>
          <t xml:space="preserve">
</t>
        </r>
      </text>
    </comment>
    <comment ref="H305" authorId="0" shapeId="0" xr:uid="{8E1B9B53-A068-4440-98AB-B67FEDEBDA1A}">
      <text>
        <r>
          <rPr>
            <b/>
            <sz val="9"/>
            <color indexed="81"/>
            <rFont val="Tahoma"/>
            <family val="2"/>
          </rPr>
          <t>Document Check
Observation
System Check
Employee Interview
(Multiple means can be written)</t>
        </r>
        <r>
          <rPr>
            <sz val="9"/>
            <color indexed="81"/>
            <rFont val="Tahoma"/>
            <family val="2"/>
          </rPr>
          <t xml:space="preserve">
</t>
        </r>
      </text>
    </comment>
    <comment ref="H309" authorId="0" shapeId="0" xr:uid="{E0FE4D17-8B91-45A8-A61A-2CEABF1AAAC5}">
      <text>
        <r>
          <rPr>
            <b/>
            <sz val="9"/>
            <color indexed="81"/>
            <rFont val="Tahoma"/>
            <family val="2"/>
          </rPr>
          <t>Document Check
Observation
System Check
Employee Interview
(Multiple means can be written)</t>
        </r>
        <r>
          <rPr>
            <sz val="9"/>
            <color indexed="81"/>
            <rFont val="Tahoma"/>
            <family val="2"/>
          </rPr>
          <t xml:space="preserve">
</t>
        </r>
      </text>
    </comment>
    <comment ref="H310" authorId="0" shapeId="0" xr:uid="{0C233D4D-29B4-4FC9-A3D7-EFE27EB8FA06}">
      <text>
        <r>
          <rPr>
            <b/>
            <sz val="9"/>
            <color indexed="81"/>
            <rFont val="Tahoma"/>
            <family val="2"/>
          </rPr>
          <t>Document Check
Observation
System Check
Employee Interview
(Multiple means can be written)</t>
        </r>
        <r>
          <rPr>
            <sz val="9"/>
            <color indexed="81"/>
            <rFont val="Tahoma"/>
            <family val="2"/>
          </rPr>
          <t xml:space="preserve">
</t>
        </r>
      </text>
    </comment>
    <comment ref="H314" authorId="0" shapeId="0" xr:uid="{BC6F0F70-2CDB-4AC3-9468-4032C266271E}">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B1D6F881-6026-4B8C-BE92-D4EED2DAA8A0}">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6C989DA2-F373-4F31-BEA1-CFB69C266FAB}">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AB441DE9-B145-414A-AA2F-298FA2D03093}">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8BC6115A-F0E0-47E2-9242-72EF357DD76C}">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08196076-1092-4A58-90EF-65383B24E70B}">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E3A13020-8BFC-4154-ADEC-3BDB0285985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4367F9CE-275B-4B64-B7BF-33BE53E9C6BE}">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E764CF2F-D38C-42CF-BD67-8795DB275740}">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7DAE6D25-C26B-4F40-A75B-C2B9B97B1AA7}">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6847B91A-2F1B-43F0-B422-7D41E01382B5}">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0F523294-2353-4119-85CF-3CD963BA52A6}">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CA6C4195-1199-413D-AABB-F638E5BEBD3D}">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3DB1DE66-95B1-49C4-92A3-BED4BAE49F9A}">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7C232F33-101F-4D5E-9766-4934585360EB}">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06CF88EA-B2D0-4438-BDF2-502C8732BF7D}">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2975D3B1-3E41-41ED-8C0C-50CABEFD601E}">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443963C3-13DA-4FAF-9C57-04A954A5E004}">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E1202597-6924-4F31-87E5-5FF8B653BFBD}">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2F001C6F-9FB9-47A0-8A4A-0B89A6C7E17C}">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E10F003A-F61D-422E-84A0-05998B6FD9D6}">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3777DD93-F956-424F-9F63-2E0580E456F9}">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B043ECEB-A41A-42C1-865F-855033B0E1C8}">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12E0AE54-12A7-4DC0-8A73-4278BF733BD2}">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4BA29E8F-3199-4F31-A6B7-19D919C0B4BE}">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6728EB74-EC71-486D-83FA-9CA8DCE97094}">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82136B1A-9C6D-4718-96B9-EDCFED35450F}">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F041EF26-B18D-4936-814F-76B386F3C347}">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76C3CBB3-5988-4BAC-9FF7-FC42ACC3E6F9}">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195D208A-E3BB-423A-9CA0-AE5A6E7178A9}">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460153F2-0D21-4638-B256-E3FEBAF1DE8A}">
      <text>
        <r>
          <rPr>
            <b/>
            <sz val="9"/>
            <rFont val="Calibri"/>
            <family val="2"/>
            <scheme val="minor"/>
          </rPr>
          <t>Document Check
Observation
System Check
Employee Interview
(Multiple means can be written)</t>
        </r>
        <r>
          <rPr>
            <sz val="9"/>
            <rFont val="Tahoma"/>
            <family val="2"/>
          </rPr>
          <t xml:space="preserve">
</t>
        </r>
      </text>
    </comment>
    <comment ref="H212" authorId="0" shapeId="0" xr:uid="{10C8D06A-FEB2-4466-B26E-7CF2962FC7D8}">
      <text>
        <r>
          <rPr>
            <b/>
            <sz val="9"/>
            <rFont val="Calibri"/>
            <family val="2"/>
            <scheme val="minor"/>
          </rPr>
          <t>Document Check
Observation
System Check
Employee Interview
(Multiple means can be written)</t>
        </r>
        <r>
          <rPr>
            <sz val="9"/>
            <rFont val="Tahoma"/>
            <family val="2"/>
          </rPr>
          <t xml:space="preserve">
</t>
        </r>
      </text>
    </comment>
    <comment ref="H213" authorId="0" shapeId="0" xr:uid="{A682ECEF-5057-42C2-B443-63AAB6972A0A}">
      <text>
        <r>
          <rPr>
            <b/>
            <sz val="9"/>
            <rFont val="Calibri"/>
            <family val="2"/>
            <scheme val="minor"/>
          </rPr>
          <t>Document Check
Observation
System Check
Employee Interview
(Multiple means can be written)</t>
        </r>
        <r>
          <rPr>
            <sz val="9"/>
            <rFont val="Tahoma"/>
            <family val="2"/>
          </rPr>
          <t xml:space="preserve">
</t>
        </r>
      </text>
    </comment>
    <comment ref="H214" authorId="0" shapeId="0" xr:uid="{12BEAB1F-070E-4B77-8560-CF5D5F3301A7}">
      <text>
        <r>
          <rPr>
            <b/>
            <sz val="9"/>
            <rFont val="Calibri"/>
            <family val="2"/>
            <scheme val="minor"/>
          </rPr>
          <t>Document Check
Observation
System Check
Employee Interview
(Multiple means can be written)</t>
        </r>
        <r>
          <rPr>
            <sz val="9"/>
            <rFont val="Tahoma"/>
            <family val="2"/>
          </rPr>
          <t xml:space="preserve">
</t>
        </r>
      </text>
    </comment>
    <comment ref="H215" authorId="0" shapeId="0" xr:uid="{416AEFCE-4721-4ECC-92C2-C107C0B4DFA5}">
      <text>
        <r>
          <rPr>
            <b/>
            <sz val="9"/>
            <rFont val="Tahoma"/>
            <family val="2"/>
          </rPr>
          <t>Document Check
Observation
System Check
Employee Interview
(Multiple means can be written)</t>
        </r>
        <r>
          <rPr>
            <sz val="9"/>
            <rFont val="Tahoma"/>
            <family val="2"/>
          </rPr>
          <t xml:space="preserve">
</t>
        </r>
      </text>
    </comment>
    <comment ref="H216" authorId="0" shapeId="0" xr:uid="{262F1526-9E6C-4E67-92DC-F6283A83E716}">
      <text>
        <r>
          <rPr>
            <b/>
            <sz val="9"/>
            <rFont val="Tahoma"/>
            <family val="2"/>
          </rPr>
          <t>Document Check
Observation
System Check
Employee Interview
(Multiple means can be written)</t>
        </r>
        <r>
          <rPr>
            <sz val="9"/>
            <rFont val="Tahoma"/>
            <family val="2"/>
          </rPr>
          <t xml:space="preserve">
</t>
        </r>
      </text>
    </comment>
    <comment ref="H217" authorId="0" shapeId="0" xr:uid="{5784EB2A-CDA6-4AC1-A363-E3143733B3AC}">
      <text>
        <r>
          <rPr>
            <b/>
            <sz val="9"/>
            <rFont val="Tahoma"/>
            <family val="2"/>
          </rPr>
          <t>Document Check
Observation
System Check
Employee Interview
(Multiple means can be written)</t>
        </r>
        <r>
          <rPr>
            <sz val="9"/>
            <rFont val="Tahoma"/>
            <family val="2"/>
          </rPr>
          <t xml:space="preserve">
</t>
        </r>
      </text>
    </comment>
    <comment ref="H218" authorId="0" shapeId="0" xr:uid="{AC53ECF6-9E07-4433-BB9A-6BEE4BD59C09}">
      <text>
        <r>
          <rPr>
            <b/>
            <sz val="9"/>
            <rFont val="Tahoma"/>
            <family val="2"/>
          </rPr>
          <t>Document Check
Observation
System Check
Employee Interview
(Multiple means can be written)</t>
        </r>
        <r>
          <rPr>
            <sz val="9"/>
            <rFont val="Tahoma"/>
            <family val="2"/>
          </rPr>
          <t xml:space="preserve">
</t>
        </r>
      </text>
    </comment>
    <comment ref="H219" authorId="0" shapeId="0" xr:uid="{0FF3C023-BECB-4537-A05E-024C7A898284}">
      <text>
        <r>
          <rPr>
            <b/>
            <sz val="9"/>
            <rFont val="Tahoma"/>
            <family val="2"/>
          </rPr>
          <t>Document Check
Observation
System Check
Employee Interview
(Multiple means can be written)</t>
        </r>
        <r>
          <rPr>
            <sz val="9"/>
            <rFont val="Tahoma"/>
            <family val="2"/>
          </rPr>
          <t xml:space="preserve">
</t>
        </r>
      </text>
    </comment>
    <comment ref="H220" authorId="0" shapeId="0" xr:uid="{A68B4E6C-3754-4BAD-909F-259BBA3C8489}">
      <text>
        <r>
          <rPr>
            <b/>
            <sz val="9"/>
            <rFont val="Tahoma"/>
            <family val="2"/>
          </rPr>
          <t>Document Check
Observation
System Check
Employee Interview
(Multiple means can be written)</t>
        </r>
        <r>
          <rPr>
            <sz val="9"/>
            <rFont val="Tahoma"/>
            <family val="2"/>
          </rPr>
          <t xml:space="preserve">
</t>
        </r>
      </text>
    </comment>
    <comment ref="H221" authorId="0" shapeId="0" xr:uid="{F479061C-D240-41F4-85C1-7E3073748E50}">
      <text>
        <r>
          <rPr>
            <b/>
            <sz val="9"/>
            <rFont val="Tahoma"/>
            <family val="2"/>
          </rPr>
          <t>Document Check
Observation
System Check
Employee Interview
(Multiple means can be written)</t>
        </r>
        <r>
          <rPr>
            <sz val="9"/>
            <rFont val="Tahoma"/>
            <family val="2"/>
          </rPr>
          <t xml:space="preserve">
</t>
        </r>
      </text>
    </comment>
    <comment ref="H222" authorId="0" shapeId="0" xr:uid="{1B3FB7BC-945B-4859-82B1-665EEDB14B32}">
      <text>
        <r>
          <rPr>
            <b/>
            <sz val="9"/>
            <rFont val="Tahoma"/>
            <family val="2"/>
          </rPr>
          <t>Document Check
Observation
System Check
Employee Interview
(Multiple means can be written)</t>
        </r>
        <r>
          <rPr>
            <sz val="9"/>
            <rFont val="Tahoma"/>
            <family val="2"/>
          </rPr>
          <t xml:space="preserve">
</t>
        </r>
      </text>
    </comment>
    <comment ref="H223" authorId="0" shapeId="0" xr:uid="{86A23364-5850-4290-AE74-2D5FB94C924D}">
      <text>
        <r>
          <rPr>
            <b/>
            <sz val="9"/>
            <rFont val="Tahoma"/>
            <family val="2"/>
          </rPr>
          <t>Document Check
Observation
System Check
Employee Interview
(Multiple means can be written)</t>
        </r>
        <r>
          <rPr>
            <sz val="9"/>
            <rFont val="Tahoma"/>
            <family val="2"/>
          </rPr>
          <t xml:space="preserve">
</t>
        </r>
      </text>
    </comment>
    <comment ref="H224" authorId="0" shapeId="0" xr:uid="{85D4A7AD-6EA7-467F-99D8-CA7949A1195A}">
      <text>
        <r>
          <rPr>
            <b/>
            <sz val="9"/>
            <rFont val="Tahoma"/>
            <family val="2"/>
          </rPr>
          <t>Document Check
Observation
System Check
Employee Interview
(Multiple means can be written)</t>
        </r>
        <r>
          <rPr>
            <sz val="9"/>
            <rFont val="Tahoma"/>
            <family val="2"/>
          </rPr>
          <t xml:space="preserve">
</t>
        </r>
      </text>
    </comment>
    <comment ref="H225" authorId="0" shapeId="0" xr:uid="{7F2A9346-2715-406B-8DFD-6ACE777D1320}">
      <text>
        <r>
          <rPr>
            <b/>
            <sz val="9"/>
            <rFont val="Tahoma"/>
            <family val="2"/>
          </rPr>
          <t>Document Check
Observation
System Check
Employee Interview
(Multiple means can be written)</t>
        </r>
        <r>
          <rPr>
            <sz val="9"/>
            <rFont val="Tahoma"/>
            <family val="2"/>
          </rPr>
          <t xml:space="preserve">
</t>
        </r>
      </text>
    </comment>
    <comment ref="H227" authorId="0" shapeId="0" xr:uid="{FB27653F-C055-43F8-BA01-14815EA15B75}">
      <text>
        <r>
          <rPr>
            <b/>
            <sz val="9"/>
            <rFont val="Tahoma"/>
            <family val="2"/>
          </rPr>
          <t>Document Check
Observation
System Check
Employee Interview
(Multiple means can be written)</t>
        </r>
        <r>
          <rPr>
            <sz val="9"/>
            <rFont val="Tahoma"/>
            <family val="2"/>
          </rPr>
          <t xml:space="preserve">
</t>
        </r>
      </text>
    </comment>
    <comment ref="H229" authorId="0" shapeId="0" xr:uid="{E41B5089-4E17-4DF8-A1A2-5B1312886987}">
      <text>
        <r>
          <rPr>
            <b/>
            <sz val="9"/>
            <rFont val="Tahoma"/>
            <family val="2"/>
          </rPr>
          <t>Document Check
Observation
System Check
Employee Interview
(Multiple means can be written)</t>
        </r>
        <r>
          <rPr>
            <sz val="9"/>
            <rFont val="Tahoma"/>
            <family val="2"/>
          </rPr>
          <t xml:space="preserve">
</t>
        </r>
      </text>
    </comment>
    <comment ref="H230" authorId="0" shapeId="0" xr:uid="{A58C8FA2-A0BC-4D73-914F-16B54B65BCDE}">
      <text>
        <r>
          <rPr>
            <b/>
            <sz val="9"/>
            <rFont val="Tahoma"/>
            <family val="2"/>
          </rPr>
          <t>Document Check
Observation
System Check
Employee Interview
(Multiple means can be written)</t>
        </r>
        <r>
          <rPr>
            <sz val="9"/>
            <rFont val="Tahoma"/>
            <family val="2"/>
          </rPr>
          <t xml:space="preserve">
</t>
        </r>
      </text>
    </comment>
    <comment ref="H231" authorId="0" shapeId="0" xr:uid="{B9D96E5E-698E-4FF3-8D4B-EC9BADACD4BF}">
      <text>
        <r>
          <rPr>
            <b/>
            <sz val="9"/>
            <rFont val="Tahoma"/>
            <family val="2"/>
          </rPr>
          <t>Document Check
Observation
System Check
Employee Interview
(Multiple means can be written)</t>
        </r>
        <r>
          <rPr>
            <sz val="9"/>
            <rFont val="Tahoma"/>
            <family val="2"/>
          </rPr>
          <t xml:space="preserve">
</t>
        </r>
      </text>
    </comment>
    <comment ref="H232" authorId="0" shapeId="0" xr:uid="{91ABDE7A-0772-4960-B9AB-CF718EB6964C}">
      <text>
        <r>
          <rPr>
            <b/>
            <sz val="9"/>
            <rFont val="Tahoma"/>
            <family val="2"/>
          </rPr>
          <t>Document Check
Observation
System Check
Employee Interview
(Multiple means can be written)</t>
        </r>
        <r>
          <rPr>
            <sz val="9"/>
            <rFont val="Tahoma"/>
            <family val="2"/>
          </rPr>
          <t xml:space="preserve">
</t>
        </r>
      </text>
    </comment>
    <comment ref="H233" authorId="0" shapeId="0" xr:uid="{7FD43ECB-2568-4AC2-8926-B8BABBBCFDD0}">
      <text>
        <r>
          <rPr>
            <b/>
            <sz val="9"/>
            <rFont val="Tahoma"/>
            <family val="2"/>
          </rPr>
          <t>Document Check
Observation
System Check
Employee Interview
(Multiple means can be written)</t>
        </r>
        <r>
          <rPr>
            <sz val="9"/>
            <rFont val="Tahoma"/>
            <family val="2"/>
          </rPr>
          <t xml:space="preserve">
</t>
        </r>
      </text>
    </comment>
    <comment ref="H234" authorId="0" shapeId="0" xr:uid="{9062F23E-170E-494B-B935-27E986818090}">
      <text>
        <r>
          <rPr>
            <b/>
            <sz val="9"/>
            <rFont val="Tahoma"/>
            <family val="2"/>
          </rPr>
          <t>Document Check
Observation
System Check
Employee Interview
(Multiple means can be written)</t>
        </r>
        <r>
          <rPr>
            <sz val="9"/>
            <rFont val="Tahoma"/>
            <family val="2"/>
          </rPr>
          <t xml:space="preserve">
</t>
        </r>
      </text>
    </comment>
    <comment ref="H236" authorId="0" shapeId="0" xr:uid="{AF189EB0-A238-42B4-9474-40680887FBD1}">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9463FA51-B876-4691-8012-1808DCC2F01E}">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294DC53E-3717-485B-9F09-620F532C0537}">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7BBFFD70-C219-47F7-A05C-5CADFCF597AE}">
      <text>
        <r>
          <rPr>
            <b/>
            <sz val="9"/>
            <color indexed="81"/>
            <rFont val="Tahoma"/>
            <family val="2"/>
          </rPr>
          <t>Document Check
Observation
System Check
Employee Interview
(Multiple means can be written)</t>
        </r>
        <r>
          <rPr>
            <sz val="9"/>
            <color indexed="81"/>
            <rFont val="Tahoma"/>
            <family val="2"/>
          </rPr>
          <t xml:space="preserve">
</t>
        </r>
      </text>
    </comment>
    <comment ref="H242" authorId="0" shapeId="0" xr:uid="{AA195423-649F-4BE3-B5F1-3FF9C79BBD63}">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A503340D-9C13-45F4-8774-AE8E3CFA07F0}">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B0156020-6957-4B2C-9A00-F476276335BD}">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FF84894F-DA68-4E38-B543-7783679AF789}">
      <text>
        <r>
          <rPr>
            <b/>
            <sz val="9"/>
            <color indexed="81"/>
            <rFont val="Tahoma"/>
            <family val="2"/>
          </rPr>
          <t>Document Check
Observation
System Check
Employee Interview
(Multiple means can be written)</t>
        </r>
        <r>
          <rPr>
            <sz val="9"/>
            <color indexed="81"/>
            <rFont val="Tahoma"/>
            <family val="2"/>
          </rPr>
          <t xml:space="preserve">
</t>
        </r>
      </text>
    </comment>
    <comment ref="G247" authorId="0" shapeId="0" xr:uid="{ACB96C4F-B78A-4222-9F1E-D9B545A39C4B}">
      <text>
        <r>
          <rPr>
            <b/>
            <sz val="9"/>
            <color indexed="81"/>
            <rFont val="Tahoma"/>
            <family val="2"/>
          </rPr>
          <t>Document Check
Observation
System Check
Employee Interview
(Multiple means can be written)</t>
        </r>
        <r>
          <rPr>
            <sz val="9"/>
            <color indexed="81"/>
            <rFont val="Tahoma"/>
            <family val="2"/>
          </rPr>
          <t xml:space="preserve">
</t>
        </r>
      </text>
    </comment>
    <comment ref="H247" authorId="0" shapeId="0" xr:uid="{E235AFD2-0F44-4A1B-B937-E7FDD188D05D}">
      <text>
        <r>
          <rPr>
            <b/>
            <sz val="9"/>
            <color indexed="81"/>
            <rFont val="Tahoma"/>
            <family val="2"/>
          </rPr>
          <t>Document Check
Observation
System Check
Employee Interview
(Multiple means can be written)</t>
        </r>
        <r>
          <rPr>
            <sz val="9"/>
            <color indexed="81"/>
            <rFont val="Tahoma"/>
            <family val="2"/>
          </rPr>
          <t xml:space="preserve">
</t>
        </r>
      </text>
    </comment>
    <comment ref="G248" authorId="0" shapeId="0" xr:uid="{DDF7FAC7-5B03-4F29-863B-6D1BF455088C}">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0D67B61E-2577-41F1-99E5-9340EEFF6A2C}">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A84F6118-46EE-4830-9525-70AEC61A54BE}">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68222728-3A03-436D-A4BB-54E44BD6CA5C}">
      <text>
        <r>
          <rPr>
            <b/>
            <sz val="9"/>
            <color indexed="81"/>
            <rFont val="Tahoma"/>
            <family val="2"/>
          </rPr>
          <t>Document Check
Observation
System Check
Employee Interview
(Multiple means can be written)</t>
        </r>
        <r>
          <rPr>
            <sz val="9"/>
            <color indexed="81"/>
            <rFont val="Tahoma"/>
            <family val="2"/>
          </rPr>
          <t xml:space="preserve">
</t>
        </r>
      </text>
    </comment>
    <comment ref="G251" authorId="0" shapeId="0" xr:uid="{B6906538-A389-4F9E-898C-29427EDC06D8}">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94D83F0C-E9DE-4221-A4C1-0A4E397480AD}">
      <text>
        <r>
          <rPr>
            <b/>
            <sz val="9"/>
            <color indexed="81"/>
            <rFont val="Tahoma"/>
            <family val="2"/>
          </rPr>
          <t>Document Check
Observation
System Check
Employee Interview
(Multiple means can be written)</t>
        </r>
        <r>
          <rPr>
            <sz val="9"/>
            <color indexed="81"/>
            <rFont val="Tahoma"/>
            <family val="2"/>
          </rPr>
          <t xml:space="preserve">
</t>
        </r>
      </text>
    </comment>
    <comment ref="G252" authorId="0" shapeId="0" xr:uid="{327E3DCE-638C-4BA0-B324-C997E51E365F}">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D4032C8B-A435-4A3E-9854-526EAD2DFD29}">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90355EF2-129C-4373-84EB-8D3810A8D9EC}">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E3C3A6D5-5425-4FA0-B198-ADF6ECB439D5}">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9227F961-CDF8-46E3-9575-A9A9B3DE5CA1}">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D1D87461-BCE1-4CCA-BD88-6B81D8F6B5A6}">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3CF4ED99-4739-4E4B-ABCB-9ECB4CB97442}">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23DEB303-5E43-48F9-B8FB-6EB6F7FBCB60}">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4AAEAA82-DA4C-4B50-8CCF-11A5910128C1}">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A52274F8-D280-4C82-8682-E3DADC709311}">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3ABE5722-E87C-469D-BCD9-21BC89A667B8}">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6DE06BDB-6330-49C6-86FF-95FD4AD9ABFD}">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E86875ED-3527-43F4-BFDD-763B222038C4}">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E76CE2A4-D34A-43B0-81C9-448C28DB25D0}">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7389866C-B5B3-442F-A973-0242E7D62020}">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CF367445-673C-44FF-98DF-FCC0C6E0333F}">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FF4BF78F-3BEB-4FED-B52B-7E49C9B3B886}">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3D09AED-A913-4888-B370-30B969D7FDAF}">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6786B7D4-1030-4D55-BB75-28DAA7481F88}">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5E6E15F6-3ADB-4AC0-88F7-5D71C9ED1C16}">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1F72973D-E5C4-4E0F-AC2F-447DC1444E16}">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44BE3207-A641-49F2-8345-1B99AA8B1A71}">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60332030-2CA8-4C99-9BAA-122DD78C0AA4}">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470A7760-4C52-497C-AC01-7E73A818F1C7}">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CEC25001-9C73-4653-BEB1-96D048BCAB2D}">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D0878952-3EE0-4C38-B9CC-C34B924EE9C0}">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E300C262-2047-4DF3-9169-3B3369B77C42}">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79631C4-50A2-455E-9301-42518866FC8A}">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E895EFAA-CAF5-4DA2-9E43-703FACABCC17}">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91D45679-E5DC-4AF9-9721-C34117ABE034}">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86ED9C9B-0E6B-42D3-B5D2-C8C8F2FE8669}">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4A4C0D12-2029-4A70-A4EE-887C93C71CCB}">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DD46C47B-4C6B-49A7-84B6-3A1F17B19F41}">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3D52E1F3-89DB-4F4F-A74E-BFE20B9C12B3}">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ADC7E592-47C0-4C6E-82F7-95C122FBEEC2}">
      <text>
        <r>
          <rPr>
            <b/>
            <sz val="9"/>
            <color indexed="81"/>
            <rFont val="Tahoma"/>
            <family val="2"/>
          </rPr>
          <t>Document Check
Observation
System Check
Employee Interview
(Multiple means can be written)</t>
        </r>
        <r>
          <rPr>
            <sz val="9"/>
            <color indexed="81"/>
            <rFont val="Tahoma"/>
            <family val="2"/>
          </rPr>
          <t xml:space="preserve">
</t>
        </r>
      </text>
    </comment>
    <comment ref="H212" authorId="0" shapeId="0" xr:uid="{87C9D5DA-DDC7-4FA5-84D5-ABC0520614A3}">
      <text>
        <r>
          <rPr>
            <b/>
            <sz val="9"/>
            <color indexed="81"/>
            <rFont val="Tahoma"/>
            <family val="2"/>
          </rPr>
          <t>Document Check
Observation
System Check
Employee Interview
(Multiple means can be written)</t>
        </r>
        <r>
          <rPr>
            <sz val="9"/>
            <color indexed="81"/>
            <rFont val="Tahoma"/>
            <family val="2"/>
          </rPr>
          <t xml:space="preserve">
</t>
        </r>
      </text>
    </comment>
    <comment ref="H213" authorId="0" shapeId="0" xr:uid="{00937EEA-7034-47B4-B571-9004E2522C1A}">
      <text>
        <r>
          <rPr>
            <b/>
            <sz val="9"/>
            <color indexed="81"/>
            <rFont val="Tahoma"/>
            <family val="2"/>
          </rPr>
          <t>Document Check
Observation
System Check
Employee Interview
(Multiple means can be written)</t>
        </r>
        <r>
          <rPr>
            <sz val="9"/>
            <color indexed="81"/>
            <rFont val="Tahoma"/>
            <family val="2"/>
          </rPr>
          <t xml:space="preserve">
</t>
        </r>
      </text>
    </comment>
    <comment ref="H214" authorId="0" shapeId="0" xr:uid="{D943D6DE-9CC2-441A-BBDE-9F3CD68BBE6B}">
      <text>
        <r>
          <rPr>
            <b/>
            <sz val="9"/>
            <color indexed="81"/>
            <rFont val="Tahoma"/>
            <family val="2"/>
          </rPr>
          <t>Document Check
Observation
System Check
Employee Interview
(Multiple means can be written)</t>
        </r>
        <r>
          <rPr>
            <sz val="9"/>
            <color indexed="81"/>
            <rFont val="Tahoma"/>
            <family val="2"/>
          </rPr>
          <t xml:space="preserve">
</t>
        </r>
      </text>
    </comment>
    <comment ref="H215" authorId="0" shapeId="0" xr:uid="{61F045DF-DFB6-4172-9EAA-874B28BCE34E}">
      <text>
        <r>
          <rPr>
            <b/>
            <sz val="9"/>
            <color indexed="81"/>
            <rFont val="Tahoma"/>
            <family val="2"/>
          </rPr>
          <t>Document Check
Observation
System Check
Employee Interview
(Multiple means can be written)</t>
        </r>
        <r>
          <rPr>
            <sz val="9"/>
            <color indexed="81"/>
            <rFont val="Tahoma"/>
            <family val="2"/>
          </rPr>
          <t xml:space="preserve">
</t>
        </r>
      </text>
    </comment>
    <comment ref="H216" authorId="0" shapeId="0" xr:uid="{1462995B-17FB-466B-9805-8507D2867901}">
      <text>
        <r>
          <rPr>
            <b/>
            <sz val="9"/>
            <color indexed="81"/>
            <rFont val="Tahoma"/>
            <family val="2"/>
          </rPr>
          <t>Document Check
Observation
System Check
Employee Interview
(Multiple means can be written)</t>
        </r>
        <r>
          <rPr>
            <sz val="9"/>
            <color indexed="81"/>
            <rFont val="Tahoma"/>
            <family val="2"/>
          </rPr>
          <t xml:space="preserve">
</t>
        </r>
      </text>
    </comment>
    <comment ref="H217" authorId="0" shapeId="0" xr:uid="{14B6BB23-0010-4849-8CA5-272369860FCE}">
      <text>
        <r>
          <rPr>
            <b/>
            <sz val="9"/>
            <color indexed="81"/>
            <rFont val="Tahoma"/>
            <family val="2"/>
          </rPr>
          <t>Document Check
Observation
System Check
Employee Interview
(Multiple means can be written)</t>
        </r>
        <r>
          <rPr>
            <sz val="9"/>
            <color indexed="81"/>
            <rFont val="Tahoma"/>
            <family val="2"/>
          </rPr>
          <t xml:space="preserve">
</t>
        </r>
      </text>
    </comment>
    <comment ref="H219" authorId="0" shapeId="0" xr:uid="{327DC891-CCA4-4BDD-A521-B0C0573DE047}">
      <text>
        <r>
          <rPr>
            <b/>
            <sz val="9"/>
            <color indexed="81"/>
            <rFont val="Tahoma"/>
            <family val="2"/>
          </rPr>
          <t>Document Check
Observation
System Check
Employee Interview
(Multiple means can be written)</t>
        </r>
        <r>
          <rPr>
            <sz val="9"/>
            <color indexed="81"/>
            <rFont val="Tahoma"/>
            <family val="2"/>
          </rPr>
          <t xml:space="preserve">
</t>
        </r>
      </text>
    </comment>
    <comment ref="H220" authorId="0" shapeId="0" xr:uid="{1D7C28DF-4006-49F8-BF9C-B78DFBD22B6B}">
      <text>
        <r>
          <rPr>
            <b/>
            <sz val="9"/>
            <color indexed="81"/>
            <rFont val="Tahoma"/>
            <family val="2"/>
          </rPr>
          <t>Document Check
Observation
System Check
Employee Interview
(Multiple means can be written)</t>
        </r>
        <r>
          <rPr>
            <sz val="9"/>
            <color indexed="81"/>
            <rFont val="Tahoma"/>
            <family val="2"/>
          </rPr>
          <t xml:space="preserve">
</t>
        </r>
      </text>
    </comment>
    <comment ref="H221" authorId="0" shapeId="0" xr:uid="{0F7CD957-0F68-4AF8-B13C-91A4EEC08F27}">
      <text>
        <r>
          <rPr>
            <b/>
            <sz val="9"/>
            <color indexed="81"/>
            <rFont val="Tahoma"/>
            <family val="2"/>
          </rPr>
          <t>Document Check
Observation
System Check
Employee Interview
(Multiple means can be written)</t>
        </r>
        <r>
          <rPr>
            <sz val="9"/>
            <color indexed="81"/>
            <rFont val="Tahoma"/>
            <family val="2"/>
          </rPr>
          <t xml:space="preserve">
</t>
        </r>
      </text>
    </comment>
    <comment ref="H222" authorId="0" shapeId="0" xr:uid="{DAE462C9-46E5-4E66-88BC-770D286EA494}">
      <text>
        <r>
          <rPr>
            <b/>
            <sz val="9"/>
            <color indexed="81"/>
            <rFont val="Tahoma"/>
            <family val="2"/>
          </rPr>
          <t>Document Check
Observation
System Check
Employee Interview
(Multiple means can be written)</t>
        </r>
        <r>
          <rPr>
            <sz val="9"/>
            <color indexed="81"/>
            <rFont val="Tahoma"/>
            <family val="2"/>
          </rPr>
          <t xml:space="preserve">
</t>
        </r>
      </text>
    </comment>
    <comment ref="H223" authorId="0" shapeId="0" xr:uid="{4C838114-5724-49FB-B7FD-36C72DA199B1}">
      <text>
        <r>
          <rPr>
            <b/>
            <sz val="9"/>
            <color indexed="81"/>
            <rFont val="Tahoma"/>
            <family val="2"/>
          </rPr>
          <t>Document Check
Observation
System Check
Employee Interview
(Multiple means can be written)</t>
        </r>
        <r>
          <rPr>
            <sz val="9"/>
            <color indexed="81"/>
            <rFont val="Tahoma"/>
            <family val="2"/>
          </rPr>
          <t xml:space="preserve">
</t>
        </r>
      </text>
    </comment>
    <comment ref="H224" authorId="0" shapeId="0" xr:uid="{7F1265AA-DA0A-4A9B-BB37-15D69C1E3DF0}">
      <text>
        <r>
          <rPr>
            <b/>
            <sz val="9"/>
            <color indexed="81"/>
            <rFont val="Tahoma"/>
            <family val="2"/>
          </rPr>
          <t>Document Check
Observation
System Check
Employee Interview
(Multiple means can be written)</t>
        </r>
        <r>
          <rPr>
            <sz val="9"/>
            <color indexed="81"/>
            <rFont val="Tahoma"/>
            <family val="2"/>
          </rPr>
          <t xml:space="preserve">
</t>
        </r>
      </text>
    </comment>
    <comment ref="H225" authorId="0" shapeId="0" xr:uid="{2A40E423-E7C3-4DA2-8522-C96609A88940}">
      <text>
        <r>
          <rPr>
            <b/>
            <sz val="9"/>
            <color indexed="81"/>
            <rFont val="Tahoma"/>
            <family val="2"/>
          </rPr>
          <t>Document Check
Observation
System Check
Employee Interview
(Multiple means can be written)</t>
        </r>
        <r>
          <rPr>
            <sz val="9"/>
            <color indexed="81"/>
            <rFont val="Tahoma"/>
            <family val="2"/>
          </rPr>
          <t xml:space="preserve">
</t>
        </r>
      </text>
    </comment>
    <comment ref="H226" authorId="0" shapeId="0" xr:uid="{8A0F7033-1D43-41E2-981D-200D422F9418}">
      <text>
        <r>
          <rPr>
            <b/>
            <sz val="9"/>
            <color indexed="81"/>
            <rFont val="Tahoma"/>
            <family val="2"/>
          </rPr>
          <t>Document Check
Observation
System Check
Employee Interview
(Multiple means can be written)</t>
        </r>
        <r>
          <rPr>
            <sz val="9"/>
            <color indexed="81"/>
            <rFont val="Tahoma"/>
            <family val="2"/>
          </rPr>
          <t xml:space="preserve">
</t>
        </r>
      </text>
    </comment>
    <comment ref="H227" authorId="0" shapeId="0" xr:uid="{8CD83D6F-9975-4FF3-8EF4-A0632A3C627F}">
      <text>
        <r>
          <rPr>
            <b/>
            <sz val="9"/>
            <color indexed="81"/>
            <rFont val="Tahoma"/>
            <family val="2"/>
          </rPr>
          <t>Document Check
Observation
System Check
Employee Interview
(Multiple means can be written)</t>
        </r>
        <r>
          <rPr>
            <sz val="9"/>
            <color indexed="81"/>
            <rFont val="Tahoma"/>
            <family val="2"/>
          </rPr>
          <t xml:space="preserve">
</t>
        </r>
      </text>
    </comment>
    <comment ref="H228" authorId="0" shapeId="0" xr:uid="{17C0CE69-0C78-44D9-922A-729B3704FE06}">
      <text>
        <r>
          <rPr>
            <b/>
            <sz val="9"/>
            <color indexed="81"/>
            <rFont val="Tahoma"/>
            <family val="2"/>
          </rPr>
          <t>Document Check
Observation
System Check
Employee Interview
(Multiple means can be written)</t>
        </r>
        <r>
          <rPr>
            <sz val="9"/>
            <color indexed="81"/>
            <rFont val="Tahoma"/>
            <family val="2"/>
          </rPr>
          <t xml:space="preserve">
</t>
        </r>
      </text>
    </comment>
    <comment ref="H229" authorId="0" shapeId="0" xr:uid="{D8191CD7-BB61-43A1-980A-EF08214927B0}">
      <text>
        <r>
          <rPr>
            <b/>
            <sz val="9"/>
            <color indexed="81"/>
            <rFont val="Tahoma"/>
            <family val="2"/>
          </rPr>
          <t>Document Check
Observation
System Check
Employee Interview
(Multiple means can be written)</t>
        </r>
        <r>
          <rPr>
            <sz val="9"/>
            <color indexed="81"/>
            <rFont val="Tahoma"/>
            <family val="2"/>
          </rPr>
          <t xml:space="preserve">
</t>
        </r>
      </text>
    </comment>
    <comment ref="H230" authorId="0" shapeId="0" xr:uid="{9FE18A46-FCDE-4DAD-9565-AC68708EB9ED}">
      <text>
        <r>
          <rPr>
            <b/>
            <sz val="9"/>
            <color indexed="81"/>
            <rFont val="Tahoma"/>
            <family val="2"/>
          </rPr>
          <t>Document Check
Observation
System Check
Employee Interview
(Multiple means can be written)</t>
        </r>
        <r>
          <rPr>
            <sz val="9"/>
            <color indexed="81"/>
            <rFont val="Tahoma"/>
            <family val="2"/>
          </rPr>
          <t xml:space="preserve">
</t>
        </r>
      </text>
    </comment>
    <comment ref="H231" authorId="0" shapeId="0" xr:uid="{0674CFCD-C1BC-451B-8C61-CD0204A1CF76}">
      <text>
        <r>
          <rPr>
            <b/>
            <sz val="9"/>
            <color indexed="81"/>
            <rFont val="Tahoma"/>
            <family val="2"/>
          </rPr>
          <t>Document Check
Observation
System Check
Employee Interview
(Multiple means can be written)</t>
        </r>
        <r>
          <rPr>
            <sz val="9"/>
            <color indexed="81"/>
            <rFont val="Tahoma"/>
            <family val="2"/>
          </rPr>
          <t xml:space="preserve">
</t>
        </r>
      </text>
    </comment>
    <comment ref="H232" authorId="0" shapeId="0" xr:uid="{7FAC8460-CC4C-41ED-AA8F-4D19BD65AB0F}">
      <text>
        <r>
          <rPr>
            <b/>
            <sz val="9"/>
            <color indexed="81"/>
            <rFont val="Tahoma"/>
            <family val="2"/>
          </rPr>
          <t>Document Check
Observation
System Check
Employee Interview
(Multiple means can be written)</t>
        </r>
        <r>
          <rPr>
            <sz val="9"/>
            <color indexed="81"/>
            <rFont val="Tahoma"/>
            <family val="2"/>
          </rPr>
          <t xml:space="preserve">
</t>
        </r>
      </text>
    </comment>
    <comment ref="H233" authorId="0" shapeId="0" xr:uid="{B12CBAD0-B237-4EE9-80DC-67BCC24F8A28}">
      <text>
        <r>
          <rPr>
            <b/>
            <sz val="9"/>
            <color indexed="81"/>
            <rFont val="Tahoma"/>
            <family val="2"/>
          </rPr>
          <t>Document Check
Observation
System Check
Employee Interview
(Multiple means can be written)</t>
        </r>
        <r>
          <rPr>
            <sz val="9"/>
            <color indexed="81"/>
            <rFont val="Tahoma"/>
            <family val="2"/>
          </rPr>
          <t xml:space="preserve">
</t>
        </r>
      </text>
    </comment>
    <comment ref="H234" authorId="0" shapeId="0" xr:uid="{8C9FF086-82FF-4A5E-9C1F-28A7C55A13E4}">
      <text>
        <r>
          <rPr>
            <b/>
            <sz val="9"/>
            <color indexed="81"/>
            <rFont val="Tahoma"/>
            <family val="2"/>
          </rPr>
          <t>Document Check
Observation
System Check
Employee Interview
(Multiple means can be written)</t>
        </r>
        <r>
          <rPr>
            <sz val="9"/>
            <color indexed="81"/>
            <rFont val="Tahoma"/>
            <family val="2"/>
          </rPr>
          <t xml:space="preserve">
</t>
        </r>
      </text>
    </comment>
    <comment ref="H238" authorId="0" shapeId="0" xr:uid="{37AFA847-1EE5-4ED8-A771-1DC6C5FA3EBF}">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F0F37464-23EB-4D3C-ABC7-2521B6097621}">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8DA1272C-AC22-437B-96FC-15B9EA840E19}">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A0A4E2BB-7B00-4398-BCEF-757F2D92C80B}">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D48BA413-1630-48D0-9357-81337ADED571}">
      <text>
        <r>
          <rPr>
            <b/>
            <sz val="9"/>
            <color indexed="81"/>
            <rFont val="Tahoma"/>
            <family val="2"/>
          </rPr>
          <t>Document Check
Observation
System Check
Employee Interview
(Multiple means can be written)</t>
        </r>
        <r>
          <rPr>
            <sz val="9"/>
            <color indexed="81"/>
            <rFont val="Tahoma"/>
            <family val="2"/>
          </rPr>
          <t xml:space="preserve">
</t>
        </r>
      </text>
    </comment>
    <comment ref="H245" authorId="0" shapeId="0" xr:uid="{CC78521E-9B65-48DB-B17F-2DF9BD94B53B}">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EAF41973-41A2-417F-AE33-607E621A9771}">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0A946BF8-619E-433A-A153-9B675F7C5823}">
      <text>
        <r>
          <rPr>
            <b/>
            <sz val="9"/>
            <color indexed="81"/>
            <rFont val="Tahoma"/>
            <family val="2"/>
          </rPr>
          <t>Document Check
Observation
System Check
Employee Interview
(Multiple means can be written)</t>
        </r>
        <r>
          <rPr>
            <sz val="9"/>
            <color indexed="81"/>
            <rFont val="Tahoma"/>
            <family val="2"/>
          </rPr>
          <t xml:space="preserve">
</t>
        </r>
      </text>
    </comment>
    <comment ref="G249" authorId="0" shapeId="0" xr:uid="{35AA1007-8C8D-4E6B-A4CA-99BC6CC8C922}">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1811A76D-7898-4D8A-9EE7-174B53408076}">
      <text>
        <r>
          <rPr>
            <b/>
            <sz val="9"/>
            <color indexed="81"/>
            <rFont val="Tahoma"/>
            <family val="2"/>
          </rPr>
          <t>Document Check
Observation
System Check
Employee Interview
(Multiple means can be written)</t>
        </r>
        <r>
          <rPr>
            <sz val="9"/>
            <color indexed="81"/>
            <rFont val="Tahoma"/>
            <family val="2"/>
          </rPr>
          <t xml:space="preserve">
</t>
        </r>
      </text>
    </comment>
    <comment ref="G250" authorId="0" shapeId="0" xr:uid="{182F1A13-167A-442B-BCC2-EF2CEDDECC21}">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041BA85C-0777-4BA3-9B69-3D73027263A4}">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443B7293-D841-44EA-BD35-774F0BAACF38}">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25CE4949-5C51-42FE-BF0C-2B3CB965FF92}">
      <text>
        <r>
          <rPr>
            <b/>
            <sz val="9"/>
            <color indexed="81"/>
            <rFont val="Tahoma"/>
            <family val="2"/>
          </rPr>
          <t>Document Check
Observation
System Check
Employee Interview
(Multiple means can be written)</t>
        </r>
        <r>
          <rPr>
            <sz val="9"/>
            <color indexed="81"/>
            <rFont val="Tahoma"/>
            <family val="2"/>
          </rPr>
          <t xml:space="preserve">
</t>
        </r>
      </text>
    </comment>
    <comment ref="G253" authorId="0" shapeId="0" xr:uid="{AA81B03A-7F3F-43C7-80DE-7A5363EBF65F}">
      <text>
        <r>
          <rPr>
            <b/>
            <sz val="9"/>
            <color indexed="81"/>
            <rFont val="Tahoma"/>
            <family val="2"/>
          </rPr>
          <t>Document Check
Observation
System Check
Employee Interview
(Multiple means can be written)</t>
        </r>
        <r>
          <rPr>
            <sz val="9"/>
            <color indexed="81"/>
            <rFont val="Tahoma"/>
            <family val="2"/>
          </rPr>
          <t xml:space="preserve">
</t>
        </r>
      </text>
    </comment>
    <comment ref="H253" authorId="0" shapeId="0" xr:uid="{383C9ED9-0BF8-48DD-B57F-CD535520599C}">
      <text>
        <r>
          <rPr>
            <b/>
            <sz val="9"/>
            <color indexed="81"/>
            <rFont val="Tahoma"/>
            <family val="2"/>
          </rPr>
          <t>Document Check
Observation
System Check
Employee Interview
(Multiple means can be written)</t>
        </r>
        <r>
          <rPr>
            <sz val="9"/>
            <color indexed="81"/>
            <rFont val="Tahoma"/>
            <family val="2"/>
          </rPr>
          <t xml:space="preserve">
</t>
        </r>
      </text>
    </comment>
    <comment ref="G254" authorId="0" shapeId="0" xr:uid="{001664E4-31F6-47D3-A691-29FC7B9E379B}">
      <text>
        <r>
          <rPr>
            <b/>
            <sz val="9"/>
            <color indexed="81"/>
            <rFont val="Tahoma"/>
            <family val="2"/>
          </rPr>
          <t>Document Check
Observation
System Check
Employee Interview
(Multiple means can be written)</t>
        </r>
        <r>
          <rPr>
            <sz val="9"/>
            <color indexed="81"/>
            <rFont val="Tahoma"/>
            <family val="2"/>
          </rPr>
          <t xml:space="preserve">
</t>
        </r>
      </text>
    </comment>
    <comment ref="H254" authorId="0" shapeId="0" xr:uid="{6A11CA06-68AD-40E6-AE72-6DA842A04A91}">
      <text>
        <r>
          <rPr>
            <b/>
            <sz val="9"/>
            <color indexed="81"/>
            <rFont val="Tahoma"/>
            <family val="2"/>
          </rPr>
          <t>Document Check
Observation
System Check
Employee Interview
(Multiple means can be written)</t>
        </r>
        <r>
          <rPr>
            <sz val="9"/>
            <color indexed="81"/>
            <rFont val="Tahoma"/>
            <family val="2"/>
          </rPr>
          <t xml:space="preserve">
</t>
        </r>
      </text>
    </comment>
    <comment ref="H258" authorId="0" shapeId="0" xr:uid="{7566C974-24AD-456B-9506-BA431F347FE4}">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A3BC941A-0414-4A03-823B-9F1EC04C5CF3}">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CFD9B655-A2CD-4C8E-AEC9-6197CAC483ED}">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6034C761-F23F-4FED-9E0C-C5B57E8A06EC}">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FECC688B-8A91-40F5-A08D-8F14141CE627}">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6C43EED2-B3CD-4AA8-B6A5-A04EAF7AB2AB}">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0224196B-4C78-4BE0-A570-0B9DF95ABEEA}">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C7F6A67F-52F2-4BC5-A6A2-5A8E307F198D}">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02941DFE-D57F-4C36-B095-30450191D5E4}">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F35CB8CA-B650-4E38-A9E8-4EE3D5D2CBE3}">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E18ADE83-B178-47C9-8A13-A747F52DACCC}">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F1D7F439-F053-4870-9D0A-5B80BB4438C9}">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CC587A39-BA2E-480B-B508-910C4E36D80B}">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F8CC2988-685C-44D6-B011-445ACE23B2E5}">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C40AC240-820A-4560-91CD-1573170F24DE}">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4BD3B461-6482-4FCC-B4B8-63F7DAD92DD1}">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BA5D2A8F-2CF7-4995-9943-66039F349BFC}">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627E579D-41BF-4427-AAC5-B70723F136DF}">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7A4C7CED-D553-4282-A59B-48CFCE44EC5F}">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C5C00B6F-1A90-43F5-9141-87234C174404}">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4218A051-CD02-4B54-9ED8-D9A530A854DF}">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530D7A0D-CE43-4FB0-A722-F2D76E137056}">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499E35E0-A211-4D34-96ED-1A6383594181}">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BB15D54B-0B99-4F97-89C6-A2A947DE57A6}">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991E4597-2F95-4BDA-9FD9-6085997192C6}">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7DD4CAE-7D74-404B-A3B5-11649466D2F9}">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18FCB16B-4120-4EA3-B42D-8020ED4096AE}">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6B6E43F8-2AA3-4B11-BBEE-85BF5D032B0E}">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8812ADAD-A33C-49B1-88C7-142744373F5B}">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4591F7FD-7014-4F61-BAF5-39BA26279421}">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E21784A7-A207-471D-868B-6B87B871929F}">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B9FFFB45-E790-4653-A506-8A32E9D45158}">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5D5375AA-6698-4A81-94D9-1BB79D6868AF}">
      <text>
        <r>
          <rPr>
            <b/>
            <sz val="9"/>
            <color indexed="81"/>
            <rFont val="Tahoma"/>
            <family val="2"/>
          </rPr>
          <t>Document Check
Observation
System Check
Employee Interview
(Multiple means can be written)</t>
        </r>
        <r>
          <rPr>
            <sz val="9"/>
            <color indexed="81"/>
            <rFont val="Tahoma"/>
            <family val="2"/>
          </rPr>
          <t xml:space="preserve">
</t>
        </r>
      </text>
    </comment>
    <comment ref="H213" authorId="0" shapeId="0" xr:uid="{32734BE0-3AAF-4A74-8F28-FB4B06125F30}">
      <text>
        <r>
          <rPr>
            <b/>
            <sz val="9"/>
            <color indexed="81"/>
            <rFont val="Tahoma"/>
            <family val="2"/>
          </rPr>
          <t>Document Check
Observation
System Check
Employee Interview
(Multiple means can be written)</t>
        </r>
        <r>
          <rPr>
            <sz val="9"/>
            <color indexed="81"/>
            <rFont val="Tahoma"/>
            <family val="2"/>
          </rPr>
          <t xml:space="preserve">
</t>
        </r>
      </text>
    </comment>
    <comment ref="H214" authorId="0" shapeId="0" xr:uid="{A3548BEB-94BF-4013-8196-E331B6C1490F}">
      <text>
        <r>
          <rPr>
            <b/>
            <sz val="9"/>
            <color indexed="81"/>
            <rFont val="Tahoma"/>
            <family val="2"/>
          </rPr>
          <t>Document Check
Observation
System Check
Employee Interview
(Multiple means can be written)</t>
        </r>
        <r>
          <rPr>
            <sz val="9"/>
            <color indexed="81"/>
            <rFont val="Tahoma"/>
            <family val="2"/>
          </rPr>
          <t xml:space="preserve">
</t>
        </r>
      </text>
    </comment>
    <comment ref="H215" authorId="0" shapeId="0" xr:uid="{DBF23CBC-6BA5-4BC2-8127-92E8E666B819}">
      <text>
        <r>
          <rPr>
            <b/>
            <sz val="9"/>
            <color indexed="81"/>
            <rFont val="Tahoma"/>
            <family val="2"/>
          </rPr>
          <t>Document Check
Observation
System Check
Employee Interview
(Multiple means can be written)</t>
        </r>
        <r>
          <rPr>
            <sz val="9"/>
            <color indexed="81"/>
            <rFont val="Tahoma"/>
            <family val="2"/>
          </rPr>
          <t xml:space="preserve">
</t>
        </r>
      </text>
    </comment>
    <comment ref="H216" authorId="0" shapeId="0" xr:uid="{399BF2F0-6F1C-4D50-929F-DEC4287825CB}">
      <text>
        <r>
          <rPr>
            <b/>
            <sz val="9"/>
            <color indexed="81"/>
            <rFont val="Tahoma"/>
            <family val="2"/>
          </rPr>
          <t>Document Check
Observation
System Check
Employee Interview
(Multiple means can be written)</t>
        </r>
        <r>
          <rPr>
            <sz val="9"/>
            <color indexed="81"/>
            <rFont val="Tahoma"/>
            <family val="2"/>
          </rPr>
          <t xml:space="preserve">
</t>
        </r>
      </text>
    </comment>
    <comment ref="H217" authorId="0" shapeId="0" xr:uid="{FD45796F-BE3B-47D9-8B3A-84CF5C5459AD}">
      <text>
        <r>
          <rPr>
            <b/>
            <sz val="9"/>
            <color indexed="81"/>
            <rFont val="Tahoma"/>
            <family val="2"/>
          </rPr>
          <t>Document Check
Observation
System Check
Employee Interview
(Multiple means can be written)</t>
        </r>
        <r>
          <rPr>
            <sz val="9"/>
            <color indexed="81"/>
            <rFont val="Tahoma"/>
            <family val="2"/>
          </rPr>
          <t xml:space="preserve">
</t>
        </r>
      </text>
    </comment>
    <comment ref="H218" authorId="0" shapeId="0" xr:uid="{9A338CDD-98F5-4F3D-B0A1-99DDDE72185F}">
      <text>
        <r>
          <rPr>
            <b/>
            <sz val="9"/>
            <color indexed="81"/>
            <rFont val="Tahoma"/>
            <family val="2"/>
          </rPr>
          <t>Document Check
Observation
System Check
Employee Interview
(Multiple means can be written)</t>
        </r>
        <r>
          <rPr>
            <sz val="9"/>
            <color indexed="81"/>
            <rFont val="Tahoma"/>
            <family val="2"/>
          </rPr>
          <t xml:space="preserve">
</t>
        </r>
      </text>
    </comment>
    <comment ref="H219" authorId="0" shapeId="0" xr:uid="{F49D38C2-D35F-4004-B7F9-AFFF487120EA}">
      <text>
        <r>
          <rPr>
            <b/>
            <sz val="9"/>
            <color indexed="81"/>
            <rFont val="Tahoma"/>
            <family val="2"/>
          </rPr>
          <t>Document Check
Observation
System Check
Employee Interview
(Multiple means can be written)</t>
        </r>
        <r>
          <rPr>
            <sz val="9"/>
            <color indexed="81"/>
            <rFont val="Tahoma"/>
            <family val="2"/>
          </rPr>
          <t xml:space="preserve">
</t>
        </r>
      </text>
    </comment>
    <comment ref="H220" authorId="0" shapeId="0" xr:uid="{3599EAFA-876A-430A-B8DF-B43E5C9E051B}">
      <text>
        <r>
          <rPr>
            <b/>
            <sz val="9"/>
            <color indexed="81"/>
            <rFont val="Tahoma"/>
            <family val="2"/>
          </rPr>
          <t>Document Check
Observation
System Check
Employee Interview
(Multiple means can be written)</t>
        </r>
        <r>
          <rPr>
            <sz val="9"/>
            <color indexed="81"/>
            <rFont val="Tahoma"/>
            <family val="2"/>
          </rPr>
          <t xml:space="preserve">
</t>
        </r>
      </text>
    </comment>
    <comment ref="H221" authorId="0" shapeId="0" xr:uid="{579CCFA5-36B7-49D2-B79B-7ABE8DBF1712}">
      <text>
        <r>
          <rPr>
            <b/>
            <sz val="9"/>
            <color indexed="81"/>
            <rFont val="Tahoma"/>
            <family val="2"/>
          </rPr>
          <t>Document Check
Observation
System Check
Employee Interview
(Multiple means can be written)</t>
        </r>
        <r>
          <rPr>
            <sz val="9"/>
            <color indexed="81"/>
            <rFont val="Tahoma"/>
            <family val="2"/>
          </rPr>
          <t xml:space="preserve">
</t>
        </r>
      </text>
    </comment>
    <comment ref="H222" authorId="0" shapeId="0" xr:uid="{7C9C8DFE-6425-4D61-916A-F497714DF89B}">
      <text>
        <r>
          <rPr>
            <b/>
            <sz val="9"/>
            <color indexed="81"/>
            <rFont val="Tahoma"/>
            <family val="2"/>
          </rPr>
          <t>Document Check
Observation
System Check
Employee Interview
(Multiple means can be written)</t>
        </r>
        <r>
          <rPr>
            <sz val="9"/>
            <color indexed="81"/>
            <rFont val="Tahoma"/>
            <family val="2"/>
          </rPr>
          <t xml:space="preserve">
</t>
        </r>
      </text>
    </comment>
    <comment ref="H223" authorId="0" shapeId="0" xr:uid="{15756017-1838-4BBC-B8B3-8F5998F83CEB}">
      <text>
        <r>
          <rPr>
            <b/>
            <sz val="9"/>
            <color indexed="81"/>
            <rFont val="Tahoma"/>
            <family val="2"/>
          </rPr>
          <t>Document Check
Observation
System Check
Employee Interview
(Multiple means can be written)</t>
        </r>
        <r>
          <rPr>
            <sz val="9"/>
            <color indexed="81"/>
            <rFont val="Tahoma"/>
            <family val="2"/>
          </rPr>
          <t xml:space="preserve">
</t>
        </r>
      </text>
    </comment>
    <comment ref="H224" authorId="0" shapeId="0" xr:uid="{C562F43B-3590-4925-B463-08DDAAC72D2D}">
      <text>
        <r>
          <rPr>
            <b/>
            <sz val="9"/>
            <color indexed="81"/>
            <rFont val="Tahoma"/>
            <family val="2"/>
          </rPr>
          <t>Document Check
Observation
System Check
Employee Interview
(Multiple means can be written)</t>
        </r>
        <r>
          <rPr>
            <sz val="9"/>
            <color indexed="81"/>
            <rFont val="Tahoma"/>
            <family val="2"/>
          </rPr>
          <t xml:space="preserve">
</t>
        </r>
      </text>
    </comment>
    <comment ref="H226" authorId="0" shapeId="0" xr:uid="{9F324549-84F8-462F-B010-A6CAF8299092}">
      <text>
        <r>
          <rPr>
            <b/>
            <sz val="9"/>
            <color indexed="81"/>
            <rFont val="Tahoma"/>
            <family val="2"/>
          </rPr>
          <t>Document Check
Observation
System Check
Employee Interview
(Multiple means can be written)</t>
        </r>
        <r>
          <rPr>
            <sz val="9"/>
            <color indexed="81"/>
            <rFont val="Tahoma"/>
            <family val="2"/>
          </rPr>
          <t xml:space="preserve">
</t>
        </r>
      </text>
    </comment>
    <comment ref="H227" authorId="0" shapeId="0" xr:uid="{CA50D724-48DA-4AF1-BCC8-EE308DDE0EC0}">
      <text>
        <r>
          <rPr>
            <b/>
            <sz val="9"/>
            <color indexed="81"/>
            <rFont val="Tahoma"/>
            <family val="2"/>
          </rPr>
          <t>Document Check
Observation
System Check
Employee Interview
(Multiple means can be written)</t>
        </r>
        <r>
          <rPr>
            <sz val="9"/>
            <color indexed="81"/>
            <rFont val="Tahoma"/>
            <family val="2"/>
          </rPr>
          <t xml:space="preserve">
</t>
        </r>
      </text>
    </comment>
    <comment ref="H228" authorId="0" shapeId="0" xr:uid="{65C271C0-0417-46C0-B392-DA2F749C41E3}">
      <text>
        <r>
          <rPr>
            <b/>
            <sz val="9"/>
            <color indexed="81"/>
            <rFont val="Tahoma"/>
            <family val="2"/>
          </rPr>
          <t>Document Check
Observation
System Check
Employee Interview
(Multiple means can be written)</t>
        </r>
        <r>
          <rPr>
            <sz val="9"/>
            <color indexed="81"/>
            <rFont val="Tahoma"/>
            <family val="2"/>
          </rPr>
          <t xml:space="preserve">
</t>
        </r>
      </text>
    </comment>
    <comment ref="H229" authorId="0" shapeId="0" xr:uid="{5DDF2190-C760-4FE2-AB91-7E6DB8E1CB1F}">
      <text>
        <r>
          <rPr>
            <b/>
            <sz val="9"/>
            <color indexed="81"/>
            <rFont val="Tahoma"/>
            <family val="2"/>
          </rPr>
          <t>Document Check
Observation
System Check
Employee Interview
(Multiple means can be written)</t>
        </r>
        <r>
          <rPr>
            <sz val="9"/>
            <color indexed="81"/>
            <rFont val="Tahoma"/>
            <family val="2"/>
          </rPr>
          <t xml:space="preserve">
</t>
        </r>
      </text>
    </comment>
    <comment ref="H230" authorId="0" shapeId="0" xr:uid="{39E2E2C3-41CA-41A0-A1CA-584C3B51B91E}">
      <text>
        <r>
          <rPr>
            <b/>
            <sz val="9"/>
            <color indexed="81"/>
            <rFont val="Tahoma"/>
            <family val="2"/>
          </rPr>
          <t>Document Check
Observation
System Check
Employee Interview
(Multiple means can be written)</t>
        </r>
        <r>
          <rPr>
            <sz val="9"/>
            <color indexed="81"/>
            <rFont val="Tahoma"/>
            <family val="2"/>
          </rPr>
          <t xml:space="preserve">
</t>
        </r>
      </text>
    </comment>
    <comment ref="H232" authorId="0" shapeId="0" xr:uid="{E783016A-583F-4B9A-8225-606167EB9F9C}">
      <text>
        <r>
          <rPr>
            <b/>
            <sz val="9"/>
            <color indexed="81"/>
            <rFont val="Tahoma"/>
            <family val="2"/>
          </rPr>
          <t>Document Check
Observation
System Check
Employee Interview
(Multiple means can be written)</t>
        </r>
        <r>
          <rPr>
            <sz val="9"/>
            <color indexed="81"/>
            <rFont val="Tahoma"/>
            <family val="2"/>
          </rPr>
          <t xml:space="preserve">
</t>
        </r>
      </text>
    </comment>
    <comment ref="H233" authorId="0" shapeId="0" xr:uid="{27CB76E6-F846-49B0-8BE8-C92A5DEB3824}">
      <text>
        <r>
          <rPr>
            <b/>
            <sz val="9"/>
            <color indexed="81"/>
            <rFont val="Tahoma"/>
            <family val="2"/>
          </rPr>
          <t>Document Check
Observation
System Check
Employee Interview
(Multiple means can be written)</t>
        </r>
        <r>
          <rPr>
            <sz val="9"/>
            <color indexed="81"/>
            <rFont val="Tahoma"/>
            <family val="2"/>
          </rPr>
          <t xml:space="preserve">
</t>
        </r>
      </text>
    </comment>
    <comment ref="H234" authorId="0" shapeId="0" xr:uid="{022B79BC-23AC-47A0-8ED1-C35947DF6A6D}">
      <text>
        <r>
          <rPr>
            <b/>
            <sz val="9"/>
            <color indexed="81"/>
            <rFont val="Tahoma"/>
            <family val="2"/>
          </rPr>
          <t>Document Check
Observation
System Check
Employee Interview
(Multiple means can be written)</t>
        </r>
        <r>
          <rPr>
            <sz val="9"/>
            <color indexed="81"/>
            <rFont val="Tahoma"/>
            <family val="2"/>
          </rPr>
          <t xml:space="preserve">
</t>
        </r>
      </text>
    </comment>
    <comment ref="H235" authorId="0" shapeId="0" xr:uid="{E0963706-6291-4F34-9B07-4551762CA877}">
      <text>
        <r>
          <rPr>
            <b/>
            <sz val="9"/>
            <color indexed="81"/>
            <rFont val="Tahoma"/>
            <family val="2"/>
          </rPr>
          <t>Document Check
Observation
System Check
Employee Interview
(Multiple means can be written)</t>
        </r>
        <r>
          <rPr>
            <sz val="9"/>
            <color indexed="81"/>
            <rFont val="Tahoma"/>
            <family val="2"/>
          </rPr>
          <t xml:space="preserve">
</t>
        </r>
      </text>
    </comment>
    <comment ref="H236" authorId="0" shapeId="0" xr:uid="{AEA0B4A0-9411-48A8-9CF6-21EA6B8F309B}">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D54D7E76-1A04-4AF9-A93D-6E9E260BE170}">
      <text>
        <r>
          <rPr>
            <b/>
            <sz val="9"/>
            <color indexed="81"/>
            <rFont val="Tahoma"/>
            <family val="2"/>
          </rPr>
          <t>Document Check
Observation
System Check
Employee Interview
(Multiple means can be written)</t>
        </r>
        <r>
          <rPr>
            <sz val="9"/>
            <color indexed="81"/>
            <rFont val="Tahoma"/>
            <family val="2"/>
          </rPr>
          <t xml:space="preserve">
</t>
        </r>
      </text>
    </comment>
    <comment ref="H238" authorId="0" shapeId="0" xr:uid="{C7744A7D-3057-4BAC-9F2C-9F74213FFA55}">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7FEDA6CA-07BF-4CAA-A56D-099F6D74507F}">
      <text>
        <r>
          <rPr>
            <b/>
            <sz val="9"/>
            <color indexed="81"/>
            <rFont val="Tahoma"/>
            <family val="2"/>
          </rPr>
          <t>Document Check
Observation
System Check
Employee Interview
(Multiple means can be written)</t>
        </r>
        <r>
          <rPr>
            <sz val="9"/>
            <color indexed="81"/>
            <rFont val="Tahoma"/>
            <family val="2"/>
          </rPr>
          <t xml:space="preserve">
</t>
        </r>
      </text>
    </comment>
    <comment ref="H240" authorId="0" shapeId="0" xr:uid="{8249E28A-0B81-4ED2-B84A-1BA8A4295F8C}">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B39A8167-E357-4CFB-A7A8-4AC0FC14559D}">
      <text>
        <r>
          <rPr>
            <b/>
            <sz val="9"/>
            <color indexed="81"/>
            <rFont val="Tahoma"/>
            <family val="2"/>
          </rPr>
          <t>Document Check
Observation
System Check
Employee Interview
(Multiple means can be written)</t>
        </r>
        <r>
          <rPr>
            <sz val="9"/>
            <color indexed="81"/>
            <rFont val="Tahoma"/>
            <family val="2"/>
          </rPr>
          <t xml:space="preserve">
</t>
        </r>
      </text>
    </comment>
    <comment ref="H242" authorId="0" shapeId="0" xr:uid="{1B3E2FE2-41E2-44F1-8B71-466523FD2DB8}">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E939CCB3-D56A-4D89-8151-0C4A7A464E20}">
      <text>
        <r>
          <rPr>
            <b/>
            <sz val="9"/>
            <color indexed="81"/>
            <rFont val="Tahoma"/>
            <family val="2"/>
          </rPr>
          <t>Document Check
Observation
System Check
Employee Interview
(Multiple means can be written)</t>
        </r>
        <r>
          <rPr>
            <sz val="9"/>
            <color indexed="81"/>
            <rFont val="Tahoma"/>
            <family val="2"/>
          </rPr>
          <t xml:space="preserve">
</t>
        </r>
      </text>
    </comment>
    <comment ref="H245" authorId="0" shapeId="0" xr:uid="{2487B258-813B-41BF-BAA0-3C43F8AF0822}">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0D0E93A7-C0B5-4526-8968-9D0161B350F6}">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A528C17D-311D-415D-AC0B-9000EB1E1380}">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96CBD4D2-22B7-4D82-AACF-CECF02896800}">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C80FC224-A3C8-42BA-A434-85A9716B43E6}">
      <text>
        <r>
          <rPr>
            <b/>
            <sz val="9"/>
            <color indexed="81"/>
            <rFont val="Tahoma"/>
            <family val="2"/>
          </rPr>
          <t>Document Check
Observation
System Check
Employee Interview
(Multiple means can be written)</t>
        </r>
        <r>
          <rPr>
            <sz val="9"/>
            <color indexed="81"/>
            <rFont val="Tahoma"/>
            <family val="2"/>
          </rPr>
          <t xml:space="preserve">
</t>
        </r>
      </text>
    </comment>
    <comment ref="H254" authorId="0" shapeId="0" xr:uid="{C7DDCC18-C899-4799-9897-2317E3084D05}">
      <text>
        <r>
          <rPr>
            <b/>
            <sz val="9"/>
            <color indexed="81"/>
            <rFont val="Tahoma"/>
            <family val="2"/>
          </rPr>
          <t>Document Check
Observation
System Check
Employee Interview
(Multiple means can be written)</t>
        </r>
        <r>
          <rPr>
            <sz val="9"/>
            <color indexed="81"/>
            <rFont val="Tahoma"/>
            <family val="2"/>
          </rPr>
          <t xml:space="preserve">
</t>
        </r>
      </text>
    </comment>
    <comment ref="H255" authorId="0" shapeId="0" xr:uid="{18F68F7D-6FB9-401A-ADA8-66FD791CF128}">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C8FB543E-4460-4F3D-8716-475660EA6E03}">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8654AECB-F16F-46DD-AB96-28A12F2E074C}">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59B0BFDE-BEB9-473E-B217-98435A4A2D3E}">
      <text>
        <r>
          <rPr>
            <b/>
            <sz val="9"/>
            <color indexed="81"/>
            <rFont val="Tahoma"/>
            <family val="2"/>
          </rPr>
          <t>Document Check
Observation
System Check
Employee Interview
(Multiple means can be written)</t>
        </r>
        <r>
          <rPr>
            <sz val="9"/>
            <color indexed="81"/>
            <rFont val="Tahoma"/>
            <family val="2"/>
          </rPr>
          <t xml:space="preserve">
</t>
        </r>
      </text>
    </comment>
    <comment ref="G260" authorId="0" shapeId="0" xr:uid="{7DCDC169-A3A4-47CB-A5A4-6F5DB89D01A4}">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58FE5ED6-A88D-4EFC-8E25-58DAA02357A5}">
      <text>
        <r>
          <rPr>
            <b/>
            <sz val="9"/>
            <color indexed="81"/>
            <rFont val="Tahoma"/>
            <family val="2"/>
          </rPr>
          <t>Document Check
Observation
System Check
Employee Interview
(Multiple means can be written)</t>
        </r>
        <r>
          <rPr>
            <sz val="9"/>
            <color indexed="81"/>
            <rFont val="Tahoma"/>
            <family val="2"/>
          </rPr>
          <t xml:space="preserve">
</t>
        </r>
      </text>
    </comment>
    <comment ref="G261" authorId="0" shapeId="0" xr:uid="{765D0171-CFD0-4FDD-9C3F-EDB4AEB976CD}">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604B4DB9-4473-494D-BB44-1E95C2AAA81B}">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A1DC7761-59BF-4DF4-903B-7E7A107EDF4B}">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6FE0B6C3-C22D-42B4-AE98-4AD900A329AA}">
      <text>
        <r>
          <rPr>
            <b/>
            <sz val="9"/>
            <color indexed="81"/>
            <rFont val="Tahoma"/>
            <family val="2"/>
          </rPr>
          <t>Document Check
Observation
System Check
Employee Interview
(Multiple means can be written)</t>
        </r>
        <r>
          <rPr>
            <sz val="9"/>
            <color indexed="81"/>
            <rFont val="Tahoma"/>
            <family val="2"/>
          </rPr>
          <t xml:space="preserve">
</t>
        </r>
      </text>
    </comment>
    <comment ref="G264" authorId="0" shapeId="0" xr:uid="{857D2B19-671E-4375-9432-30DBB94B4060}">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6F416CF2-5761-4027-B634-4848CC19712B}">
      <text>
        <r>
          <rPr>
            <b/>
            <sz val="9"/>
            <color indexed="81"/>
            <rFont val="Tahoma"/>
            <family val="2"/>
          </rPr>
          <t>Document Check
Observation
System Check
Employee Interview
(Multiple means can be written)</t>
        </r>
        <r>
          <rPr>
            <sz val="9"/>
            <color indexed="81"/>
            <rFont val="Tahoma"/>
            <family val="2"/>
          </rPr>
          <t xml:space="preserve">
</t>
        </r>
      </text>
    </comment>
    <comment ref="G265" authorId="0" shapeId="0" xr:uid="{C33E4684-1974-4332-821C-4F3F3AF8290B}">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976AD88A-0384-4653-8C63-5D48590C2C8A}">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84DC4F3C-5075-4182-9AA7-B938A4C83E07}">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1523AC95-CCB4-4DDA-A8BE-C2C7640BB0C5}">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4CE7E62B-2C99-42D4-AFCB-4DE2FEAED917}">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2916A5E5-2C8D-40D2-A6EF-6348B5ABEB19}">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300E2EB1-401A-4620-828B-40074E51695E}">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AE085774-F3EA-4E4E-8C70-45BE1C599357}">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D7460E2C-DF1D-486F-B908-9F83DED1B159}">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73696973-A771-4218-BE0E-DAF42DC383F4}">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4DE6D5B5-13F6-4BA4-9B8C-94AA4C47149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4C9C8179-41C1-4721-9B58-C6ACC6C152D9}">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85939E71-B451-41AE-9467-82B48692ECF6}">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46653C89-8512-4064-9306-8B60B101768E}">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C3C01FB3-F060-45BB-A839-1848158ABDF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40BF43C9-8693-4C8F-8B16-A35F1F91B12A}">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05A3F6FB-AA4E-4EEA-873C-DDF1DF9BAB36}">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B5154EC3-0F9A-4FD0-BB39-364DBE83F541}">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DBACF04E-2B91-42E0-9048-9C74C6D73945}">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8B169B0F-A19B-4419-8D37-DE67E0A575F5}">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F48A6E7F-F236-4B15-9DB7-0010CF8D74A4}">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1B871E51-2B87-426C-8546-FE32BC893937}">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6725F10A-46EB-45C3-8E15-7BE0540D730D}">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B1B2273A-B90A-45DD-9ABD-76105F0FB2F1}">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85F648CC-BE5B-478C-8059-EF75EBA74A47}">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EA838E71-D6D5-4733-A5CD-8F1620ADEB31}">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114E71AB-D85B-488C-80A6-88732D9C6252}">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7E1422E1-BF3B-4388-AA33-6486F2AB329F}">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E21719D4-F84C-4F4A-83BB-B683EABEEB32}">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8F09D1D4-0230-4FC3-B258-ED380AF3094E}">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7EC32D9A-152F-47FE-9773-2EEC08DAA938}">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DF242611-9182-4D08-9E01-89BC9F4EB90A}">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D93FDEF4-5583-4F36-8A6F-CA99EBA938A3}">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80DBE20A-3632-486F-971B-86EF2780B173}">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BB282778-F2C4-44BE-8506-42AA17E0E0DA}">
      <text>
        <r>
          <rPr>
            <b/>
            <sz val="9"/>
            <rFont val="Tahoma"/>
            <family val="2"/>
          </rPr>
          <t>Document Check
Observation
System Check
Employee Interview
(Multiple means can be written)</t>
        </r>
        <r>
          <rPr>
            <sz val="9"/>
            <rFont val="Tahoma"/>
            <family val="2"/>
          </rPr>
          <t xml:space="preserve">
</t>
        </r>
      </text>
    </comment>
    <comment ref="H212" authorId="0" shapeId="0" xr:uid="{E1740DC1-DE9E-41B6-81D6-A548829449F0}">
      <text>
        <r>
          <rPr>
            <b/>
            <sz val="9"/>
            <rFont val="Tahoma"/>
            <family val="2"/>
          </rPr>
          <t>Document Check
Observation
System Check
Employee Interview
(Multiple means can be written)</t>
        </r>
        <r>
          <rPr>
            <sz val="9"/>
            <rFont val="Tahoma"/>
            <family val="2"/>
          </rPr>
          <t xml:space="preserve">
</t>
        </r>
      </text>
    </comment>
    <comment ref="H213" authorId="0" shapeId="0" xr:uid="{972EF3FE-CC0D-4B23-B203-A8F3FF0DE756}">
      <text>
        <r>
          <rPr>
            <b/>
            <sz val="9"/>
            <rFont val="Tahoma"/>
            <family val="2"/>
          </rPr>
          <t>Document Check
Observation
System Check
Employee Interview
(Multiple means can be written)</t>
        </r>
        <r>
          <rPr>
            <sz val="9"/>
            <rFont val="Tahoma"/>
            <family val="2"/>
          </rPr>
          <t xml:space="preserve">
</t>
        </r>
      </text>
    </comment>
    <comment ref="H214" authorId="0" shapeId="0" xr:uid="{0A4ECBA6-E095-47A3-BA00-EF700F3B0783}">
      <text>
        <r>
          <rPr>
            <b/>
            <sz val="9"/>
            <rFont val="Tahoma"/>
            <family val="2"/>
          </rPr>
          <t>Document Check
Observation
System Check
Employee Interview
(Multiple means can be written)</t>
        </r>
        <r>
          <rPr>
            <sz val="9"/>
            <rFont val="Tahoma"/>
            <family val="2"/>
          </rPr>
          <t xml:space="preserve">
</t>
        </r>
      </text>
    </comment>
    <comment ref="H215" authorId="0" shapeId="0" xr:uid="{387B4E5A-4C99-42C8-B32D-E10701CF96FF}">
      <text>
        <r>
          <rPr>
            <b/>
            <sz val="9"/>
            <rFont val="Tahoma"/>
            <family val="2"/>
          </rPr>
          <t>Document Check
Observation
System Check
Employee Interview
(Multiple means can be written)</t>
        </r>
        <r>
          <rPr>
            <sz val="9"/>
            <rFont val="Tahoma"/>
            <family val="2"/>
          </rPr>
          <t xml:space="preserve">
</t>
        </r>
      </text>
    </comment>
    <comment ref="H216" authorId="0" shapeId="0" xr:uid="{C25D2D7A-FF02-49E6-8091-0035AAA4F8EA}">
      <text>
        <r>
          <rPr>
            <b/>
            <sz val="9"/>
            <rFont val="Tahoma"/>
            <family val="2"/>
          </rPr>
          <t>Document Check
Observation
System Check
Employee Interview
(Multiple means can be written)</t>
        </r>
        <r>
          <rPr>
            <sz val="9"/>
            <rFont val="Tahoma"/>
            <family val="2"/>
          </rPr>
          <t xml:space="preserve">
</t>
        </r>
      </text>
    </comment>
    <comment ref="H217" authorId="0" shapeId="0" xr:uid="{FB5AD766-C9F5-4B85-B51E-3F94F694AC07}">
      <text>
        <r>
          <rPr>
            <b/>
            <sz val="9"/>
            <rFont val="Tahoma"/>
            <family val="2"/>
          </rPr>
          <t>Document Check
Observation
System Check
Employee Interview
(Multiple means can be written)</t>
        </r>
        <r>
          <rPr>
            <sz val="9"/>
            <rFont val="Tahoma"/>
            <family val="2"/>
          </rPr>
          <t xml:space="preserve">
</t>
        </r>
      </text>
    </comment>
    <comment ref="H218" authorId="0" shapeId="0" xr:uid="{C59B5E40-C99A-41F5-834E-0DA5D7C22327}">
      <text>
        <r>
          <rPr>
            <b/>
            <sz val="9"/>
            <rFont val="Tahoma"/>
            <family val="2"/>
          </rPr>
          <t>Document Check
Observation
System Check
Employee Interview
(Multiple means can be written)</t>
        </r>
        <r>
          <rPr>
            <sz val="9"/>
            <rFont val="Tahoma"/>
            <family val="2"/>
          </rPr>
          <t xml:space="preserve">
</t>
        </r>
      </text>
    </comment>
    <comment ref="H219" authorId="0" shapeId="0" xr:uid="{2BB78348-3B85-424A-8554-D7DD5DE91900}">
      <text>
        <r>
          <rPr>
            <b/>
            <sz val="9"/>
            <rFont val="Tahoma"/>
            <family val="2"/>
          </rPr>
          <t>Document Check
Observation
System Check
Employee Interview
(Multiple means can be written)</t>
        </r>
        <r>
          <rPr>
            <sz val="9"/>
            <rFont val="Tahoma"/>
            <family val="2"/>
          </rPr>
          <t xml:space="preserve">
</t>
        </r>
      </text>
    </comment>
    <comment ref="H220" authorId="0" shapeId="0" xr:uid="{AD74D570-B131-426E-AACB-2FF2064BC38F}">
      <text>
        <r>
          <rPr>
            <b/>
            <sz val="9"/>
            <rFont val="Tahoma"/>
            <family val="2"/>
          </rPr>
          <t>Document Check
Observation
System Check
Employee Interview
(Multiple means can be written)</t>
        </r>
        <r>
          <rPr>
            <sz val="9"/>
            <rFont val="Tahoma"/>
            <family val="2"/>
          </rPr>
          <t xml:space="preserve">
</t>
        </r>
      </text>
    </comment>
    <comment ref="H221" authorId="0" shapeId="0" xr:uid="{23CD7687-886A-4CA8-B563-F8A8B278FF1F}">
      <text>
        <r>
          <rPr>
            <b/>
            <sz val="9"/>
            <rFont val="Tahoma"/>
            <family val="2"/>
          </rPr>
          <t>Document Check
Observation
System Check
Employee Interview
(Multiple means can be written)</t>
        </r>
        <r>
          <rPr>
            <sz val="9"/>
            <rFont val="Tahoma"/>
            <family val="2"/>
          </rPr>
          <t xml:space="preserve">
</t>
        </r>
      </text>
    </comment>
    <comment ref="H222" authorId="0" shapeId="0" xr:uid="{01F7210B-E9E0-4510-B6D4-05A21BC9D03A}">
      <text>
        <r>
          <rPr>
            <b/>
            <sz val="9"/>
            <rFont val="Tahoma"/>
            <family val="2"/>
          </rPr>
          <t>Document Check
Observation
System Check
Employee Interview
(Multiple means can be written)</t>
        </r>
        <r>
          <rPr>
            <sz val="9"/>
            <rFont val="Tahoma"/>
            <family val="2"/>
          </rPr>
          <t xml:space="preserve">
</t>
        </r>
      </text>
    </comment>
    <comment ref="H223" authorId="0" shapeId="0" xr:uid="{99534BC6-9806-4274-A0FB-F1B30D2E9222}">
      <text>
        <r>
          <rPr>
            <b/>
            <sz val="9"/>
            <rFont val="Tahoma"/>
            <family val="2"/>
          </rPr>
          <t>Document Check
Observation
System Check
Employee Interview
(Multiple means can be written)</t>
        </r>
        <r>
          <rPr>
            <sz val="9"/>
            <rFont val="Tahoma"/>
            <family val="2"/>
          </rPr>
          <t xml:space="preserve">
</t>
        </r>
      </text>
    </comment>
    <comment ref="H224" authorId="0" shapeId="0" xr:uid="{15B1A7AD-8BA0-47B9-844D-3641F16C12F7}">
      <text>
        <r>
          <rPr>
            <b/>
            <sz val="9"/>
            <rFont val="Tahoma"/>
            <family val="2"/>
          </rPr>
          <t>Document Check
Observation
System Check
Employee Interview
(Multiple means can be written)</t>
        </r>
        <r>
          <rPr>
            <sz val="9"/>
            <rFont val="Tahoma"/>
            <family val="2"/>
          </rPr>
          <t xml:space="preserve">
</t>
        </r>
      </text>
    </comment>
    <comment ref="H225" authorId="0" shapeId="0" xr:uid="{25837F99-23A5-4A57-835C-6ADFCE34B1D2}">
      <text>
        <r>
          <rPr>
            <b/>
            <sz val="9"/>
            <rFont val="Tahoma"/>
            <family val="2"/>
          </rPr>
          <t>Document Check
Observation
System Check
Employee Interview
(Multiple means can be written)</t>
        </r>
        <r>
          <rPr>
            <sz val="9"/>
            <rFont val="Tahoma"/>
            <family val="2"/>
          </rPr>
          <t xml:space="preserve">
</t>
        </r>
      </text>
    </comment>
    <comment ref="H226" authorId="0" shapeId="0" xr:uid="{B12EEB62-7F15-4C70-AEFE-27C066B6B20F}">
      <text>
        <r>
          <rPr>
            <b/>
            <sz val="9"/>
            <rFont val="Tahoma"/>
            <family val="2"/>
          </rPr>
          <t>Document Check
Observation
System Check
Employee Interview
(Multiple means can be written)</t>
        </r>
        <r>
          <rPr>
            <sz val="9"/>
            <rFont val="Tahoma"/>
            <family val="2"/>
          </rPr>
          <t xml:space="preserve">
</t>
        </r>
      </text>
    </comment>
    <comment ref="H227" authorId="0" shapeId="0" xr:uid="{4F55E35C-A941-4772-892C-513A73D73346}">
      <text>
        <r>
          <rPr>
            <b/>
            <sz val="9"/>
            <rFont val="Tahoma"/>
            <family val="2"/>
          </rPr>
          <t>Document Check
Observation
System Check
Employee Interview
(Multiple means can be written)</t>
        </r>
        <r>
          <rPr>
            <sz val="9"/>
            <rFont val="Tahoma"/>
            <family val="2"/>
          </rPr>
          <t xml:space="preserve">
</t>
        </r>
      </text>
    </comment>
    <comment ref="H228" authorId="0" shapeId="0" xr:uid="{D036F22B-648C-4A66-98CE-284EB8E93274}">
      <text>
        <r>
          <rPr>
            <b/>
            <sz val="9"/>
            <rFont val="Tahoma"/>
            <family val="2"/>
          </rPr>
          <t>Document Check
Observation
System Check
Employee Interview
(Multiple means can be written)</t>
        </r>
        <r>
          <rPr>
            <sz val="9"/>
            <rFont val="Tahoma"/>
            <family val="2"/>
          </rPr>
          <t xml:space="preserve">
</t>
        </r>
      </text>
    </comment>
    <comment ref="H231" authorId="0" shapeId="0" xr:uid="{D732915B-26FD-43B8-81D4-49238D0E810F}">
      <text>
        <r>
          <rPr>
            <b/>
            <sz val="9"/>
            <color indexed="81"/>
            <rFont val="Tahoma"/>
            <family val="2"/>
          </rPr>
          <t>Document Check
Observation
System Check
Employee Interview
(Multiple means can be written)</t>
        </r>
        <r>
          <rPr>
            <sz val="9"/>
            <color indexed="81"/>
            <rFont val="Tahoma"/>
            <family val="2"/>
          </rPr>
          <t xml:space="preserve">
</t>
        </r>
      </text>
    </comment>
    <comment ref="H232" authorId="0" shapeId="0" xr:uid="{F57B42E3-62D6-437C-8F36-F249E397C269}">
      <text>
        <r>
          <rPr>
            <b/>
            <sz val="9"/>
            <color indexed="81"/>
            <rFont val="Tahoma"/>
            <family val="2"/>
          </rPr>
          <t>Document Check
Observation
System Check
Employee Interview
(Multiple means can be written)</t>
        </r>
        <r>
          <rPr>
            <sz val="9"/>
            <color indexed="81"/>
            <rFont val="Tahoma"/>
            <family val="2"/>
          </rPr>
          <t xml:space="preserve">
</t>
        </r>
      </text>
    </comment>
    <comment ref="H234" authorId="0" shapeId="0" xr:uid="{1187C861-88B1-4A39-B9E3-E3FC4DAB0AD4}">
      <text>
        <r>
          <rPr>
            <b/>
            <sz val="9"/>
            <color indexed="81"/>
            <rFont val="Tahoma"/>
            <family val="2"/>
          </rPr>
          <t>Document Check
Observation
System Check
Employee Interview
(Multiple means can be written)</t>
        </r>
        <r>
          <rPr>
            <sz val="9"/>
            <color indexed="81"/>
            <rFont val="Tahoma"/>
            <family val="2"/>
          </rPr>
          <t xml:space="preserve">
</t>
        </r>
      </text>
    </comment>
    <comment ref="H236" authorId="0" shapeId="0" xr:uid="{B64BC56B-8651-42BF-8876-C56C15D07892}">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2D3E03DF-4EB7-42B2-8CA6-0689BD919372}">
      <text>
        <r>
          <rPr>
            <b/>
            <sz val="9"/>
            <color indexed="81"/>
            <rFont val="Tahoma"/>
            <family val="2"/>
          </rPr>
          <t>Document Check
Observation
System Check
Employee Interview
(Multiple means can be written)</t>
        </r>
        <r>
          <rPr>
            <sz val="9"/>
            <color indexed="81"/>
            <rFont val="Tahoma"/>
            <family val="2"/>
          </rPr>
          <t xml:space="preserve">
</t>
        </r>
      </text>
    </comment>
    <comment ref="H238" authorId="0" shapeId="0" xr:uid="{A9012F96-7C73-4927-BEC7-D7E54BDA9F5C}">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F98BC6CC-4528-486D-B572-3A444D85474B}">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A9F98101-9DBB-47ED-9AF4-6193C99E4031}">
      <text>
        <r>
          <rPr>
            <b/>
            <sz val="9"/>
            <color indexed="81"/>
            <rFont val="Tahoma"/>
            <family val="2"/>
          </rPr>
          <t>Document Check
Observation
System Check
Employee Interview
(Multiple means can be written)</t>
        </r>
        <r>
          <rPr>
            <sz val="9"/>
            <color indexed="81"/>
            <rFont val="Tahoma"/>
            <family val="2"/>
          </rPr>
          <t xml:space="preserve">
</t>
        </r>
      </text>
    </comment>
    <comment ref="G242" authorId="0" shapeId="0" xr:uid="{1876B1A5-A190-4E85-94FC-34DF8F302A89}">
      <text>
        <r>
          <rPr>
            <b/>
            <sz val="9"/>
            <color indexed="81"/>
            <rFont val="Tahoma"/>
            <family val="2"/>
          </rPr>
          <t>Document Check
Observation
System Check
Employee Interview
(Multiple means can be written)</t>
        </r>
        <r>
          <rPr>
            <sz val="9"/>
            <color indexed="81"/>
            <rFont val="Tahoma"/>
            <family val="2"/>
          </rPr>
          <t xml:space="preserve">
</t>
        </r>
      </text>
    </comment>
    <comment ref="H242" authorId="0" shapeId="0" xr:uid="{35708B77-1F7E-4735-A0D4-7B77FFED3F62}">
      <text>
        <r>
          <rPr>
            <b/>
            <sz val="9"/>
            <color indexed="81"/>
            <rFont val="Tahoma"/>
            <family val="2"/>
          </rPr>
          <t>Document Check
Observation
System Check
Employee Interview
(Multiple means can be written)</t>
        </r>
        <r>
          <rPr>
            <sz val="9"/>
            <color indexed="81"/>
            <rFont val="Tahoma"/>
            <family val="2"/>
          </rPr>
          <t xml:space="preserve">
</t>
        </r>
      </text>
    </comment>
    <comment ref="G243" authorId="0" shapeId="0" xr:uid="{06E843FA-FDFC-4E82-BF06-A8E0C153535D}">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B574A040-E361-4C09-A56C-87F4A6DEFC1E}">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E0CED90E-73EF-4A8B-8B5A-6402965BBE73}">
      <text>
        <r>
          <rPr>
            <b/>
            <sz val="9"/>
            <color indexed="81"/>
            <rFont val="Tahoma"/>
            <family val="2"/>
          </rPr>
          <t>Document Check
Observation
System Check
Employee Interview
(Multiple means can be written)</t>
        </r>
        <r>
          <rPr>
            <sz val="9"/>
            <color indexed="81"/>
            <rFont val="Tahoma"/>
            <family val="2"/>
          </rPr>
          <t xml:space="preserve">
</t>
        </r>
      </text>
    </comment>
    <comment ref="H245" authorId="0" shapeId="0" xr:uid="{8BD6A921-4893-4883-9B13-5281B40D0474}">
      <text>
        <r>
          <rPr>
            <b/>
            <sz val="9"/>
            <color indexed="81"/>
            <rFont val="Tahoma"/>
            <family val="2"/>
          </rPr>
          <t>Document Check
Observation
System Check
Employee Interview
(Multiple means can be written)</t>
        </r>
        <r>
          <rPr>
            <sz val="9"/>
            <color indexed="81"/>
            <rFont val="Tahoma"/>
            <family val="2"/>
          </rPr>
          <t xml:space="preserve">
</t>
        </r>
      </text>
    </comment>
    <comment ref="G246" authorId="0" shapeId="0" xr:uid="{876257CC-B287-4910-9BC9-3C5083B9D32C}">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C8C38726-0741-4689-B84D-89B63BB1C052}">
      <text>
        <r>
          <rPr>
            <b/>
            <sz val="9"/>
            <color indexed="81"/>
            <rFont val="Tahoma"/>
            <family val="2"/>
          </rPr>
          <t>Document Check
Observation
System Check
Employee Interview
(Multiple means can be written)</t>
        </r>
        <r>
          <rPr>
            <sz val="9"/>
            <color indexed="81"/>
            <rFont val="Tahoma"/>
            <family val="2"/>
          </rPr>
          <t xml:space="preserve">
</t>
        </r>
      </text>
    </comment>
    <comment ref="G247" authorId="0" shapeId="0" xr:uid="{6D2882B2-C92A-429E-ABBB-25826BE8DAD6}">
      <text>
        <r>
          <rPr>
            <b/>
            <sz val="9"/>
            <color indexed="81"/>
            <rFont val="Tahoma"/>
            <family val="2"/>
          </rPr>
          <t>Document Check
Observation
System Check
Employee Interview
(Multiple means can be written)</t>
        </r>
        <r>
          <rPr>
            <sz val="9"/>
            <color indexed="81"/>
            <rFont val="Tahoma"/>
            <family val="2"/>
          </rPr>
          <t xml:space="preserve">
</t>
        </r>
      </text>
    </comment>
    <comment ref="H247" authorId="0" shapeId="0" xr:uid="{CA9A04C7-C03E-462C-BBC6-72E83A489AA0}">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3D51D02A-CBCD-4AF3-8D55-6AC4B8D76C95}">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0ADBCD6E-AE31-4C42-BCE1-DB4A09E404DF}">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6A7970B1-81E2-4C71-AC11-BDF8227779B6}">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0B805F7A-E607-46DB-A7B0-1016E3248DFB}">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00DEE0FA-52EE-4CA1-8831-2473D5A73500}">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4AAA5B8A-7160-4157-B8C1-B86693CCF84C}">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9FF4C25A-4960-4247-84A4-C874485DB94F}">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13A9C50F-07A6-472F-AD46-E1570F452EE8}">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16A05678-D7FE-477D-BA96-2F951F28494A}">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16353EBB-A6C3-4588-A404-76E9F242008C}">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CE167637-7035-439C-A126-29D408F94E27}">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053962EC-D8B6-4269-BA7C-E8E1A3275E02}">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1EEC8CD0-EC13-40C5-AE2A-7856C7E6F6E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31F238E2-0E41-4E8E-84C6-563509F71546}">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711C44D9-B91C-4AE2-9EF8-2B1F699DA077}">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CCE77C36-1D64-4EFE-A2BA-8E4A0212D840}">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E0DAD08C-CEE6-4B67-B7C9-D75CABA51A3B}">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146C2729-451C-4F99-8353-96A78B8D4ED4}">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1245265C-613A-4211-9E9A-BF4C0A544479}">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3A680C85-496C-4794-A587-E007EDDED67C}">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F7946BAD-CC2C-4C3D-8578-C3EDDD6BEAD3}">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769705B7-186F-4F32-B2E0-F38839DBF943}">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C122A917-C013-4A27-93C7-FD2DE9287A8B}">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E59AA36F-6FEC-4854-A94D-5EC52708289F}">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CE632E48-BFFD-44E6-8C6C-6E8DD401C720}">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A25E3B3D-C6B7-4918-A963-2B6DD6079D85}">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08BFC173-742D-4406-A773-210ECE84BCF6}">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4CF286A1-3746-4948-9201-42473A4D4AB3}">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2A401A3F-5D7A-49BF-9602-541F55EA7488}">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CC5CCC65-CB99-4DEC-AF04-D8F1C9539254}">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7416B183-F39E-4539-B5C3-35DA4A1D485D}">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B48AE46F-EE5D-4C9B-B10F-FE97F8DCFDCF}">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BDFD9417-9BE2-4318-88FC-7ADE51C273CA}">
      <text>
        <r>
          <rPr>
            <b/>
            <sz val="9"/>
            <rFont val="Tahoma"/>
            <family val="2"/>
          </rPr>
          <t>Document Check
Observation
System Check
Employee Interview
(Multiple means can be written)</t>
        </r>
        <r>
          <rPr>
            <sz val="9"/>
            <rFont val="Tahoma"/>
            <family val="2"/>
          </rPr>
          <t xml:space="preserve">
</t>
        </r>
      </text>
    </comment>
    <comment ref="H212" authorId="0" shapeId="0" xr:uid="{53317CEB-6013-40E7-A3BD-CF58185CFEF0}">
      <text>
        <r>
          <rPr>
            <b/>
            <sz val="9"/>
            <rFont val="Tahoma"/>
            <family val="2"/>
          </rPr>
          <t>Document Check
Observation
System Check
Employee Interview
(Multiple means can be written)</t>
        </r>
        <r>
          <rPr>
            <sz val="9"/>
            <rFont val="Tahoma"/>
            <family val="2"/>
          </rPr>
          <t xml:space="preserve">
</t>
        </r>
      </text>
    </comment>
    <comment ref="H250" authorId="0" shapeId="0" xr:uid="{8F89B16E-A56F-4AB0-A3B8-90F10A08B7BE}">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A703C973-F2A9-405E-826D-295D3A9C3990}">
      <text>
        <r>
          <rPr>
            <b/>
            <sz val="9"/>
            <color indexed="81"/>
            <rFont val="Tahoma"/>
            <family val="2"/>
          </rPr>
          <t>Document Check
Observation
System Check
Employee Interview
(Multiple means can be written)</t>
        </r>
        <r>
          <rPr>
            <sz val="9"/>
            <color indexed="81"/>
            <rFont val="Tahoma"/>
            <family val="2"/>
          </rPr>
          <t xml:space="preserve">
</t>
        </r>
      </text>
    </comment>
    <comment ref="H253" authorId="0" shapeId="0" xr:uid="{A0230E37-F094-432D-B0E8-BDFF1E493F44}">
      <text>
        <r>
          <rPr>
            <b/>
            <sz val="9"/>
            <color indexed="81"/>
            <rFont val="Tahoma"/>
            <family val="2"/>
          </rPr>
          <t>Document Check
Observation
System Check
Employee Interview
(Multiple means can be written)</t>
        </r>
        <r>
          <rPr>
            <sz val="9"/>
            <color indexed="81"/>
            <rFont val="Tahoma"/>
            <family val="2"/>
          </rPr>
          <t xml:space="preserve">
</t>
        </r>
      </text>
    </comment>
    <comment ref="H255" authorId="0" shapeId="0" xr:uid="{2CAE6B88-2E77-4B11-BB44-0736740F89B5}">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0F99C144-BA07-4A46-92E1-081AAB956896}">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B41EAA9B-527E-4867-A8E3-F20B21A339B6}">
      <text>
        <r>
          <rPr>
            <b/>
            <sz val="9"/>
            <color indexed="81"/>
            <rFont val="Tahoma"/>
            <family val="2"/>
          </rPr>
          <t>Document Check
Observation
System Check
Employee Interview
(Multiple means can be written)</t>
        </r>
        <r>
          <rPr>
            <sz val="9"/>
            <color indexed="81"/>
            <rFont val="Tahoma"/>
            <family val="2"/>
          </rPr>
          <t xml:space="preserve">
</t>
        </r>
      </text>
    </comment>
    <comment ref="H258" authorId="0" shapeId="0" xr:uid="{CBE2916B-4AF9-4ECC-B413-82251A985ECF}">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3F843A4E-C1C2-4C82-8D92-8EA4A10C70E0}">
      <text>
        <r>
          <rPr>
            <b/>
            <sz val="9"/>
            <color indexed="81"/>
            <rFont val="Tahoma"/>
            <family val="2"/>
          </rPr>
          <t>Document Check
Observation
System Check
Employee Interview
(Multiple means can be written)</t>
        </r>
        <r>
          <rPr>
            <sz val="9"/>
            <color indexed="81"/>
            <rFont val="Tahoma"/>
            <family val="2"/>
          </rPr>
          <t xml:space="preserve">
</t>
        </r>
      </text>
    </comment>
    <comment ref="G261" authorId="0" shapeId="0" xr:uid="{E953B101-A143-412F-A020-7ED04F3A0D77}">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DE78D87C-9BD6-486B-8C51-BF73E7917FAD}">
      <text>
        <r>
          <rPr>
            <b/>
            <sz val="9"/>
            <color indexed="81"/>
            <rFont val="Tahoma"/>
            <family val="2"/>
          </rPr>
          <t>Document Check
Observation
System Check
Employee Interview
(Multiple means can be written)</t>
        </r>
        <r>
          <rPr>
            <sz val="9"/>
            <color indexed="81"/>
            <rFont val="Tahoma"/>
            <family val="2"/>
          </rPr>
          <t xml:space="preserve">
</t>
        </r>
      </text>
    </comment>
    <comment ref="G262" authorId="0" shapeId="0" xr:uid="{CB411E28-2ACF-498B-B1A9-0C4ED5C9BB8A}">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02C1FA9F-9C38-4626-8B1D-F6F216879DED}">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1AD7F873-5080-4628-9D79-DF2F22DAC9D8}">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49213615-41BC-4092-A690-74AD6E460296}">
      <text>
        <r>
          <rPr>
            <b/>
            <sz val="9"/>
            <color indexed="81"/>
            <rFont val="Tahoma"/>
            <family val="2"/>
          </rPr>
          <t>Document Check
Observation
System Check
Employee Interview
(Multiple means can be written)</t>
        </r>
        <r>
          <rPr>
            <sz val="9"/>
            <color indexed="81"/>
            <rFont val="Tahoma"/>
            <family val="2"/>
          </rPr>
          <t xml:space="preserve">
</t>
        </r>
      </text>
    </comment>
    <comment ref="G265" authorId="0" shapeId="0" xr:uid="{CE80D6A9-53B5-49FB-866D-28AED5C3E4D9}">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8ACE6298-6CF5-4982-9769-FE6A1637CD34}">
      <text>
        <r>
          <rPr>
            <b/>
            <sz val="9"/>
            <color indexed="81"/>
            <rFont val="Tahoma"/>
            <family val="2"/>
          </rPr>
          <t>Document Check
Observation
System Check
Employee Interview
(Multiple means can be written)</t>
        </r>
        <r>
          <rPr>
            <sz val="9"/>
            <color indexed="81"/>
            <rFont val="Tahoma"/>
            <family val="2"/>
          </rPr>
          <t xml:space="preserve">
</t>
        </r>
      </text>
    </comment>
    <comment ref="G266" authorId="0" shapeId="0" xr:uid="{7B39948B-A93F-46BF-82A8-9A1F0FFF45A0}">
      <text>
        <r>
          <rPr>
            <b/>
            <sz val="9"/>
            <color indexed="81"/>
            <rFont val="Tahoma"/>
            <family val="2"/>
          </rPr>
          <t>Document Check
Observation
System Check
Employee Interview
(Multiple means can be written)</t>
        </r>
        <r>
          <rPr>
            <sz val="9"/>
            <color indexed="81"/>
            <rFont val="Tahoma"/>
            <family val="2"/>
          </rPr>
          <t xml:space="preserve">
</t>
        </r>
      </text>
    </comment>
    <comment ref="H266" authorId="0" shapeId="0" xr:uid="{14DD1DCB-B5E6-436B-9A21-E394FA2B7DC0}">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2141BA87-5E9A-4529-A641-69F913FDB107}">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333F7FBD-0E3F-4121-905F-7D2528126015}">
      <text>
        <r>
          <rPr>
            <b/>
            <sz val="9"/>
            <color indexed="81"/>
            <rFont val="Tahoma"/>
            <family val="2"/>
          </rPr>
          <t>Document Check
Observation
System Check
Employee Interview
(Multiple means can be written)</t>
        </r>
        <r>
          <rPr>
            <sz val="9"/>
            <color indexed="81"/>
            <rFont val="Tahoma"/>
            <family val="2"/>
          </rPr>
          <t xml:space="preserve">
</t>
        </r>
      </text>
    </comment>
    <comment ref="H275" authorId="0" shapeId="0" xr:uid="{5EC45BEE-7D99-465A-AF12-07FF339A3D5A}">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BD09CD89-F848-42BA-80FF-6C18A2D859A3}">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41E0B66B-97ED-4E4A-B3F7-0F59C6F67DE4}">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87F9C899-38DD-465F-8BC7-A2304188475E}">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376C4A0E-5782-4BA4-970F-69B959BA2D55}">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E879DAB4-8C7D-429D-AEA3-0C80F9C51F4E}">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E68AAFCB-DD4B-4684-9457-145BEA95AF47}">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B56A5F94-0458-45F1-9428-4A58CE7B5567}">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4115188B-EFFE-4D63-8B80-3BC1746C6ED1}">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B1A6EA65-2D72-49CF-A6D9-1DB4DEEDD717}">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F8F65F7A-69EB-49DA-B36B-2691B83047FA}">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826AEFF7-3053-4C33-B53A-C5A798DBE5AB}">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C5C28732-C4EF-4276-8D4E-C5D63C0644B8}">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DB390607-0B5C-4620-9DBC-061E8AE9F29F}">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E549D849-C64D-4393-9616-E4826D96BB12}">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E2BA90E5-C155-4966-9A0E-AD22705198FB}">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5FE33BB1-1521-45D2-9A3E-8726E3FAC4B0}">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27ABB39D-11E8-4E3E-994A-61B330999B07}">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33DC3A06-9FB8-45A1-B30D-4AB85F71D2DF}">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306D1274-7553-41B5-B957-22B460DA3894}">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EAC79585-63A4-4539-AA47-233A9ECB3843}">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FC2F04F8-BD46-4D16-8F69-85A7F59BE685}">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33803841-0C9A-4596-B183-2C8BB17AF561}">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611B4A2F-7D85-4C8B-A66D-A9AD0F9FC8F9}">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0C8D4311-555A-4DCE-B221-399727F684BD}">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3B43D197-2F46-40AF-8C97-CFA8EEEA24E3}">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292AC0CA-55B9-4049-BDAB-E5D75BF82EB2}">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3E9FFDA5-B26B-4428-BCF9-C0696B198A9A}">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7477729C-5866-48BF-A28D-12731CFA6E49}">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D63F3D89-7464-47C9-BF9B-C5C70BC98767}">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77D1A1E6-5E36-4CDF-A4C7-65CEE45F0EF6}">
      <text>
        <r>
          <rPr>
            <b/>
            <sz val="9"/>
            <color indexed="81"/>
            <rFont val="Tahoma"/>
            <family val="2"/>
          </rPr>
          <t>Document Check
Observation
System Check
Employee Interview
(Multiple means can be written)</t>
        </r>
        <r>
          <rPr>
            <sz val="9"/>
            <color indexed="81"/>
            <rFont val="Tahoma"/>
            <family val="2"/>
          </rPr>
          <t xml:space="preserve">
</t>
        </r>
      </text>
    </comment>
    <comment ref="H212" authorId="0" shapeId="0" xr:uid="{FC0FAC4C-E0F5-4D81-9039-6AA3271B69A4}">
      <text>
        <r>
          <rPr>
            <b/>
            <sz val="9"/>
            <color indexed="81"/>
            <rFont val="Tahoma"/>
            <family val="2"/>
          </rPr>
          <t>Document Check
Observation
System Check
Employee Interview
(Multiple means can be written)</t>
        </r>
        <r>
          <rPr>
            <sz val="9"/>
            <color indexed="81"/>
            <rFont val="Tahoma"/>
            <family val="2"/>
          </rPr>
          <t xml:space="preserve">
</t>
        </r>
      </text>
    </comment>
    <comment ref="H213" authorId="0" shapeId="0" xr:uid="{6FE2E849-645A-4759-88F5-BFC83C0231D8}">
      <text>
        <r>
          <rPr>
            <b/>
            <sz val="9"/>
            <color indexed="81"/>
            <rFont val="Tahoma"/>
            <family val="2"/>
          </rPr>
          <t>Document Check
Observation
System Check
Employee Interview
(Multiple means can be written)</t>
        </r>
        <r>
          <rPr>
            <sz val="9"/>
            <color indexed="81"/>
            <rFont val="Tahoma"/>
            <family val="2"/>
          </rPr>
          <t xml:space="preserve">
</t>
        </r>
      </text>
    </comment>
    <comment ref="H214" authorId="0" shapeId="0" xr:uid="{8454C45E-2D53-4303-B8B9-7D7C0CFDCA30}">
      <text>
        <r>
          <rPr>
            <b/>
            <sz val="9"/>
            <color indexed="81"/>
            <rFont val="Tahoma"/>
            <family val="2"/>
          </rPr>
          <t>Document Check
Observation
System Check
Employee Interview
(Multiple means can be written)</t>
        </r>
        <r>
          <rPr>
            <sz val="9"/>
            <color indexed="81"/>
            <rFont val="Tahoma"/>
            <family val="2"/>
          </rPr>
          <t xml:space="preserve">
</t>
        </r>
      </text>
    </comment>
    <comment ref="H215" authorId="0" shapeId="0" xr:uid="{B02EDED2-D502-4946-8E09-DE69B49F188C}">
      <text>
        <r>
          <rPr>
            <b/>
            <sz val="9"/>
            <color indexed="81"/>
            <rFont val="Tahoma"/>
            <family val="2"/>
          </rPr>
          <t>Document Check
Observation
System Check
Employee Interview
(Multiple means can be written)</t>
        </r>
        <r>
          <rPr>
            <sz val="9"/>
            <color indexed="81"/>
            <rFont val="Tahoma"/>
            <family val="2"/>
          </rPr>
          <t xml:space="preserve">
</t>
        </r>
      </text>
    </comment>
    <comment ref="H216" authorId="0" shapeId="0" xr:uid="{5185598F-A0F2-4F2B-94A1-4A20D595E5E1}">
      <text>
        <r>
          <rPr>
            <b/>
            <sz val="9"/>
            <color indexed="81"/>
            <rFont val="Tahoma"/>
            <family val="2"/>
          </rPr>
          <t>Document Check
Observation
System Check
Employee Interview
(Multiple means can be written)</t>
        </r>
        <r>
          <rPr>
            <sz val="9"/>
            <color indexed="81"/>
            <rFont val="Tahoma"/>
            <family val="2"/>
          </rPr>
          <t xml:space="preserve">
</t>
        </r>
      </text>
    </comment>
    <comment ref="H217" authorId="0" shapeId="0" xr:uid="{A752CA2F-829D-467D-B195-1B509D6BD029}">
      <text>
        <r>
          <rPr>
            <b/>
            <sz val="9"/>
            <color indexed="81"/>
            <rFont val="Tahoma"/>
            <family val="2"/>
          </rPr>
          <t>Document Check
Observation
System Check
Employee Interview
(Multiple means can be written)</t>
        </r>
        <r>
          <rPr>
            <sz val="9"/>
            <color indexed="81"/>
            <rFont val="Tahoma"/>
            <family val="2"/>
          </rPr>
          <t xml:space="preserve">
</t>
        </r>
      </text>
    </comment>
    <comment ref="H218" authorId="0" shapeId="0" xr:uid="{10BCF6FC-D481-49B3-82D7-C182FF7F7150}">
      <text>
        <r>
          <rPr>
            <b/>
            <sz val="9"/>
            <color indexed="81"/>
            <rFont val="Tahoma"/>
            <family val="2"/>
          </rPr>
          <t>Document Check
Observation
System Check
Employee Interview
(Multiple means can be written)</t>
        </r>
        <r>
          <rPr>
            <sz val="9"/>
            <color indexed="81"/>
            <rFont val="Tahoma"/>
            <family val="2"/>
          </rPr>
          <t xml:space="preserve">
</t>
        </r>
      </text>
    </comment>
    <comment ref="H219" authorId="0" shapeId="0" xr:uid="{77CF7839-6D58-435D-B96E-EC11CCF8C2ED}">
      <text>
        <r>
          <rPr>
            <b/>
            <sz val="9"/>
            <color indexed="81"/>
            <rFont val="Tahoma"/>
            <family val="2"/>
          </rPr>
          <t>Document Check
Observation
System Check
Employee Interview
(Multiple means can be written)</t>
        </r>
        <r>
          <rPr>
            <sz val="9"/>
            <color indexed="81"/>
            <rFont val="Tahoma"/>
            <family val="2"/>
          </rPr>
          <t xml:space="preserve">
</t>
        </r>
      </text>
    </comment>
    <comment ref="H220" authorId="0" shapeId="0" xr:uid="{615B8851-F1D4-48F8-8252-7CC7F9FEED9C}">
      <text>
        <r>
          <rPr>
            <b/>
            <sz val="9"/>
            <color indexed="81"/>
            <rFont val="Tahoma"/>
            <family val="2"/>
          </rPr>
          <t>Document Check
Observation
System Check
Employee Interview
(Multiple means can be written)</t>
        </r>
        <r>
          <rPr>
            <sz val="9"/>
            <color indexed="81"/>
            <rFont val="Tahoma"/>
            <family val="2"/>
          </rPr>
          <t xml:space="preserve">
</t>
        </r>
      </text>
    </comment>
    <comment ref="H221" authorId="0" shapeId="0" xr:uid="{781A954B-0ECD-42EE-B327-1B0A9E22F647}">
      <text>
        <r>
          <rPr>
            <b/>
            <sz val="9"/>
            <color indexed="81"/>
            <rFont val="Tahoma"/>
            <family val="2"/>
          </rPr>
          <t>Document Check
Observation
System Check
Employee Interview
(Multiple means can be written)</t>
        </r>
        <r>
          <rPr>
            <sz val="9"/>
            <color indexed="81"/>
            <rFont val="Tahoma"/>
            <family val="2"/>
          </rPr>
          <t xml:space="preserve">
</t>
        </r>
      </text>
    </comment>
    <comment ref="H222" authorId="0" shapeId="0" xr:uid="{48BBBB63-E1A8-4E19-A24D-518A7E34D50C}">
      <text>
        <r>
          <rPr>
            <b/>
            <sz val="9"/>
            <color indexed="81"/>
            <rFont val="Tahoma"/>
            <family val="2"/>
          </rPr>
          <t>Document Check
Observation
System Check
Employee Interview
(Multiple means can be written)</t>
        </r>
        <r>
          <rPr>
            <sz val="9"/>
            <color indexed="81"/>
            <rFont val="Tahoma"/>
            <family val="2"/>
          </rPr>
          <t xml:space="preserve">
</t>
        </r>
      </text>
    </comment>
    <comment ref="H223" authorId="0" shapeId="0" xr:uid="{B77DEB19-DA35-4745-A786-C0576AFFE13B}">
      <text>
        <r>
          <rPr>
            <b/>
            <sz val="9"/>
            <color indexed="81"/>
            <rFont val="Tahoma"/>
            <family val="2"/>
          </rPr>
          <t>Document Check
Observation
System Check
Employee Interview
(Multiple means can be written)</t>
        </r>
        <r>
          <rPr>
            <sz val="9"/>
            <color indexed="81"/>
            <rFont val="Tahoma"/>
            <family val="2"/>
          </rPr>
          <t xml:space="preserve">
</t>
        </r>
      </text>
    </comment>
    <comment ref="H224" authorId="0" shapeId="0" xr:uid="{9759C3DE-D04C-4245-BA59-4709D66577A4}">
      <text>
        <r>
          <rPr>
            <b/>
            <sz val="9"/>
            <color indexed="81"/>
            <rFont val="Tahoma"/>
            <family val="2"/>
          </rPr>
          <t>Document Check
Observation
System Check
Employee Interview
(Multiple means can be written)</t>
        </r>
        <r>
          <rPr>
            <sz val="9"/>
            <color indexed="81"/>
            <rFont val="Tahoma"/>
            <family val="2"/>
          </rPr>
          <t xml:space="preserve">
</t>
        </r>
      </text>
    </comment>
    <comment ref="H225" authorId="0" shapeId="0" xr:uid="{6D740A9F-E9C9-41F9-8F87-94283DE25421}">
      <text>
        <r>
          <rPr>
            <b/>
            <sz val="9"/>
            <color indexed="81"/>
            <rFont val="Tahoma"/>
            <family val="2"/>
          </rPr>
          <t>Document Check
Observation
System Check
Employee Interview
(Multiple means can be written)</t>
        </r>
        <r>
          <rPr>
            <sz val="9"/>
            <color indexed="81"/>
            <rFont val="Tahoma"/>
            <family val="2"/>
          </rPr>
          <t xml:space="preserve">
</t>
        </r>
      </text>
    </comment>
    <comment ref="H226" authorId="0" shapeId="0" xr:uid="{E50F9C67-BD97-424B-8109-51ED9070490F}">
      <text>
        <r>
          <rPr>
            <b/>
            <sz val="9"/>
            <color indexed="81"/>
            <rFont val="Tahoma"/>
            <family val="2"/>
          </rPr>
          <t>Document Check
Observation
System Check
Employee Interview
(Multiple means can be written)</t>
        </r>
        <r>
          <rPr>
            <sz val="9"/>
            <color indexed="81"/>
            <rFont val="Tahoma"/>
            <family val="2"/>
          </rPr>
          <t xml:space="preserve">
</t>
        </r>
      </text>
    </comment>
    <comment ref="H227" authorId="0" shapeId="0" xr:uid="{709B3D83-AC42-4228-9223-6E833261E1FF}">
      <text>
        <r>
          <rPr>
            <b/>
            <sz val="9"/>
            <color indexed="81"/>
            <rFont val="Tahoma"/>
            <family val="2"/>
          </rPr>
          <t>Document Check
Observation
System Check
Employee Interview
(Multiple means can be written)</t>
        </r>
        <r>
          <rPr>
            <sz val="9"/>
            <color indexed="81"/>
            <rFont val="Tahoma"/>
            <family val="2"/>
          </rPr>
          <t xml:space="preserve">
</t>
        </r>
      </text>
    </comment>
    <comment ref="H228" authorId="0" shapeId="0" xr:uid="{EAEB3D31-10E2-4A31-9B32-4FB339B388F8}">
      <text>
        <r>
          <rPr>
            <b/>
            <sz val="9"/>
            <color indexed="81"/>
            <rFont val="Tahoma"/>
            <family val="2"/>
          </rPr>
          <t>Document Check
Observation
System Check
Employee Interview
(Multiple means can be written)</t>
        </r>
        <r>
          <rPr>
            <sz val="9"/>
            <color indexed="81"/>
            <rFont val="Tahoma"/>
            <family val="2"/>
          </rPr>
          <t xml:space="preserve">
</t>
        </r>
      </text>
    </comment>
    <comment ref="H229" authorId="0" shapeId="0" xr:uid="{127E1771-4F86-4FC0-B382-86B2413D754A}">
      <text>
        <r>
          <rPr>
            <b/>
            <sz val="9"/>
            <color indexed="81"/>
            <rFont val="Tahoma"/>
            <family val="2"/>
          </rPr>
          <t>Document Check
Observation
System Check
Employee Interview
(Multiple means can be written)</t>
        </r>
        <r>
          <rPr>
            <sz val="9"/>
            <color indexed="81"/>
            <rFont val="Tahoma"/>
            <family val="2"/>
          </rPr>
          <t xml:space="preserve">
</t>
        </r>
      </text>
    </comment>
    <comment ref="H230" authorId="0" shapeId="0" xr:uid="{4E687083-AE07-4A81-8485-6BA0EEDC2477}">
      <text>
        <r>
          <rPr>
            <b/>
            <sz val="9"/>
            <color indexed="81"/>
            <rFont val="Tahoma"/>
            <family val="2"/>
          </rPr>
          <t>Document Check
Observation
System Check
Employee Interview
(Multiple means can be written)</t>
        </r>
        <r>
          <rPr>
            <sz val="9"/>
            <color indexed="81"/>
            <rFont val="Tahoma"/>
            <family val="2"/>
          </rPr>
          <t xml:space="preserve">
</t>
        </r>
      </text>
    </comment>
    <comment ref="H231" authorId="0" shapeId="0" xr:uid="{42734272-F594-46BA-A150-D86D4D8480E8}">
      <text>
        <r>
          <rPr>
            <b/>
            <sz val="9"/>
            <color indexed="81"/>
            <rFont val="Tahoma"/>
            <family val="2"/>
          </rPr>
          <t>Document Check
Observation
System Check
Employee Interview
(Multiple means can be written)</t>
        </r>
        <r>
          <rPr>
            <sz val="9"/>
            <color indexed="81"/>
            <rFont val="Tahoma"/>
            <family val="2"/>
          </rPr>
          <t xml:space="preserve">
</t>
        </r>
      </text>
    </comment>
    <comment ref="H281" authorId="0" shapeId="0" xr:uid="{83E70615-344D-4AC8-B0B3-9A0DC9705AE2}">
      <text>
        <r>
          <rPr>
            <b/>
            <sz val="9"/>
            <color indexed="81"/>
            <rFont val="Tahoma"/>
            <family val="2"/>
          </rPr>
          <t>Document Check
Observation
System Check
Employee Interview
(Multiple means can be written)</t>
        </r>
        <r>
          <rPr>
            <sz val="9"/>
            <color indexed="81"/>
            <rFont val="Tahoma"/>
            <family val="2"/>
          </rPr>
          <t xml:space="preserve">
</t>
        </r>
      </text>
    </comment>
    <comment ref="H282" authorId="0" shapeId="0" xr:uid="{81559B99-9213-4659-8078-9C1DF4BD9796}">
      <text>
        <r>
          <rPr>
            <b/>
            <sz val="9"/>
            <color indexed="81"/>
            <rFont val="Tahoma"/>
            <family val="2"/>
          </rPr>
          <t>Document Check
Observation
System Check
Employee Interview
(Multiple means can be written)</t>
        </r>
        <r>
          <rPr>
            <sz val="9"/>
            <color indexed="81"/>
            <rFont val="Tahoma"/>
            <family val="2"/>
          </rPr>
          <t xml:space="preserve">
</t>
        </r>
      </text>
    </comment>
    <comment ref="H284" authorId="0" shapeId="0" xr:uid="{1423E5BF-3872-4825-8729-6C7B702BBBAD}">
      <text>
        <r>
          <rPr>
            <b/>
            <sz val="9"/>
            <color indexed="81"/>
            <rFont val="Tahoma"/>
            <family val="2"/>
          </rPr>
          <t>Document Check
Observation
System Check
Employee Interview
(Multiple means can be written)</t>
        </r>
        <r>
          <rPr>
            <sz val="9"/>
            <color indexed="81"/>
            <rFont val="Tahoma"/>
            <family val="2"/>
          </rPr>
          <t xml:space="preserve">
</t>
        </r>
      </text>
    </comment>
    <comment ref="H286" authorId="0" shapeId="0" xr:uid="{65E537B6-214A-4E74-B41F-4C04FDB5BD6A}">
      <text>
        <r>
          <rPr>
            <b/>
            <sz val="9"/>
            <color indexed="81"/>
            <rFont val="Tahoma"/>
            <family val="2"/>
          </rPr>
          <t>Document Check
Observation
System Check
Employee Interview
(Multiple means can be written)</t>
        </r>
        <r>
          <rPr>
            <sz val="9"/>
            <color indexed="81"/>
            <rFont val="Tahoma"/>
            <family val="2"/>
          </rPr>
          <t xml:space="preserve">
</t>
        </r>
      </text>
    </comment>
    <comment ref="H287" authorId="0" shapeId="0" xr:uid="{C489C62B-9B63-41C5-BEA3-C1ED705E6FBF}">
      <text>
        <r>
          <rPr>
            <b/>
            <sz val="9"/>
            <color indexed="81"/>
            <rFont val="Tahoma"/>
            <family val="2"/>
          </rPr>
          <t>Document Check
Observation
System Check
Employee Interview
(Multiple means can be written)</t>
        </r>
        <r>
          <rPr>
            <sz val="9"/>
            <color indexed="81"/>
            <rFont val="Tahoma"/>
            <family val="2"/>
          </rPr>
          <t xml:space="preserve">
</t>
        </r>
      </text>
    </comment>
    <comment ref="H288" authorId="0" shapeId="0" xr:uid="{D27DF7E0-822F-4601-AFB7-56117D786FFE}">
      <text>
        <r>
          <rPr>
            <b/>
            <sz val="9"/>
            <color indexed="81"/>
            <rFont val="Tahoma"/>
            <family val="2"/>
          </rPr>
          <t>Document Check
Observation
System Check
Employee Interview
(Multiple means can be written)</t>
        </r>
        <r>
          <rPr>
            <sz val="9"/>
            <color indexed="81"/>
            <rFont val="Tahoma"/>
            <family val="2"/>
          </rPr>
          <t xml:space="preserve">
</t>
        </r>
      </text>
    </comment>
    <comment ref="H289" authorId="0" shapeId="0" xr:uid="{48E43DC7-9EC1-4BA7-B405-17EBBBC6D578}">
      <text>
        <r>
          <rPr>
            <b/>
            <sz val="9"/>
            <color indexed="81"/>
            <rFont val="Tahoma"/>
            <family val="2"/>
          </rPr>
          <t>Document Check
Observation
System Check
Employee Interview
(Multiple means can be written)</t>
        </r>
        <r>
          <rPr>
            <sz val="9"/>
            <color indexed="81"/>
            <rFont val="Tahoma"/>
            <family val="2"/>
          </rPr>
          <t xml:space="preserve">
</t>
        </r>
      </text>
    </comment>
    <comment ref="H291" authorId="0" shapeId="0" xr:uid="{3741481F-2567-4898-B522-B2F343E966A8}">
      <text>
        <r>
          <rPr>
            <b/>
            <sz val="9"/>
            <color indexed="81"/>
            <rFont val="Tahoma"/>
            <family val="2"/>
          </rPr>
          <t>Document Check
Observation
System Check
Employee Interview
(Multiple means can be written)</t>
        </r>
        <r>
          <rPr>
            <sz val="9"/>
            <color indexed="81"/>
            <rFont val="Tahoma"/>
            <family val="2"/>
          </rPr>
          <t xml:space="preserve">
</t>
        </r>
      </text>
    </comment>
    <comment ref="G292" authorId="0" shapeId="0" xr:uid="{E455199B-5008-43CA-BA25-C1A84129D2EE}">
      <text>
        <r>
          <rPr>
            <b/>
            <sz val="9"/>
            <color indexed="81"/>
            <rFont val="Tahoma"/>
            <family val="2"/>
          </rPr>
          <t>Document Check
Observation
System Check
Employee Interview
(Multiple means can be written)</t>
        </r>
        <r>
          <rPr>
            <sz val="9"/>
            <color indexed="81"/>
            <rFont val="Tahoma"/>
            <family val="2"/>
          </rPr>
          <t xml:space="preserve">
</t>
        </r>
      </text>
    </comment>
    <comment ref="H292" authorId="0" shapeId="0" xr:uid="{18124959-E4C9-40FB-AE41-850C1883C203}">
      <text>
        <r>
          <rPr>
            <b/>
            <sz val="9"/>
            <color indexed="81"/>
            <rFont val="Tahoma"/>
            <family val="2"/>
          </rPr>
          <t>Document Check
Observation
System Check
Employee Interview
(Multiple means can be written)</t>
        </r>
        <r>
          <rPr>
            <sz val="9"/>
            <color indexed="81"/>
            <rFont val="Tahoma"/>
            <family val="2"/>
          </rPr>
          <t xml:space="preserve">
</t>
        </r>
      </text>
    </comment>
    <comment ref="G293" authorId="0" shapeId="0" xr:uid="{AD1AD4A8-09F0-4448-A9F4-09A4A591FA01}">
      <text>
        <r>
          <rPr>
            <b/>
            <sz val="9"/>
            <color indexed="81"/>
            <rFont val="Tahoma"/>
            <family val="2"/>
          </rPr>
          <t>Document Check
Observation
System Check
Employee Interview
(Multiple means can be written)</t>
        </r>
        <r>
          <rPr>
            <sz val="9"/>
            <color indexed="81"/>
            <rFont val="Tahoma"/>
            <family val="2"/>
          </rPr>
          <t xml:space="preserve">
</t>
        </r>
      </text>
    </comment>
    <comment ref="H293" authorId="0" shapeId="0" xr:uid="{27A72F53-AA55-4C18-9CE1-9C48264B7DE6}">
      <text>
        <r>
          <rPr>
            <b/>
            <sz val="9"/>
            <color indexed="81"/>
            <rFont val="Tahoma"/>
            <family val="2"/>
          </rPr>
          <t>Document Check
Observation
System Check
Employee Interview
(Multiple means can be written)</t>
        </r>
        <r>
          <rPr>
            <sz val="9"/>
            <color indexed="81"/>
            <rFont val="Tahoma"/>
            <family val="2"/>
          </rPr>
          <t xml:space="preserve">
</t>
        </r>
      </text>
    </comment>
    <comment ref="H294" authorId="0" shapeId="0" xr:uid="{DDF9E2D6-F5D4-4665-ACCC-56C80AECC290}">
      <text>
        <r>
          <rPr>
            <b/>
            <sz val="9"/>
            <color indexed="81"/>
            <rFont val="Tahoma"/>
            <family val="2"/>
          </rPr>
          <t>Document Check
Observation
System Check
Employee Interview
(Multiple means can be written)</t>
        </r>
        <r>
          <rPr>
            <sz val="9"/>
            <color indexed="81"/>
            <rFont val="Tahoma"/>
            <family val="2"/>
          </rPr>
          <t xml:space="preserve">
</t>
        </r>
      </text>
    </comment>
    <comment ref="H295" authorId="0" shapeId="0" xr:uid="{AEC93C97-E0F1-4587-93BE-BF9DBDC4FF8E}">
      <text>
        <r>
          <rPr>
            <b/>
            <sz val="9"/>
            <color indexed="81"/>
            <rFont val="Tahoma"/>
            <family val="2"/>
          </rPr>
          <t>Document Check
Observation
System Check
Employee Interview
(Multiple means can be written)</t>
        </r>
        <r>
          <rPr>
            <sz val="9"/>
            <color indexed="81"/>
            <rFont val="Tahoma"/>
            <family val="2"/>
          </rPr>
          <t xml:space="preserve">
</t>
        </r>
      </text>
    </comment>
    <comment ref="G296" authorId="0" shapeId="0" xr:uid="{4798885C-42FD-4AD3-8EF1-1E899D3F1F42}">
      <text>
        <r>
          <rPr>
            <b/>
            <sz val="9"/>
            <color indexed="81"/>
            <rFont val="Tahoma"/>
            <family val="2"/>
          </rPr>
          <t>Document Check
Observation
System Check
Employee Interview
(Multiple means can be written)</t>
        </r>
        <r>
          <rPr>
            <sz val="9"/>
            <color indexed="81"/>
            <rFont val="Tahoma"/>
            <family val="2"/>
          </rPr>
          <t xml:space="preserve">
</t>
        </r>
      </text>
    </comment>
    <comment ref="H296" authorId="0" shapeId="0" xr:uid="{99D57A7E-B4A3-47A9-9247-767EFEFF6EF9}">
      <text>
        <r>
          <rPr>
            <b/>
            <sz val="9"/>
            <color indexed="81"/>
            <rFont val="Tahoma"/>
            <family val="2"/>
          </rPr>
          <t>Document Check
Observation
System Check
Employee Interview
(Multiple means can be written)</t>
        </r>
        <r>
          <rPr>
            <sz val="9"/>
            <color indexed="81"/>
            <rFont val="Tahoma"/>
            <family val="2"/>
          </rPr>
          <t xml:space="preserve">
</t>
        </r>
      </text>
    </comment>
    <comment ref="G297" authorId="0" shapeId="0" xr:uid="{282CDE78-D124-46A8-8D2C-A2C5ABBB1DA5}">
      <text>
        <r>
          <rPr>
            <b/>
            <sz val="9"/>
            <color indexed="81"/>
            <rFont val="Tahoma"/>
            <family val="2"/>
          </rPr>
          <t>Document Check
Observation
System Check
Employee Interview
(Multiple means can be written)</t>
        </r>
        <r>
          <rPr>
            <sz val="9"/>
            <color indexed="81"/>
            <rFont val="Tahoma"/>
            <family val="2"/>
          </rPr>
          <t xml:space="preserve">
</t>
        </r>
      </text>
    </comment>
    <comment ref="H297" authorId="0" shapeId="0" xr:uid="{D9FC37B2-16C5-4347-99E9-7C09FE3DA555}">
      <text>
        <r>
          <rPr>
            <b/>
            <sz val="9"/>
            <color indexed="81"/>
            <rFont val="Tahoma"/>
            <family val="2"/>
          </rPr>
          <t>Document Check
Observation
System Check
Employee Interview
(Multiple means can be written)</t>
        </r>
        <r>
          <rPr>
            <sz val="9"/>
            <color indexed="81"/>
            <rFont val="Tahoma"/>
            <family val="2"/>
          </rPr>
          <t xml:space="preserve">
</t>
        </r>
      </text>
    </comment>
    <comment ref="H301" authorId="0" shapeId="0" xr:uid="{C743EDE7-B21C-4AF2-818D-58A67FF2A3FA}">
      <text>
        <r>
          <rPr>
            <b/>
            <sz val="9"/>
            <color indexed="81"/>
            <rFont val="Tahoma"/>
            <family val="2"/>
          </rPr>
          <t>Document Check
Observation
System Check
Employee Interview
(Multiple means can be written)</t>
        </r>
        <r>
          <rPr>
            <sz val="9"/>
            <color indexed="81"/>
            <rFont val="Tahoma"/>
            <family val="2"/>
          </rPr>
          <t xml:space="preserve">
</t>
        </r>
      </text>
    </comment>
    <comment ref="H302" authorId="0" shapeId="0" xr:uid="{92171A61-0367-4C1E-8D28-FE62E3D1366F}">
      <text>
        <r>
          <rPr>
            <b/>
            <sz val="9"/>
            <color indexed="81"/>
            <rFont val="Tahoma"/>
            <family val="2"/>
          </rPr>
          <t>Document Check
Observation
System Check
Employee Interview
(Multiple means can be written)</t>
        </r>
        <r>
          <rPr>
            <sz val="9"/>
            <color indexed="81"/>
            <rFont val="Tahoma"/>
            <family val="2"/>
          </rPr>
          <t xml:space="preserve">
</t>
        </r>
      </text>
    </comment>
    <comment ref="H306" authorId="0" shapeId="0" xr:uid="{B020C7EA-B80B-40E4-83B5-D3C9E7D222F1}">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F4662F7B-D1B8-4B32-B4FC-6EB61807339A}">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B39A0182-86D3-428F-886D-602F6A8D08E5}">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678A803C-933F-4D2D-8E1E-5DFA2D5A47D6}">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5D8844C6-CF51-4FF2-A1A3-F8205F16CD58}">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334E3166-0CBB-4052-9D2D-3011C8F32A62}">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16EB77FC-0124-4BBA-AF8E-AFD2352FD2BA}">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4E473C54-478A-472C-B848-C5BD7C5AD145}">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99274AEC-D48B-4F6F-8536-2BF410453697}">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3E1007BE-D28A-4A4A-A513-13D15ECA9486}">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58EE107A-F944-46FF-BAD0-08CC394C2588}">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2C1A1C90-8685-4BAB-9DF7-15D171114907}">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485F32A7-8336-440F-B7A4-749FBBC9DC93}">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856AAAB-E71B-41A5-898D-C3F563BA5CEF}">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0D63ACFD-12DD-4C18-BD79-A68843C9C79D}">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D5E3B447-3F2A-4D16-BB7C-82E4E00967FD}">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7BBA682B-FC36-4282-AADF-58F6E4F29D3C}">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2CE55EC2-C93A-4850-BAE8-BA28DF3ADD9C}">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BF5D1AA9-4666-4C96-B05F-0C8C3429BCB4}">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DEBB3914-371A-41E5-BD77-22970ABFD838}">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8050E4CE-C34A-4796-B795-694A5F1296DB}">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29B3EF3F-32A4-4BB2-B50F-2AC2184D3B82}">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C0533918-75E0-4637-9790-9A929A4EB23A}">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B69F0C88-3A73-4C38-8D0D-4565DA09455E}">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66ED061A-4F72-4823-B490-E3980E1A0FFA}">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16BC1A33-898C-4AC7-B32D-1A654CDA8ABA}">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244454C2-0A23-4EB2-B78B-FB404849346A}">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E5324E77-C5B2-41A7-9F00-6A90EE6BB99D}">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182CA8EA-CDE5-4796-B17B-AE841EF30BED}">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9CCC6A33-4BE9-4F3B-9009-9136E7C29DB7}">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0C72FBEA-1AF4-48F4-A61F-B3C3F7404CD1}">
      <text>
        <r>
          <rPr>
            <b/>
            <sz val="9"/>
            <rFont val="Tahoma"/>
            <family val="2"/>
          </rPr>
          <t>Document Check
Observation
System Check
Employee Interview
(Multiple means can be written)</t>
        </r>
        <r>
          <rPr>
            <sz val="9"/>
            <rFont val="Tahoma"/>
            <family val="2"/>
          </rPr>
          <t xml:space="preserve">
</t>
        </r>
      </text>
    </comment>
    <comment ref="H212" authorId="0" shapeId="0" xr:uid="{0435262B-9C5F-4EEA-BAC6-3661BB9FBB17}">
      <text>
        <r>
          <rPr>
            <b/>
            <sz val="9"/>
            <rFont val="Tahoma"/>
            <family val="2"/>
          </rPr>
          <t>Document Check
Observation
System Check
Employee Interview
(Multiple means can be written)</t>
        </r>
        <r>
          <rPr>
            <sz val="9"/>
            <rFont val="Tahoma"/>
            <family val="2"/>
          </rPr>
          <t xml:space="preserve">
</t>
        </r>
      </text>
    </comment>
    <comment ref="H213" authorId="0" shapeId="0" xr:uid="{EDE1A79A-1F3B-41F8-AF52-5A2464DDDB44}">
      <text>
        <r>
          <rPr>
            <b/>
            <sz val="9"/>
            <rFont val="Tahoma"/>
            <family val="2"/>
          </rPr>
          <t>Document Check
Observation
System Check
Employee Interview
(Multiple means can be written)</t>
        </r>
        <r>
          <rPr>
            <sz val="9"/>
            <rFont val="Tahoma"/>
            <family val="2"/>
          </rPr>
          <t xml:space="preserve">
</t>
        </r>
      </text>
    </comment>
    <comment ref="H214" authorId="0" shapeId="0" xr:uid="{29338689-E7A0-4766-8848-E9F674DC7358}">
      <text>
        <r>
          <rPr>
            <b/>
            <sz val="9"/>
            <rFont val="Tahoma"/>
            <family val="2"/>
          </rPr>
          <t>Document Check
Observation
System Check
Employee Interview
(Multiple means can be written)</t>
        </r>
        <r>
          <rPr>
            <sz val="9"/>
            <rFont val="Tahoma"/>
            <family val="2"/>
          </rPr>
          <t xml:space="preserve">
</t>
        </r>
      </text>
    </comment>
    <comment ref="H215" authorId="0" shapeId="0" xr:uid="{940829DA-94B9-463A-8191-C7B1B2426ECC}">
      <text>
        <r>
          <rPr>
            <b/>
            <sz val="9"/>
            <rFont val="Tahoma"/>
            <family val="2"/>
          </rPr>
          <t>Document Check
Observation
System Check
Employee Interview
(Multiple means can be written)</t>
        </r>
        <r>
          <rPr>
            <sz val="9"/>
            <rFont val="Tahoma"/>
            <family val="2"/>
          </rPr>
          <t xml:space="preserve">
</t>
        </r>
      </text>
    </comment>
    <comment ref="H216" authorId="0" shapeId="0" xr:uid="{33CB6D8F-3683-4B7E-8786-6C6438A3D4CE}">
      <text>
        <r>
          <rPr>
            <b/>
            <sz val="9"/>
            <rFont val="Tahoma"/>
            <family val="2"/>
          </rPr>
          <t>Document Check
Observation
System Check
Employee Interview
(Multiple means can be written)</t>
        </r>
        <r>
          <rPr>
            <sz val="9"/>
            <rFont val="Tahoma"/>
            <family val="2"/>
          </rPr>
          <t xml:space="preserve">
</t>
        </r>
      </text>
    </comment>
    <comment ref="H217" authorId="0" shapeId="0" xr:uid="{451AD419-CCA6-471C-A0E1-6A188949A04D}">
      <text>
        <r>
          <rPr>
            <b/>
            <sz val="9"/>
            <rFont val="Tahoma"/>
            <family val="2"/>
          </rPr>
          <t>Document Check
Observation
System Check
Employee Interview
(Multiple means can be written)</t>
        </r>
        <r>
          <rPr>
            <sz val="9"/>
            <rFont val="Tahoma"/>
            <family val="2"/>
          </rPr>
          <t xml:space="preserve">
</t>
        </r>
      </text>
    </comment>
    <comment ref="H218" authorId="0" shapeId="0" xr:uid="{CADCC496-B4E2-48C4-8E65-C5B22E9D96AC}">
      <text>
        <r>
          <rPr>
            <b/>
            <sz val="9"/>
            <rFont val="Tahoma"/>
            <family val="2"/>
          </rPr>
          <t>Document Check
Observation
System Check
Employee Interview
(Multiple means can be written)</t>
        </r>
        <r>
          <rPr>
            <sz val="9"/>
            <rFont val="Tahoma"/>
            <family val="2"/>
          </rPr>
          <t xml:space="preserve">
</t>
        </r>
      </text>
    </comment>
    <comment ref="H219" authorId="0" shapeId="0" xr:uid="{3B7D7FBC-3F0E-4032-AC3F-A1A81B11731D}">
      <text>
        <r>
          <rPr>
            <b/>
            <sz val="9"/>
            <rFont val="Tahoma"/>
            <family val="2"/>
          </rPr>
          <t>Document Check
Observation
System Check
Employee Interview
(Multiple means can be written)</t>
        </r>
        <r>
          <rPr>
            <sz val="9"/>
            <rFont val="Tahoma"/>
            <family val="2"/>
          </rPr>
          <t xml:space="preserve">
</t>
        </r>
      </text>
    </comment>
    <comment ref="H220" authorId="0" shapeId="0" xr:uid="{1DB24A90-9FF7-4D23-AD1D-B97199DFCABD}">
      <text>
        <r>
          <rPr>
            <b/>
            <sz val="9"/>
            <rFont val="Tahoma"/>
            <family val="2"/>
          </rPr>
          <t>Document Check
Observation
System Check
Employee Interview
(Multiple means can be written)</t>
        </r>
        <r>
          <rPr>
            <sz val="9"/>
            <rFont val="Tahoma"/>
            <family val="2"/>
          </rPr>
          <t xml:space="preserve">
</t>
        </r>
      </text>
    </comment>
    <comment ref="H221" authorId="0" shapeId="0" xr:uid="{223AF9D5-29FC-44C6-927C-05325C79BC38}">
      <text>
        <r>
          <rPr>
            <b/>
            <sz val="9"/>
            <rFont val="Tahoma"/>
            <family val="2"/>
          </rPr>
          <t>Document Check
Observation
System Check
Employee Interview
(Multiple means can be written)</t>
        </r>
        <r>
          <rPr>
            <sz val="9"/>
            <rFont val="Tahoma"/>
            <family val="2"/>
          </rPr>
          <t xml:space="preserve">
</t>
        </r>
      </text>
    </comment>
    <comment ref="H222" authorId="0" shapeId="0" xr:uid="{E7D4E4BA-0CCE-4A34-AC17-0AB69C50E5B1}">
      <text>
        <r>
          <rPr>
            <b/>
            <sz val="9"/>
            <rFont val="Tahoma"/>
            <family val="2"/>
          </rPr>
          <t>Document Check
Observation
System Check
Employee Interview
(Multiple means can be written)</t>
        </r>
        <r>
          <rPr>
            <sz val="9"/>
            <rFont val="Tahoma"/>
            <family val="2"/>
          </rPr>
          <t xml:space="preserve">
</t>
        </r>
      </text>
    </comment>
    <comment ref="H223" authorId="0" shapeId="0" xr:uid="{ADA36DC8-8559-4DE1-967B-68AC8354BEDF}">
      <text>
        <r>
          <rPr>
            <b/>
            <sz val="9"/>
            <rFont val="Tahoma"/>
            <family val="2"/>
          </rPr>
          <t>Document Check
Observation
System Check
Employee Interview
(Multiple means can be written)</t>
        </r>
        <r>
          <rPr>
            <sz val="9"/>
            <rFont val="Tahoma"/>
            <family val="2"/>
          </rPr>
          <t xml:space="preserve">
</t>
        </r>
      </text>
    </comment>
    <comment ref="H224" authorId="0" shapeId="0" xr:uid="{8D96859F-13D3-442D-9EE2-5D8A53004761}">
      <text>
        <r>
          <rPr>
            <b/>
            <sz val="9"/>
            <rFont val="Tahoma"/>
            <family val="2"/>
          </rPr>
          <t>Document Check
Observation
System Check
Employee Interview
(Multiple means can be written)</t>
        </r>
        <r>
          <rPr>
            <sz val="9"/>
            <rFont val="Tahoma"/>
            <family val="2"/>
          </rPr>
          <t xml:space="preserve">
</t>
        </r>
      </text>
    </comment>
    <comment ref="H225" authorId="0" shapeId="0" xr:uid="{A49A5F7F-BCDB-4FD8-B069-133EE241D291}">
      <text>
        <r>
          <rPr>
            <b/>
            <sz val="9"/>
            <rFont val="Tahoma"/>
            <family val="2"/>
          </rPr>
          <t>Document Check
Observation
System Check
Employee Interview
(Multiple means can be written)</t>
        </r>
        <r>
          <rPr>
            <sz val="9"/>
            <rFont val="Tahoma"/>
            <family val="2"/>
          </rPr>
          <t xml:space="preserve">
</t>
        </r>
      </text>
    </comment>
    <comment ref="H226" authorId="0" shapeId="0" xr:uid="{1C3802E5-BBCB-4726-A579-D5D10B7711D6}">
      <text>
        <r>
          <rPr>
            <b/>
            <sz val="9"/>
            <rFont val="Tahoma"/>
            <family val="2"/>
          </rPr>
          <t>Document Check
Observation
System Check
Employee Interview
(Multiple means can be written)</t>
        </r>
        <r>
          <rPr>
            <sz val="9"/>
            <rFont val="Tahoma"/>
            <family val="2"/>
          </rPr>
          <t xml:space="preserve">
</t>
        </r>
      </text>
    </comment>
    <comment ref="H227" authorId="0" shapeId="0" xr:uid="{68561C65-F46E-4808-A461-BAA890FFCE82}">
      <text>
        <r>
          <rPr>
            <b/>
            <sz val="9"/>
            <rFont val="Tahoma"/>
            <family val="2"/>
          </rPr>
          <t>Document Check
Observation
System Check
Employee Interview
(Multiple means can be written)</t>
        </r>
        <r>
          <rPr>
            <sz val="9"/>
            <rFont val="Tahoma"/>
            <family val="2"/>
          </rPr>
          <t xml:space="preserve">
</t>
        </r>
      </text>
    </comment>
    <comment ref="H228" authorId="0" shapeId="0" xr:uid="{07FFDEAE-30FC-4E11-B7C7-E036BDE5E255}">
      <text>
        <r>
          <rPr>
            <b/>
            <sz val="9"/>
            <rFont val="Tahoma"/>
            <family val="2"/>
          </rPr>
          <t>Document Check
Observation
System Check
Employee Interview
(Multiple means can be written)</t>
        </r>
        <r>
          <rPr>
            <sz val="9"/>
            <rFont val="Tahoma"/>
            <family val="2"/>
          </rPr>
          <t xml:space="preserve">
</t>
        </r>
      </text>
    </comment>
    <comment ref="H237" authorId="0" shapeId="0" xr:uid="{31A6F594-0AE1-4588-9D38-ECAAE0A6640B}">
      <text>
        <r>
          <rPr>
            <b/>
            <sz val="9"/>
            <color indexed="81"/>
            <rFont val="Tahoma"/>
            <family val="2"/>
          </rPr>
          <t>Document Check
Observation
System Check
Employee Interview
(Multiple means can be written)</t>
        </r>
        <r>
          <rPr>
            <sz val="9"/>
            <color indexed="81"/>
            <rFont val="Tahoma"/>
            <family val="2"/>
          </rPr>
          <t xml:space="preserve">
</t>
        </r>
      </text>
    </comment>
    <comment ref="H238" authorId="0" shapeId="0" xr:uid="{D9976553-7AC1-424A-B99A-6C448624E850}">
      <text>
        <r>
          <rPr>
            <b/>
            <sz val="9"/>
            <color indexed="81"/>
            <rFont val="Tahoma"/>
            <family val="2"/>
          </rPr>
          <t>Document Check
Observation
System Check
Employee Interview
(Multiple means can be written)</t>
        </r>
        <r>
          <rPr>
            <sz val="9"/>
            <color indexed="81"/>
            <rFont val="Tahoma"/>
            <family val="2"/>
          </rPr>
          <t xml:space="preserve">
</t>
        </r>
      </text>
    </comment>
    <comment ref="H240" authorId="0" shapeId="0" xr:uid="{21647EFC-75FB-4F46-A8FF-4541CA29ADEF}">
      <text>
        <r>
          <rPr>
            <b/>
            <sz val="9"/>
            <color indexed="81"/>
            <rFont val="Tahoma"/>
            <family val="2"/>
          </rPr>
          <t>Document Check
Observation
System Check
Employee Interview
(Multiple means can be written)</t>
        </r>
        <r>
          <rPr>
            <sz val="9"/>
            <color indexed="81"/>
            <rFont val="Tahoma"/>
            <family val="2"/>
          </rPr>
          <t xml:space="preserve">
</t>
        </r>
      </text>
    </comment>
    <comment ref="H242" authorId="0" shapeId="0" xr:uid="{8DAE3B2A-BE19-48EF-B2C6-3D232F67179E}">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FA35F28F-F097-424A-9829-6AF0C6583AB5}">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A60E5381-AA45-4AA3-9E1F-A1573E3D448B}">
      <text>
        <r>
          <rPr>
            <b/>
            <sz val="9"/>
            <color indexed="81"/>
            <rFont val="Tahoma"/>
            <family val="2"/>
          </rPr>
          <t>Document Check
Observation
System Check
Employee Interview
(Multiple means can be written)</t>
        </r>
        <r>
          <rPr>
            <sz val="9"/>
            <color indexed="81"/>
            <rFont val="Tahoma"/>
            <family val="2"/>
          </rPr>
          <t xml:space="preserve">
</t>
        </r>
      </text>
    </comment>
    <comment ref="H245" authorId="0" shapeId="0" xr:uid="{68A847BB-EF55-4FC8-88BB-901AF611C5EF}">
      <text>
        <r>
          <rPr>
            <b/>
            <sz val="9"/>
            <color indexed="81"/>
            <rFont val="Tahoma"/>
            <family val="2"/>
          </rPr>
          <t>Document Check
Observation
System Check
Employee Interview
(Multiple means can be written)</t>
        </r>
        <r>
          <rPr>
            <sz val="9"/>
            <color indexed="81"/>
            <rFont val="Tahoma"/>
            <family val="2"/>
          </rPr>
          <t xml:space="preserve">
</t>
        </r>
      </text>
    </comment>
    <comment ref="H247" authorId="0" shapeId="0" xr:uid="{2FAE21A5-90CD-43D5-8659-96A84CEB0B3B}">
      <text>
        <r>
          <rPr>
            <b/>
            <sz val="9"/>
            <color indexed="81"/>
            <rFont val="Tahoma"/>
            <family val="2"/>
          </rPr>
          <t>Document Check
Observation
System Check
Employee Interview
(Multiple means can be written)</t>
        </r>
        <r>
          <rPr>
            <sz val="9"/>
            <color indexed="81"/>
            <rFont val="Tahoma"/>
            <family val="2"/>
          </rPr>
          <t xml:space="preserve">
</t>
        </r>
      </text>
    </comment>
    <comment ref="G248" authorId="0" shapeId="0" xr:uid="{E8235CA0-5C7F-43A5-B96E-54C364E16A52}">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D71D0083-43AE-48FD-8FCC-3524C5E11FC1}">
      <text>
        <r>
          <rPr>
            <b/>
            <sz val="9"/>
            <color indexed="81"/>
            <rFont val="Tahoma"/>
            <family val="2"/>
          </rPr>
          <t>Document Check
Observation
System Check
Employee Interview
(Multiple means can be written)</t>
        </r>
        <r>
          <rPr>
            <sz val="9"/>
            <color indexed="81"/>
            <rFont val="Tahoma"/>
            <family val="2"/>
          </rPr>
          <t xml:space="preserve">
</t>
        </r>
      </text>
    </comment>
    <comment ref="G249" authorId="0" shapeId="0" xr:uid="{4D2DA614-A7E7-4B5F-A287-54024DBCD32F}">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58AC748B-D3DB-4719-BDCB-B3BABA1DE587}">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958E1384-A67C-40EC-BCDB-BFB9D4F104A2}">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E7A2E86B-F2F3-4D6A-ADEB-624CB4203381}">
      <text>
        <r>
          <rPr>
            <b/>
            <sz val="9"/>
            <color indexed="81"/>
            <rFont val="Tahoma"/>
            <family val="2"/>
          </rPr>
          <t>Document Check
Observation
System Check
Employee Interview
(Multiple means can be written)</t>
        </r>
        <r>
          <rPr>
            <sz val="9"/>
            <color indexed="81"/>
            <rFont val="Tahoma"/>
            <family val="2"/>
          </rPr>
          <t xml:space="preserve">
</t>
        </r>
      </text>
    </comment>
    <comment ref="G252" authorId="0" shapeId="0" xr:uid="{C4F37D5E-0697-4598-8630-C0456C38EBFF}">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07F5AE73-2502-414B-8173-39E96AB306F9}">
      <text>
        <r>
          <rPr>
            <b/>
            <sz val="9"/>
            <color indexed="81"/>
            <rFont val="Tahoma"/>
            <family val="2"/>
          </rPr>
          <t>Document Check
Observation
System Check
Employee Interview
(Multiple means can be written)</t>
        </r>
        <r>
          <rPr>
            <sz val="9"/>
            <color indexed="81"/>
            <rFont val="Tahoma"/>
            <family val="2"/>
          </rPr>
          <t xml:space="preserve">
</t>
        </r>
      </text>
    </comment>
    <comment ref="G253" authorId="0" shapeId="0" xr:uid="{58CAEBC3-7814-4746-9394-B60019D630C2}">
      <text>
        <r>
          <rPr>
            <b/>
            <sz val="9"/>
            <color indexed="81"/>
            <rFont val="Tahoma"/>
            <family val="2"/>
          </rPr>
          <t>Document Check
Observation
System Check
Employee Interview
(Multiple means can be written)</t>
        </r>
        <r>
          <rPr>
            <sz val="9"/>
            <color indexed="81"/>
            <rFont val="Tahoma"/>
            <family val="2"/>
          </rPr>
          <t xml:space="preserve">
</t>
        </r>
      </text>
    </comment>
    <comment ref="H253" authorId="0" shapeId="0" xr:uid="{09B70906-7B0E-420E-97EE-D88D50FEEE5F}">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0A5C77D0-FC2B-4F5C-A167-F328FCA29616}">
      <text>
        <r>
          <rPr>
            <b/>
            <sz val="9"/>
            <color indexed="81"/>
            <rFont val="Tahoma"/>
            <family val="2"/>
          </rPr>
          <t>Document Check
Observation
System Check
Employee Interview
(Multiple means can be written)</t>
        </r>
        <r>
          <rPr>
            <sz val="9"/>
            <color indexed="81"/>
            <rFont val="Tahoma"/>
            <family val="2"/>
          </rPr>
          <t xml:space="preserve">
</t>
        </r>
      </text>
    </comment>
    <comment ref="H258" authorId="0" shapeId="0" xr:uid="{F7A0705F-0706-4493-B672-83A578D3BF62}">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178CE3DA-E524-4114-976D-070168C6D36C}">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sharedStrings.xml><?xml version="1.0" encoding="utf-8"?>
<sst xmlns="http://schemas.openxmlformats.org/spreadsheetml/2006/main" count="11304" uniqueCount="1896">
  <si>
    <t>Scoring rules: 1, fully compliant; 0.5, partially compliant; 0, noncompliant; N/A, not applicable.</t>
  </si>
  <si>
    <t>Effected Clauses</t>
  </si>
  <si>
    <t>SR #</t>
  </si>
  <si>
    <t>Process</t>
  </si>
  <si>
    <t>Key Point for Audit</t>
  </si>
  <si>
    <t xml:space="preserve">Objective Evidence/ Source of Evidence </t>
  </si>
  <si>
    <t>Audit Means</t>
  </si>
  <si>
    <t>Base Score</t>
  </si>
  <si>
    <t xml:space="preserve">Audit Score </t>
  </si>
  <si>
    <t>Achieved Score</t>
  </si>
  <si>
    <t>Remarks</t>
  </si>
  <si>
    <t>GENERAL AUDIT CHECK LIST</t>
  </si>
  <si>
    <t xml:space="preserve">Are the process maps on the GUIDE up to date? </t>
  </si>
  <si>
    <t>Are roles and responsibilities on the process maps accurate and up to date?</t>
  </si>
  <si>
    <t>Is the change management process followed?</t>
  </si>
  <si>
    <t>Are the access right accurate &amp; up to date to ensure the integrity of the GUIDE system?</t>
  </si>
  <si>
    <t>Is the Quality Policy available?</t>
  </si>
  <si>
    <t>Are staff aware of the Quality Policy?</t>
  </si>
  <si>
    <t>Are staff aware of SMSA products &amp; services?</t>
  </si>
  <si>
    <t>Does the department have any license issues?</t>
  </si>
  <si>
    <t>Are staff aware of the system generated reports used within the department?</t>
  </si>
  <si>
    <t>Are the reports used accurate?</t>
  </si>
  <si>
    <t>Are the reports used for the purpose of which they were generated?</t>
  </si>
  <si>
    <t>Are there any reports available but not used? If available, why are they not used?</t>
  </si>
  <si>
    <t>Has there been any unplanned activity in the department?</t>
  </si>
  <si>
    <t>Was the necessary form (Departmental Unplanned Activity Form - GUIDE Doc. No. 3024) completed?</t>
  </si>
  <si>
    <t>Was the document forwarded to QRM &amp; the master unplanned documented  updated?</t>
  </si>
  <si>
    <t>For the core departments, are customer complaints being analysed?</t>
  </si>
  <si>
    <t>Was the analysis been given to QRM?</t>
  </si>
  <si>
    <t>Has there been any new product/service launch?</t>
  </si>
  <si>
    <t>Has this (new product/service) been updated on GUIDE?</t>
  </si>
  <si>
    <t>7.2 Competence</t>
  </si>
  <si>
    <t>Are Supervisors/Managers aware of the different channels of how knowledge is transferred to the employee? Organizational Knowledge Work Instruction (GUIDE doc. no. 3029)</t>
  </si>
  <si>
    <t>QRM Records</t>
  </si>
  <si>
    <t>Are Performance Appraisal carried out by the department for all staff?</t>
  </si>
  <si>
    <t>Are the performance appraisal forwarded to HRD?</t>
  </si>
  <si>
    <t>Do the employees working in the area meet the competency as per competency matrix?</t>
  </si>
  <si>
    <t>Check outsource couriers awareness related to delivery process?(Check coaching/training process for outsource &amp; freelance couriers)</t>
  </si>
  <si>
    <t>Does the work environment meet the required standard?</t>
  </si>
  <si>
    <t>Does the infrastructure meet the required standard?</t>
  </si>
  <si>
    <t>Are staff wearing the appropriate SMSA uniform and  ID badge?</t>
  </si>
  <si>
    <t>Do Dept Heads/ Managers have the resource planning formula?</t>
  </si>
  <si>
    <t>Is the formula applied for resources which are over/under?</t>
  </si>
  <si>
    <t>Is the resource plan/ formula based on the budget?</t>
  </si>
  <si>
    <t>Are the resource formula for Stations / Retail being implemented?  (i.e. Categories ABC in Retail / Minimum requirements of station etc.) Are these documents available on GUIDE?</t>
  </si>
  <si>
    <t>Do the department monitor the compliance of its processes?</t>
  </si>
  <si>
    <t>When was the last visit by the supervisor/managers to the location?</t>
  </si>
  <si>
    <t>Was there any issues identified during the visit?</t>
  </si>
  <si>
    <t>Is the monthly Routine Visit report (RVR) emailed to RSC and RM within 3 days after the visit?</t>
  </si>
  <si>
    <t>PROCESS AUDIT CHECK LIST</t>
  </si>
  <si>
    <t>AUDIT HISTORY</t>
  </si>
  <si>
    <t>Has the department improved from previous audits ( slightly, significantly or the same or meet the standard)?</t>
  </si>
  <si>
    <t>Previous NC's in the last 12 months.</t>
  </si>
  <si>
    <t>Previous Observations in the last 12 months.</t>
  </si>
  <si>
    <t>Any issues External audit in the last 12 months.</t>
  </si>
  <si>
    <t>4. Context of the organization.</t>
  </si>
  <si>
    <t>4.1 Understanding the organization and its context</t>
  </si>
  <si>
    <t>4.4 Quality management system and its processes</t>
  </si>
  <si>
    <t>Sub Clauses</t>
  </si>
  <si>
    <t>5.1.2 Customer focus.</t>
  </si>
  <si>
    <t>5.2 Policy</t>
  </si>
  <si>
    <t>5.2.1 Establishing the quality policy</t>
  </si>
  <si>
    <t>5.2.2 Communicating the quality policy</t>
  </si>
  <si>
    <t>5.3 Organizational roles, responsibilities and authorities</t>
  </si>
  <si>
    <t>6. Planning</t>
  </si>
  <si>
    <t>6.1 Actions to address risks and opportunities</t>
  </si>
  <si>
    <t>6.2 Quality objectives and planning to achieve them</t>
  </si>
  <si>
    <t>7.1.2 People</t>
  </si>
  <si>
    <t>7.1.3 Infrastructure</t>
  </si>
  <si>
    <t>7.1.4 Environment for the operation of processes</t>
  </si>
  <si>
    <t>7.1.5 Monitoring and measuring resources
7.1.5.1 General
7.1.5.2 Measurement traceability</t>
  </si>
  <si>
    <t>7.1.6 Organizational knowledge</t>
  </si>
  <si>
    <t>7.3 Awareness</t>
  </si>
  <si>
    <t>7.4 Communication</t>
  </si>
  <si>
    <t>7.5.2 Creating and updating</t>
  </si>
  <si>
    <t>7.5.3 Control of documented information</t>
  </si>
  <si>
    <t>8. Operation</t>
  </si>
  <si>
    <t>8.1 Operational planning and control</t>
  </si>
  <si>
    <t>8.2 Requirements for products and services</t>
  </si>
  <si>
    <t>8.2.1 Customer communication</t>
  </si>
  <si>
    <t>8.2.2 Determining the requirements for products and services</t>
  </si>
  <si>
    <t>8.2.3 Review of the requirements for products and services</t>
  </si>
  <si>
    <t>8.2.4 Changes to requirements for products and services</t>
  </si>
  <si>
    <t>8.5 Production and service provision</t>
  </si>
  <si>
    <t>8.5.1: Control of production and service provision</t>
  </si>
  <si>
    <t>8.5.2 Identification and traceability</t>
  </si>
  <si>
    <t>8.5.3 Property belonging to customers or external providers</t>
  </si>
  <si>
    <t>8.6 Release of products and services</t>
  </si>
  <si>
    <t>9.2 Internal audit</t>
  </si>
  <si>
    <t>9.3 Management review</t>
  </si>
  <si>
    <t>9.3.1 General</t>
  </si>
  <si>
    <t>9.3.2 Management review inputs</t>
  </si>
  <si>
    <t>9.3.3 Management review outputs</t>
  </si>
  <si>
    <t>10.2 Nonconformity and corrective action</t>
  </si>
  <si>
    <t>10.3 Continual improvement</t>
  </si>
  <si>
    <t>6.1 is covered in Section 3 below.</t>
  </si>
  <si>
    <t>Is coaching given by the core departments?</t>
  </si>
  <si>
    <t>Are the coaching documents available?</t>
  </si>
  <si>
    <t>Are the coaching documents analysed?</t>
  </si>
  <si>
    <t>Is the coaching analysis given to Training Department?</t>
  </si>
  <si>
    <t>Are the Process map available on GUIDE for the department?</t>
  </si>
  <si>
    <t>Are the ticket raised using helpdesk for any infrastructure issues identified?</t>
  </si>
  <si>
    <t>Is the TV infomercial being played  the latest version? Indicate version no. _____</t>
  </si>
  <si>
    <t>Is the CCTV up and running and covers all the sensitive areas? 
(Physically check CCTV camera system)</t>
  </si>
  <si>
    <t>Are all the sensitive facilities covered by security guards?
(Check list of security guards and their assigned areas)</t>
  </si>
  <si>
    <t>Is the visitors log book procedure followed by security staff?
(Check log book files)</t>
  </si>
  <si>
    <t>Is the access control system effective?
(Verify access control system)</t>
  </si>
  <si>
    <t>Is there a mechanism in place to track changes to project SLA's (if any)?</t>
  </si>
  <si>
    <t>8.4.2 Type and extent of control
8.4.3 Information for external providers</t>
  </si>
  <si>
    <t>Are the Health and Safety checks being conducted? Are the forms filled in and maintianed?</t>
  </si>
  <si>
    <t>Are the daily security checks being carried out using the security checklist? Are the forms filled in and maintained?</t>
  </si>
  <si>
    <t xml:space="preserve">Are the fire / security alarms being checked and logged ? Are the forms filled in and maintained? </t>
  </si>
  <si>
    <t>Is there any food consumed inside the security office?</t>
  </si>
  <si>
    <t>Are the security staff aware of their KPI's ? Is there KPI monitoring in place?</t>
  </si>
  <si>
    <t>Are the security siganges posted throughout the facility? (Authorized parking, Smoking area, Restricted access, CCTV in use, etc…)</t>
  </si>
  <si>
    <t>Is the panic alarm available in the security room (if applicable)? If available, is this tested?</t>
  </si>
  <si>
    <t>Are there any lockers available at the facility? If yes, is the locker policy followed?</t>
  </si>
  <si>
    <t>Are all X-Ray Machines up and running?
(Check X-Ray Machines, their functionality, maintenance contracts, training records)</t>
  </si>
  <si>
    <t>What plan is in place for Business Continuity (unexpected issues i.e. heavy rain, flood, etc.)? If applicable.</t>
  </si>
  <si>
    <t>9.1.2 Customer satisfaction
9.1.3 Analysis and evaluation</t>
  </si>
  <si>
    <t>Covered in Section 4</t>
  </si>
  <si>
    <t>When was the date of  the last required meeting? Departmental / regional</t>
  </si>
  <si>
    <t>Have the departmental issues been discussed in the meeting? Sample the meeting agenda</t>
  </si>
  <si>
    <t>Are actions plans for the regional meeting available/ documented? Check action points / Minutes of meeting</t>
  </si>
  <si>
    <t>Are staff aware of Voice of customer committee ? Doc # 1925</t>
  </si>
  <si>
    <t>Are staff aware of Fair treatment of customers ? Doc # 2699</t>
  </si>
  <si>
    <t>Are staff aware of Customer Journey Map ? Doc # 4181</t>
  </si>
  <si>
    <t>9. Performance Evaluation</t>
  </si>
  <si>
    <t>10. Improvement</t>
  </si>
  <si>
    <t>7. Support</t>
  </si>
  <si>
    <t>5. Leadership</t>
  </si>
  <si>
    <t>Are the achieved figures being monitored for accuracy?</t>
  </si>
  <si>
    <t>Are all equipment's working (i.e. Scanners, ULD Trolleys. Jack lifter, TV screen, telephone,  etc..)?</t>
  </si>
  <si>
    <t>Is the fire control system active in all facilities?
(Check file for fire control system contracts and physically verify fire system)</t>
  </si>
  <si>
    <t>Are the night watchmen assigned to required areas? If applicable
(Check list of night watchmen and their assignments)</t>
  </si>
  <si>
    <t>Are all incidents been reported to QRM?</t>
  </si>
  <si>
    <t>Are the security patrols being conducted at the facility?Check CCTV &amp;  Checklist</t>
  </si>
  <si>
    <t>Is the securityshift handover done properly?</t>
  </si>
  <si>
    <t>4.3 Determining the scope of the quality management system</t>
  </si>
  <si>
    <t>4.2 Understanding the needs and expectations of interested parties</t>
  </si>
  <si>
    <t>Is there a document available for product and services upto date?</t>
  </si>
  <si>
    <t xml:space="preserve">Are the relevant employees aware of the Internal &amp; External Factors that are affecting SMSA ? Check GUIDE Doc 3068 
</t>
  </si>
  <si>
    <t>Are the relevant employees aware of the interested parties that affect the department &amp; their work?  Check Guide Doc 3011.</t>
  </si>
  <si>
    <t>Are staff aware of which governmental regulations that affect them/their department? Check Guide Doc 3022</t>
  </si>
  <si>
    <t xml:space="preserve">Are the Job description available for staff working in the department? </t>
  </si>
  <si>
    <t>Are staff aware of their roles &amp; responsibilities ? (Sample coaching on JD's)</t>
  </si>
  <si>
    <t>Is the department organizational chart on the GUIDE System? Check the accuracy</t>
  </si>
  <si>
    <t>Are there any issues identified as a result of employee being absent?</t>
  </si>
  <si>
    <t xml:space="preserve">Is delegation of authority carried out?  </t>
  </si>
  <si>
    <t>What corrective &amp; preventive actions take for not meeting objectives?(Sample Dept.KPI)</t>
  </si>
  <si>
    <t>Is the Individual KPI submitted ? Check Goal setting forms</t>
  </si>
  <si>
    <t>What corrective &amp; preventive actions take for not meeting objectives?(Sample Ind.KPI)</t>
  </si>
  <si>
    <t>Are fire extinguishers checked regularly</t>
  </si>
  <si>
    <t>Has the staff attended the Fire Safety Awareness Course?</t>
  </si>
  <si>
    <t>Is the First Aid kit available?</t>
  </si>
  <si>
    <t xml:space="preserve"> Do staff have First Aid training?</t>
  </si>
  <si>
    <t>Is the Fire evacuation plan available?</t>
  </si>
  <si>
    <t>** Is smoking area 9 meters away from the building main entrance/ Smoking signages and aishtray available?</t>
  </si>
  <si>
    <t>Are fire extinguishers, sirens, emergency exit doors, emergency lights, waste bins etc are maintained upto standards?</t>
  </si>
  <si>
    <t>Are weight checks conducted?</t>
  </si>
  <si>
    <t>Are the calibration stickers pasted on the machines?</t>
  </si>
  <si>
    <t xml:space="preserve">Are weighing machines calibrated?   </t>
  </si>
  <si>
    <t>For heavy machines above 500 kg are the calibration certificate maintained ?</t>
  </si>
  <si>
    <t>Are staff aware of the Message Centre</t>
  </si>
  <si>
    <t xml:space="preserve">Are staff aware of "Tell Us", , and </t>
  </si>
  <si>
    <t>Are staff aware of the SMSA Newsletter availability?</t>
  </si>
  <si>
    <t>Are staff aware of their GUIDE login &amp; password?</t>
  </si>
  <si>
    <t>Does everyone have access to GUIDE &amp; SMSA Portal?</t>
  </si>
  <si>
    <t>Are documents maintained and controlled as per the standards for the following:
Identification, Protection, Storage, Retrieval, Retention period, Contents(against the list provided), File Register, Sequence Number and Disposition?
** File Register vs actual files matches?</t>
  </si>
  <si>
    <t>Are files maintained as per File register?</t>
  </si>
  <si>
    <t>Is there a documented record of the visit?</t>
  </si>
  <si>
    <t xml:space="preserve">What was checked during the visit?  </t>
  </si>
  <si>
    <t>Is the record available?</t>
  </si>
  <si>
    <t xml:space="preserve">Are these SLA communicated? </t>
  </si>
  <si>
    <t>Are these SLA measured and monitored as per the contract?</t>
  </si>
  <si>
    <t>When was the last review of SLA done?</t>
  </si>
  <si>
    <t xml:space="preserve">Does the depaertment handling supplies and monitors them? </t>
  </si>
  <si>
    <t>Are the relevant asset management form in use?</t>
  </si>
  <si>
    <t>Are staff Signing the attendance ?</t>
  </si>
  <si>
    <t xml:space="preserve">Are the enough security available at the facility. </t>
  </si>
  <si>
    <t>Is the CCTV time accurate?</t>
  </si>
  <si>
    <t>When was the last CCTV maintenance carried out?</t>
  </si>
  <si>
    <t>Are the access rights to CCTV as per policy?</t>
  </si>
  <si>
    <t>When was the last disposal done?</t>
  </si>
  <si>
    <t>When was the last archiving done and where it is located?</t>
  </si>
  <si>
    <t>Does the third party supplier meet the relevant standard?</t>
  </si>
  <si>
    <t>when was the last annual reviews carried out for thrid part suppliers?</t>
  </si>
  <si>
    <t>when is the next review for thrid party suppliers?</t>
  </si>
  <si>
    <t>Is there any third party supplier who have not met the relevant standard?</t>
  </si>
  <si>
    <t>8.4 Control of externally provided processes, products and services</t>
  </si>
  <si>
    <t xml:space="preserve">Has a customer satisfaction survey carried out for the dept?   Are the action plans from the survey being implemented? </t>
  </si>
  <si>
    <t xml:space="preserve">Are the action plans from the survey being implemented? </t>
  </si>
  <si>
    <t xml:space="preserve">When was the last customer satisfaction survey carried out? </t>
  </si>
  <si>
    <t xml:space="preserve">When is the next customer satisfaction survey scheduled? </t>
  </si>
  <si>
    <t xml:space="preserve">Are the action plans from the customer satisfaction survey being implemented? </t>
  </si>
  <si>
    <t>Are the X Ray tapes available?</t>
  </si>
  <si>
    <t>Are the Xray area sterile?</t>
  </si>
  <si>
    <t>Are the staff handling Xray is licenced (License validity)?</t>
  </si>
  <si>
    <t xml:space="preserve">Is the Key control in place? </t>
  </si>
  <si>
    <t>Are the keys maintained as per the key register ?</t>
  </si>
  <si>
    <t xml:space="preserve">Are the vehicles seals checked and logged? </t>
  </si>
  <si>
    <t xml:space="preserve">Is the vehicle sealed log sheet used and maintained. </t>
  </si>
  <si>
    <t xml:space="preserve">Is the security checks being done on outbound vehicles ? </t>
  </si>
  <si>
    <t xml:space="preserve">Are the emergency doors and alarms checked ? </t>
  </si>
  <si>
    <t>Are these emergency doors and alarms records maintained ?</t>
  </si>
  <si>
    <t>Are the Xray maintenance contract available? Check the validity</t>
  </si>
  <si>
    <t>When was the last Xray maintenance carried out?</t>
  </si>
  <si>
    <t>When was the last staff satisfaction survey carried out?</t>
  </si>
  <si>
    <t xml:space="preserve">When is the next staff satisfaction survey scheduled?  </t>
  </si>
  <si>
    <t xml:space="preserve">Are staff satisfaction survey been carried out?   </t>
  </si>
  <si>
    <t xml:space="preserve">Is the incident log book available in the security room? </t>
  </si>
  <si>
    <t>Are the incidents being logged in the incident log book?</t>
  </si>
  <si>
    <t xml:space="preserve">Is the facility access list maintained? </t>
  </si>
  <si>
    <t>Is the facility access form filled in for contractors, visitors at the facility? Doc num# 3137</t>
  </si>
  <si>
    <t>Are Supervisors/Managers aware unplanned activity document?</t>
  </si>
  <si>
    <t>Is Attendance In / out is Correct?</t>
  </si>
  <si>
    <t>Are staff aware of Customer ethics Policy? Doc# 30</t>
  </si>
  <si>
    <t xml:space="preserve">Is the department meeting its objectives (Dept. KPI)? Check the dept KPI  </t>
  </si>
  <si>
    <t>Are KPI's set for Department "SMART"?</t>
  </si>
  <si>
    <t>Are the plans in place / available for achieved KPI? (Sample the plan as per the KPI element)</t>
  </si>
  <si>
    <t>Are KPI's set for Individual "SMART"</t>
  </si>
  <si>
    <t>Are Supervisors/Manager aware of Resource Planning formula?</t>
  </si>
  <si>
    <t>What steps taken If budget not released for any alternate solution for adhoc request?</t>
  </si>
  <si>
    <t>Are the enough vehicles available for couriers ?</t>
  </si>
  <si>
    <t>Is there any vehicle requirements at the facility?</t>
  </si>
  <si>
    <t>In the event of season, how the Fleet department determine the requirements?</t>
  </si>
  <si>
    <t>What actions taken for fleet on any vehicle breakdown?</t>
  </si>
  <si>
    <t>Is there enough temperature controlled vehicle available wherever applicible?</t>
  </si>
  <si>
    <t>Is there any Software issues in the department?</t>
  </si>
  <si>
    <t>Is there any network connectivity issue in the department?</t>
  </si>
  <si>
    <t>What actions taken on Software , network &amp; connectivity issues ?</t>
  </si>
  <si>
    <t>Is there a Space issue ?</t>
  </si>
  <si>
    <t>Has there been any issues with Customers / Walkin Customers?</t>
  </si>
  <si>
    <t>Has there been any customer assault in the facility?</t>
  </si>
  <si>
    <t>What action taken for issues with Customers / Walkin Customers?</t>
  </si>
  <si>
    <t>Is there any issues relating to Temperature, Humidity, Light, Airflow, Hygiene etc.. In the facility</t>
  </si>
  <si>
    <t>Is Scale calibration document filled after calibration done?</t>
  </si>
  <si>
    <t>Are the Supervisors aware of Training specification document?</t>
  </si>
  <si>
    <t>Are the Supervisors aware of SMSA Basic trainings to be attended by staff?</t>
  </si>
  <si>
    <t>Are the Supervisors aware of SMSA Intermediate trainings to be attended by staff?</t>
  </si>
  <si>
    <t>Are the Supervisors aware of SMSA Advanced trainings to be attended by staff?</t>
  </si>
  <si>
    <t>Are Staff / Supervisor / Manager aware of lesson learnt Document?</t>
  </si>
  <si>
    <t>Are the Supervisor / Manager assigned or nominate the staff for retraining who were failed ?</t>
  </si>
  <si>
    <t>What are the actions taken if the staff is failed in his trainings?</t>
  </si>
  <si>
    <t>Can the Auditee retrieve documents easily?</t>
  </si>
  <si>
    <t>Are the latest GUIDE version document is used ?</t>
  </si>
  <si>
    <t>Are SMSA logo correct on documentation used?</t>
  </si>
  <si>
    <t>Are the access right document available for using CORE system?</t>
  </si>
  <si>
    <t>Access to system &amp; reports are incompliance to access right policy?</t>
  </si>
  <si>
    <t>Are scans applied with correct user login?</t>
  </si>
  <si>
    <t>Is there any passwords shared?</t>
  </si>
  <si>
    <t>How often the passwords are changed?</t>
  </si>
  <si>
    <t>Is staff aware of IT- Access control policy? Doc # 5618</t>
  </si>
  <si>
    <t xml:space="preserve">If the interested parties are third party suppliers has annual reviews been carried out </t>
  </si>
  <si>
    <t>Is there any Customer feedback on complaints?</t>
  </si>
  <si>
    <t>Is the Complaints tickets resolved on time as per SLA?</t>
  </si>
  <si>
    <t>Are the Complaints on Lost shipments / Damage shipments / incidents reported to QRM within 24 Hours?</t>
  </si>
  <si>
    <t xml:space="preserve">Is there an SLA in place for the projects managed by the department? </t>
  </si>
  <si>
    <t>Are Service level being monitored for External service providers (Outsource)?</t>
  </si>
  <si>
    <t>What actions taken if requirements not being met?</t>
  </si>
  <si>
    <t>Are there enough resources available from external service provider (Outsource)?</t>
  </si>
  <si>
    <t>How often the meetings are carried out with external service providers (Outsource)?</t>
  </si>
  <si>
    <t xml:space="preserve">Are these meeting with external service providers documented? </t>
  </si>
  <si>
    <t>Are the External service providers (Outsource) meeting the SLA / Contract requirement?</t>
  </si>
  <si>
    <t>Are Signages available in the facility as per marketing guidelines?</t>
  </si>
  <si>
    <t>How are facility supplies being stored?</t>
  </si>
  <si>
    <t>How the supplies being ordered?</t>
  </si>
  <si>
    <t>How the supplies recycling is done? If required.</t>
  </si>
  <si>
    <t>Is there proper root causes identified during the audit for any non conformity?</t>
  </si>
  <si>
    <t>Was the CAPA filled on time for any previous NC's given?</t>
  </si>
  <si>
    <t>Has cross reference of NC's being done with other regions?</t>
  </si>
  <si>
    <t>Are staff aware of CAPA procedure? 7 Days to provide CAPA and 30 days to close the NC.</t>
  </si>
  <si>
    <t>Are staff aware of the QRM ticketing system?</t>
  </si>
  <si>
    <t>Rest Covered in Section 4</t>
  </si>
  <si>
    <t>Is the 7 point checklist used and records maintained? (Doc 3097 in guide)</t>
  </si>
  <si>
    <t>7.5 Documented information</t>
  </si>
  <si>
    <t>5.1 Leadership and Commitment</t>
  </si>
  <si>
    <t>9.2 Internal audit
10.2 Nonconformity and corrective action</t>
  </si>
  <si>
    <t>8.4 Control of externally provided processes, products and services
8.7 Control of nonconforming output</t>
  </si>
  <si>
    <t>Receive supplies</t>
  </si>
  <si>
    <t>Are delivered items checked vs. delivery note and invoice from finance? (check proof)</t>
  </si>
  <si>
    <t>8.5.4 Preservation</t>
  </si>
  <si>
    <t>Are gift items received stored in properly? (check actual)</t>
  </si>
  <si>
    <t>Are distributed gift items approved by Managing Director? (check proof)</t>
  </si>
  <si>
    <t>Are issuance of administrative supplies approved by facilities manager? (check documentation)</t>
  </si>
  <si>
    <t>8.6 Release of products and services
7.5.3 Control of documented information</t>
  </si>
  <si>
    <t>Are distributed uniforms checked against request from departments? (check documentation)</t>
  </si>
  <si>
    <t>Receive supplies Subject: Receive operational supplies</t>
  </si>
  <si>
    <t>Is the delivered items matched the purchase order?</t>
  </si>
  <si>
    <t>8.7 Control of nonconforming outputs</t>
  </si>
  <si>
    <t>Are test conducted against approved specs?</t>
  </si>
  <si>
    <t>4.4 Quality management system and its processes
5.3 Organizational roles, responsibilities and authorities</t>
  </si>
  <si>
    <t>How is decision made for shipment failed compliance? (check proof)</t>
  </si>
  <si>
    <t>Supplies received updated on ERP system? (check system)</t>
  </si>
  <si>
    <t>8.1 Operational planning and control
8.5.1 Control of production and service provision</t>
  </si>
  <si>
    <t>Are print stock report, physical quantity and system update matched? (check sample)</t>
  </si>
  <si>
    <t>8.5.1 Control of production and service provision</t>
  </si>
  <si>
    <t>Is stock check finding report done for any variance found? (check documentation)</t>
  </si>
  <si>
    <t>Is the investigation report archived and updated through finance and system? (check proof)</t>
  </si>
  <si>
    <t>Is financial audit report obtain? (check proof)</t>
  </si>
  <si>
    <t>Is the system generated report forwarded to QRM? (check proof)</t>
  </si>
  <si>
    <t>Are the supplies forwarded to requestor? (check sample)</t>
  </si>
  <si>
    <t>Receive supplies Subject: Manage assets</t>
  </si>
  <si>
    <t>Are type of management assets determined? (check documentation)</t>
  </si>
  <si>
    <t>Receive supplies Subject: Manage assets : Receive assets</t>
  </si>
  <si>
    <t>Are received assets have delivery note/sales invoice signed? (check proof)</t>
  </si>
  <si>
    <t>Is assigning of asset tag done? (check proof)</t>
  </si>
  <si>
    <t>Is the asset handover to requesting department? (check documentation)</t>
  </si>
  <si>
    <t>Is the goods receive note prepared and filled? (check proof)</t>
  </si>
  <si>
    <t>Turn in of assets</t>
  </si>
  <si>
    <t>Is process turn in request form fill up prior to turn in? (check sample)</t>
  </si>
  <si>
    <t>8.5.5 Post-delivery activities</t>
  </si>
  <si>
    <t>Are asset still usable stored in warehouse store room? (check documentation)</t>
  </si>
  <si>
    <t>Are transferred asset have obtain approval? (check documentation)</t>
  </si>
  <si>
    <t>Are asset forwarded to requestor? (check sample)</t>
  </si>
  <si>
    <t>8.5.5 Post-delivery activities
8.6 Release of products and services</t>
  </si>
  <si>
    <t>Disposal assets</t>
  </si>
  <si>
    <t>Are list for disposal prepared? (check disposal list)</t>
  </si>
  <si>
    <t>8.5.5 Post-delivery activities
7.5.3 Control of documented information</t>
  </si>
  <si>
    <t>Is the list provided to disposal committee? (check proof)</t>
  </si>
  <si>
    <t>Are approval obtain from the committee (INV, IT, IAD, QRM, MD)?</t>
  </si>
  <si>
    <t>How is assets for disposal crushed/disposed off? (check proof)</t>
  </si>
  <si>
    <t>Are assets disposed write off from books? (check update)</t>
  </si>
  <si>
    <t>INVENTORY STANDARD ASSESSMENT CHECKLIST</t>
  </si>
  <si>
    <t>ADMIN - STANDARD ASSESSMENT CHECKLIST</t>
  </si>
  <si>
    <r>
      <rPr>
        <b/>
        <sz val="15"/>
        <rFont val="Calibri"/>
        <family val="2"/>
        <scheme val="minor"/>
      </rPr>
      <t>7.5.3:</t>
    </r>
    <r>
      <rPr>
        <sz val="15"/>
        <rFont val="Calibri"/>
        <family val="2"/>
        <scheme val="minor"/>
      </rPr>
      <t xml:space="preserve"> Control of documented information</t>
    </r>
  </si>
  <si>
    <t>Process admin helpdesk request</t>
  </si>
  <si>
    <t>Is the ticket number generated classified?</t>
  </si>
  <si>
    <t>7.5.3: Control of documented information
6.2: Quality objectives and planning to achieve them</t>
  </si>
  <si>
    <t>Are tickets closed as per classification? As per Doc# 5431
(Sample ticket - meeting SLA - High  (5 Days), Medium (7 Days), Low (10 days).</t>
  </si>
  <si>
    <t>Document check</t>
  </si>
  <si>
    <r>
      <rPr>
        <b/>
        <sz val="15"/>
        <rFont val="Calibri"/>
        <family val="2"/>
        <scheme val="minor"/>
      </rPr>
      <t xml:space="preserve">7.1.3: </t>
    </r>
    <r>
      <rPr>
        <sz val="15"/>
        <rFont val="Calibri"/>
        <family val="2"/>
        <scheme val="minor"/>
      </rPr>
      <t>Infrastructure</t>
    </r>
  </si>
  <si>
    <t>Maintenance of facilities</t>
  </si>
  <si>
    <t>Is the site inspected for facility maintenance?</t>
  </si>
  <si>
    <t>7.1.4: Environment for the operation of processes</t>
  </si>
  <si>
    <t xml:space="preserve">System Check </t>
  </si>
  <si>
    <t>7.1.3: Infrastructure</t>
  </si>
  <si>
    <t>Is the repair type determined on the inspected site?</t>
  </si>
  <si>
    <t>Employee interview</t>
  </si>
  <si>
    <t>Is the facility manager informed for major repair?</t>
  </si>
  <si>
    <t>Observation</t>
  </si>
  <si>
    <t>Is quotation obtain for major repair?</t>
  </si>
  <si>
    <t>Is request completed for major and minor repair?</t>
  </si>
  <si>
    <t>Process the request</t>
  </si>
  <si>
    <t>Is the maintenance of fire fighting equipments done as per contract with vendors?</t>
  </si>
  <si>
    <t>Is the vendor advised for any repair/maintenance?</t>
  </si>
  <si>
    <t>Is the maintenance of elevators done as per contract with the vendors?</t>
  </si>
  <si>
    <t>Is the vendor advised for any repair/maintenance of elevator?</t>
  </si>
  <si>
    <t>7.1.5.2 Measurement traceability</t>
  </si>
  <si>
    <t xml:space="preserve">Is the maintenance of other equipments done accordingly (i.e. calibration of weighing scales)? </t>
  </si>
  <si>
    <t>Is approved quotation obtain prior to repair/maintenance of equipment?</t>
  </si>
  <si>
    <t>Request for renovation</t>
  </si>
  <si>
    <t>Is the site inspected prior to renovation?</t>
  </si>
  <si>
    <t>Is the layout of facility submitted to the requesting department?</t>
  </si>
  <si>
    <t>7.5.3 Control of documented information
8.4 Control of externally provided processes, products and services</t>
  </si>
  <si>
    <t>Is 3 vendors quotation applied?</t>
  </si>
  <si>
    <t>How is the approved quotation evaluated?</t>
  </si>
  <si>
    <t>Is purchase order and contract signed by vendor?</t>
  </si>
  <si>
    <t>Is vendor informed if payment is ready?</t>
  </si>
  <si>
    <t>How is the site monitored and checked for completion?</t>
  </si>
  <si>
    <t>Is the takeover site checked for requirement according to bill of quantity?</t>
  </si>
  <si>
    <r>
      <rPr>
        <b/>
        <sz val="15"/>
        <rFont val="Calibri"/>
        <family val="2"/>
        <scheme val="minor"/>
      </rPr>
      <t>7.1.3:</t>
    </r>
    <r>
      <rPr>
        <sz val="15"/>
        <rFont val="Calibri"/>
        <family val="2"/>
        <scheme val="minor"/>
      </rPr>
      <t xml:space="preserve"> Infrastructure</t>
    </r>
  </si>
  <si>
    <t>Request for maintenance</t>
  </si>
  <si>
    <t>Is quotation obtain for major repair?
(check 3 quotations optioned for approval)</t>
  </si>
  <si>
    <t>Is the department informed of the completion of repair?</t>
  </si>
  <si>
    <t>Rental of facility</t>
  </si>
  <si>
    <t>How is contract type determined?</t>
  </si>
  <si>
    <t>How is renewal of contract monitored?</t>
  </si>
  <si>
    <t>How is new contract negotiated?</t>
  </si>
  <si>
    <t>Does the region/location monitoring due date of the rent for all the SMSA facility.</t>
  </si>
  <si>
    <t>How is contract reviewed and finalized?</t>
  </si>
  <si>
    <t>How payment is processed on finalized contract?</t>
  </si>
  <si>
    <t>6.2: Quality objectives and planning to achieve them</t>
  </si>
  <si>
    <t>Utility bills payment</t>
  </si>
  <si>
    <t>Are utility bills paid on time for HQ / CR SMSA Facilities? (Check Electricity / Telecommunication etc)</t>
  </si>
  <si>
    <t>Are the records for the CR region maintained ? Sample the records</t>
  </si>
  <si>
    <t>Are the company sim card issued to the respective staff as per policy? Check the policy and approval for issuing sim card.</t>
  </si>
  <si>
    <t>Are the sim card issued to staff who are eligible as per budget? Check the eligibility.</t>
  </si>
  <si>
    <t>Process translation</t>
  </si>
  <si>
    <t>How is request translation received?</t>
  </si>
  <si>
    <t>Does the translate done as per time frame?
(Check the average words per Hrs, 200 words per hrs.)</t>
  </si>
  <si>
    <t>How is request translation reviewed?</t>
  </si>
  <si>
    <t>7.4: Communication</t>
  </si>
  <si>
    <t>Is the request translation forwarded to requesting department?</t>
  </si>
  <si>
    <t>RISK / OPPORTUNITIES</t>
  </si>
  <si>
    <t>6.1: Actions to address risks and opportunities</t>
  </si>
  <si>
    <t>Are the staff aware of the SWOT associated in their department?</t>
  </si>
  <si>
    <t>Are the staff aware of the risks associated in their department?</t>
  </si>
  <si>
    <t>Are Supervisor / Manager aware of risk methodology</t>
  </si>
  <si>
    <t>Can they identify the risk and how it affects them?</t>
  </si>
  <si>
    <t>Are the risk rank applied as per Risk ranking criteria? Ref # Doc 3324</t>
  </si>
  <si>
    <t>Has there been any new risk identified by the department?</t>
  </si>
  <si>
    <t>Was there any new risk identified during the audit?</t>
  </si>
  <si>
    <t xml:space="preserve">Was the new identified risk communicated to QRM? </t>
  </si>
  <si>
    <t>Is the risk documented and up to date?</t>
  </si>
  <si>
    <t>N/A</t>
  </si>
  <si>
    <t>Is the database figures for department been reviewed ?</t>
  </si>
  <si>
    <t>Was there any new opportunities identified by the department?</t>
  </si>
  <si>
    <t>Was the necessary document  completed (Opportunity Identification Form - GUIDE Doc. No. 3028) &amp; QRM being informed?</t>
  </si>
  <si>
    <t>Was QRM informed of the new opportunity?</t>
  </si>
  <si>
    <t>Are there any new opportunities identified during the audit?</t>
  </si>
  <si>
    <t>Has there been any new project started?</t>
  </si>
  <si>
    <t>Were the necessary risk documents completed (for newly started project)?</t>
  </si>
  <si>
    <t xml:space="preserve">Was QRM made aware of the risk (together with complete information for newly started project)?  </t>
  </si>
  <si>
    <t>PROCESS  CHECK LIST</t>
  </si>
  <si>
    <t>8.2.2 Determining the requirements for products and services
8.2.3 Review of the requirements for products and services</t>
  </si>
  <si>
    <t>Contact center</t>
  </si>
  <si>
    <t>How is call accepted?  (Guidelines; call picked within three rings, greetings, duration of the call with in the benchmark TSF &amp; abandoned calls minimized)</t>
  </si>
  <si>
    <t>8.2.1 Customer communication
8.2.2 Determining the requirements for products and services</t>
  </si>
  <si>
    <t>Contact center Subject: Action the call</t>
  </si>
  <si>
    <t>Is booking policy followed?
(Ask, where booking policy can be found)</t>
  </si>
  <si>
    <t>8.2.2 Determining the requirements for products and services
8.2.1 Customer communication</t>
  </si>
  <si>
    <t>Are the agents aware of tracking &amp; tracing procedure?
(Ask, where tracking &amp; tracing policy can be found)</t>
  </si>
  <si>
    <t>Are the agents aware of the general queries asked by customer? (Check samples such as rates, supply requests, commitments &amp; IP paperwork)</t>
  </si>
  <si>
    <t>7.4 Communication
8.2.1 Customer communication</t>
  </si>
  <si>
    <t>Are department follow up performed for some specific issues? (Look for proof)</t>
  </si>
  <si>
    <t>Perform customer follow ups Subject: Process customer complain and claims</t>
  </si>
  <si>
    <t>Are all the complaints are logged and reference number issued ?
(Check the complaint log book &amp; sample ).</t>
  </si>
  <si>
    <t>Are these logged complains acknowledged to customers ?
(Ask the evidence; acknowledged within 24 of receipt &amp; complains received thru emails called back via email)</t>
  </si>
  <si>
    <t>Has trace being opened  for International complaints?
(Verify in the system).</t>
  </si>
  <si>
    <t>Has the domestic complains being communication to the appropriate department for investigation?
(Check email communication and actions taken in regards to these complains as per Customer complaint and claim policy- Doc- ).</t>
  </si>
  <si>
    <t>Does the follow-ups on IP traces being done?
(Trace /Call/Email etc).</t>
  </si>
  <si>
    <t>8.2.1 Customer communication
7.4 Communication</t>
  </si>
  <si>
    <t>Perform customer follow ups Subject: Process DEX 03 outbound</t>
  </si>
  <si>
    <t>Are ways to obtain customer delivery address done? (check the actions taken to obtain customer address)</t>
  </si>
  <si>
    <t>Are regular and timely update provided to destination? (check records)</t>
  </si>
  <si>
    <t>Process reverse pickup Subject: International</t>
  </si>
  <si>
    <t>Is the reverse pickup type determined?
( International/ domestic )</t>
  </si>
  <si>
    <t>Does the customer agree with the given rates?
(sample and check the rates from rates hand book)</t>
  </si>
  <si>
    <t>Are cancelled request filed? (check file)</t>
  </si>
  <si>
    <t>Is the reverse pickup type Internaltional form filled?
(Sampled the filled forms)</t>
  </si>
  <si>
    <t>Does trace opened for RPI?
(check the trace list and compare with customer request)</t>
  </si>
  <si>
    <t>Are the follow-ups on trace being done and the customer kept updated?
(check the evidence of communication with customer-Email-Fax) as per Reverse pup policy.</t>
  </si>
  <si>
    <t>8.2.1 Customer communication
8.5.2 Identification and traceability</t>
  </si>
  <si>
    <t>Does the customer notified with tracking number?
(Check the completed RPD requests)</t>
  </si>
  <si>
    <t xml:space="preserve">
6</t>
  </si>
  <si>
    <t>Process reverse pickup Subject: Domestic</t>
  </si>
  <si>
    <t>Has the mode of payment being confirmed?
(sample from documents is this under accounts/RV)</t>
  </si>
  <si>
    <t>If the accepted RPD under account customer, is it an active account?
(sample account number and confirm active)</t>
  </si>
  <si>
    <t>Is the form forwarded to pickup location? (check sample form Doc# 218  )</t>
  </si>
  <si>
    <t>Was the Delivery details filed accurately?
(sample and Check the ROD forms are filled correct )</t>
  </si>
  <si>
    <r>
      <rPr>
        <b/>
        <sz val="15"/>
        <rFont val="Calibri"/>
        <family val="2"/>
        <scheme val="minor"/>
      </rPr>
      <t xml:space="preserve">6.1: </t>
    </r>
    <r>
      <rPr>
        <sz val="15"/>
        <rFont val="Calibri"/>
        <family val="2"/>
        <scheme val="minor"/>
      </rPr>
      <t>Actions to address risks and opportunities</t>
    </r>
  </si>
  <si>
    <t>CSD - STANDARD ASSESSMENT CHECKLIST</t>
  </si>
  <si>
    <t>IT - STANDARD ASSESSMENT CHECKLIST</t>
  </si>
  <si>
    <t>Receive request</t>
  </si>
  <si>
    <t>How are support requests being determined? (check proof email, call records, in person)</t>
  </si>
  <si>
    <t>Receive request
(Network Support)</t>
  </si>
  <si>
    <t>Is technical information gathered for network support &amp; how the service provider identified ? (check process for 3rd party service provider)</t>
  </si>
  <si>
    <t>Check problem communicated to 3rd party &amp;  ticket number received  for network support for 3rd party service provider? (check ticketing)</t>
  </si>
  <si>
    <t>Is follow up made for ticket under 3rd party provider? (check ticketing)</t>
  </si>
  <si>
    <t>Receive request
(SAM Installation)</t>
  </si>
  <si>
    <t>Is customer being contacted and appointment taken for SAM installation request &amp; technical information gathered? (check proof)</t>
  </si>
  <si>
    <t>Check SAM intallation completed as per appointment taken? (Sample requests for comfirmation)</t>
  </si>
  <si>
    <t>7.1.3 Infrastructure
6.2 Quality objectives and planning to achieve them</t>
  </si>
  <si>
    <t>Receive request
(Help Desk)</t>
  </si>
  <si>
    <t xml:space="preserve">Are requests received through help desk have been assigned?
(Check time taken between request received &amp; assigned to technician, check request resolve time (SLA), sample request and contact requestor for confirmation of support provided without delays). </t>
  </si>
  <si>
    <t>Change Request</t>
  </si>
  <si>
    <t>Is requestor notified for the completion date of cahnge request received?</t>
  </si>
  <si>
    <t>9.1 Monitoring, measurement, analysis and evaluation</t>
  </si>
  <si>
    <t>Is change request ticket confirmed with the requestor and updated on database? (check ticketing)</t>
  </si>
  <si>
    <t>Resolve automation request</t>
  </si>
  <si>
    <t>Is Sam installed at customer location and  training is provided by IT to the customer prior to hand over? (check ticketing, proof)</t>
  </si>
  <si>
    <t>Resolved network call</t>
  </si>
  <si>
    <t>How is network support (desktop/CT) resolved? (check ticketing)</t>
  </si>
  <si>
    <t>How is network support (infrastructure) assigned to a 3rd party provider? (check ticketing)</t>
  </si>
  <si>
    <t>Is follow up made for support (infrastructure) under 3rd party provider? (check ticketing)</t>
  </si>
  <si>
    <t>Resolved hardware and software call</t>
  </si>
  <si>
    <t>How is hardware &amp; software request resolved remotely? (check ticketing)</t>
  </si>
  <si>
    <t>If unable to resolve remotely, how is the hardware sent to HQ/IT? (check non rev AWB)</t>
  </si>
  <si>
    <t>How is corrective action taken for hardware? (check proof)</t>
  </si>
  <si>
    <t>How is the hardware send back to requestor? (check NR AWB)</t>
  </si>
  <si>
    <t>Are all resolved/closed ticket updated on database? (check ticket)</t>
  </si>
  <si>
    <t>Back up</t>
  </si>
  <si>
    <t>Are backup carried out and which frequency? 
(Check frequency)</t>
  </si>
  <si>
    <t>Are backup tapes stored away from the main facility?
(Check area of storage)</t>
  </si>
  <si>
    <t>Server room</t>
  </si>
  <si>
    <t>Is the server room's temperature maintained? 
(Check back up airconditioner)</t>
  </si>
  <si>
    <t>Is the server room secured? 
(Physically check for any unauthorized entry)</t>
  </si>
  <si>
    <t>In case of any issue in the server room (especially at night) check process how the alert raised to responsible staff &amp; action plan for resolution?</t>
  </si>
  <si>
    <t>Intellectual Property Rights</t>
  </si>
  <si>
    <t>All are SMSA built systems are copy right registered?</t>
  </si>
  <si>
    <r>
      <rPr>
        <b/>
        <sz val="11"/>
        <rFont val="Calibri"/>
        <family val="2"/>
        <scheme val="minor"/>
      </rPr>
      <t xml:space="preserve">6.1: </t>
    </r>
    <r>
      <rPr>
        <sz val="11"/>
        <rFont val="Calibri"/>
        <family val="2"/>
        <scheme val="minor"/>
      </rPr>
      <t>Actions to address risks and opportunities</t>
    </r>
  </si>
  <si>
    <t>4.1 Understanding the organization and its context
4.2 Understanding the needs and expectations of interested parties
4.3 Determining the scope of the quality management system
4.4 Quality management system and its processes</t>
  </si>
  <si>
    <t>Assess Legal Requirements</t>
  </si>
  <si>
    <t>How is legal requirement asses for the requets received from the departments?(Check dept requests)</t>
  </si>
  <si>
    <t>How is legal requirement asses for contract requirements?(Check contract requirements)</t>
  </si>
  <si>
    <t>Process other party vs. SMSA</t>
  </si>
  <si>
    <t>Is the case being studied?
(Check sample cases and evidence of study)</t>
  </si>
  <si>
    <t>Context of the organization
4.1 Understanding the organization and its context</t>
  </si>
  <si>
    <t>Are options with other party discussed?
(Check any old samples of documentation)</t>
  </si>
  <si>
    <t>Are case forwarded to court?(If yes, then check the court report submitted to MD)</t>
  </si>
  <si>
    <t xml:space="preserve">Is the dispute resolved with other party without going to court? </t>
  </si>
  <si>
    <t>Are report given to MD?</t>
  </si>
  <si>
    <t>Process SMSA vs. other party request</t>
  </si>
  <si>
    <t>Are cases being studied?</t>
  </si>
  <si>
    <t>4.2 Understanding the needs and expectations of interested parties
4.3 Determining the scope of the quality management system</t>
  </si>
  <si>
    <t>Is the department informed on steps required to complete the case?</t>
  </si>
  <si>
    <t>4.2 Understanding the needs and expectations of interested parties
6.1 Actions to address risks and opportunities</t>
  </si>
  <si>
    <t>Is approval from Managing Director obtain for case cannot be solved in house?</t>
  </si>
  <si>
    <t>Are case forwarded to court?</t>
  </si>
  <si>
    <t>Process requirements
(Internal requests &amp; Legal Consultant Requests)</t>
  </si>
  <si>
    <t>Is the available information studied?</t>
  </si>
  <si>
    <t>Is party informed for options?</t>
  </si>
  <si>
    <t>Verify action taken in case action required after consultation with the party?</t>
  </si>
  <si>
    <t>4.1 Understanding the organization and its context
4.2 Understanding the needs and expectations of interested parties</t>
  </si>
  <si>
    <t>Is party informed for processing?</t>
  </si>
  <si>
    <t>Process government relations requirements (Process facility license)</t>
  </si>
  <si>
    <t>Are documents collected from departments prior to renewal?</t>
  </si>
  <si>
    <t>Are forms completed prior to submission to municipality office? (In case of rejection from munipality check reasons &amp; actions taken to resolve the rejection causes)</t>
  </si>
  <si>
    <t>Is civil defense approval obtained &amp; submitted to Muncipality?</t>
  </si>
  <si>
    <t>7.4 Communication
4.1 Understanding the organization and its context</t>
  </si>
  <si>
    <t>Is the department informed to renew expired license and for rejected request from civil defense?</t>
  </si>
  <si>
    <t xml:space="preserve">Check payment process  &amp; bank receipt submission to to Muncipality?  </t>
  </si>
  <si>
    <t>Is original license submitted to department head?</t>
  </si>
  <si>
    <t>Process government relations requirements 
(Department Head Request to Renew Mail License)</t>
  </si>
  <si>
    <t>Are documents collected prior to mail license renewal?</t>
  </si>
  <si>
    <t>7.4 Communication
7.5.3 Control of documented information</t>
  </si>
  <si>
    <t>Is file completed and submitted to Directorate of Saudi Post for mail license renewal?</t>
  </si>
  <si>
    <t>Process transportation license</t>
  </si>
  <si>
    <t>Are documents collected &amp; analyzed prior to submission for transportation license renewal?</t>
  </si>
  <si>
    <t>Is the form completed prior to submission to Ministry of transport?</t>
  </si>
  <si>
    <t>Is the department informed to collect the correct documents for rejected request?(Check reasons of rejections - if rejected)</t>
  </si>
  <si>
    <t>7.5.3 Control of documented information
7.4 Communication</t>
  </si>
  <si>
    <t>Is the license received and filled?</t>
  </si>
  <si>
    <t>Process chamber of commerce certificate</t>
  </si>
  <si>
    <t>Is fee and old certificate submitted to chamber of commerce?(Check letter from Admin dept head to Finance Manager for payment).</t>
  </si>
  <si>
    <t>Is certificate issued filed?</t>
  </si>
  <si>
    <t>Process telephone line request</t>
  </si>
  <si>
    <t>Is letter &amp; application prepared &amp; signed by Admin dept head prior to submission to Saudi telecom for line approval?</t>
  </si>
  <si>
    <t>Is the delivery of service monitored?(Check SMS from STC)</t>
  </si>
  <si>
    <t>Process trade license</t>
  </si>
  <si>
    <t>Are required documents collected prior to trade license renewal?</t>
  </si>
  <si>
    <t>Are the files submitted to Ministry of trade?</t>
  </si>
  <si>
    <t>Is cash payment submitted to Ministry &amp; copy forwarded to concerned department Manager?</t>
  </si>
  <si>
    <t>Is the trade license received and filed?</t>
  </si>
  <si>
    <t>Legal - STANDARD ASSESSMENT CHECKLIST</t>
  </si>
  <si>
    <t>LOG- Fulfillment - STANDARD ASSESSMENT CHECKLIST</t>
  </si>
  <si>
    <t xml:space="preserve">Process Receiving:
Shipments received through Customer Ware House </t>
  </si>
  <si>
    <t>Are the shipments opened upon arrival witin a specific time period?</t>
  </si>
  <si>
    <t>Are the items sorted as per SKU?</t>
  </si>
  <si>
    <t>Are the SKU labels printed with barcode?</t>
  </si>
  <si>
    <t>Are the SKU labels attached to the items?</t>
  </si>
  <si>
    <t>Is the SKU barcode scanned to verify the quantity?</t>
  </si>
  <si>
    <t>Is the quantity added to stock as per SKU?(Check 3PL system)</t>
  </si>
  <si>
    <t>Are the locaions assiged for each SKU?(Check 3Pl system)</t>
  </si>
  <si>
    <t>Are the items stored as per SKU to their assigned pallets or fulfillment Racks?</t>
  </si>
  <si>
    <t>Is the E-mail sent to the customer about the quantity received and prove the new stock report?</t>
  </si>
  <si>
    <t>Process Receiving:
Undelivered Shipments receive from RTS</t>
  </si>
  <si>
    <t>Is the approval for opening the shipment  get from the customer via E-mail?</t>
  </si>
  <si>
    <t>Is the COD RTS scan applied to the shipment to close the old AWB?</t>
  </si>
  <si>
    <t>Process Dispatch:
Order directly received through 3PL system</t>
  </si>
  <si>
    <t>Are the packing slips and Master pick ticket printed for the shipments?</t>
  </si>
  <si>
    <t>Is MPT cross checked while picking the shipments from identified locations?</t>
  </si>
  <si>
    <t>Is the Excel sheet uploaded to the SECOM system for AWB printing?</t>
  </si>
  <si>
    <t>Is the AWB attached along with the packing slip by checking the same reference for the order number in packing slip and AWB?</t>
  </si>
  <si>
    <t>10 Improvement</t>
  </si>
  <si>
    <t>Is the SKU and quantity match with the information for the order number after scanning process?(check system confirmation)</t>
  </si>
  <si>
    <t>Is the manifest prepared prior to handover to SFS/LH?(Check proof)</t>
  </si>
  <si>
    <t>Process Dispatch:
Order received via 
E-mail</t>
  </si>
  <si>
    <t>Is the excel shet uploaded to the 3Pl system for new dispatch order received vi E-mail?</t>
  </si>
  <si>
    <t>LOG- Huwaei - STANDARD ASSESSMENT CHECKLIST</t>
  </si>
  <si>
    <t>8.1 Operational planning and control
8.2.1 Customer communication</t>
  </si>
  <si>
    <t>Process Shipping
(Process Hub Shipments)</t>
  </si>
  <si>
    <t>How is orders receive? (via email or CWMS system - check the SLA (time frame for processing after order received) for both orders received either through email or CWMS).</t>
  </si>
  <si>
    <t>How are Hub orders allocated? (Check samples)</t>
  </si>
  <si>
    <t>8.5.1 Control of production and service provision
8.5.2 Identification and traceability</t>
  </si>
  <si>
    <t>Are packing list &amp; pick tickets printed prior to integration of data to CWMS? (check sample)</t>
  </si>
  <si>
    <t>How scans performed on packing slips? (Check samples)</t>
  </si>
  <si>
    <t>Are weight checked for orders prior to printing shipping labels? (check samples for weight &amp; cross check with printing labels)</t>
  </si>
  <si>
    <t>How shipments arranged on pallets? (physically check the shipment stacking on pallets).</t>
  </si>
  <si>
    <t>How is customer notified of the pick up? (Check Emails)</t>
  </si>
  <si>
    <t>IS stock transfer form signed prior to hand over shipment to customer driver? (check stock transfer form)</t>
  </si>
  <si>
    <t>8.2.1 Customer communication
8.2.3 Review of the requirements for products and services</t>
  </si>
  <si>
    <t>Is ID documents of driver attached in customer hand over notification? (Check Email)</t>
  </si>
  <si>
    <t>Process Shipping
(Process Ecom Shipments)</t>
  </si>
  <si>
    <t>How order is received in CWMS? (Check samples)</t>
  </si>
  <si>
    <t>How customers orders are identified for the day? (Check samples for multiple days)</t>
  </si>
  <si>
    <t>Check pick ticket generated as per orders received? (cross check pick tickets vs orders received)</t>
  </si>
  <si>
    <t>Are packing slips and pick tickets printed prior to handover to picker? (check hand over process)</t>
  </si>
  <si>
    <t>Process Shipping
(Process Ecom Shipments)
Arrange orders for dispatch</t>
  </si>
  <si>
    <t>How the orders arranged for dispatch? (Check samples)</t>
  </si>
  <si>
    <t>Are weight checks performed prior to printing AWB? (Check samples)</t>
  </si>
  <si>
    <t>7.5.3 Control of documented information
8.2.1 Customer communication</t>
  </si>
  <si>
    <t>How shipments hand over to handlers? (check hand over process)</t>
  </si>
  <si>
    <t>8.2.3 Review of the requirements for products and services
8.5.4 Preservation</t>
  </si>
  <si>
    <t>Is final conformation done on the system prior to arranging shipments on pallets? (check system)</t>
  </si>
  <si>
    <t>How shipments hand over to LH driver? (Check hand over form dually signed from both handler and LH driver)</t>
  </si>
  <si>
    <t>Process Receiving 
(Process receiving for transfer to Hub)</t>
  </si>
  <si>
    <t>How the received orders identified in CWMS? (Check samples)</t>
  </si>
  <si>
    <t>How STI checks performed? (Check samples)</t>
  </si>
  <si>
    <t>How the open slots checked for receiving shipments? (Check process)</t>
  </si>
  <si>
    <t>Is the system updated with the same location for put away shipments as identified? (Cross check physical location vs system updated location)</t>
  </si>
  <si>
    <t>How customer is notified of receipt? (Check emails)</t>
  </si>
  <si>
    <t>Process Receiving 
(Process Ecom shipment receiving)</t>
  </si>
  <si>
    <t xml:space="preserve">Is delivery note signed prior to offload or after physical verification of shipments? Check samples </t>
  </si>
  <si>
    <t>Check how customer is notified of any discrepancy identified after the physical inspection and verification of received shipments?</t>
  </si>
  <si>
    <t>Process Refuse and Reverse
(Process Reverse Pick up)</t>
  </si>
  <si>
    <t>How AWB received for PUP searched in the SECOM system? (Check AWB samples)</t>
  </si>
  <si>
    <t>IS AWB printed prior to allocation for pickup? (Check samples)</t>
  </si>
  <si>
    <t>How the pick up notification sent for RPI &amp; RPD? (Check samples).</t>
  </si>
  <si>
    <t>Process Return and Refuse Shipments</t>
  </si>
  <si>
    <t>How return and refuse shipments notifications received from customers in CWMS? (check system)</t>
  </si>
  <si>
    <t>Check existing RMA for the notification received from customer? (Check what is RMA &amp; sample)</t>
  </si>
  <si>
    <t xml:space="preserve">Is receiving updated in system prior to check for empty slots in racks for put away? (check system updates vs physical location of shipments) </t>
  </si>
  <si>
    <t>Is system updated location same as physical location of shipment?</t>
  </si>
  <si>
    <t>8.5.1 Control of production and service provision
8.2.1 Customer communication</t>
  </si>
  <si>
    <t>Is the customer notified of the receiving shipments? (check samples)</t>
  </si>
  <si>
    <t xml:space="preserve"> STANDARD ASSESSMENT CHECKLIST</t>
  </si>
  <si>
    <t>Pickup MOH shipments</t>
  </si>
  <si>
    <t>Are the shipment received attached with Bayan? (check sample)</t>
  </si>
  <si>
    <t>Are the Bayan have stamp and sign from MOH? (check sample)</t>
  </si>
  <si>
    <t>8.2.3 Review of the requirements for products and services
8.5.2: Identification and traceability</t>
  </si>
  <si>
    <t>Are information in Bayan verified vs. physical shipment? (check proof)</t>
  </si>
  <si>
    <t>Is discrepancy resolved immediately with the shipper? (check proof)</t>
  </si>
  <si>
    <t>Are the Bayan acknowledge receipt by courier (stamp/sign)? (check proof)</t>
  </si>
  <si>
    <t>Does a copy of Bayan return to MOH? (check proof)</t>
  </si>
  <si>
    <t>Process MOH shipment</t>
  </si>
  <si>
    <t>Are the processed shipment encoded on SPOT (SMSA projects operation tracking system)? (check proof)</t>
  </si>
  <si>
    <t>8.5.2: Identification and traceability</t>
  </si>
  <si>
    <t>Are the correct waybill attached to the appropriate shipment? (check sample)</t>
  </si>
  <si>
    <t>Are the shipment sorted properly? (check actual sorting)</t>
  </si>
  <si>
    <t>Are the sorted as per Inside the region and Outside the region.
(sampled physically sorted shipments)</t>
  </si>
  <si>
    <t>7.5.3: Control of documented information
8.5.1: Control of production and service provision</t>
  </si>
  <si>
    <t>Is the  manifest prepared prior to handover to hub? (check proof)</t>
  </si>
  <si>
    <t>Deliver MOH shipments</t>
  </si>
  <si>
    <t>Are prepared shipment for sort have updated scan on SPOT? (check sample)</t>
  </si>
  <si>
    <t>Are shipment sorted per route have prepared delivery record? (check proof)</t>
  </si>
  <si>
    <t>8.5.2: Identification and traceability
7.5.3: Control of documented information</t>
  </si>
  <si>
    <t>Does the Delivery records prepared prior to delivery, as per route?
Check the delivery records)</t>
  </si>
  <si>
    <t>8.5.1 Control of production and service provision
8.5.4 Preservation</t>
  </si>
  <si>
    <t>Does the shipments are taken care while go for delivery? 
( vehicle checks- staking, arraignment etc.).</t>
  </si>
  <si>
    <t>Are delivered shipment obtain POD/DEX? (check sample)</t>
  </si>
  <si>
    <t>8.5.2: Identification and traceability
8.5.1 Control of production and service provision</t>
  </si>
  <si>
    <t>Are delivery record updated on SPOTS and filled? (check proof)</t>
  </si>
  <si>
    <t>8.2.1: Customer communication
8.5.2 Identification and traceability</t>
  </si>
  <si>
    <t xml:space="preserve">
4</t>
  </si>
  <si>
    <t>Exception handling of MOH shipments</t>
  </si>
  <si>
    <t>Is reason of non-delivery updated on SPOT? (check sample)</t>
  </si>
  <si>
    <t>8.5.3 Property belonging to customers or external providers
8.2.1 Customer communication</t>
  </si>
  <si>
    <t>Are action taken for undelivered shipment? (check sample)</t>
  </si>
  <si>
    <t>7.5.3: Control of documented information
8.2.1 Customer communication</t>
  </si>
  <si>
    <t>Is return manifest prepared prior to shipment return to shipper? (check proof)</t>
  </si>
  <si>
    <t>8.2.1: Customer communication
8.5.2 Identification and traceabilit</t>
  </si>
  <si>
    <t>Are info updated on SPOTS and filled? (check proof)</t>
  </si>
  <si>
    <t>8.2.1: Customer communication</t>
  </si>
  <si>
    <t xml:space="preserve">New Born Screening </t>
  </si>
  <si>
    <t>When the Hospital pick-up request received ?
(check the mail/communication/tickets )</t>
  </si>
  <si>
    <t xml:space="preserve">Pickup scheduled as per agreed time frame?
Check the pickup arrangement </t>
  </si>
  <si>
    <t>8.2.3 Review of the requirements for products and services
8.5.1 Control of production and service provision</t>
  </si>
  <si>
    <t>Are the shipments pickup on time?
Check the pickup time with SLA</t>
  </si>
  <si>
    <t>7.5.3: Control of documented information
8.5.1 Control of production and service provision</t>
  </si>
  <si>
    <t xml:space="preserve">Does the delivery within SLA?
Check pickup with delivery </t>
  </si>
  <si>
    <t>7.5.3: Control of documented information</t>
  </si>
  <si>
    <t>Does the delivery records filled accurately 
check the delivery records with delivery record policy</t>
  </si>
  <si>
    <t>8.5.1: Control of production and service provision
8.5.2: Identification and traceability</t>
  </si>
  <si>
    <t>Does the shipments forwarded to Riyadh on time?
All New born should delivery in Riyadh</t>
  </si>
  <si>
    <t>Check the handover to HUB with proper timing to connect to Riyadh (JED / DMM and other location)</t>
  </si>
  <si>
    <t>8.2.1: Customer communication
8.2.3 Review of the requirements for products and services</t>
  </si>
  <si>
    <t>Blood Samples</t>
  </si>
  <si>
    <t xml:space="preserve">Hospital pick-up request received in Call Center?
Check the ticketing system and  communication </t>
  </si>
  <si>
    <t>Are PUP assigned to courier as per Route plan? Route plan vs actual PUP</t>
  </si>
  <si>
    <t>Are the shipments pickup on time? Check the PUP scan, 
Check the pickup time with SLA</t>
  </si>
  <si>
    <t>Are shipment prepared by using thermal Box with Ice gel? Check the shipment?</t>
  </si>
  <si>
    <t>7.5.3: Control of documented information
8.5.2 Identification and traceability</t>
  </si>
  <si>
    <t>Does the delivery done by applying POD scan? Check POD scan..</t>
  </si>
  <si>
    <t>Does the shipments forwarded to Riyadh on time?
All BSPshould delivery in Riyadh</t>
  </si>
  <si>
    <t>Does the shipments delivered less than 400KM same day?
Check pickup time with delivery (PUP scan and POD scan)</t>
  </si>
  <si>
    <t xml:space="preserve">Does the shipments arrange delivery delivered more than 400KM Next day? (how and where they stored)
Check pickup time with delivery </t>
  </si>
  <si>
    <t>Does the shipments stored in refrigirator or Thermocol box with ice gel for next day delivery. ?</t>
  </si>
  <si>
    <t>Pick up shipment for National Guard Hospital (Riyadh, Jeddah &amp; Dammam)</t>
  </si>
  <si>
    <t>Pick up done using refer truck in each location? (what is  Refer truck functionality)?</t>
  </si>
  <si>
    <t>8.2.1 Customer communication
6.2: Quality objectives and planning to achieve them</t>
  </si>
  <si>
    <t>Check pick up process how couriers are ensuring that physical shipment count is done as per process. (Are pick ups manifested or cross checked )</t>
  </si>
  <si>
    <t xml:space="preserve">Check the hand over of picked up shipments to pharma facility for processing? </t>
  </si>
  <si>
    <t>8.5.2: Identification and traceability
8.5.3 Property belonging to customers or external providers</t>
  </si>
  <si>
    <t>AWB Preparation</t>
  </si>
  <si>
    <t>Check how AWB's are prepared for all pick up shipments? (Cross check MRN mail reference number with AWB labelled on shipments)</t>
  </si>
  <si>
    <t>Shipment Packaging</t>
  </si>
  <si>
    <t xml:space="preserve">Are appropriate packaging is done upon preparing the shipment? </t>
  </si>
  <si>
    <t xml:space="preserve">Shipments Segregation </t>
  </si>
  <si>
    <t xml:space="preserve">Check how shipments are segregated with respect to Metro and Remote locations to avoid any missorted?
(Check how shipments are handled, designated area for with in city shipments and remote shipments)  </t>
  </si>
  <si>
    <t>Shipment Hand over to STN</t>
  </si>
  <si>
    <t>Check shipment handover process from pharma team (sample CONS, handover scan) to STN team?</t>
  </si>
  <si>
    <t xml:space="preserve">Check pharma HAL shipments timely connection to Stations? 
</t>
  </si>
  <si>
    <t>Any discrepancy found during hand over pharma shipments to Station? (physically check how Stations are receiving shipments, is the proper process followed and shortage (if any) notified same time to pharma)?</t>
  </si>
  <si>
    <t>8.2.1 Customer communication
8.5.2: Identification and traceability</t>
  </si>
  <si>
    <t>In case of any shortage how its is being communicated to origin ? (sample hand over shipments)</t>
  </si>
  <si>
    <t>8.2.3 Review of the requirements for products and services
8.5.3 Property belonging to customers or external providers</t>
  </si>
  <si>
    <t>Medicine Handling PSMCC - RUH to RUH
Receiving medicine shipments from PSMCC</t>
  </si>
  <si>
    <t>Check how shipments received from PSMCC. Consignee address and contact number checked by Pharma during receiving of shipment?</t>
  </si>
  <si>
    <t>How the shipment AWB is tallied with prescription?</t>
  </si>
  <si>
    <t>Are the received shipments segregated with respect to fridge and non fridge shipments?</t>
  </si>
  <si>
    <t xml:space="preserve">Medicine's packaging </t>
  </si>
  <si>
    <t>Are the medicine's packaging done as per defined process (check normal medicines packaging in SMSA pack, fridge medicine's in Styrofoam boxes, Ice jell quantity (1 to 2 boxes for no fridge &amp; 2 to 4 boxes for refrigiration).</t>
  </si>
  <si>
    <t>Inbound in Pharma Processing Centre</t>
  </si>
  <si>
    <t>Are temperature controlled or cooling unit vehicles used to send shipments to SMSA pharma processing centre? (check CONS)</t>
  </si>
  <si>
    <t>8.5.1 Control of production and service provision
8.5.2: Identification and traceability</t>
  </si>
  <si>
    <t xml:space="preserve">Segregation </t>
  </si>
  <si>
    <t>Are the shipments segregated as per route plan for RUH ? And for Outside RUH (check route plan and sample shipments)</t>
  </si>
  <si>
    <t>Are the CONS generated for Handing over to RUH &amp; outside RUH?</t>
  </si>
  <si>
    <t>Prealerts, reports&amp; Follow ups</t>
  </si>
  <si>
    <t>Are the fridge medication are highlighted on AWB with sticker / marker? Check the physical shipment. Or staff awareness?</t>
  </si>
  <si>
    <t>8.6 Release of products and services
8.5.1 Control of production and service provision</t>
  </si>
  <si>
    <t>Is pre elert sent to destination? Check the pre alert email</t>
  </si>
  <si>
    <t>Is the daily volume report forwarded to Pharma management? Sample the communication</t>
  </si>
  <si>
    <t>8.5.2: Identification and traceability
8.2.1 Customer communication</t>
  </si>
  <si>
    <t>Are the shipments follow up done till POD, RRT &amp; RTS? Check sample for RRT, POD &amp; RTS..</t>
  </si>
  <si>
    <t>Delivery Exceptional shipments</t>
  </si>
  <si>
    <t>Check either DEX, RRT, RTS, RTO shipments updated in CORE and communicated to origin project via phone or emails with specific i.e. invalid- wrong number, alternate contact required, incorrect consignee etc.</t>
  </si>
  <si>
    <t>8.5.4 Preservation
8.5.3 Property belonging to customers or external providers</t>
  </si>
  <si>
    <t>How delivery exceptional shipments stored? (Freeze available in destination facility etc)</t>
  </si>
  <si>
    <t>Are PSMCC being contacted for un delivered shipments if need be?</t>
  </si>
  <si>
    <t>Check next day action taken (scan) on the undelivered shipment (RTS or next day delivery etc).</t>
  </si>
  <si>
    <t>Process (RUH To REST OF KSA)</t>
  </si>
  <si>
    <t>Is the physical shipment count is tallied with CONS?</t>
  </si>
  <si>
    <t>Is there a PUP scan applied?</t>
  </si>
  <si>
    <t>Is the CONS or manifest acknowledged with receipt of shipments? Check the manifest</t>
  </si>
  <si>
    <t>Is the SOP scan done prior to Handover to LH?</t>
  </si>
  <si>
    <t>Pickup mail</t>
  </si>
  <si>
    <t>Is the mail register by customer for pickup? (check manifest, infinity system)</t>
  </si>
  <si>
    <t>Are SMSA staff notified about the mail for pick up?</t>
  </si>
  <si>
    <t>Is manifest generated for pickup mails? (check manifest, infinity system)</t>
  </si>
  <si>
    <t>Is pickup done by courier for regular and notified mails? (check manifest, infinity system)</t>
  </si>
  <si>
    <t>8.5.1 Control of production and service provision
7.5.3 Control of documented information</t>
  </si>
  <si>
    <t>Does clerk register un-registered mail? (check sample mail)</t>
  </si>
  <si>
    <t>How is the mail/manifest handover to MRM clerk? (check manifest, infinity system)</t>
  </si>
  <si>
    <t>8.5.2 Identification and traceability
8.5.1 Control of production and service provision</t>
  </si>
  <si>
    <t>Sort mail</t>
  </si>
  <si>
    <t>Is MTN generated for all mails? (check sample for 3rd party mail, inbound mails, outgoing postal mail)</t>
  </si>
  <si>
    <t>Is the 3rd party mail, regular mail and registered postal mail for delivery (with MTN) scan and sorted? (check actual shipment and infinity system)</t>
  </si>
  <si>
    <t>Is manifest and handover mail (SMSA and 3rd party) properly fill up?</t>
  </si>
  <si>
    <t>7.5.3 Control of documented information
8.5.2 Identification and traceability</t>
  </si>
  <si>
    <t>Is the scan update done for delivery and outbound mails? (check delivery sheet, manifest, awb, infinity system)</t>
  </si>
  <si>
    <t>Process inbound non-automated mail</t>
  </si>
  <si>
    <t>Is non automated mail sorted and delivered?</t>
  </si>
  <si>
    <t>7.5.3 Control of documented information
8.5.1 Control of production and service provision</t>
  </si>
  <si>
    <t>Deliver mail</t>
  </si>
  <si>
    <t>Is delivery sheet prepared prior to delivery?</t>
  </si>
  <si>
    <t>Is delivery sheet properly filled up by customer?</t>
  </si>
  <si>
    <t>Is proof of delivery done for drop mail in drop box?</t>
  </si>
  <si>
    <t>Is proof of delivery handover to clerk?</t>
  </si>
  <si>
    <t>8.5.2 Identification and traceability
7.5.3 Control of documented information</t>
  </si>
  <si>
    <t>Is proof of delivery updated on the system?</t>
  </si>
  <si>
    <t>Is proof of delivery filled as records?</t>
  </si>
  <si>
    <t>Is the manually sorted mail delivered to department/employee by the internal courier?</t>
  </si>
  <si>
    <t>Payment (Express cash shipment)</t>
  </si>
  <si>
    <t>How is the express shipment picked up? (Check the AWB)</t>
  </si>
  <si>
    <t xml:space="preserve">Is the AWB created ? Check AWB and required paperwork  </t>
  </si>
  <si>
    <t>Is the collected cash by courier is submitted to Supervisor on same day? Check the cask manifest ?</t>
  </si>
  <si>
    <t>Is the Cash submission form properly filled ? Check the form?</t>
  </si>
  <si>
    <t>Is the Cash submitted to Finance bi weekly against acknowledgement? Check the cash submission form.</t>
  </si>
  <si>
    <t>Is the acknowledgement receive from finance is filled ? Check the file</t>
  </si>
  <si>
    <t>MRM- STANDARD ASSESSMENT CHECKLIST</t>
  </si>
  <si>
    <t>KAUST</t>
  </si>
  <si>
    <t>How requests received from KAUST being calssified? (check system)</t>
  </si>
  <si>
    <t>How received items are identified by the receiving and dispatching clerk? (office items and furniture)</t>
  </si>
  <si>
    <t>Process receiving Furniture</t>
  </si>
  <si>
    <t>Is the received furniture cross checked against delivery note?</t>
  </si>
  <si>
    <t>Upon unloading of the received items how quality and quantity inspections being carried?</t>
  </si>
  <si>
    <t>8.2.1 Customer communication
8.5.1 Control of production and service provision</t>
  </si>
  <si>
    <t>Is the delivery note being signed and aknowledged?</t>
  </si>
  <si>
    <t>Has the signed copy of the delivery note being sent to KAUST Finance? (check communication)</t>
  </si>
  <si>
    <t>Is the item received encoded in the system? (check system)</t>
  </si>
  <si>
    <t>Is the barcode of the received items printed? (check system)</t>
  </si>
  <si>
    <t>8.5.3 Property belonging to customers or external providers
8.5.4 Preservation</t>
  </si>
  <si>
    <t>Has the received items being stored in the assigned location? (verify system location vs physical location)</t>
  </si>
  <si>
    <t>8.2.1 Customer communication
8.5.3 Property belonging to customers or external providers</t>
  </si>
  <si>
    <t>Process receiving office items</t>
  </si>
  <si>
    <t>Is the purchase order checked against received office sitems? (verify records)</t>
  </si>
  <si>
    <t>How is the requesting department of the received items identified? (check communication)</t>
  </si>
  <si>
    <t>Is copy of PO sent to KAUST Finance Department? (check communication)</t>
  </si>
  <si>
    <t>Is the Material Order Form being filled and attached with the PO? (verify records)</t>
  </si>
  <si>
    <t>Is the received item encoded in the system and attached the printed parcode?</t>
  </si>
  <si>
    <t>Is the requested department contacted?</t>
  </si>
  <si>
    <t>Is the received item transferred to the staging area? (check storage of item)</t>
  </si>
  <si>
    <t>Inventory</t>
  </si>
  <si>
    <t xml:space="preserve">How is the inventory report generated? (check weekly for Softpack &amp; monthly for furniture) </t>
  </si>
  <si>
    <t>Has the physical count of the items being performed? (verify)</t>
  </si>
  <si>
    <t>Is the system updated with the count result? (check system)</t>
  </si>
  <si>
    <t>Upon sysytem update has the inventory records being filed?</t>
  </si>
  <si>
    <t>Is the Manager/Supervisor informed once discripancy identified? (check communication)</t>
  </si>
  <si>
    <t>How discripancy reconciled with KAUST? (inquire and check communication)</t>
  </si>
  <si>
    <t>Dispatch Movements &amp; Transfers</t>
  </si>
  <si>
    <t>Upon receive of request from KAUST is SAP material document printed? (check records)</t>
  </si>
  <si>
    <t>For material delivery has the driver being assigned?</t>
  </si>
  <si>
    <t>8.2.3 Review of the requirements for products and services
8.2.2 Determining the requirements for products and services</t>
  </si>
  <si>
    <t xml:space="preserve">Is the requested material being loaded on the truck? </t>
  </si>
  <si>
    <t>7.5.3 Control of documented information
8.1 Operational planning and control</t>
  </si>
  <si>
    <t>Upon items arrival to client location is the required signature obtained? (verifxy records)</t>
  </si>
  <si>
    <t>Are delivery records being sent to Clerk for filing? (verify records)</t>
  </si>
  <si>
    <t>Repair &amp; Maintenance</t>
  </si>
  <si>
    <t>Has the task of repair being assigned to Carpenter?</t>
  </si>
  <si>
    <t>Upon task acknowledgement by the Carpenter is the key collected from KAUST Housing Department? (For on site repair)</t>
  </si>
  <si>
    <t xml:space="preserve">How is the repair type classified as on site &amp; warehouse repair? (check SLA) </t>
  </si>
  <si>
    <t>8.5.3 Property belonging to customers or external providers
8.5.2 Identification and traceability</t>
  </si>
  <si>
    <t>After repiar task compeletion is the item stored in the assigned location and system is updated? (verify repaired item location)</t>
  </si>
  <si>
    <t>Upon compeletion of repair in the task closed and updated? (verify sysytem)</t>
  </si>
  <si>
    <t>8.2.1 Customer communication
8.6 Release of products and services</t>
  </si>
  <si>
    <t>Disposal of Items</t>
  </si>
  <si>
    <t>Is the required approval for disposal obtained from KAUST Material Management Department - MMD? (check communication)</t>
  </si>
  <si>
    <t>Is the task for disposal assigned to driver and handler? (verify how)</t>
  </si>
  <si>
    <t>How keys being collected from KAUST Housing Department? (verify communication and H/O procedure)</t>
  </si>
  <si>
    <t>Is the item requested for disposal being taken? (verify documentation)</t>
  </si>
  <si>
    <t>Are the keys returned after collection of items requested for disposal to KAUST Housing Department? (verify how)</t>
  </si>
  <si>
    <t xml:space="preserve">Are items requested for disposal received in the Warehouse and stored in the disposal area? (verify item liocation) </t>
  </si>
  <si>
    <t>Is the 3 PL updated and list of diposed item printed? (verify how)</t>
  </si>
  <si>
    <t>How the gate pass prepared and approved to transfer disposed items? (verify communication with KAUST)</t>
  </si>
  <si>
    <t xml:space="preserve">How is transfer and receive of diposed items coordinated with the authorized vendor? (verify communication) </t>
  </si>
  <si>
    <t>8.2.1 Customer communication
8.5.3 Property belonging to customers or external providers
8.4.3 Information for external providers</t>
  </si>
  <si>
    <t>Are items requested for disposal H/O to the vendor and records of H/O maintained and filed? (verify records/system)</t>
  </si>
  <si>
    <t>Conduct on site inspection</t>
  </si>
  <si>
    <t xml:space="preserve">Is the file pulled for the required inspection? </t>
  </si>
  <si>
    <t>8.5.1 Control of production and service provision
8.2.1 Customer communication
8.5.3 Property belonging to customers or external providers</t>
  </si>
  <si>
    <t>Has the key being collected from KAUST Housing Department?</t>
  </si>
  <si>
    <t>Is the required inspection &amp; inventory done with in the agreed time frame? (verify SLA)</t>
  </si>
  <si>
    <t>Has the key being returned to KAUST? (check communication)</t>
  </si>
  <si>
    <t>Pre-department Inspection</t>
  </si>
  <si>
    <t xml:space="preserve">Is the fill pulled for the required inspection? </t>
  </si>
  <si>
    <t>Is the inspection task completed at the required loaction? (verify)</t>
  </si>
  <si>
    <t>Has the inventory/inspection report submitted to KAUST? (verify how)</t>
  </si>
  <si>
    <t>Upon compeletion of the inspection tasl has the system ebeing updated? (verify system)</t>
  </si>
  <si>
    <t xml:space="preserve"> MRM-KAUST STANDARD ASSESSMENT CHECKLIST</t>
  </si>
  <si>
    <t>Receiving Process</t>
  </si>
  <si>
    <t>Are master CONs and RTS IN scan applied on the shipments upon receiving?(Check CORE)</t>
  </si>
  <si>
    <t>Are the shipments sorted as per Customer Request?</t>
  </si>
  <si>
    <t>Is under process scan applied on the shipments?</t>
  </si>
  <si>
    <t>Shipments Return after Specific time</t>
  </si>
  <si>
    <t>Are the packages identified and sorted as per the need to be palletized or not?</t>
  </si>
  <si>
    <t>Shipments Return after Specific time:
Palletized Shipments</t>
  </si>
  <si>
    <t>Are the shipments sorted as per the shipping date?(check AWB shipping date)</t>
  </si>
  <si>
    <t>Are the shipment properly palletized?</t>
  </si>
  <si>
    <t>Are CONS and UNDER PROCESS scan applied on the palletized shipments?</t>
  </si>
  <si>
    <t>Are the pallets placed in the designated racks(locations)?</t>
  </si>
  <si>
    <t>Is the location scan applied on the shipments?</t>
  </si>
  <si>
    <t>Shipments Return after Specific time:
Non-Palletized Shipments</t>
  </si>
  <si>
    <t>Is the CONS scan applied on the shipments?</t>
  </si>
  <si>
    <t>Are the packages sorted as per individual customer in ULD's?</t>
  </si>
  <si>
    <t>Shipments Returns awaiting Customer Request</t>
  </si>
  <si>
    <t>Are the shipments palletized?</t>
  </si>
  <si>
    <t>8.5.2 Identification and traceability
8.5.3 Property belonging to customers or external providers</t>
  </si>
  <si>
    <t>Shipments return on due date:
Using Same AWB</t>
  </si>
  <si>
    <t>Is the CONS scan applied on the shipments for each individual customer?</t>
  </si>
  <si>
    <t>Is manifest created prior to handover to SFS?</t>
  </si>
  <si>
    <t>Shipments return on due date:
Using New AWB</t>
  </si>
  <si>
    <t>Is the original AWB scanned and uploaded on Spannel using the hand held barcode scanner?</t>
  </si>
  <si>
    <t>Is the new Return AWB generated with new destination details?(check spannel)</t>
  </si>
  <si>
    <t>Is the old AWB removed and new AWB attached with the respective package?(check shipment AWB vs Spannel)</t>
  </si>
  <si>
    <t>Are the return shipments sorted with respect to locations with in Riyadh or outside Riyadh?</t>
  </si>
  <si>
    <t>Shipments return on due date:
Using New AWB
Shipments for Riyadh</t>
  </si>
  <si>
    <t>Is CONS scan applied for all shipments for Riyadh?</t>
  </si>
  <si>
    <t>Is "handover to SFS RUH" scan applied on all the shipments for Riyadh?</t>
  </si>
  <si>
    <t>Is COD RTS scan applied on the original AWB with comments "New AWB"?</t>
  </si>
  <si>
    <t>Is pre alert E-mail sent to SFS Riyadh?</t>
  </si>
  <si>
    <t>Shipments return on due date:
Using New AWB
Shipments Outside Riyadh</t>
  </si>
  <si>
    <t>Is the CONS scan applied on the shipments that Shipper address not in Riyadh?</t>
  </si>
  <si>
    <t>Is the comment scan applied on the shipments that shipment "handover to Line haul"</t>
  </si>
  <si>
    <t>Is the manifest created prior to handover to Line haul and supervisor(LH) signature on the manifest?</t>
  </si>
  <si>
    <t>Is pre alert E-mail sent to Line haul?</t>
  </si>
  <si>
    <t>Same Day return shipments 
Using Same AWB</t>
  </si>
  <si>
    <t>Is the CONS scan applied for each individual customer stating "same day return shipments"?</t>
  </si>
  <si>
    <t>Is the manifest created prior to handover to SFS?</t>
  </si>
  <si>
    <t>Same Day return shipments 
Using New AWB</t>
  </si>
  <si>
    <t>Same Day return shipments 
Using New AWB
Shipments for Riyadh</t>
  </si>
  <si>
    <t>Same Day return shipments 
Using New AWB
Shipments Outside Riyadh</t>
  </si>
  <si>
    <t>Shipment Return on Customer Request:
Redeliver Shipment to Consignee</t>
  </si>
  <si>
    <t>Is the shipment retrieved from the same location upon customer request received as mentioned in the system?</t>
  </si>
  <si>
    <t>Is DCON scan applied to the shipment?</t>
  </si>
  <si>
    <t>Is the details of the new location updated &amp; label attached to the package?</t>
  </si>
  <si>
    <t>Is the CONS scan applied to the package?</t>
  </si>
  <si>
    <t>Is the shipment placed in the handling unit (pallet or bag)?</t>
  </si>
  <si>
    <t>Shipment Return on Customer Request:
Redeliver Shipment to Consignee
With in Riyadh</t>
  </si>
  <si>
    <t>Is the "handover to E-Com/SFS RUH" comment applied on the shipment?</t>
  </si>
  <si>
    <t>Is the manifest created prior to handover to SFS/E-Com Riyadh?</t>
  </si>
  <si>
    <t>Is pre-alert email sent to E-Com/SFS Riyadh?</t>
  </si>
  <si>
    <t>Shipment Return on Customer Request:
Redeliver Shipment to Consignee
Outside Riyadh</t>
  </si>
  <si>
    <t>Is the 'handover to Line haul"  comment scan applied on the shipments outside Riyadh?</t>
  </si>
  <si>
    <t>Is the manifest created prior to handover to Line haul?</t>
  </si>
  <si>
    <t>Is pre-alert email sent to Line haul?</t>
  </si>
  <si>
    <t>Shipment Return on Customer Request:
Process request for Shipper Collection</t>
  </si>
  <si>
    <t>Is manifest created prior to handover to SFS RUH?</t>
  </si>
  <si>
    <t>Shipment Return on Customer Request:
Process Request to Return Shipment
Using Same AWB</t>
  </si>
  <si>
    <t>Shipment Return on Customer Request:
Process Request to Return Shipment
Using New AWB</t>
  </si>
  <si>
    <t>Shipment Return on Customer Request:
Process Request to Return Shipment
Using New AWB
With in Riyadh</t>
  </si>
  <si>
    <t>Shipment Return on Customer Request:
Process Request to Return Shipment
Using New AWB
Outside Riyadh</t>
  </si>
  <si>
    <t>RTS- STANDARD ASSESSMENT CHECKLIST</t>
  </si>
  <si>
    <t>4.4: Quality management system and its processes
6.2: Quality objectives and planning to achieve them</t>
  </si>
  <si>
    <t>Sales department</t>
  </si>
  <si>
    <t>Is the sales strategy compiled? (check planning, management reviews &amp; supporting docs)</t>
  </si>
  <si>
    <t>9.1 Monitoring, measurement, analysis and evaluation
6.3 Planning of changes</t>
  </si>
  <si>
    <t>Are sales plan monitored? ( check report, proposals, etc...)</t>
  </si>
  <si>
    <t>8.2 Requirements for products and services
9.1 Monitoring, measurement, analysis and evaluation</t>
  </si>
  <si>
    <t>Implement sales plan</t>
  </si>
  <si>
    <t xml:space="preserve">Is review of customer base done for previous financial year? (check documentation) </t>
  </si>
  <si>
    <t>7.5 Documented information
9.1.2 Customer satisfaction</t>
  </si>
  <si>
    <t>Has the territories been reviewed and adjusted?
(Look for hard copy in the file &amp; ensure that territories are evenly distributed to ensure customer satisfaction, resources &amp; infrastructure is able to cover)</t>
  </si>
  <si>
    <t>6.2 Quality objectives and planning to achieve them
7.5.1 Documented information</t>
  </si>
  <si>
    <t>Are targets by sales executives based on allocated regional targets and resources? (check target plan)</t>
  </si>
  <si>
    <t>6.2 Quality objectives and planning to achieve them
7.5.1 Documented information
9.1 Monitoring, measurement, analysis and evaluation</t>
  </si>
  <si>
    <t>Is IT requested to program parameters for identified targets? (check proof)</t>
  </si>
  <si>
    <t>6.2 Quality objectives and planning to achieve them
7.3 Awareness</t>
  </si>
  <si>
    <t>Is the data for the set targets pulled from last year fiscal year? (check data report)</t>
  </si>
  <si>
    <t>Are the determined targets distributed to sales executive? (check proof)</t>
  </si>
  <si>
    <t>Open Account Subject: Gather information with regards to potential customer</t>
  </si>
  <si>
    <t>Are information gathered by Sales executive? ( check proof)</t>
  </si>
  <si>
    <t>Are identified customer transferred as per business rules? (check sample)</t>
  </si>
  <si>
    <t>Open Account Subject:
Action the prospect</t>
  </si>
  <si>
    <t>Are prospect contacted and their shipping profile determined? (check call/visit checklist)</t>
  </si>
  <si>
    <t>Are service required determined? (check work of scope policy)</t>
  </si>
  <si>
    <t>Are request rate have RFR or MDA (special project) attached? (check sample)</t>
  </si>
  <si>
    <t>Is initial project initiated for service cannot be justified within standard operation? (check scope of work and MDA)</t>
  </si>
  <si>
    <t>7.5: Documented information</t>
  </si>
  <si>
    <t>Open Account Subject:
Action proposal</t>
  </si>
  <si>
    <t>Are rates checked with allowable discount? (check documentations)</t>
  </si>
  <si>
    <t>Are rates request reviewed by the National accounts manager? (check sample)</t>
  </si>
  <si>
    <t>8.2 Requirements for products and services
8.2.2 Determining the requirements for products and services</t>
  </si>
  <si>
    <t>Are credit check review done by Finace (credit and collection)? (cheeck sample)</t>
  </si>
  <si>
    <t>Are rate request review (RFR) obtain approval from National Manager Finance? (check sample)</t>
  </si>
  <si>
    <t>Request special requirements approval</t>
  </si>
  <si>
    <t xml:space="preserve">Is request for approval for additional manpower done prior to submission to HR? (check proof) </t>
  </si>
  <si>
    <t xml:space="preserve">Is request for approval forspecial agreement required done prior to submission to Legal? (check proof) </t>
  </si>
  <si>
    <t>Are the special requirements obtain approval from Legal and HR department? (check proof)</t>
  </si>
  <si>
    <t>8.2.3: Review of the requirements for products and service</t>
  </si>
  <si>
    <t>Rate request review/Special project (MDA)</t>
  </si>
  <si>
    <t>Are scope of work (MDA) checked with operation? (check documentations)</t>
  </si>
  <si>
    <t>Is the rejected scope of work negotiated with the customer? (check proof)</t>
  </si>
  <si>
    <t>Is the discount requested  (MDA) checked by the Director of Finance? (check proof)</t>
  </si>
  <si>
    <t>Are approved rate obtain approval from Director of Finance? (check proof)</t>
  </si>
  <si>
    <t>Are rejected discount negotiated with the customer? (check proof)</t>
  </si>
  <si>
    <t>8.2.3 Review of the requirements for products and services
7.5.3 Control of documented information</t>
  </si>
  <si>
    <t>Complete proposal pack</t>
  </si>
  <si>
    <t>Is the complete proposal pack have covering letter, proposal and application for credit? (check smple proposal)</t>
  </si>
  <si>
    <t xml:space="preserve">Open Account </t>
  </si>
  <si>
    <t>Are required documents colleced from customer? (signed proposal, application for credit account and commercial registration)</t>
  </si>
  <si>
    <t>Are the agreed rates and forms submitted to Finance? (check proof)</t>
  </si>
  <si>
    <t>Is customer account orientation done? (check documentation)</t>
  </si>
  <si>
    <t>Maintain account</t>
  </si>
  <si>
    <t>Are sales visit done to active account customer? (check business rules)</t>
  </si>
  <si>
    <t>Are customer concern resolved? (check sample)</t>
  </si>
  <si>
    <t>Are relevant department informed of customer concern? (check sample)</t>
  </si>
  <si>
    <t>7.4 Communication
8.2.3 Review of the requirements for products and services</t>
  </si>
  <si>
    <t>Are billing concern coordinated to Finance and Pickup/delivery concern coordinated to operations? (check sample)</t>
  </si>
  <si>
    <t>Are concern unresolved informed to customer complaint department? (check proof)</t>
  </si>
  <si>
    <t>Are customer special requirements responded? (check proof)</t>
  </si>
  <si>
    <t>Are clients payments monitored? (check proof)</t>
  </si>
  <si>
    <t>8.5.1 Control of production and service provision
7.4 Communication</t>
  </si>
  <si>
    <t>Is instruction given to operation for regular pickup? (check proof)</t>
  </si>
  <si>
    <t xml:space="preserve">8.2.3 Review of the requirements for products and services
8.2.1 Customer communication
</t>
  </si>
  <si>
    <t>Initial customer request for supplies</t>
  </si>
  <si>
    <t>Is the delivery method determined prior to customer supplies request? (check sample)</t>
  </si>
  <si>
    <t>Is pre-printed waybill submitted to admin (supplies)? (check proof)</t>
  </si>
  <si>
    <t>Is sales executive deliver initial supplies to customer? (check proof)</t>
  </si>
  <si>
    <t>Are customer educated on how supply are requested and waybill completion for future request? (check waybill completion policy)</t>
  </si>
  <si>
    <t>8.2.1 Customer communication
9.1.2 Customer satisfaction</t>
  </si>
  <si>
    <t>Report customer complaints to ensure proper escalation has been done? (verify escalation of complaints)</t>
  </si>
  <si>
    <t>Is current SRG available in sales?
(Verify SRG)</t>
  </si>
  <si>
    <t>SALES - STANDARD ASSESSMENT CHECKLIST</t>
  </si>
  <si>
    <t>8.5.2 Identification and traceability
7.1.5 Monitoring and measuring resources</t>
  </si>
  <si>
    <t>Inbound / Acceptance Process</t>
  </si>
  <si>
    <t>Are shipments received reconciled with the manifest? 
(check manifest and system)</t>
  </si>
  <si>
    <t>Are shipment log done for each shipment?
 (check actual package)</t>
  </si>
  <si>
    <t>Are low value, high value and food items followed separated on sorting? (check actual sorting and stored)</t>
  </si>
  <si>
    <t>Are the shipments UNR number pasted?
(Sample physically shipments)</t>
  </si>
  <si>
    <t>Are the shipments data entered in the mater data base?
(Sample from received manifest/ physical shipments)</t>
  </si>
  <si>
    <t>Does the shipments in scan OVG-in update in CORE system accurately?
(Check the system update)</t>
  </si>
  <si>
    <t>7.5.3 Control of documented information
8.5.3 Property belonging to customers or external providers</t>
  </si>
  <si>
    <t>Are shipments retained within 6 months SLA? (check sample)</t>
  </si>
  <si>
    <t>8.5.3 Property belonging to customers or external providers
8.5.5 Post-delivery activities</t>
  </si>
  <si>
    <t>Outbound Process</t>
  </si>
  <si>
    <t>Are shipments with consignee contacts within 6 months retention have been pull out and handover to line haul? (check sample)</t>
  </si>
  <si>
    <t>Are the Request solved and sorted as per demanded?
(Check with Ticket request and emails )</t>
  </si>
  <si>
    <t xml:space="preserve">Is released shipments were marked in the Mater sheet and CORE system? </t>
  </si>
  <si>
    <t>Does the shipments handed to STN/LH for final destination and acknowledged by the staff?
Check outbound manifests and system updated</t>
  </si>
  <si>
    <t>Destroy Processes</t>
  </si>
  <si>
    <t>Does the food staff destroyed as per procedure?
(Check with destroyed manifests)</t>
  </si>
  <si>
    <t>Are low value shipment inactive for 6 months have been disposed? (check proof)</t>
  </si>
  <si>
    <t>Does the matured shipments were identified and separated per policy stated? 
(Check the master data sheet the available shipments details)</t>
  </si>
  <si>
    <t>8.5.3 Property belonging to customers or external providers
8.5.5 Post-delivery activities
7.4 Communication</t>
  </si>
  <si>
    <t>Does the Agent informed the Committee member in regards Destroy date?
(Check the notification)</t>
  </si>
  <si>
    <t>7.5.3 Control of documented information
8.5.3 Property belonging to customers or external providers
8.5.5 Post-delivery activities</t>
  </si>
  <si>
    <t>Does the committee member are attended the destroy processes 
(Check the acknowledgements in destroy form).</t>
  </si>
  <si>
    <t>Are shipment for donation for chosen charity have been identified by Over goods executive? (check documentation)</t>
  </si>
  <si>
    <t>8.1 Operational planning and control
5.3 Organizational roles, responsibilities and authorities</t>
  </si>
  <si>
    <t>Does the selection of the Charity approved by Committee/ Management?</t>
  </si>
  <si>
    <t>7.5.3 Control of documented information
8.5.5 Post-delivery activities</t>
  </si>
  <si>
    <t>Are the shipments handed to charity with proper acknowledgment?</t>
  </si>
  <si>
    <t>Does the all destroyed shipments handed to Charity?
(Check with master sheet with charity handover list)</t>
  </si>
  <si>
    <t>Is proof of delivery obtained from the chosen charity?</t>
  </si>
  <si>
    <t>Does the Agent updated in the Master sheet and in the CORE system accurately?</t>
  </si>
  <si>
    <t>Does the Agent, kept all the records in safe place?</t>
  </si>
  <si>
    <t>OVERGOODS -  STANDARD ASSESSMENT CHECKLIST</t>
  </si>
  <si>
    <t>Are the accounts opened as per the process mapped on GUIDE?</t>
  </si>
  <si>
    <t>Are the international accounts opened as per the process?</t>
  </si>
  <si>
    <t>Is sales department informed within specific time of any incomplete information while opening new account?</t>
  </si>
  <si>
    <t>Are the interested parties up to date?</t>
  </si>
  <si>
    <t>4.2 Understanding the needs and expectations of interested parties
7.3 Awareness</t>
  </si>
  <si>
    <t>Are staff aware of the interested parties associated to finance department?</t>
  </si>
  <si>
    <t>Are the invoices delivered on time? (check graphs)</t>
  </si>
  <si>
    <t>Is POD sheet maintained for invoice delivery?</t>
  </si>
  <si>
    <t>7.1.5 Monitoring and measuring resources
7.5.3 Control of documented information</t>
  </si>
  <si>
    <t>Are bad debts write off? (check graph)</t>
  </si>
  <si>
    <t>7.4 Communication
9.1.2 Customer satisfaction
5.1.2 Customer focus</t>
  </si>
  <si>
    <t>In case of any discrepancy raised by credit customer while receiving invoice escalated to higher authorities on time?</t>
  </si>
  <si>
    <t xml:space="preserve">6.2 Quality objectives and planning to achieve them
7.1.5 Monitoring and measuring resources
</t>
  </si>
  <si>
    <t>Is the collection on time as per SLA? (check graphs)</t>
  </si>
  <si>
    <t>Is the file register maintained and up to date?</t>
  </si>
  <si>
    <t>Is FOC as per the policy?</t>
  </si>
  <si>
    <t>7.5 Documented information
8.5.1 Control of production and service provision
8.5.2 Identification and traceability
8.5.3 Property belonging to customers or external providers</t>
  </si>
  <si>
    <t>INBOUND 
RECEIVING 
PROCESS</t>
  </si>
  <si>
    <t>How Inbound receiving is processed by Inbound Team Leader ?
(Check points :PO,Description,Quantity,batch # ,Lot#,Shelf Life, Expiry Date, Physical items for noticble damage,  etc  Responsible I/B Team Leader )</t>
  </si>
  <si>
    <t>8.5.1 Control of production and service provision
8.5.2 Identification and traceability
8.5.3 Property belonging to customers or external providers</t>
  </si>
  <si>
    <t>How delivery is coordinated with supplier?
(Physically  checking PO v/s Items delivery note etc to SMSA Ware House  by supplier )</t>
  </si>
  <si>
    <t>8.2.3 Review of the requirements for products and services
8.5.2 Identification and traceability</t>
  </si>
  <si>
    <t>Check the role of Inbound Clerk ? 
(Check and Screen Invoice /DN to match PO and ASN details by I/B Clerk)</t>
  </si>
  <si>
    <t>Are Discrepancy being reported ?
(If discrepancy found report and reject the shipment Quality Inspector)</t>
  </si>
  <si>
    <t>Role of Quality Assurance Inspector ?
(Check physically and tally items against PO/DN and Invoice)</t>
  </si>
  <si>
    <t>Check if SMSA staff (I/B Clerk )signs DN/Invoice /Inspection list as acknowledgement of receipt.</t>
  </si>
  <si>
    <t>8.5.1 Control of production and service provision
8.5.3 Property belonging to customers or external providers
8.5.4 Preservation</t>
  </si>
  <si>
    <t>How the storage is executed after receiving ?
(Check if receipt is performed in 3PL central based on signed DN/Invoice and generate Bar-code label and GRN ,Role I/B clerk ).</t>
  </si>
  <si>
    <t xml:space="preserve">How the return /rejected shipment is processed ?
(Check if notes are stated for reasons for rejection ,check if reschedule is arranged with the supplier by Inbound Team Leader ) </t>
  </si>
  <si>
    <t>ADHOC
RECEIPT
PROCESS</t>
  </si>
  <si>
    <t>How the Adhoc receipt process is executed ?
Check the role of I/B Team Leader on how an urgent adhoc notice is handled for items from supplier /customer ,Check if item details ,volume and storage conditions were confirmed.</t>
  </si>
  <si>
    <t>8.5.1 Control of production and service provision
8.5.2 Identification and traceability
8.5.4 Preservation</t>
  </si>
  <si>
    <t xml:space="preserve">How nature of storage is determined  by I/B Team Leader ?
(Check if nature of product is determined for storage conditions,
Check if customers /Pharmacist are advised on Cold chain, Air conditioned ,normal storage ) </t>
  </si>
  <si>
    <t>Role of Inbound Clerk ?
( Check if I/B Clerk performs receipt of items with instruction from Pharmacist, put items under recommended storage condition and record date time receipt of the item. Any deviation is to be informed to WH Supervisor )</t>
  </si>
  <si>
    <t>8.5.1 Control of production and service provision
8.5.2 Identification and traceability
8.5.4 Preservation
8.5.3 Property belonging to customers or external providers</t>
  </si>
  <si>
    <t>Role of Pharmacist ?
Check if the Pharmacist determines the storage conditions and seeks endorsement from Ware House Supervisor for appropriate storage, after confirmation from supplier ./Any deviation is to be informed to WH Supervisor./ Check if any follow up was required and is done by pharmacist/ check if inappropriate storage duration and exposure was informed to WH Supervisor.</t>
  </si>
  <si>
    <t>8.5.1 Control of production and service provision
7.2 Competence
8.2.3 Review of the requirements for products and services</t>
  </si>
  <si>
    <t xml:space="preserve">NEW 
PROJECT
RECEIPT 
PROCESS/
PROCEDURE </t>
  </si>
  <si>
    <t>How new projects are handled /Project Manager/Coordinator ?
Check if following are in place as pre-requisite :Scope of works,-Items Details,-Items volume,-Items storage condition,-New Equipment requirement, -Training of staff, -Maintenance of   records etc.Check if meeting to this effect is conducted .</t>
  </si>
  <si>
    <t>8.1 Operational planning and control
6.1 Actions to address risks and opportunities
8.5.4 Preservation</t>
  </si>
  <si>
    <t>How planning is done by Project Mgr/Pharmacist &amp; WH Supervisor?
Planning Checkpoints: -Storage space &amp;  Condition-Equipment required
-Establish SOP &amp; process flow-Establish accounting system,-Training of staff,</t>
  </si>
  <si>
    <t>Inbound Clerk ?
Check if I/B clerk performs receipt according to project schedule ,Review Checkpoints:-Sufficient storage space, Meet storage condition, Maintenance of Records,-Review Flow &amp; SOP,-Take accounting action</t>
  </si>
  <si>
    <t>Inbound Team Leader ?
Check if I/B TL Provides status report/ update to customer/management regularly. Report any irregularities immediately to customer/mgt.
Report Checkpoints:-Report frequency, Receipt status, Storage space ,utilization, Meet storage condition,-SOP &amp; Type of Records, Report any irregularities.</t>
  </si>
  <si>
    <t>7.5 Documented information
8.5.1 Control of production and service provision
8.5.2 Identification and traceability</t>
  </si>
  <si>
    <t>ORDER 
PROCESSING &amp; DISPATCH</t>
  </si>
  <si>
    <t>Check how the Order Processing &amp; Dispatch is executed ?
Responsible : Outbound Team Leader &amp; PUP Clerk ,Check/update the 3PL for open issues, un-confirmed orders and un-sent ASN,print the Master Pick Ticket print the Master Pick Ticket /Picking Clerk 
Proceed to pick required items &amp; forwards the picked items to the order processing staging area .</t>
  </si>
  <si>
    <t>8.2.3 Review of the requirements for products and services
8.5.1 Control of production and service provision
8.5.2 Identification and traceability</t>
  </si>
  <si>
    <t>Check role of Quality Inspector ?
Checks all picked items.  Checkpoints: Description, Quantity, Batch/Lot No. expiry date, noticeable damage. If Any Discrepancy, Returns the affected items for replacement with correct one.</t>
  </si>
  <si>
    <t xml:space="preserve">Check the Role of Outbound Team Leader ?
Prints the Packing Slips of all orders from 3PL,Downloads out-file from 3PL to SAM; checks shipping info; encodes no. of pcs and prints the AWB for each order/Insert the printed AWB &amp; Packing Slip into a pouch and forward to the handler for order preparation </t>
  </si>
  <si>
    <t>Check the Role of handler ?
Picks the items for each order from the staging area; scan them out of 3PL for order fulfillment and build the items up on a pallet.</t>
  </si>
  <si>
    <t>Check the Role of MOI Representative?
MOI Representative. If Any Discrepancy Returns the affected items for replacement to Quality Inspector.</t>
  </si>
  <si>
    <t>Check the Role of SMSA Representative?
Signs the air-waybill; stamps and signs the packing slip and provides the Request Form (طلب صرف مواد) which will be inserted into the awb pouch.</t>
  </si>
  <si>
    <t>Check End Process ?
Handler: Wraps the pallets into skids, straps them and attaches the AWB pouch w/ the necessary documents inside./Outbound Team Leader
Confirms the fulfilled orders in 3PL system and sends ASN to receiving party/Handler Pallets are loaded into refrigerated trucks for subsequent delivery.</t>
  </si>
  <si>
    <t xml:space="preserve">8.5.1 Control of production and service provision
8.5.2 Identification and traceability
8.5.3 Property belonging to customers or external providers
</t>
  </si>
  <si>
    <t xml:space="preserve">ISSUANCE, 
DELIVERY AND RETURN OF COLD CHAIN ITEMS  </t>
  </si>
  <si>
    <t>Check the Role  of Picking Clerk ?
Check if the order scheduled for items required by customer /Prepare and print issuing docs /Proceed to pick required cold chain items &amp; pack into box according to Issuance Document /Ensure data logger is ready to be used and documented for each box/Send packed boxes to Shipping Processing Staging /Packing of cold chain items all by Picking Clerk?</t>
  </si>
  <si>
    <t>8.5.1 Control of production and service provision
8.5.2 Identification and traceability
8.5.3 Property belonging to customers or external providers
8.6 Release of products and service
7.5 Documented information</t>
  </si>
  <si>
    <t>Check the Role of Driver in case of delivery?
Receive &amp; send delivery items to designated sites/Indicate the date &amp; packing time temperature on Issuance Document/ If items delivered following needs to be checked by Driver :Upon arrival, seek recipient’s acknowledgement of receipt to sign + Temperature,- Date &amp; Time of arrival,- Quantity,- Lot/ Batch No, Shelf life,</t>
  </si>
  <si>
    <t>Check the Role of Driver in case of Non- delivery?
Return cold chain box and items to WH and notify to Storage Team Leader /Storage Team Leader Perform check &amp; record upon point of return to determine temperature within product range./Checkpoints:
Temperature, Date &amp; Time , Quantity, Lot/ Batch No, Shelf life/Storage Team Leader ensures Item exceeded temperature range of product to be placed under quarantined.</t>
  </si>
  <si>
    <t>7.5 Documented information
8.5.3 Property belonging to customers or external providers
8.5.4 Preservation</t>
  </si>
  <si>
    <t>STORAGE 
AND HANDLING 
OF COLD CHAIN ITEMS</t>
  </si>
  <si>
    <t>Check the Role of Storage Team Leader ?
Check if cold chain products are handled at designated processing area with proper care/products are stored appropriately in the designated cold room/ freezer room. Check Points: a) Products for (2°C to 8°C)b) Products for (-21 °C or colder) Daily Temperature Recording Form Maintain temperature record twice daily. Any Irregularities recorded report to immediately to Warehouse Supervisor/ Storage Team Leader/ Pharmacist who will in turn Assesses the situation and decide follow up action. For temperature outside specific range, use flow chart B for evacuation.</t>
  </si>
  <si>
    <t xml:space="preserve">DISPOSAL MANAGEMENT 
PROCESS/
PROCEDURE </t>
  </si>
  <si>
    <t xml:space="preserve">Check the Role of Customer Representative ?
Check if the customer Rep Sends documented advice to dispose products, including the list of items with complete details to W/H supervisor.  </t>
  </si>
  <si>
    <t>8.5.3 Property belonging to customers or external providers
8.5.5 Post-delivery activities
8.5.2 Identification and traceability</t>
  </si>
  <si>
    <t>Check the Role of Storage Team Leader?
Check if he Verifies physical stock, and then placed the items in a Bio Hazard Bags before placing it into Disposal Area or Bin/He Upon disposal, update accounting system to strike items off account through Inventory Clerk.</t>
  </si>
  <si>
    <t>8.2.1 Customer communication
7.5 Documented information</t>
  </si>
  <si>
    <t xml:space="preserve">PRODUCT COMPLAINT
PROCEDURE </t>
  </si>
  <si>
    <t>Check how /if the Product Complaints are handled properly ?
How W/House staff receives the complaint ,Check source of complaint ,email,telecon,letter,Fax etc/Check if the product compliant report is filled properly./Check Lot No; quantity ,Batch No and expiry date of the product / Check if the right form is used for report./Are details verified before submitting to Pharmacist /W/house supervisor .</t>
  </si>
  <si>
    <t xml:space="preserve">Check the Role of Pharmacist on Product Complaints ?
Check if complaint is investigated and findings established for corrective actions./Check if serious complaints are notified to NUPCO .
Check if the complaint report is submitted to management for review /check if Follow up Product Recall was made if necessary by Pharmacist or W/House Supervisor . </t>
  </si>
  <si>
    <t>8.2.1 Customer communication
8.5.1 Control of production and service provision
8.5.3 Property belonging to customers or external providers</t>
  </si>
  <si>
    <t>PRODUCT 
RECALL
 PROCEDURE</t>
  </si>
  <si>
    <t>Check W/House Supervisor's procedure on Product Recall ?
1.W/House Supervisor checks Product Recall report with Batch no: ,Quantity and expiry date . (2) Quarantine affected products with labeled “do not issue” ES / WMS .(3 ) Recalls Letter and Notify all recipients of affected products .Email notification , Telephone, Letter of notification, Fax etc) (4) Ensures affected product are returned within 30 days and quarantined.</t>
  </si>
  <si>
    <t>Check Pharmacist's procedure on Product Recall ?
1.Check if the Recall letter is sent to affected recipients.
2.Check if product recall report submitted to NUPCO / MOI.
3.Check Management direction for Disposition from NUPCO / MOI</t>
  </si>
  <si>
    <t>8.5.1 Control of production and service provision
8.5.2 Identification and traceability
8.5.3 Property belonging to customers or external providers
8.5.4 Preservation</t>
  </si>
  <si>
    <t>STOCK CHECK PROCEDURE</t>
  </si>
  <si>
    <t>Check following responsibilities are executed properly ?
1. W/house Supervisor : Plan cycle count schedule and assign to Storage Team Leader. (Time cycle daily )
2.Storage Team Leader: Select stock-check location according to schedule/Select stock-check location according to schedule/(Stock Check Worksheet) If No Discrepancies found he Ensures assigned product and location are checked; File Stock Check Worksheet as records./In case discrepancy is found He Schedule re-count with assigned staff to check and enter the physical count qty on worksheet.
3.Inventory Clerk : Upon discrepancy Finding on product quality highlighted to Storage Team Leader for immediate product quarantine.</t>
  </si>
  <si>
    <t>7.5 Documented information
8.5.1 Control of production and service provision
8.5.2 Identification and traceability
8.5.3 Property belonging to customers or external providers
8.5.4 Preservation</t>
  </si>
  <si>
    <t xml:space="preserve">Check Following procedure is executed in case of discrepancy found ?
1.Check - Discrepancies from physical stock check.
2 Worksheet is endorsed and raise block stock pending warehouse investigation by Storage Team Leader   .
3.Inventory Clerk Blocs k stock with the approval Warehouse Supervisor,
4.discrepancies are investigated by Storage Team Leader 
5.Rectification on discrepancies done by Inventory Clerk .
6.Inventory Clerk Releases blocked stock from system with the approval of the Project Manager.
7.Storage Team Leader &amp; Inventory Clerk Compile stocktaking report &amp; highlight discrepancies to Warehouse Supervisor.
8.Warehouse Supervisor Highlights to customers with reasons on discrepancies and seek approval to carry out stock adjustment.
9.W/House supervisor Upon approval from customer, instruct Storage Team Leader for follow up action.
10.Storage Team Leader Raise stock transfer request for update stock adjustment in the 3PL Central WMS.
11.Inventory Clerk Updates stock adjustment in the 3PL Central WMS with Warehouse Supervisor approval.
</t>
  </si>
  <si>
    <t xml:space="preserve"> HCR- NUPCO STANDARD ASSESSMENT CHECKLIST</t>
  </si>
  <si>
    <t>Process vehicle request</t>
  </si>
  <si>
    <t>How is vehicle request received? (check proof)</t>
  </si>
  <si>
    <t>Is vehicle request checked for eligibility? (check proof)</t>
  </si>
  <si>
    <t xml:space="preserve">7.4 Communication </t>
  </si>
  <si>
    <t>Is quotation send to rental company for the approved budget? (check proof)</t>
  </si>
  <si>
    <t>8.4 Control of externally provided processes, products	and services</t>
  </si>
  <si>
    <t>Is selected rental company based on least quotation/standard configuration? (check proof)</t>
  </si>
  <si>
    <t>Is purchase order completed for the budgeted vehicle request? (check complete PO details and approvals)</t>
  </si>
  <si>
    <t>Is the approved purchase order sent to rental company? (check proof)</t>
  </si>
  <si>
    <t>Is the vehicle received by staff with complete documentation? (check vehicle inspection report, delivery note, Insurance, registration, iqama and driver's license copy)</t>
  </si>
  <si>
    <t>Is Vehicle management system record updated after staff received the vehicle? (check VMS)</t>
  </si>
  <si>
    <t>Is HR informed stopping of transportation allowance upon update of VMS? (check proof)</t>
  </si>
  <si>
    <t>Process vehicle accidents</t>
  </si>
  <si>
    <t>Is reported accident accompanied by letter of accident? (check proof)</t>
  </si>
  <si>
    <t>Is accident letter forwarded to rental company? (check proof)</t>
  </si>
  <si>
    <t>Is replacement vehicle given to staff? (check proof)</t>
  </si>
  <si>
    <t>Is police report received from rental company prior to deduction to staff? (check proof)</t>
  </si>
  <si>
    <t xml:space="preserve">8.4.3 Information for external providers </t>
  </si>
  <si>
    <t>Is original vehicle received after repair? (check proof of documentation)</t>
  </si>
  <si>
    <t>Process vehicle transfer</t>
  </si>
  <si>
    <t>Is vehicle key received for staff clearance? (check proof)</t>
  </si>
  <si>
    <t>8.5.1 Control of production and service provision
7.5: Documented information</t>
  </si>
  <si>
    <t>Do staff complete all documentation prior to vehicle handover? (check proof, vehicle inspection)</t>
  </si>
  <si>
    <t>Process vehicle mechanical issues</t>
  </si>
  <si>
    <t>Is workshop report send to end user? (check proof)</t>
  </si>
  <si>
    <t>Is the case reported to QRM if end user refused to accept the cause? (verify emails)</t>
  </si>
  <si>
    <t>Is the rental company inform to charge SMSA upon end user accept the report? (check proof)</t>
  </si>
  <si>
    <t>Is the invoice from rental company forwarded to Finance for staff salary deductions? (check proof)</t>
  </si>
  <si>
    <t>Is quotation from other workshop can be obtained if end user refused the rental company workshop report? (check proof)</t>
  </si>
  <si>
    <t>Is rental company informed that maintenace will proceed with independent workshop? (check proof)</t>
  </si>
  <si>
    <t>Is the invoice from independent workshop forwarded to Finance for staff salary deductions? (check proof)</t>
  </si>
  <si>
    <t>8.1 Operational planning and control 
8.2.1: Customer communication</t>
  </si>
  <si>
    <t>Customer Inquires
 for SMSA 
Freight services</t>
  </si>
  <si>
    <t>How are customer inquires for Freight services being received and loged? (verify emails)</t>
  </si>
  <si>
    <t>Are these customer requests being responded to with one working day as per SLA? (email, phone call)</t>
  </si>
  <si>
    <t>Are rates being given to customers? (verify emails to customers)</t>
  </si>
  <si>
    <t>Are these rates negotioated with customers and agreed? (verify emails to customers)</t>
  </si>
  <si>
    <t>Is qoutation prepared and forwarded to customer within two working days from the date of inquiry? (verify qoutation sent)</t>
  </si>
  <si>
    <t>In case of rejected qoutation do AE negotiated the rates again with the customer? (verify emails to customers)</t>
  </si>
  <si>
    <t>8.2.2: Determining the requirements for products and services
7.5 Documented information</t>
  </si>
  <si>
    <t>Upon customer confirmatiom to the given qoutation, is Job File created and prepared within one working day? (check relevant documentation)</t>
  </si>
  <si>
    <t>Inbound 
Air &amp; Sea</t>
  </si>
  <si>
    <t>Are shipping instructions &amp; selling rates being advised to origin office? (email communication)</t>
  </si>
  <si>
    <t>Accordingly is booking information and pre-alert received from origin? (check email communication)</t>
  </si>
  <si>
    <t>Are the required changes being informed to origin within the specified time (with in the same woking day)? (check email communication)</t>
  </si>
  <si>
    <t>Has the customer being notified on these changes? (check pre-alerts sent to customer)</t>
  </si>
  <si>
    <t>Has there any track and trace for the shipment being received and the same informed to customer? (check for AWB number, flight or shipping lines information )</t>
  </si>
  <si>
    <t>7.4: Communication
7.5 Documented information</t>
  </si>
  <si>
    <t>Upon shipment arrival has delivery order being collected by Clearance Agent? (check accepted Delivery Order)</t>
  </si>
  <si>
    <t>Is arrival notification being sent to customer? (check pre-alerts sent to customer)</t>
  </si>
  <si>
    <t>8.2.2: Determining the requirements for products and services</t>
  </si>
  <si>
    <t>Is cost Billing Analysis Sheet being generated for cash and credit customers? (check Billing Analysis Sheet generated)</t>
  </si>
  <si>
    <t>Has the Billing Analysis Sheet being forwrded to Finance and inreturn invoive received? (check for Billing Analysis Sheet &amp; Invoice)</t>
  </si>
  <si>
    <t>Is payment collected from cash customers and documents released? (check invoice and attached documents given to customers)</t>
  </si>
  <si>
    <t>Has the invoive being sent to credit customers within two working days as per SLA? (check invoice)</t>
  </si>
  <si>
    <t>Has the documents and invoice being released to customer and acknoweledgment of receipt obtained by Regional Coordinator? (verify documontation)</t>
  </si>
  <si>
    <t>Is the payment properly being followed by SMSA Freight and settled by the Credit Customers? (check communication emails/vistits to credit customer)</t>
  </si>
  <si>
    <t>7.5.1: General
7.5.3 Control of documented information 
8.2.2: Determining the requirements for products and services</t>
  </si>
  <si>
    <t>Customer 
Clearance Air</t>
  </si>
  <si>
    <t>Upon receipt of Delivery Order has customer file being prepared? (check for documentation)</t>
  </si>
  <si>
    <t>Has the customer being notified about estimated charges for air Customs Clearance? (check pre-alert sent to customer)</t>
  </si>
  <si>
    <t>Has the customer being notified about estimated charges within one working day from submission of documents to Customs? (check pre-alert sent to customer)</t>
  </si>
  <si>
    <t>Has the request  for payment of customs clearance fees being made to Finance? (check fee request to Fin. including clearance fees, custom duty, storage, labour charges &amp; transportation fees)</t>
  </si>
  <si>
    <t>Has the invoive being delivered to customer and follow up to the settlment of payment properly handled by SMSA Freight? (check date on the invoice as well as on the receipt).</t>
  </si>
  <si>
    <t xml:space="preserve">7.5.3 Control of documented information </t>
  </si>
  <si>
    <t>Has the cleared shipment being received by SMSA driver from Customs? (check H/O documents)</t>
  </si>
  <si>
    <t>Has the shipments received at SMSA Hub and forwarded to customer for delivery? (check scans and POD)</t>
  </si>
  <si>
    <t xml:space="preserve">8.2.1: Customer communication
7.5.3 Control of documented information </t>
  </si>
  <si>
    <t>Export
 (Air, Sea &amp; Road</t>
  </si>
  <si>
    <t xml:space="preserve">Are the collected documents from the customer, relating to the shipment ready to export, complete and accurate? (verify documents) </t>
  </si>
  <si>
    <t xml:space="preserve">7.5.1: General
7.5.3 Control of documented information </t>
  </si>
  <si>
    <t>Has the cargo and the pertinent documents being collected from customer? (verify PUP records)</t>
  </si>
  <si>
    <t>8.2.2: Determining the requirements for products and services
8.5.4: Preservation</t>
  </si>
  <si>
    <t>Has the packing materials being provided to customer upon cargo collection? (verify packing materials provided).</t>
  </si>
  <si>
    <t xml:space="preserve">8.2.1: Customer communication
</t>
  </si>
  <si>
    <t>Has empty container being released to customer during the collection of his sea cargo? (verify email communication).</t>
  </si>
  <si>
    <t>7.4: Communication
8.6: Release of products and services
8.2.1: Customer communication</t>
  </si>
  <si>
    <t>Has the customer cargo being connected to the agent's warehouse? (verify communication emails with the agent)</t>
  </si>
  <si>
    <t>Are the documents attached to the cargo complete when connected to agent/destination? (verify commercial invoice, packing list, certificate of origin as well as authorization letter).</t>
  </si>
  <si>
    <t>Has the agent acknoweledged receipt of the above documents relating to the cargo? (check POD)</t>
  </si>
  <si>
    <t>Has the booking details being sent to the customer via email? (verify sent email)</t>
  </si>
  <si>
    <t>Is the payment details sent to customer? (verify sent email)</t>
  </si>
  <si>
    <t xml:space="preserve">Has release documents forwarded to customer and payment collected in return? (verify bill of landing or master AWB being given to customer)  </t>
  </si>
  <si>
    <t>Process cargo screening</t>
  </si>
  <si>
    <t>Are incoming cargo verified their conditon and paperwork? (check documentation)</t>
  </si>
  <si>
    <t>Is acceptance/rejection cargo report done? (check documentation)</t>
  </si>
  <si>
    <t>Are packages have necessary scan prior to airport handover? (check sample package)</t>
  </si>
  <si>
    <t>Is proof of delivery obtained for package handover to airport? (check POD)</t>
  </si>
  <si>
    <t>SFD - STANDARD ASSESSMENT CHECKLIST</t>
  </si>
  <si>
    <t>Standard 3PL Logistics: Receiving Process</t>
  </si>
  <si>
    <t>How is the Pre-alert received ? 
(Check Email communication)</t>
  </si>
  <si>
    <t>How is the Shipment (stocks) received upon arriving at facility? ( Check the acknowledgement)</t>
  </si>
  <si>
    <t>Is the Physical inspection on received stocks done? 
(Check proof of inspection)</t>
  </si>
  <si>
    <t>8.5.1 Control of production and service provision
8.5.3 Property belonging to customers or external providers</t>
  </si>
  <si>
    <t xml:space="preserve">Is there any Damage/shortage highlighted during inspection? </t>
  </si>
  <si>
    <t>Is the customer notified on any damages / shortages found? (Check the email to customer for any damage/shortage)</t>
  </si>
  <si>
    <t>Are the received stocks registered in the system ? (Check STAX system)</t>
  </si>
  <si>
    <t>Are locations assigned to stocks? Check physical location Vs Stax)</t>
  </si>
  <si>
    <t>Are the Stocks stored on assigned location ? Check physical location Vs Stax)</t>
  </si>
  <si>
    <t>Is Confirmation email sent to customer with RST (Receive summary ticket)? Check Email communication</t>
  </si>
  <si>
    <t>Standard 3PL Logistics: Shipping Process (Al Wasa &amp; FVC)</t>
  </si>
  <si>
    <t>How is order received ? Check email or STAX.</t>
  </si>
  <si>
    <t>Is the delivery note (DN) acknowledged for the orders received? Check the DN from customer or Manual DN by SMSA.</t>
  </si>
  <si>
    <t>Are the orders uploaded in STAX? Check the STAX system</t>
  </si>
  <si>
    <t>Are pick tickets printed prior to handover to picker? (check hand over process)</t>
  </si>
  <si>
    <t>How the stocks picked from stored location?</t>
  </si>
  <si>
    <t>Is the order processed in the STAX system? Check the STAX system</t>
  </si>
  <si>
    <t>Is AWB generated and weight checks done prior on pasting on the shipment? Check the SAM AWB</t>
  </si>
  <si>
    <t xml:space="preserve">Does the scan applied on the AWB ? </t>
  </si>
  <si>
    <t>Is the signed DNS collected prior performing scan?</t>
  </si>
  <si>
    <t>Is the DNS forwarded to Customer via email? Check email communication.</t>
  </si>
  <si>
    <t>8.5.1 Control of production and service provision
7.5 Documented information</t>
  </si>
  <si>
    <t>How shipments out of Riyadh handed over to LH driver ? (Check hand over form dually signed from both handler and LH driver)</t>
  </si>
  <si>
    <t>Standard 3PL Logistics: Shipping Process - Foodics &amp; Salam</t>
  </si>
  <si>
    <t>How the stocks picked from assigned location?</t>
  </si>
  <si>
    <t>Pickup &amp; Delivery of STC shipment</t>
  </si>
  <si>
    <t>How is the request received from STC ? Check the request received with RFD</t>
  </si>
  <si>
    <t>8.5.1 Control of production and service provision
8.1 Operational planning and control
8.2.1 Customer communication</t>
  </si>
  <si>
    <t>How the PUP request is assigned to HHD from RUH and Outside RUH? Sample the PUP from RUH and Outside RUH (Check the communication)</t>
  </si>
  <si>
    <t xml:space="preserve">How the PUP is monitored? </t>
  </si>
  <si>
    <t xml:space="preserve">Is the delivery to warehouse is arranged? (Check for packing done by customer of HHD Courier. </t>
  </si>
  <si>
    <t>Is AWB generated and pasted to the shipment? Check and sampled AWB? (with RFD Copy)</t>
  </si>
  <si>
    <t>Is proper scans applied? (PUP scans and SOPS)by Dispacth clerk.</t>
  </si>
  <si>
    <t>Is the shipment out of RUH is handed over to LH? Check the handover manifest to LH</t>
  </si>
  <si>
    <t>Is the Van scan applied upon taking the shipment?</t>
  </si>
  <si>
    <t>8.5.2 Identification and traceability
7.5 Documented information</t>
  </si>
  <si>
    <t xml:space="preserve">Is POD done upon delivery? </t>
  </si>
  <si>
    <t>Is signature obtained on RFD copy upon delivery?</t>
  </si>
  <si>
    <t>Is RFD copy sent via email to STC and filled? (Check email communication and records)</t>
  </si>
  <si>
    <t>LOG-3 PL STANDARD ASSESSMENT CHECKLIST</t>
  </si>
  <si>
    <r>
      <rPr>
        <b/>
        <sz val="15"/>
        <rFont val="Calibri"/>
        <family val="2"/>
        <scheme val="minor"/>
      </rPr>
      <t>8.2.2:</t>
    </r>
    <r>
      <rPr>
        <sz val="15"/>
        <rFont val="Calibri"/>
        <family val="2"/>
        <scheme val="minor"/>
      </rPr>
      <t xml:space="preserve"> Determining the requirements for products and services</t>
    </r>
  </si>
  <si>
    <t>Acceptance of Document shipment</t>
  </si>
  <si>
    <t>How is domestic document shipment accepted? (check work instruction and airwaybill completion).</t>
  </si>
  <si>
    <r>
      <t xml:space="preserve">
</t>
    </r>
    <r>
      <rPr>
        <b/>
        <sz val="15"/>
        <rFont val="Calibri"/>
        <family val="2"/>
        <scheme val="minor"/>
      </rPr>
      <t>8.2.2:</t>
    </r>
    <r>
      <rPr>
        <sz val="15"/>
        <rFont val="Calibri"/>
        <family val="2"/>
        <scheme val="minor"/>
      </rPr>
      <t xml:space="preserve"> Determining the requirements for products and services</t>
    </r>
  </si>
  <si>
    <t>How is international document shipment accepted? (check AWB completion and SRG policy)</t>
  </si>
  <si>
    <r>
      <t xml:space="preserve">Is the HV document using HV bag and recorded? (check actual, AWB, </t>
    </r>
    <r>
      <rPr>
        <sz val="15"/>
        <color rgb="FFFF0000"/>
        <rFont val="Calibri"/>
        <family val="2"/>
        <scheme val="minor"/>
      </rPr>
      <t>seal</t>
    </r>
    <r>
      <rPr>
        <sz val="15"/>
        <rFont val="Calibri"/>
        <family val="2"/>
        <scheme val="minor"/>
      </rPr>
      <t>)</t>
    </r>
  </si>
  <si>
    <t>How Document shipment payment determined? (check awb for credit, card and cash payment)</t>
  </si>
  <si>
    <t>Is the collected payment recorded and sent to Finance? (check cash collection manifest)</t>
  </si>
  <si>
    <t>For H. V. Docs, is the seal recorded in AWBs and actual shipment matched? (check actual AWB vs Seal/Tag))</t>
  </si>
  <si>
    <t xml:space="preserve">
8.2.2: Determining the requirements for products and services</t>
  </si>
  <si>
    <t>Acceptance of Non-Document shipment</t>
  </si>
  <si>
    <t>How is product type determined (N-doc)? (check sample package and actual acceptance for domestic/international)</t>
  </si>
  <si>
    <t>How is domestic Non-Document shipment is accepted? (check work instruction and airwaybill completion)</t>
  </si>
  <si>
    <t>How is international  Non-Document shipment accepted? (check AWB completion and SRG policy)</t>
  </si>
  <si>
    <t>Is the DIM process done for Non-Document shiptment? (check AWB and DIM policy)</t>
  </si>
  <si>
    <t>Is the HV Non-Document using HV bag/seal tag and recorded? (check actual, airwaybill)</t>
  </si>
  <si>
    <t>How shipment payment determined? (check AWB for credit, card and cash payment)</t>
  </si>
  <si>
    <t>For H. V. Non-docs, is the seal recorded in AWB and actual shipment matched? (check actual tag/seal Vs AWBs)</t>
  </si>
  <si>
    <r>
      <rPr>
        <b/>
        <sz val="15"/>
        <rFont val="Calibri"/>
        <family val="2"/>
        <scheme val="minor"/>
      </rPr>
      <t>8.5.2:</t>
    </r>
    <r>
      <rPr>
        <sz val="15"/>
        <rFont val="Calibri"/>
        <family val="2"/>
        <scheme val="minor"/>
      </rPr>
      <t xml:space="preserve"> Identification and traceability,</t>
    </r>
  </si>
  <si>
    <t xml:space="preserve">Process inbound HAL shipments Subject: </t>
  </si>
  <si>
    <t xml:space="preserve">Inbound shipments HAL scan applied by Operations before handing it over to SSC? (check inbound samples) </t>
  </si>
  <si>
    <t>IS OPS to RTL scan available on the shipments? (check samples)</t>
  </si>
  <si>
    <t xml:space="preserve">For all inbound shipments is RTI scan available? (cross check HAL vs RTI) </t>
  </si>
  <si>
    <t>Check for the discrepency if HAL shipments not matching with RTI? (check CORE RTI vs OPS to RTL scans)</t>
  </si>
  <si>
    <t>Is there any discripancy identified (mismatch or any evidantial seal tampering) at the time of OPS to RTL reported/resolved? (inquire about any recent incident reported)</t>
  </si>
  <si>
    <t>Actions required on SSC HAL shipments</t>
  </si>
  <si>
    <t>Is the accepted HAL shipment called and sms being sent to the consignee? (check proof)</t>
  </si>
  <si>
    <t xml:space="preserve">
8.5.1 Control of production and service provision
</t>
  </si>
  <si>
    <t>Is the shipment request for delivery/collection by consignee is done? (check sample TKTs/Tasks/Emails)</t>
  </si>
  <si>
    <t>Verify how HAL shipments with wrong contact numbers cleared? (Check email communication by SSC Quality Assurance to the audited location).</t>
  </si>
  <si>
    <t xml:space="preserve">Are shipment exceeding HAL SLA forwarded to overgoods? Are mature HAL shipments removed from SSC HAL and proper scan guidelines being followed in such cases? (Check overgoods process, RTO process) </t>
  </si>
  <si>
    <t>Are HAL shipments requested for RTS, RRT responded to by SSC as per agreed SLA and maintained with proper scan? (check DEX 29 &amp; DEX 14 shipments).</t>
  </si>
  <si>
    <t xml:space="preserve">Are HAL shipments refused by Cnee or requested recalled by shipper responded to by SSC and applied with proper scan? (Check system for recall and refuse shipments) </t>
  </si>
  <si>
    <t>For RTR-COD shipments is the delivery charges informed to consignee at the time of delivery and RTR-COD cherges positively collected)? (checkproof)</t>
  </si>
  <si>
    <t>Handover of shipment to customer</t>
  </si>
  <si>
    <t>Is auto SMS  sent to customer as per SLA and ? (check samples)</t>
  </si>
  <si>
    <t>How is shipment retrieve and reported if not available? (check incidents/emails)</t>
  </si>
  <si>
    <t>Are the shipments available in the racks as mentioned in the system? (cross check CORE vs physical locations/ racks).</t>
  </si>
  <si>
    <t>Is update done if customer refuses/unable to pay? (check DEX scans)</t>
  </si>
  <si>
    <t>Is the identity of the customer verified? (check PIN verification, if PIN not verified then check POD sheets)</t>
  </si>
  <si>
    <t>Is sender contacted for unidentified recepient? (check proof, check POD)</t>
  </si>
  <si>
    <t>NA</t>
  </si>
  <si>
    <t>Is exception done for future collection? (check core update)</t>
  </si>
  <si>
    <t>Is shipment for destroy handover to line haul? (check core update)</t>
  </si>
  <si>
    <t>Is duties/payment required shipment paid by customer? (check awb, manifest, receipt)</t>
  </si>
  <si>
    <t>Employee Interview</t>
  </si>
  <si>
    <t>Is trace initiated to customer service for shipment not found? (check core)</t>
  </si>
  <si>
    <t>System Check</t>
  </si>
  <si>
    <t>Are action taken by SSC staff for feedback given by concern department? (check proof, mail)</t>
  </si>
  <si>
    <t>Are the POD scans along with PIN verified scan available in the CORE? (If not check POD sheet).</t>
  </si>
  <si>
    <t>For PIN not verified delivery how is the required verification done to deliver shipments to customers? (Check sampled for PIN not verified deliveries)</t>
  </si>
  <si>
    <r>
      <rPr>
        <b/>
        <sz val="15"/>
        <rFont val="Calibri"/>
        <family val="2"/>
        <scheme val="minor"/>
      </rPr>
      <t>8.2:</t>
    </r>
    <r>
      <rPr>
        <sz val="15"/>
        <rFont val="Calibri"/>
        <family val="2"/>
        <scheme val="minor"/>
      </rPr>
      <t xml:space="preserve"> Requirements for products and services
</t>
    </r>
  </si>
  <si>
    <t>General</t>
  </si>
  <si>
    <t>Is by road by air matrix available in the retail center?
(Check the delivery matrix)</t>
  </si>
  <si>
    <t>Is the ID copy taken from customer for air shipments?
(Check file)</t>
  </si>
  <si>
    <t>Document Check</t>
  </si>
  <si>
    <r>
      <rPr>
        <b/>
        <sz val="15"/>
        <rFont val="Calibri"/>
        <family val="2"/>
        <scheme val="minor"/>
      </rPr>
      <t>8.2.2:</t>
    </r>
    <r>
      <rPr>
        <sz val="15"/>
        <rFont val="Calibri"/>
        <family val="2"/>
        <scheme val="minor"/>
      </rPr>
      <t xml:space="preserve"> Determining the requirements for products and services
</t>
    </r>
    <r>
      <rPr>
        <b/>
        <sz val="15"/>
        <rFont val="Calibri"/>
        <family val="2"/>
        <scheme val="minor"/>
      </rPr>
      <t>7.5:</t>
    </r>
    <r>
      <rPr>
        <sz val="15"/>
        <rFont val="Calibri"/>
        <family val="2"/>
        <scheme val="minor"/>
      </rPr>
      <t xml:space="preserve"> Documented information</t>
    </r>
  </si>
  <si>
    <t>Civil Aviation Requirement</t>
  </si>
  <si>
    <t>Are the ID being recorded/obtained for By-Air shipments (Observe PUPs, Check AWB)</t>
  </si>
  <si>
    <r>
      <rPr>
        <b/>
        <sz val="15"/>
        <rFont val="Calibri"/>
        <family val="2"/>
        <scheme val="minor"/>
      </rPr>
      <t>7.2:</t>
    </r>
    <r>
      <rPr>
        <sz val="15"/>
        <rFont val="Calibri"/>
        <family val="2"/>
        <scheme val="minor"/>
      </rPr>
      <t xml:space="preserve"> Competence
</t>
    </r>
    <r>
      <rPr>
        <b/>
        <sz val="15"/>
        <rFont val="Calibri"/>
        <family val="2"/>
        <scheme val="minor"/>
      </rPr>
      <t>7.3:</t>
    </r>
    <r>
      <rPr>
        <sz val="15"/>
        <rFont val="Calibri"/>
        <family val="2"/>
        <scheme val="minor"/>
      </rPr>
      <t xml:space="preserve"> Awareness</t>
    </r>
  </si>
  <si>
    <t>Not Served &amp; ODA Areas</t>
  </si>
  <si>
    <t>Is the staff aware of cities not served and out-of-delivery areas. (Ask the staff to inquire)</t>
  </si>
  <si>
    <t>CITC Requirements</t>
  </si>
  <si>
    <t>Are all the shipments stacked appropriately and able to be retrieved at the earliest. (Check organization of shipments, marking &amp; labeling of areas where shipments are stored)</t>
  </si>
  <si>
    <t>Is the facility been maintained in regards to tidiness and cleanliness (Check physical appearance of the facility)</t>
  </si>
  <si>
    <t xml:space="preserve">observed </t>
  </si>
  <si>
    <t>Is the smoking areas properly marked and people follow the smoking policy (Check smoking area signage and marking)</t>
  </si>
  <si>
    <r>
      <t>Medicines / temperature sensitive shipments (cold chain) should be kept in temperature control room.
Cold Room ( 2</t>
    </r>
    <r>
      <rPr>
        <sz val="15"/>
        <color rgb="FFFF0000"/>
        <rFont val="Calibri"/>
        <family val="2"/>
      </rPr>
      <t>°C to 8°C)
Freezer Room (-1°C to -17°C)</t>
    </r>
  </si>
  <si>
    <t>Time frame for loading / offloading shipments
(Maximum 8 minutes to move shipments from truck to cold room and vice versa)
Check CCTV of loading / offloading.</t>
  </si>
  <si>
    <t>Transferring medicines from one location to another
(Ice packs to be kept inside Thermal boxes).</t>
  </si>
  <si>
    <t>Storage for Ice packs and thermal boxes as per standard not outside. (Store in shelves and pallets)</t>
  </si>
  <si>
    <t xml:space="preserve">Is pest control vist Log document available for the visit? </t>
  </si>
  <si>
    <r>
      <t>Are food stuff and pharmaceutical stuff kept separately? 
Store food at low temperature between (10°C to -15°C)
Store perishable items at temperature between (10°C to -15°C) if applicable
Store chilled food in temperature ranging between (2 to 8</t>
    </r>
    <r>
      <rPr>
        <sz val="15"/>
        <color rgb="FFFF0000"/>
        <rFont val="Calibri"/>
        <family val="2"/>
      </rPr>
      <t xml:space="preserve">°C)  if applicable
Store frozen stuff in refrigerators with temperature ranging between ( -1 to -15°C ) if applicable
</t>
    </r>
  </si>
  <si>
    <r>
      <rPr>
        <b/>
        <sz val="15"/>
        <color rgb="FFFF0000"/>
        <rFont val="Calibri"/>
        <family val="2"/>
        <scheme val="minor"/>
      </rPr>
      <t>QR Code available in the SSC? If yes then is it displaying the following information</t>
    </r>
    <r>
      <rPr>
        <sz val="15"/>
        <color rgb="FFFF0000"/>
        <rFont val="Calibri"/>
        <family val="2"/>
        <scheme val="minor"/>
      </rPr>
      <t xml:space="preserve">
1: Head Office &amp; Branches address available? 
2: SMSA service features available? 
3: SMSA service prices available? 
4: Terms and conditions available? 
5: Customer charter available? 
6: Are the links available for  tracking tools for the AWBs like website, watsapp chatbox &amp; Mobile App etc?
7: Link of website available that includes the company profile?
</t>
    </r>
  </si>
  <si>
    <r>
      <rPr>
        <b/>
        <sz val="15"/>
        <color rgb="FFFF0000"/>
        <rFont val="Calibri"/>
        <family val="2"/>
        <scheme val="minor"/>
      </rPr>
      <t>Is the unified QR code available in the official receipt issued after transaction has been completed, if yes is it displaying the following information (check samples)</t>
    </r>
    <r>
      <rPr>
        <sz val="15"/>
        <color rgb="FFFF0000"/>
        <rFont val="Calibri"/>
        <family val="2"/>
        <scheme val="minor"/>
      </rPr>
      <t xml:space="preserve">
1: All shipment information available? 
2: Date of service contract available? 
3: Service contract contains the sender information (name, contact number, delivery address).
4: Service details available along with charges, content &amp; condition of the shipment?  </t>
    </r>
  </si>
  <si>
    <r>
      <rPr>
        <b/>
        <sz val="15"/>
        <color rgb="FFFF0000"/>
        <rFont val="Calibri"/>
        <family val="2"/>
        <scheme val="minor"/>
      </rPr>
      <t>Is TV available in the SSC? If yes is it displaying the following info</t>
    </r>
    <r>
      <rPr>
        <sz val="15"/>
        <color rgb="FFFF0000"/>
        <rFont val="Calibri"/>
        <family val="2"/>
        <scheme val="minor"/>
      </rPr>
      <t xml:space="preserve">
1: Service features available? 
2: Service features available? 
</t>
    </r>
    <r>
      <rPr>
        <b/>
        <sz val="15"/>
        <color rgb="FFFF0000"/>
        <rFont val="Calibri"/>
        <family val="2"/>
        <scheme val="minor"/>
      </rPr>
      <t>Note: If TV not available in SSC then check for QR Code &amp; Zebra AWB labels.</t>
    </r>
  </si>
  <si>
    <t>Zebra AWB Label with QR Code having the following information?
1: Head Office &amp; Branches address available? 
2: SMSA service features available? 
3: SMSA service prices available? 
4: Terms and conditions available? 
5: Customer charter available? 
6: Are the links available for  tracking tools for the AWBs like website, watsapp chatbox &amp; Mobile App etc?
7: Link of website available that includes the company profile?</t>
  </si>
  <si>
    <t xml:space="preserve">Is the Electronic payment device available in the SSC? 
</t>
  </si>
  <si>
    <t xml:space="preserve">SSC HAL area is secured with door locks and no entry for un authorized personnel signage available? </t>
  </si>
  <si>
    <t xml:space="preserve">Are all the shipments stacked in the designated racks? </t>
  </si>
  <si>
    <t>Is the service contract contains the signature of the beneficiary? (check A4 AWB copy signed by shipper)</t>
  </si>
  <si>
    <t>Lost Shipment report is available in the STN? (MSNR)</t>
  </si>
  <si>
    <t>SSC- STANDARD ASSESSMENT CHECKLIST</t>
  </si>
  <si>
    <t xml:space="preserve">                                           HRD - STANDARD ASSESSMENT CHECKLIST</t>
  </si>
  <si>
    <t>7.1.1 General
7.1.2 People</t>
  </si>
  <si>
    <t>Develop manpower plant</t>
  </si>
  <si>
    <t>How is manpower requirements determined? (budgeted or adhoc)</t>
  </si>
  <si>
    <t>Is the manpower plan approved? (check the approved budget)</t>
  </si>
  <si>
    <t>Has the request for Employment Visas done to Ministry of Labor? (check for proof)</t>
  </si>
  <si>
    <t>Has the fees being payed by SMSA Finance? (check the payment proof)</t>
  </si>
  <si>
    <t>Process internal SMSA potential candidates</t>
  </si>
  <si>
    <t>Is the data bank for suitable employee?</t>
  </si>
  <si>
    <t>Is internal advert done for potential candidates?</t>
  </si>
  <si>
    <t>Is internal application received from candidates?</t>
  </si>
  <si>
    <t>Is personnel action form done for selected applicants?</t>
  </si>
  <si>
    <t xml:space="preserve">Is personnel action form forwarded to payroll? </t>
  </si>
  <si>
    <t>Is joining date of staff updated same with PAF?</t>
  </si>
  <si>
    <t>Process potential external candidates (local and overseas)</t>
  </si>
  <si>
    <t>Is data bank checked for local candidate?</t>
  </si>
  <si>
    <t>Is vacancies advertise if no candidates found on databank?</t>
  </si>
  <si>
    <t>Is information send to approved agencies for overseas hire?</t>
  </si>
  <si>
    <t>8.4 Control of externally provided processes, products and services
7.5 Documented information</t>
  </si>
  <si>
    <t>Is advert draft done by approved agency if no candidates available on agency databank?</t>
  </si>
  <si>
    <t>Recruit employee</t>
  </si>
  <si>
    <t>Is information requested from applicant?</t>
  </si>
  <si>
    <t>Is evaluation made against requirements?</t>
  </si>
  <si>
    <t>Interview candidate</t>
  </si>
  <si>
    <t>How is initial interview conducted?</t>
  </si>
  <si>
    <t>How is panel interview conducted?</t>
  </si>
  <si>
    <t>IIs package offered to selected candidate?</t>
  </si>
  <si>
    <t>Is contract and legal documents prepared for saudi national accepted the offer?</t>
  </si>
  <si>
    <t>7.1.2 People
7.5 Documented information</t>
  </si>
  <si>
    <t>Process requirements for government relations</t>
  </si>
  <si>
    <t>Is documentation done for expatriate candidate?</t>
  </si>
  <si>
    <t>Is employee requirements for saudi national completed?</t>
  </si>
  <si>
    <t>Is agency submit the employment visa to candidate?</t>
  </si>
  <si>
    <t>Is the travel coordinator informed on confirm travel date?</t>
  </si>
  <si>
    <t>Is airline ticket pay and issued?</t>
  </si>
  <si>
    <t>Are basic requirements (airport pick-up, accommodation, etc.)for overseas employees made prior to arrival?</t>
  </si>
  <si>
    <t>Are required documents submitted to Labor Office for the issuance of work permit? (Check records on file)</t>
  </si>
  <si>
    <t>Is medical insurance updated on passport office?</t>
  </si>
  <si>
    <t>Are print-outs received from Passport office for transfer of sponsorship? profession change? (Check records on file)</t>
  </si>
  <si>
    <t>Is there any other HR services done in regards to proffesion change?</t>
  </si>
  <si>
    <t>Process transfer of sponshorship</t>
  </si>
  <si>
    <t>How is eligibility for transfer of sponshorship verified?</t>
  </si>
  <si>
    <t>Is demand letter handover to candidate?</t>
  </si>
  <si>
    <t>Is the candidate forward documentation to GR officer?</t>
  </si>
  <si>
    <t>Is temporary iqama issued to candidate?</t>
  </si>
  <si>
    <t>Is the government file prepared for candidate?</t>
  </si>
  <si>
    <t>Saudization certificate</t>
  </si>
  <si>
    <t>What are the government requirements for saudization?</t>
  </si>
  <si>
    <t>Is the list obtain balanced and submitted to labor office?</t>
  </si>
  <si>
    <t>Is the saudization certificate scan and send to departments heads? Original filed by HR?</t>
  </si>
  <si>
    <t>Process visa requirements Subject:Process employment visa</t>
  </si>
  <si>
    <t>Is documentation prepared and submitted to labor office?</t>
  </si>
  <si>
    <t>Is visa received from labor office?</t>
  </si>
  <si>
    <t>Process visa requirements Subject:Process visit visa</t>
  </si>
  <si>
    <t>Are requirements met prior to preparations of letter for employee family process?</t>
  </si>
  <si>
    <t>Is the visit visa requested by department head?</t>
  </si>
  <si>
    <t>Is the online application done from the ministry of foreign affairs?)</t>
  </si>
  <si>
    <t>Did invitation print send to department head and visitor?</t>
  </si>
  <si>
    <t>Is hotel reservation done prior to guest arrival confirmation date?</t>
  </si>
  <si>
    <t>Process visa requirements Subject:Exit re-entry visa</t>
  </si>
  <si>
    <t>Is file prepared for passport office?</t>
  </si>
  <si>
    <t>Is visa issued prior to departure?</t>
  </si>
  <si>
    <t>Process visa requirements Subject:Final exit</t>
  </si>
  <si>
    <t>Is original iqama received prior to request?</t>
  </si>
  <si>
    <t>Is clearance done prior to process of exit visa?</t>
  </si>
  <si>
    <t>8.2.2 Determining the requirements for products and services
7.4 Communication</t>
  </si>
  <si>
    <t>Is application and update done on passport office and GOSI?</t>
  </si>
  <si>
    <t>Is air ticket handover to employee?</t>
  </si>
  <si>
    <t>Is clearance from finance available in regards to employee end of service benefit?</t>
  </si>
  <si>
    <t>Process iqama requirements Subject:Process new iqama</t>
  </si>
  <si>
    <t>Is medical examination done for employee?</t>
  </si>
  <si>
    <t>Is temporary iqama issued to employee?</t>
  </si>
  <si>
    <t>8.4 Control of externally provided processes, products and services
8.2.2 Determining the requirements for products and services</t>
  </si>
  <si>
    <t>Is personnel details update done on labor office?</t>
  </si>
  <si>
    <t>Is insurance update done on passport office?</t>
  </si>
  <si>
    <t>Is file prepared submitted to passport offce?</t>
  </si>
  <si>
    <t>Is the iqama received/forwarded to employee?</t>
  </si>
  <si>
    <t>Process iqama requirements Subject:Process iqama renewal</t>
  </si>
  <si>
    <t>How is the list prepared prior to iqama renewal?</t>
  </si>
  <si>
    <t>Is mail send to SMSA user kingdom wide?</t>
  </si>
  <si>
    <t>Is list forwarded to department heads?</t>
  </si>
  <si>
    <t>Is original iqama received prior to renewal?</t>
  </si>
  <si>
    <t xml:space="preserve">Is status (single/family) checked for eligibility? </t>
  </si>
  <si>
    <t>Is temporary iqama issued prior to renewal?</t>
  </si>
  <si>
    <t>Is request submitted to labor office for renewal of labor card?</t>
  </si>
  <si>
    <t>Is file submitted to passport office and updated?</t>
  </si>
  <si>
    <t>Is the renewed iqama forwarded to employee?</t>
  </si>
  <si>
    <t>Process iqama requirements Subject:Process family addition to iqama</t>
  </si>
  <si>
    <t>Are requirements received prior to letter for employee family process?</t>
  </si>
  <si>
    <t>Is the file submitted to passsport office?</t>
  </si>
  <si>
    <t>8.2.2 Determining the requirements for products and services
7.5 Documented information</t>
  </si>
  <si>
    <t>Is the iqama issued and handover to employee?</t>
  </si>
  <si>
    <t>Process iqama requirements Subject:Process iqama corrections</t>
  </si>
  <si>
    <t>Are requirements received prior to request?</t>
  </si>
  <si>
    <t>Process iqama requirements Subject:Process lost, damaged or issing iqama</t>
  </si>
  <si>
    <t>Is police report and incident report available prior to request?</t>
  </si>
  <si>
    <t>Police cases</t>
  </si>
  <si>
    <t>Is the GR send to police department upon received of information?</t>
  </si>
  <si>
    <t>Is employee salary hold until case resolved/released?</t>
  </si>
  <si>
    <t>Is GR prepared and submitted the documentation to police department?</t>
  </si>
  <si>
    <t>Is case forwarded to legal department as per police request?</t>
  </si>
  <si>
    <t>Is guarantee letter prepared to police department?</t>
  </si>
  <si>
    <t>Is payroll inform salary release/deduction?</t>
  </si>
  <si>
    <t>Process profession change</t>
  </si>
  <si>
    <t>Is documentation received prior to request?</t>
  </si>
  <si>
    <t>Is file prepared submitted to labor office?</t>
  </si>
  <si>
    <t>Is the approved labor card and file submitted to passsport office?</t>
  </si>
  <si>
    <t>Process GOSI requirements Subject:Addition to GOSI</t>
  </si>
  <si>
    <t>Are new employee updated in GOSI?</t>
  </si>
  <si>
    <t>Is finance informed on the monthly payment of GOSI?</t>
  </si>
  <si>
    <t>Process GOSI requirements Subject:Death</t>
  </si>
  <si>
    <t>Is update done on GOSI?</t>
  </si>
  <si>
    <t>Is document send to GOSI?</t>
  </si>
  <si>
    <t>Does family member informed for follow up?</t>
  </si>
  <si>
    <t>Process GOSI requirements Subject:Accidents</t>
  </si>
  <si>
    <t>Is update received (24hrs) from the department manager?</t>
  </si>
  <si>
    <t>Is the GR send to the site of accident (if needed)?</t>
  </si>
  <si>
    <t>7.5 Documented information
7.4 Communication</t>
  </si>
  <si>
    <t>Is GOSI updated within 48 hours?</t>
  </si>
  <si>
    <t>Is the employee admitted to hospital?</t>
  </si>
  <si>
    <t>Is the payroll informed for any deduction?</t>
  </si>
  <si>
    <t>Is cheque forwarded to employee?</t>
  </si>
  <si>
    <t>Process GOSI requirements Subject:Update ammendments</t>
  </si>
  <si>
    <t>Is GOSI updated for any amendments done for employee?</t>
  </si>
  <si>
    <t>Process GOSI requirements Subject:Deletion from GOSI</t>
  </si>
  <si>
    <t>Is GOSI updated for any remove names?</t>
  </si>
  <si>
    <t>Is personnel file updated?</t>
  </si>
  <si>
    <t>Process GOSI requirements Subject:GOSI certificate</t>
  </si>
  <si>
    <t>Is list of employees balanced?</t>
  </si>
  <si>
    <t>Is the prepared file submitted to GOSI?</t>
  </si>
  <si>
    <t>Is the certificate scan and send to department heads?</t>
  </si>
  <si>
    <t>Is the original certificate filed with HR?</t>
  </si>
  <si>
    <t>Employee relations Subject:Disciplinary action</t>
  </si>
  <si>
    <t>Is the information received determined the violation type?</t>
  </si>
  <si>
    <t>Is violation with high risk forwarded to QRM for investigation?</t>
  </si>
  <si>
    <t>7.4 Communication
8.2.2 Determining the requirements for products and services</t>
  </si>
  <si>
    <t>Is legal department consulted for any review cases subject for termination?</t>
  </si>
  <si>
    <t>Is reinvestigation recommended to case with risk reviewed?</t>
  </si>
  <si>
    <t>Is change of degreee of disciplinary action imposed on review case?</t>
  </si>
  <si>
    <t>Is letter to employee prepared in regards to violation made?</t>
  </si>
  <si>
    <t>Is letter forwarded to department manager?</t>
  </si>
  <si>
    <t>7.4 Communication
7.5 Documented information</t>
  </si>
  <si>
    <t>Is the letter received and signed by employee?</t>
  </si>
  <si>
    <t>Is the records updated and filed?</t>
  </si>
  <si>
    <t>Employee relations Subject:Process release</t>
  </si>
  <si>
    <t>Is demand letter received prior to release?</t>
  </si>
  <si>
    <t>Is the new sponsor attested by the chamber of commerce?</t>
  </si>
  <si>
    <t>Is the passport handover to new sponsor?</t>
  </si>
  <si>
    <t>Compensate employee Subject:Process new hires</t>
  </si>
  <si>
    <t>Is file received from recruitment section checked for completeness?</t>
  </si>
  <si>
    <t>Is records updated on the system?</t>
  </si>
  <si>
    <t>Is the file forwarded to file and records executive?</t>
  </si>
  <si>
    <t>Compensate employee Subject:Process active employee movement</t>
  </si>
  <si>
    <t>Is PAF received from recruitment verified?</t>
  </si>
  <si>
    <t>Compensate employee Subject:Process end of service benefits</t>
  </si>
  <si>
    <t>Is resignation/termination document verified?</t>
  </si>
  <si>
    <t>Is record updated on the system and forwarded to employee relations?</t>
  </si>
  <si>
    <t>Is the prepared end of service settlement forwarded to finance for verification?</t>
  </si>
  <si>
    <t>Is approval from HR director taken for end of service benefit?</t>
  </si>
  <si>
    <t>Is certificate of experience issued to employee (upon request)?</t>
  </si>
  <si>
    <t>Is EOSB statement forwarded to Finance and employee file and records executive?</t>
  </si>
  <si>
    <t>Compensate employee Subject:Process leaves</t>
  </si>
  <si>
    <t>Are leave type determined?</t>
  </si>
  <si>
    <t>Is the leave calculation done?</t>
  </si>
  <si>
    <t>Is leave entitlement checked?</t>
  </si>
  <si>
    <t>Is the direct manager informed for any not entitled leave?</t>
  </si>
  <si>
    <t>Is personnel and government relation manager approval obtain?</t>
  </si>
  <si>
    <t>Is copy forwarded to govertment relations section (exit/re-entry)?</t>
  </si>
  <si>
    <t>Is copy forwarded to travel desk (issuing tickets)?</t>
  </si>
  <si>
    <t>Is leave salary prepared?</t>
  </si>
  <si>
    <t>Is salary settlement submitted to personnel and government relation manager for approval?</t>
  </si>
  <si>
    <t>Is other leaves verified?</t>
  </si>
  <si>
    <t>Is approved leave informed to direct manager?</t>
  </si>
  <si>
    <t>Compensate employee Subject:Process loans</t>
  </si>
  <si>
    <t>How is loan request verified?</t>
  </si>
  <si>
    <t>7.5.3 Control of documented information
8.2.2 Determining the requirements for products and services</t>
  </si>
  <si>
    <t>Is bank letter provided for bank loan?</t>
  </si>
  <si>
    <t>Is report prepared prior to company loan approval?</t>
  </si>
  <si>
    <t>Are loans obtain approval from the HR director?</t>
  </si>
  <si>
    <t>Is record updated on the system after the approval?</t>
  </si>
  <si>
    <t>Is copy forwarded to filling section?</t>
  </si>
  <si>
    <t>Compensate employee Subject:Process monthly payrolls</t>
  </si>
  <si>
    <t>Are the records verified and updated?</t>
  </si>
  <si>
    <t>Is the 1st draft of payroll balanced against adjustment?</t>
  </si>
  <si>
    <t>Is payroll draft audited by finance and IAD?</t>
  </si>
  <si>
    <t>Is payroll obtain approval from HR director?</t>
  </si>
  <si>
    <t>Is payroll summary report done?</t>
  </si>
  <si>
    <t>Is bank sheet forwarded to director of finance for final approval?</t>
  </si>
  <si>
    <t>Compensate employee Subject:Process payroll for casual labor</t>
  </si>
  <si>
    <t>Is invoice received from out sourced company verified for correctness?</t>
  </si>
  <si>
    <t>Is the report submitted to finance and IAD for verification and approval?</t>
  </si>
  <si>
    <t>Probationary period evaluation completed by department heads?</t>
  </si>
  <si>
    <t xml:space="preserve">                                           Purchasing - STANDARD ASSESSMENT CHECKLIST</t>
  </si>
  <si>
    <t>How is business requirement and approved design received? (check documentation)</t>
  </si>
  <si>
    <t>8.4.1 General</t>
  </si>
  <si>
    <t>How is supplier selected? (check documentation)</t>
  </si>
  <si>
    <t>8.4.2 Type and extent of control</t>
  </si>
  <si>
    <t>Is the supplier provide sample to Purchasing? (verify physically)</t>
  </si>
  <si>
    <t>Is the provided sample checked by Marketing? (verify communication)</t>
  </si>
  <si>
    <t>Is the rejected sample return to supplier for correction? (verify communication)</t>
  </si>
  <si>
    <t>8.4.3 Information for external providers</t>
  </si>
  <si>
    <t>Does purchase request done for approved samples? (verify communication)</t>
  </si>
  <si>
    <t>Process purchase request</t>
  </si>
  <si>
    <t>How is purchase request received? (check communications and acknowledgment)</t>
  </si>
  <si>
    <t>Is request for quotation report done for purchase request?</t>
  </si>
  <si>
    <t>Is quotation analysis done for supplier? (verify analysis records)</t>
  </si>
  <si>
    <t>Is purchase order report done after the quotation analysis? (check carried reports)</t>
  </si>
  <si>
    <t>How does purchase order report checked and verified? (check Pos)</t>
  </si>
  <si>
    <t>How does purchase order approved? (check approval chain)</t>
  </si>
  <si>
    <t>How is purchase order submit for payment? (check communication)</t>
  </si>
  <si>
    <t>Process payment for supplies delivered</t>
  </si>
  <si>
    <t>Is the document received from delivery matched the purchase order?</t>
  </si>
  <si>
    <t>Is the checked documents handover to accounts payable?</t>
  </si>
  <si>
    <t>How is cheque arrange for pickup/delivery to vendor?</t>
  </si>
  <si>
    <t>Is receipt given by the vendor for the cheque received? (check receipts)</t>
  </si>
  <si>
    <t xml:space="preserve">3
</t>
  </si>
  <si>
    <t>Determined vendors for SMSA</t>
  </si>
  <si>
    <t>Is yearly review done for all products and services to be procured? (verify documentation)</t>
  </si>
  <si>
    <t>Are requirements and criteria develop for suppliers?  (check documentation)</t>
  </si>
  <si>
    <t>How is potential vendors identified? (verify method)</t>
  </si>
  <si>
    <t>Is bids and technical proposal done for potential customer? (check documentation)</t>
  </si>
  <si>
    <t>How is technical proposal evaluated? (verify adopted method)</t>
  </si>
  <si>
    <t>Is counter proposal made for vendor? (check documentation)</t>
  </si>
  <si>
    <t>Is draft of confirmation letter done? (check documentation)</t>
  </si>
  <si>
    <t>Is the vendor contract approved by legal? (check documentation)</t>
  </si>
  <si>
    <t>Perform 6 monthly appraisal of vendor</t>
  </si>
  <si>
    <t>Is vendor appraisal done? (check appriasals carried)</t>
  </si>
  <si>
    <t>Is terms renegotiate with the vendors? (check email communications)</t>
  </si>
  <si>
    <t xml:space="preserve">                                      OPERATION STN - STANDARD ASSESSMENT CHECKLIST</t>
  </si>
  <si>
    <t>PUP requests allocated to route</t>
  </si>
  <si>
    <t>How PUPs requests being logged to STN? (Dispatch Queue, regular, RPD &amp; RPI) - verify</t>
  </si>
  <si>
    <t>Are the PUP details properly recorded in the PUP Manifest? Verify mandatory fields such as booking number, customer name, ready time, closing time etc..</t>
  </si>
  <si>
    <t>PUP requests allocated to courier</t>
  </si>
  <si>
    <t>Has the courier being informed by Dispatcher of the PUP and of the special PUP requirements?  (Check Dispatch Queue/Inquire from courier)</t>
  </si>
  <si>
    <t>Upon acceptance of the PUP request by courier, has the Dispatcher moved PUP slip to slot 2r? (verify documentation)</t>
  </si>
  <si>
    <t>Are  PUP details recorded on the PUP Manifest by the courier?  (verify mandatory fields in the PUP Manifest such as booking number, customer name, ready time &amp; closing time)</t>
  </si>
  <si>
    <t>Are routes planned for PUPs according to ready and closing times? (verify PUP Manifest)</t>
  </si>
  <si>
    <t xml:space="preserve">Are PUP scans being applied by the route courier upon PUP? Check pup samples </t>
  </si>
  <si>
    <t>Pickup shipment Subject: Pickup shipment from customer type</t>
  </si>
  <si>
    <t>Is the document pickup for international shipment checked with SRG and airwaybill validation? (check samples)</t>
  </si>
  <si>
    <t>Is the document pickup for domestic shipment completed the airwaybill validation? (check samples)</t>
  </si>
  <si>
    <t>Is DIM weight applied on pickup shipment? (check samples)</t>
  </si>
  <si>
    <t>Is HV bag/seal tag used for HV pickup shipment? (take AWB sample of H.V. PUPs)</t>
  </si>
  <si>
    <t>For HV PUP is seal recorded and informed to customer? (check proof/check AWB)</t>
  </si>
  <si>
    <t>Is payment type determined upon pickup? (check airwaybill sample, cash and credit)</t>
  </si>
  <si>
    <t>For cash PUPs verify how cash payment pickup collected? (check sample awbl, receipt)</t>
  </si>
  <si>
    <t>Is pickup shipment (successful/not successful) recorded/updated the dispatcher and system? (check Dispatch)</t>
  </si>
  <si>
    <t>Is the non document pickup verify shipment packaging? (check actual shipment)</t>
  </si>
  <si>
    <t>Is the non document pickup checked for non acceptable items? (check proof)</t>
  </si>
  <si>
    <t>Is the non-document pickup for international shipment checked with SRG and airwaybill validation? (check samples)</t>
  </si>
  <si>
    <t>Is documentation for repair and return have the complete documentations? (check authorization, commercial registration, letter etc..)</t>
  </si>
  <si>
    <t>Is the dispatcher do a run dispatch to all couriers? (check dispatcher update)</t>
  </si>
  <si>
    <t>8.1: Operational planning and control</t>
  </si>
  <si>
    <t>Is contingency plan created for pickup delay? (check sample pickup)</t>
  </si>
  <si>
    <t>Is AWB properly completed and the weighing for document shipments performed? (check sample)</t>
  </si>
  <si>
    <t>Pickup shipment Subject: RPD/RPI Process</t>
  </si>
  <si>
    <t>RPD/RPI TKTs when PUP done is TKT resolved by STN?   (check CORE TKTS)</t>
  </si>
  <si>
    <t>For RPD/RPI PUPs is missed PUP arranged for next day PUP and the TKT updated with reason of the miss PUP? (check CORE TKTs)</t>
  </si>
  <si>
    <t>Upon STN failure to RPD/RPI PUP do PUP attempts done as per agreed SLA? (verify emails)</t>
  </si>
  <si>
    <t>Pickup shipment Subject: Process the shipment at origin station (courier Clerical job at STN)</t>
  </si>
  <si>
    <t>Is AWB copy attached to the PUP manifest? (check manifest)</t>
  </si>
  <si>
    <t>Is AWB the Dim weight performed to Non-document shipment? (check sample)</t>
  </si>
  <si>
    <t>Is MPS done and recorded for multiple shipment? (check AWB sample and MPS scans in CORE)</t>
  </si>
  <si>
    <t>Is accomplished pickups reconciled to CORE dispatch queue? (check core report)</t>
  </si>
  <si>
    <t>Is cash pickup reconcile against cash collected? (check sample)</t>
  </si>
  <si>
    <t>Is custom duties collected reconcile against receipt voucher and list? (check sample)</t>
  </si>
  <si>
    <t>Is the courier acknowledge for any debt or shortfall of collection? (check sample)</t>
  </si>
  <si>
    <t>How is cash collected from courier? (check proof)</t>
  </si>
  <si>
    <t>Is high value shipment pickup reconcile to CORE dispatch queue? (check CORE report)</t>
  </si>
  <si>
    <t>Are airwaybill entry/ imaging done? (check imaging report)</t>
  </si>
  <si>
    <t>Is Incident Report created and communicated to QRM for any discrepancy on HV shipment? (verify documentation)</t>
  </si>
  <si>
    <t>Are customer service and sales being informed on problems related to repair and return shipment? (check sample)</t>
  </si>
  <si>
    <t>Is problem repair and return shipment pickup moved to secure cage? (see proof)</t>
  </si>
  <si>
    <t>Is resolved and resolved (HV/return and repair) return to origin/customer? (check proof)</t>
  </si>
  <si>
    <t>Deliver shipment</t>
  </si>
  <si>
    <t>How is shipment ready for delivery? (check sample, scanning, core update)</t>
  </si>
  <si>
    <t>Is contingency plan created by STN Manager for delay in route delivery? (inquire about STN about route pickup plan)</t>
  </si>
  <si>
    <t>Is Miss Delivery and Delivery exception procedures executed done to unable to deliver? (check sample)</t>
  </si>
  <si>
    <t>Is future delivery done for undelivered shipment? (randamly check 5 AWBs applied with DEX 17 and call customers to verify )</t>
  </si>
  <si>
    <t>Is payment determine for delivery shipment? (check sample)</t>
  </si>
  <si>
    <t>Is proof of signature/PIN taken for deliver shipment? (check delivery record)</t>
  </si>
  <si>
    <t xml:space="preserve">Is VAN vs pod (V41) run/generated? (check CORE report) </t>
  </si>
  <si>
    <t>Is process UTL/redelivery done after V41 (VAN vs POD) report? (check sample)</t>
  </si>
  <si>
    <t>Is deliveries against delivery report reconcile? (check sample)</t>
  </si>
  <si>
    <t>Is physical search or other documentation done for unsuccessful reconciliation? (check proof)</t>
  </si>
  <si>
    <t xml:space="preserve">Is Incident Report created and communicated to QRM for any missing shipment and Sales and Customer service informed as well? (check proof) </t>
  </si>
  <si>
    <t>Process UTL shipments Subject: Resolved international UTL</t>
  </si>
  <si>
    <t>Is data base search for recipient details? (check proof)</t>
  </si>
  <si>
    <t>Is international trace initiated for shipment unable to contact recipient? (check proof)</t>
  </si>
  <si>
    <t>Is sender instruction done as per trace? (check sample trace)</t>
  </si>
  <si>
    <t>Is new waybill generated (return shipment) prior to forwarding to local station? (check proof)</t>
  </si>
  <si>
    <t>Process UTL shipments Subject: Resolved domestic UTL</t>
  </si>
  <si>
    <t>Are recipient and shipper contacted? (check proof)</t>
  </si>
  <si>
    <t>Are senders instruction done? (check sample)</t>
  </si>
  <si>
    <t>Not resolved AWBs assigned CS for Validation (check the assigned data details)</t>
  </si>
  <si>
    <t>Are the validation data checked frequently for first dispatch, second etc</t>
  </si>
  <si>
    <t>Are the resolved shipments printed the details from Ticketing system (check the cleared details from Ticketing system)</t>
  </si>
  <si>
    <t>Are shipment resolved/rerouted handover to local station? (check proof)</t>
  </si>
  <si>
    <t>Process UTL shipments</t>
  </si>
  <si>
    <t>Is overgoods process done for shipment for disposal (as per sender instruction)? (verify evidence)</t>
  </si>
  <si>
    <t>Are the Overgoods shipments handed to OVG with actual Scans (check the scans sampled AWB)</t>
  </si>
  <si>
    <t>Are all unclaimed shipments sent to Riyadh STN? (Overgoods Manifest)</t>
  </si>
  <si>
    <t>Process shipments at destination station</t>
  </si>
  <si>
    <t>Are primary sort (by area) and secondary sort (by route) done? (check proof)</t>
  </si>
  <si>
    <t>Is vehicle check done? (check proof)</t>
  </si>
  <si>
    <t>Is fine sort done (by service time and route)? (observe process)</t>
  </si>
  <si>
    <t>Are records completed prior to delivery/HAL? (check proof)</t>
  </si>
  <si>
    <t xml:space="preserve">                                      OPERATION HUB - STANDARD ASSESSMENT CHECKLIST</t>
  </si>
  <si>
    <r>
      <rPr>
        <b/>
        <sz val="15"/>
        <rFont val="Calibri"/>
        <family val="2"/>
        <scheme val="minor"/>
      </rPr>
      <t>8.5.1:</t>
    </r>
    <r>
      <rPr>
        <sz val="15"/>
        <rFont val="Calibri"/>
        <family val="2"/>
        <scheme val="minor"/>
      </rPr>
      <t xml:space="preserve"> Control of production and service provision</t>
    </r>
  </si>
  <si>
    <t xml:space="preserve">Process shipment at origin hub </t>
  </si>
  <si>
    <t>Are the connection of IB shipments done as per Hub &amp; Spoke Plan? (check ATA vs ETA)</t>
  </si>
  <si>
    <t>Are the connection of OB shipments done as per Hub &amp; Spoke Plan? (check ETD vs ATD)</t>
  </si>
  <si>
    <t>How is receipt of shipment acknowledge by destination Hub? (check H/O Crew Manifest)</t>
  </si>
  <si>
    <t>Is the H/O Manifest acknowledged by security official at the destination Hub? (Verify H/O Manifest)</t>
  </si>
  <si>
    <t>8.5.2: Identification and traceability,</t>
  </si>
  <si>
    <t>Are received shipments applied with Hub Inbound Scans (HIP)? (verify scans in CORE).</t>
  </si>
  <si>
    <t>Is handover done with handling agents? (check proof)</t>
  </si>
  <si>
    <t>Process shipment at origin hub Subject: Perform sorts</t>
  </si>
  <si>
    <t>How is the primary sorting conducted for shipments bound to destination Hubs? (physical verification versus scanning applied to CONs)</t>
  </si>
  <si>
    <t>How is the secondary sorting carried out for shipments destined for stations? (Confirming physical verification versus scanning applied on CONs)</t>
  </si>
  <si>
    <t>For deferred connections are segregated into documents and non-documents? (Verify Doc &amp; Non Docs CONs)</t>
  </si>
  <si>
    <t>Are Return to Sender (RTS) shipments segregated by hubs into a separate RTS section? (Verify RTS CONs)</t>
  </si>
  <si>
    <r>
      <rPr>
        <b/>
        <sz val="15"/>
        <rFont val="Calibri"/>
        <family val="2"/>
        <scheme val="minor"/>
      </rPr>
      <t>8.5.4:</t>
    </r>
    <r>
      <rPr>
        <sz val="15"/>
        <rFont val="Calibri"/>
        <family val="2"/>
        <scheme val="minor"/>
      </rPr>
      <t xml:space="preserve"> Preservation</t>
    </r>
  </si>
  <si>
    <t>Do Hub Handlers stack shipments on pallets and ensure proper wrapping? (Observe the stacking of shipments)</t>
  </si>
  <si>
    <t>Have the requisite documents been received along with shipments before the primary and secondary sorting stages? (Verify receive of shipments from STN)</t>
  </si>
  <si>
    <t xml:space="preserve">
</t>
  </si>
  <si>
    <t>Are airway bills retrieved/pulled for the purpose of manifesting by Hub Handler during receive of shipments? (check sample)</t>
  </si>
  <si>
    <t>Are parcels consolidated before being connected to destination Hubs and Stations? (Verify shipments prepared for loading)</t>
  </si>
  <si>
    <t>Are Hub Outbound Scans (HOPs) conducted on shipments before linking them to destination hubs and stations? (Verify HOPs scans)</t>
  </si>
  <si>
    <t>Overlooked Packages</t>
  </si>
  <si>
    <t>Have any overlooked packages been identified after the vehicles have been dispatched? (Observed)</t>
  </si>
  <si>
    <t>What measures have the Hub staff taken to ascertain the addresses of overlooked packages? (Verify)</t>
  </si>
  <si>
    <t>Are overlooked shipments without an Air Waybill (AWB) opened in the presence of security staff? (Ask fro overlooked)</t>
  </si>
  <si>
    <t>Has the contents of the shipments been identified and listed? (Verify email communication)</t>
  </si>
  <si>
    <t>Has communication been conducted with the Customer Service &amp; Customer Care Group and Sales via email, with attached photos of the unidentified package? (Verify email communication)</t>
  </si>
  <si>
    <t>Was the unidentified package sent to OVG if no response was received within 15 days? (Check OVG Manifest)</t>
  </si>
  <si>
    <t>Are vehicles sealed with security tag? (check actual, records)</t>
  </si>
  <si>
    <t>Process shipment at origin hub Subject: Security Checks</t>
  </si>
  <si>
    <t>Are vehicle manifest included the security tag? (check documentation)</t>
  </si>
  <si>
    <t>Are seal number and manifest verified? (check proof)</t>
  </si>
  <si>
    <t>Are xray screened shipment have security checked stickers? (check proof)</t>
  </si>
  <si>
    <t>Are shipment with xray issues have completed incident form? (check documentation)</t>
  </si>
  <si>
    <t>Is Shipper dispatch order (SDO) prepared and signed? (check proof)</t>
  </si>
  <si>
    <t>Is security declaration form completed? (check proof)</t>
  </si>
  <si>
    <t>Is xray undertaking form forwarded to airport? (check proof)</t>
  </si>
  <si>
    <t>Process shipment at origin hub Subject: Process and repair shipments</t>
  </si>
  <si>
    <t>Are inbound shipment subject for repair and return have completed documentation prior to forwarding to gateway office? (check documentation)</t>
  </si>
  <si>
    <t>Are inbound shipment subject for repair and return have completed documentation prior submiting to Customs? (check documentation)</t>
  </si>
  <si>
    <t>Are inbound shipment subject for repair and return are registered with custom prior to forwarding to Causeway? (check documentation)</t>
  </si>
  <si>
    <t>Are airwaybills pulled for manifesting? (check sample)</t>
  </si>
  <si>
    <t>Process shipment at origin hub Subject: Prepare manifest</t>
  </si>
  <si>
    <t>Is domestic manifest done (per destination) prior to consolidation? (check sample)</t>
  </si>
  <si>
    <t>Are airwaybill information along with the supporting documents entered on System? (check system)</t>
  </si>
  <si>
    <t>Are copy of airwaybills forwarded to Finance? (check h/o to Finance)</t>
  </si>
  <si>
    <t>Is contingency plan available for any delay shipment? (check proof)</t>
  </si>
  <si>
    <t>Process shipments at destination hub</t>
  </si>
  <si>
    <t>Is vehicle seal checked and verified? (check proof)</t>
  </si>
  <si>
    <t>are shipment acknowledge receipt by destination hub? (check proof)</t>
  </si>
  <si>
    <t>Are shipment sorted properly by station destination? (check proof)</t>
  </si>
  <si>
    <t>Are payment status verified and custom duty  invoice attached for unpaid shipment before handover to courier? (check sample)</t>
  </si>
  <si>
    <t>Are missorts shipment routed to correct destination? (check documentation)</t>
  </si>
  <si>
    <t>Is fine sort done (by service time and route)? (observe porocess)</t>
  </si>
  <si>
    <t>Preservation condition of shipments/ stacking? (observe)</t>
  </si>
  <si>
    <t>Work environment &amp; health and safety, equipment? (check contracts and refere to general checklist)</t>
  </si>
  <si>
    <t>Are Forklift drivers trained? (check permits and monitortheir driving)</t>
  </si>
  <si>
    <t>Is the parknig sufficient? (staff vehicle, couriers vehicles, trucks etc)</t>
  </si>
  <si>
    <t>Process Receiving Shipments</t>
  </si>
  <si>
    <t>IS SIP scan applied physically on the shipments prior to sorting? (check proof)</t>
  </si>
  <si>
    <t>Are shipment acknowledge receipt by destination station? (check proof)</t>
  </si>
  <si>
    <t>Process shipment for delivery</t>
  </si>
  <si>
    <t>Are shipment sorted properly as by  Process shipments for HAL and Process shipments for door to door delivery? (check proof)</t>
  </si>
  <si>
    <t>Is all the shipments for HAL at RSC are segregated with respect to Retail Centres? (check proof)</t>
  </si>
  <si>
    <t>Is OPS to SSC H/O scan applied  prior to hand over shipments to SSC?</t>
  </si>
  <si>
    <t>Check large dimensional &amp; heavy weight shipments hand over to DFFD for delivery (Check samples)?</t>
  </si>
  <si>
    <t>Are the DEX shipments from previous day sorted for delivery? (check proof)</t>
  </si>
  <si>
    <t>Are all the shipments (D2D delivery and Previous day DEX shipments) are sorted route-wise? (check proof)</t>
  </si>
  <si>
    <t>IS VAN scan applied on all the shipments of the route courier? (check CORE)</t>
  </si>
  <si>
    <t>Are the shipments being loaded following SMSA procedure and policy? (Check shipment stacking)</t>
  </si>
  <si>
    <t>Is the Gate pass processed and signed before courier departure? (check documents)</t>
  </si>
  <si>
    <t>Check undelivered shipments from previous day sorted day wise? (Day1, Day 2 &amp; Day 3)</t>
  </si>
  <si>
    <t>Is security staff check the gate pass prior to applying LBT scan?</t>
  </si>
  <si>
    <t xml:space="preserve">Check 0 COD &amp; COD shipments with price equally distributed between couriers? </t>
  </si>
  <si>
    <t>Check HAL shipments requested by customer sent to SSC or OFD with courier?</t>
  </si>
  <si>
    <t>Check shipments with unclear address or wrong contacts sent for validation?</t>
  </si>
  <si>
    <t>last Mile Delivery</t>
  </si>
  <si>
    <t xml:space="preserve">Check how customer is being notified prior to delivery? </t>
  </si>
  <si>
    <t>Check POD percentage for PIN &amp; Non-pin verified shipments?</t>
  </si>
  <si>
    <t>Check Non PIN verified shipments (ID, Name &amp; Number) of receiver updated in CORE?</t>
  </si>
  <si>
    <t>IA-OPS-2023-01-06-MA</t>
  </si>
  <si>
    <t>Check COD amount including (CD, VAT) collected for delivered shipments &amp; submitted to cashier on time?</t>
  </si>
  <si>
    <t>Check Ecom customer contract (delivery commitment) &amp; cross check with actual delivery  performance?</t>
  </si>
  <si>
    <t>Check shipment handed over to SSC after 3 delivery attempts?</t>
  </si>
  <si>
    <t>Return Process for Un-delivered shipments</t>
  </si>
  <si>
    <t>Are delivery exceptions applied for undelivered shipment prior to return to station? (check sample)</t>
  </si>
  <si>
    <t>Are all the returned shipments having the DEX scan? (check CORE)</t>
  </si>
  <si>
    <t>C2B reverse process</t>
  </si>
  <si>
    <t xml:space="preserve">Is the STN agent monitoring the dispatch screen? How is he monitoring. </t>
  </si>
  <si>
    <t>Is the reverse PUP request assigned to couriers? Check the dispatch screen</t>
  </si>
  <si>
    <t>Is the reverse PUP request allocated to the courier as per his route? Check the PUP assigned vs Route plan</t>
  </si>
  <si>
    <t>Is the work instruction for C2B reverse process followed?</t>
  </si>
  <si>
    <t>Check RTS shipments received from SSC forwarded to RTS STN?</t>
  </si>
  <si>
    <t>Is manager informed for any unidentified package? (check proof)</t>
  </si>
  <si>
    <t>Check un identified shipments opened and checked Infront of security staff &amp; logged in (check security log sheet for opened shipments).</t>
  </si>
  <si>
    <t>Are un identified open/examined package resealed? (check proof)</t>
  </si>
  <si>
    <t>Are station, hub, CS and sales informed of package description of unidentified package? (check proof)</t>
  </si>
  <si>
    <t>Is QRM informed in case of any discrepancy?</t>
  </si>
  <si>
    <t xml:space="preserve"> </t>
  </si>
  <si>
    <t>NC</t>
  </si>
  <si>
    <t>NC linked to MYL NC</t>
  </si>
  <si>
    <t xml:space="preserve">8.1 Operational planning and control
</t>
  </si>
  <si>
    <t>Process corporate identity</t>
  </si>
  <si>
    <t>How is the corporate identity protected? 
(check mandatory requirement)</t>
  </si>
  <si>
    <t>How is the requirements being discussed &amp; summarized? 
(check proof)</t>
  </si>
  <si>
    <t>How is design created and approved? 
(check sample design, approval of brand advisor - inhouse or outsourced)</t>
  </si>
  <si>
    <t>How is design created and approved? 
(check sample design, approval of brand advisor)</t>
  </si>
  <si>
    <t>How is the supplier sample is checked?
(specification vs actual, communication to supplier)</t>
  </si>
  <si>
    <t>Is the approved samples forwarded to Purchasing?
 (check proof)</t>
  </si>
  <si>
    <t>Marketing researches</t>
  </si>
  <si>
    <t>How is research type determined? 
(check plan vs type used)</t>
  </si>
  <si>
    <t>Is the type determined obtain approvalfrom MD? 
(check approval)</t>
  </si>
  <si>
    <t>How is invitation for external marketing research companies done? (check proof)</t>
  </si>
  <si>
    <t>How is the company is selected and obtaining quotes? (check proof)</t>
  </si>
  <si>
    <t>How is draft and contract reviewed for selected company? (check sample contract)</t>
  </si>
  <si>
    <t>Is the prepared researched plan for selected company obtain approval from MD? (check proof)</t>
  </si>
  <si>
    <t>Is the research result submitted to DSM? (check research final result)</t>
  </si>
  <si>
    <t>Marketing campaign</t>
  </si>
  <si>
    <t>How is the marketing plan prepared? (check Director of sales manager plan)</t>
  </si>
  <si>
    <t>Is approval from MD obtained?
(Check file of approvals)</t>
  </si>
  <si>
    <t>Is the prepared design approved by MD? (check final approval)</t>
  </si>
  <si>
    <t>Public relations</t>
  </si>
  <si>
    <t>Is the relation type identified in regards to MD plan? (check MD plan)</t>
  </si>
  <si>
    <t>Process internal public relations</t>
  </si>
  <si>
    <t>How is internal public relations write-up prepared and checked? (check sample proofread write-up)</t>
  </si>
  <si>
    <t>Is draft made obtained approval from MD? (check approved draft)</t>
  </si>
  <si>
    <t>Is approved draft forwarded to purchasing for quotes and samples? (check proof)</t>
  </si>
  <si>
    <t>Is the approved samples and quotes obtain MD final approval? (check final approval, check sample printed write-up)</t>
  </si>
  <si>
    <t>Process external public relations</t>
  </si>
  <si>
    <t>How is external public relations write-up prepared and checked? (check sample proofread write-up)</t>
  </si>
  <si>
    <t>How is appropriate media type was chosen? (check proof)</t>
  </si>
  <si>
    <t>Is the booked media obtain approved quotes? (check proof)</t>
  </si>
  <si>
    <t>Is the sample draft from media have been reviewed? (check for proof)</t>
  </si>
  <si>
    <t>Is the final draft obtain approval from MD? (check proof, check media published)</t>
  </si>
  <si>
    <t>Marketing Requests</t>
  </si>
  <si>
    <t xml:space="preserve">Does the request been discussed and Summarized?
(Check the Requirements are available for the request) </t>
  </si>
  <si>
    <t>Are the design are created as per request?</t>
  </si>
  <si>
    <t>Created Design are reviewed and forwarded to SLS/MKT Directors for approval?</t>
  </si>
  <si>
    <t>Does the design approved by Director of SLS/MKT?</t>
  </si>
  <si>
    <t>Does the Design forwarded to Supplier?
(Check the PO approval for the production)</t>
  </si>
  <si>
    <t>Does the sample received from supplier prior to final production?
(Check the sample approval)</t>
  </si>
  <si>
    <t>Is the sample meeting the requirements ?
(Check with request vs. sample design received from supplier)</t>
  </si>
  <si>
    <t>Is the sampled approved and informed the supplier for production?
(Check the communications)</t>
  </si>
  <si>
    <t>Does the received final production quantities are selected randomly and confirmed requirements are met?
(Check with samples received in the market departments and compare quality with initial samples provided)</t>
  </si>
  <si>
    <t>Does the random sample found ok, then approve for the payment?</t>
  </si>
  <si>
    <t>SMSA IBU Website</t>
  </si>
  <si>
    <t>Is the domain for new countries being created? (inquire about new countries)</t>
  </si>
  <si>
    <t>Are the required information for new countries  gathered and how? (Check communication with IBU stake holders in this regard)</t>
  </si>
  <si>
    <t>Is the draft for upload being finalized and communicated for stakeholders for review? (check draft prior to final approval)</t>
  </si>
  <si>
    <t>Is the draft for upload reviewed by stakeholders and required changes done? (check comminucation)</t>
  </si>
  <si>
    <t>After approval is the website created and go live? (check website)</t>
  </si>
  <si>
    <t>Intellectual Copyrights</t>
  </si>
  <si>
    <t>All new Logos &amp; creative work etc copyrights registered with relevant authorities (copyright authorities)?</t>
  </si>
  <si>
    <t xml:space="preserve">                            Ecom - STANDARD ASSESSMENT CHECKLIST</t>
  </si>
  <si>
    <r>
      <t xml:space="preserve">                        </t>
    </r>
    <r>
      <rPr>
        <b/>
        <sz val="22"/>
        <color theme="0"/>
        <rFont val="Calibri"/>
        <family val="2"/>
        <scheme val="minor"/>
      </rPr>
      <t xml:space="preserve">              Marketing - STANDARD ASSESSMENT CHECKLIST</t>
    </r>
  </si>
  <si>
    <t>LOG-DC-RTC Huwaei STANDARD ASSESSMENT CHECKLIST</t>
  </si>
  <si>
    <t>Logistics: Huwaei Process - DC (Distribution Centres) - Receiving Process</t>
  </si>
  <si>
    <t xml:space="preserve">Are all required documents (POD) available for matching with physical shipments?  </t>
  </si>
  <si>
    <t>Has the signed and stamped POD copy been handed over to the driver?</t>
  </si>
  <si>
    <t>Has the receipt been confirmed in the CWMS system?</t>
  </si>
  <si>
    <t>Has the Receipt Summary been printed from CWMS?</t>
  </si>
  <si>
    <t>Has the shipment been physically inspected according to the Receipt Summary?</t>
  </si>
  <si>
    <t>Have the items been put away to their designated locations if the physical quantity matches the system?</t>
  </si>
  <si>
    <t>Has notification been sent to the customer and have we requested an update in case of any discrepancy?</t>
  </si>
  <si>
    <t>Will the customer raise a dummy order to adjust the stock once the discrepancy is fixed by them?</t>
  </si>
  <si>
    <t>Have the documents been filed and the information added to the Inbound Report?</t>
  </si>
  <si>
    <t>Logistics: Huwaei Process - DC (Distribution Centres) - Receiving Process (Manual)</t>
  </si>
  <si>
    <t xml:space="preserve">Has an email been received from the customer containing shipment details? Check the email </t>
  </si>
  <si>
    <t>Does the physical inspection of the shipment match the information provided in the email?</t>
  </si>
  <si>
    <t>Has the receipt been notified to the customer via email?
(Check email communication)</t>
  </si>
  <si>
    <t>Have the items been stored in the designated area of the warehouse, awaiting customer advice?</t>
  </si>
  <si>
    <t>Logistics: Huwaei Process - DC (Distribution Centres) - Shipping Process</t>
  </si>
  <si>
    <t>Have orders been received through the CWMS system? (Verify the system records)</t>
  </si>
  <si>
    <t>Has the Individual Pick Ticket been generated from the system? (Check the pick ticket)</t>
  </si>
  <si>
    <t>Have stocks been picked from their assigned locations? Sample the stock Vs pick ticket</t>
  </si>
  <si>
    <t>Have the items picked been packed according to the order? Check the order</t>
  </si>
  <si>
    <t>Has the Air Waybill (AWB) been generated from SAM? Check the AWB</t>
  </si>
  <si>
    <t>Has the shipping been confirmed in the CWMS system? Check the CWMS system</t>
  </si>
  <si>
    <t>Has the shipment been handed over for delivery?</t>
  </si>
  <si>
    <t xml:space="preserve">Has the shipment been handed over for delivery?
Check the scan or handover records </t>
  </si>
  <si>
    <t>Logistics: Huwaei Process - DC (Distribution Centres) - Shipping Process (Manual)</t>
  </si>
  <si>
    <t>Have orders been received via email? (Check email communication)</t>
  </si>
  <si>
    <t xml:space="preserve">Have the orders been prepared? Check the orders </t>
  </si>
  <si>
    <t>Logistics: Huwaei Process - RTC (Return to Customers) - Receiving Process</t>
  </si>
  <si>
    <t xml:space="preserve">Have the customer create an application (ASN) in the CBG (customer business group) system? Check the system </t>
  </si>
  <si>
    <t>Has the Air Waybill (AWB) been generated from SAM based on application request? Check the AWB</t>
  </si>
  <si>
    <t>Has the AWB been provided to the customer for preparing the PUP (shipment)?</t>
  </si>
  <si>
    <t>Has the SMSA STN team requested for PUP?</t>
  </si>
  <si>
    <t>Has the PUP (shipment) been received at the facility?</t>
  </si>
  <si>
    <t>Has a physical inspection of the PUP been conducted to verify the number of boxes and weight?</t>
  </si>
  <si>
    <t>Have the items stored inside the shipment been inspected after opening it?</t>
  </si>
  <si>
    <t>Does the physical shipment match the application created in the system?</t>
  </si>
  <si>
    <t>Are the items received and put away to their respective locations?</t>
  </si>
  <si>
    <t>If there's no match, will the application be rejected in the system and the items stored in abnormality locations?</t>
  </si>
  <si>
    <t>Will an abnormality report be prepared and shared with the customer?</t>
  </si>
  <si>
    <t xml:space="preserve">Has approval from the customer (Huawei) been obtained within 24 hours? Check the approval. </t>
  </si>
  <si>
    <t>Have the items been received in the system and put away to their designated locations?</t>
  </si>
  <si>
    <t>Will the system reject the application if the customer fails to respond within 24 hours?</t>
  </si>
  <si>
    <t>After rejection from customers, are the items shipped back to stores?</t>
  </si>
  <si>
    <t>Logistics: Huwaei Process - RTC (Return to Customers) - Shipping Process</t>
  </si>
  <si>
    <t>Are orders received through the customer system (CBG)? Check the orders</t>
  </si>
  <si>
    <t>Has the Individual Pick Note been generated from the system?</t>
  </si>
  <si>
    <t>Have the items been picked from their assigned locations?</t>
  </si>
  <si>
    <t>Have the items been packed? Sample the shipments</t>
  </si>
  <si>
    <t>Has the AWB been generated from SAM?</t>
  </si>
  <si>
    <t>Has the shipping been confirmed in the CBG system?</t>
  </si>
  <si>
    <t>Logistics: Huwaei Process - RTC (Return to Customers) - Shipping Process  (Manual)</t>
  </si>
  <si>
    <t>Logistics: Huwaei Process - RTC (Return to Customers) - Shipping Process (RTC to DC Transfer)</t>
  </si>
  <si>
    <t>Have the order details been exported to Excel and printed?</t>
  </si>
  <si>
    <t>Has the shipment been handed over to the DC section, and has the DC been notified via email?</t>
  </si>
  <si>
    <t>Logistics: Huwaei Process - RTC (Return to Customers) - Shipping Process (Hong Kong Shipments)</t>
  </si>
  <si>
    <t>Has the packing slip been prepared with shipment information?</t>
  </si>
  <si>
    <t>Has the shipment been stored in the warehouse, and has the customer been notified via email with shipment details?</t>
  </si>
  <si>
    <t>Once confirmation is received from the customer, how the shipment is dispatched?</t>
  </si>
  <si>
    <t>Logistics: Huwaei Process - RTC (Return to Customers) - Shipping Process (Dubai Shipments)</t>
  </si>
  <si>
    <t>Logistics: Huwaei Process - RTC (Return to Customers) - Shipping Process (Scrap Shipments)</t>
  </si>
  <si>
    <t>Logistics: Huwaei Process - RTC (Return to Customers) - Shipping Process (Local sell Shipments)</t>
  </si>
  <si>
    <t>Logistics: Huwaei Process - RTC (Return to Customers) - Process of DAP (Disassembling Part)</t>
  </si>
  <si>
    <t>Will SMSA break down the items into parts?</t>
  </si>
  <si>
    <t>Has the customer been notified with all the details of the breakdown items (SKU/Qty)?</t>
  </si>
  <si>
    <t>Has the customer create an application for inbound in the CBG system?</t>
  </si>
  <si>
    <t>Has the receipt been confirmed in the CBG system?</t>
  </si>
  <si>
    <t>Have the items been put away to their designated locations?</t>
  </si>
  <si>
    <t>8.5.1 Control of production and service provision
8.5.3 Property belonging to customers or external providers
7.5.3 Control of documented information</t>
  </si>
  <si>
    <t>8.2.1 Customer communication
8.5.3 Property belonging to customers or external providers
7.5.3 Control of documented information</t>
  </si>
  <si>
    <t>8.2.1 Customer communication
8.5.1 Control of production and service provision
8.5.2 Identification and traceability</t>
  </si>
  <si>
    <t>8.1 Operational planning and control
8.2.1 Customer communication
8.5.3 Property belonging to customers or external providers</t>
  </si>
  <si>
    <t>Process Uniform requests : Process PR for Uniforms</t>
  </si>
  <si>
    <t xml:space="preserve">How the Uniform Quantities determined and processed for approval? </t>
  </si>
  <si>
    <t>Are the uniforms budget status checked?
(Check proof)</t>
  </si>
  <si>
    <t>Has approval from top management been obtained for items not included in the budget?
(Check the approval)</t>
  </si>
  <si>
    <t>Was the request initiated within the ERP system?
(Check the request)</t>
  </si>
  <si>
    <t>Process Uniform requests : Receive delivery of Uniforms</t>
  </si>
  <si>
    <t>How the uniform received from vendor?
(Check the PO and invoice) also check vendor evaluation</t>
  </si>
  <si>
    <t>Has the purchasing department been notified in the event of any discrepancies or mismatches between the quantities on the purchase order and the delivery note? Check the communication</t>
  </si>
  <si>
    <t>Has the quantity and quality of uniforms been verified?
(Check PO against the uniforms received)</t>
  </si>
  <si>
    <t>Are the rejected specs uniforms been returned back to vendor?  Check any communication</t>
  </si>
  <si>
    <t>Are the suppliers agreed with SMSA terms and conditions?
Check any communication</t>
  </si>
  <si>
    <t>Process Uniform requests : Update ERP system</t>
  </si>
  <si>
    <t>Have the approved quantities from received requests been updated in the ERP system?
(Check the stock report )</t>
  </si>
  <si>
    <t>Have the physical quantities been compared with the system records?</t>
  </si>
  <si>
    <t>Are the stock check findings report created, in case of variance identified?</t>
  </si>
  <si>
    <t>Are the variance been investigated?
Check investigation report</t>
  </si>
  <si>
    <t xml:space="preserve">Are the system been updated for any identified shortages? </t>
  </si>
  <si>
    <t>Has the incident been escalated to QRM for further investigation?
(Check the incident entered into investigation system)</t>
  </si>
  <si>
    <t>Receive Operational Supplies</t>
  </si>
  <si>
    <t>How the Operational supplies received from vendor?</t>
  </si>
  <si>
    <t>Have the Purchase order been checked?
Delivery note, Quality &amp; specs,</t>
  </si>
  <si>
    <t>Have the purchasing department been informed in case of PO not macthed with Delivery note &amp; Specs?</t>
  </si>
  <si>
    <t>Have the receiving report been sent to finance for preparing invoice?</t>
  </si>
  <si>
    <t>Are distributed Supplies checked against request from departments? (check documentation)</t>
  </si>
  <si>
    <t>Have the test been conducted against approved specs?</t>
  </si>
  <si>
    <t>Are the business decision been made upon specs failure?</t>
  </si>
  <si>
    <t>Are the rejected specs Supplies been returned back to vendor?  Check any communication</t>
  </si>
  <si>
    <t>Enter into ERP system</t>
  </si>
  <si>
    <t>Are the received supplies been encoded in ERP system?</t>
  </si>
  <si>
    <t>Are the stock check finding report created?
Sample the report</t>
  </si>
  <si>
    <t>Have the investigation report been created with findings and archived in case of any variance identified?</t>
  </si>
  <si>
    <t>Is the system updated and report generated for additional and shortage of supplies?</t>
  </si>
  <si>
    <t>Is the report forwarded to QRM for further investigation in case of any shortage in supplies?</t>
  </si>
  <si>
    <t>Process Uniform requests : Process release and distribution of uniforms</t>
  </si>
  <si>
    <t>Has the internal material requisition approved request been received? Sampled the request</t>
  </si>
  <si>
    <t>Has the request been sorted as per material request report? Check the report</t>
  </si>
  <si>
    <t xml:space="preserve">Has the non-revenue Air Waybill (AWB) been generated for the released uniforms? Check the AWB </t>
  </si>
  <si>
    <t>Has the list of released operational supplies been generated and attached to the request?</t>
  </si>
  <si>
    <t>Has the end user acknowledged the receipt of items by signing the operational supplies form?Check the signed form from end user</t>
  </si>
  <si>
    <t>Have the released items been removed from the system?</t>
  </si>
  <si>
    <t>Process Issuance &amp; Release of operational supplies</t>
  </si>
  <si>
    <t>Has the internal ERP request been received? Sampled the request</t>
  </si>
  <si>
    <t>Are the Operational Supplies releasing list form (OSRLF) been filled as per items list?</t>
  </si>
  <si>
    <t xml:space="preserve">Is the email sent to HAS &amp; MED to prepare supplies request? Check the email </t>
  </si>
  <si>
    <t>Are the supplies prepared and AWB created ?
Check the AWB</t>
  </si>
  <si>
    <t>Are the email forwarded to recipient ?
(Attached AWB &amp; orself )?</t>
  </si>
  <si>
    <t>Are  the items from ERP system removed once confirmation received? (within 3 days upon releasing of supplies)</t>
  </si>
  <si>
    <t>Are the documentation been filed? 
(Check OSRLF document)</t>
  </si>
  <si>
    <t>Process Transfer of Operational Supplies</t>
  </si>
  <si>
    <t>Has the email been sent to Fleet to transport the supplies? (Check the email communication)</t>
  </si>
  <si>
    <t>Has the request been approved?</t>
  </si>
  <si>
    <t>Has the email sent to HAS, MED, HUF warehouse with OSRLF attached ?</t>
  </si>
  <si>
    <t>Has the Inter organizational transfer transaction performed?</t>
  </si>
  <si>
    <t>Have the OSRLF been signed and sent back to inventory for filling? Check the Files</t>
  </si>
  <si>
    <t>Process for Gift items</t>
  </si>
  <si>
    <t>How the Gift items received from vendor?</t>
  </si>
  <si>
    <t>How the gift items been stored?</t>
  </si>
  <si>
    <t>Have the gift items been distributed upon approved request? Approval from Financial director, Marketing Manager, &amp; MD)</t>
  </si>
  <si>
    <t>Process for Receive Assets</t>
  </si>
  <si>
    <t>How the Asset items received from vendor?</t>
  </si>
  <si>
    <t xml:space="preserve">Has the delivery note and sales invoice signed upon receiving ? </t>
  </si>
  <si>
    <t>Have the Asset tag been assigned and attached ?
(Assets amounting 500 SR will be affixed with asset tag).</t>
  </si>
  <si>
    <t>Has the asset been handed over to requested department?</t>
  </si>
  <si>
    <t>Are the goods receiving note been prepared and forwarded to purchasing?
(Original invoice with delivery note and GRN for filling)</t>
  </si>
  <si>
    <t>Process for Turn-in Assets</t>
  </si>
  <si>
    <t xml:space="preserve">Are asset still usable stored in warehouse store room? (check documentation)
Electronic items to be checked by IT, Others items to be checked by inventory specialist. </t>
  </si>
  <si>
    <t>Are the unusable assets sent for disposal?</t>
  </si>
  <si>
    <t>Are transferred asset have obtain approval? (check documentation).
Approval from direct manager, for computer &amp; electronics from IT Manager)</t>
  </si>
  <si>
    <t>Process for Dispose Assets</t>
  </si>
  <si>
    <t>Receive Administrative Supplies</t>
  </si>
  <si>
    <t>How the Administrative supplies received from vendor?</t>
  </si>
  <si>
    <t>Are the items forwarded to requestor? Check sample</t>
  </si>
  <si>
    <t>8.6 Release of products and services
7.5.3 Control of documented information
8.2.3 Review of the requirements for products and services</t>
  </si>
  <si>
    <t>7.4 Communication
8.5.1 Control of production and service provision
8.7 Control of nonconforming outputs</t>
  </si>
  <si>
    <t>8.4.3 Information for external providers
7.4 Communication</t>
  </si>
  <si>
    <t>7.5.3 Control of documented information
8.7 Control of nonconforming outputs</t>
  </si>
  <si>
    <t>8.6 Release of products and services
5.3 Organizational roles, responsibilities and authorities</t>
  </si>
  <si>
    <t>Check for errors in the proposal to customers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</si>
</sst>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_ "/>
  </numFmts>
  <fonts count="29">
    <font>
      <sz val="12"/>
      <name val="宋体"/>
      <charset val="134"/>
    </font>
    <font>
      <b/>
      <sz val="28"/>
      <color theme="0"/>
      <name val="Calibri"/>
      <family val="2"/>
      <scheme val="minor"/>
    </font>
    <font>
      <sz val="11"/>
      <name val="Calibri"/>
      <family val="2"/>
      <scheme val="minor"/>
    </font>
    <font>
      <b/>
      <sz val="11"/>
      <name val="Calibri"/>
      <family val="2"/>
      <scheme val="minor"/>
    </font>
    <font>
      <b/>
      <sz val="14"/>
      <color theme="0"/>
      <name val="Calibri"/>
      <family val="2"/>
      <scheme val="minor"/>
    </font>
    <font>
      <sz val="12"/>
      <name val="宋体"/>
      <family val="3"/>
      <charset val="134"/>
    </font>
    <font>
      <b/>
      <sz val="9"/>
      <color indexed="81"/>
      <name val="Tahoma"/>
      <family val="2"/>
    </font>
    <font>
      <sz val="9"/>
      <color indexed="81"/>
      <name val="Tahoma"/>
      <family val="2"/>
    </font>
    <font>
      <sz val="8"/>
      <name val="宋体"/>
      <charset val="134"/>
    </font>
    <font>
      <b/>
      <sz val="15"/>
      <name val="Calibri"/>
      <family val="2"/>
      <scheme val="minor"/>
    </font>
    <font>
      <sz val="15"/>
      <name val="Calibri"/>
      <family val="2"/>
      <scheme val="minor"/>
    </font>
    <font>
      <sz val="15"/>
      <name val="Calibri"/>
      <family val="2"/>
    </font>
    <font>
      <b/>
      <sz val="14"/>
      <name val="Calibri"/>
      <family val="2"/>
      <scheme val="minor"/>
    </font>
    <font>
      <sz val="12"/>
      <name val="宋体"/>
      <charset val="134"/>
    </font>
    <font>
      <b/>
      <sz val="15"/>
      <color theme="0"/>
      <name val="Calibri"/>
      <family val="2"/>
      <scheme val="minor"/>
    </font>
    <font>
      <b/>
      <sz val="10"/>
      <color indexed="81"/>
      <name val="Tahoma"/>
      <family val="2"/>
    </font>
    <font>
      <sz val="12"/>
      <name val="宋体"/>
      <family val="2"/>
      <charset val="134"/>
    </font>
    <font>
      <b/>
      <sz val="9"/>
      <name val="Calibri"/>
      <family val="2"/>
      <scheme val="minor"/>
    </font>
    <font>
      <sz val="9"/>
      <name val="Tahoma"/>
      <family val="2"/>
    </font>
    <font>
      <b/>
      <sz val="9"/>
      <name val="Tahoma"/>
      <family val="2"/>
    </font>
    <font>
      <b/>
      <sz val="14"/>
      <color theme="1"/>
      <name val="Calibri"/>
      <family val="2"/>
      <scheme val="minor"/>
    </font>
    <font>
      <sz val="15"/>
      <color theme="1"/>
      <name val="Calibri"/>
      <family val="2"/>
      <scheme val="minor"/>
    </font>
    <font>
      <sz val="10"/>
      <color rgb="FF000000"/>
      <name val="Times New Roman"/>
      <family val="1"/>
    </font>
    <font>
      <sz val="15"/>
      <color theme="1"/>
      <name val="Calibri"/>
      <family val="2"/>
    </font>
    <font>
      <sz val="15"/>
      <color rgb="FFFF0000"/>
      <name val="Calibri"/>
      <family val="2"/>
      <scheme val="minor"/>
    </font>
    <font>
      <sz val="15"/>
      <color rgb="FFFF0000"/>
      <name val="Calibri"/>
      <family val="2"/>
    </font>
    <font>
      <b/>
      <sz val="15"/>
      <color rgb="FFFF0000"/>
      <name val="Calibri"/>
      <family val="2"/>
      <scheme val="minor"/>
    </font>
    <font>
      <b/>
      <sz val="15"/>
      <color theme="1"/>
      <name val="Calibri"/>
      <family val="2"/>
      <scheme val="minor"/>
    </font>
    <font>
      <b/>
      <sz val="22"/>
      <color theme="0"/>
      <name val="Calibri"/>
      <family val="2"/>
      <scheme val="minor"/>
    </font>
  </fonts>
  <fills count="13">
    <fill>
      <patternFill patternType="none"/>
    </fill>
    <fill>
      <patternFill patternType="gray125"/>
    </fill>
    <fill>
      <patternFill patternType="solid">
        <fgColor rgb="FF374A9C"/>
        <bgColor indexed="64"/>
      </patternFill>
    </fill>
    <fill>
      <patternFill patternType="solid">
        <fgColor rgb="FF8FC5F7"/>
        <bgColor indexed="64"/>
      </patternFill>
    </fill>
    <fill>
      <patternFill patternType="solid">
        <fgColor theme="9"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5" tint="-0.499984740745262"/>
        <bgColor indexed="64"/>
      </patternFill>
    </fill>
    <fill>
      <patternFill patternType="solid">
        <fgColor theme="4" tint="0.59999389629810485"/>
        <bgColor indexed="64"/>
      </patternFill>
    </fill>
    <fill>
      <patternFill patternType="solid">
        <fgColor rgb="FF7030A0"/>
        <bgColor indexed="64"/>
      </patternFill>
    </fill>
    <fill>
      <patternFill patternType="solid">
        <fgColor theme="0" tint="-0.14996795556505021"/>
        <bgColor indexed="64"/>
      </patternFill>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s>
  <cellStyleXfs count="11">
    <xf numFmtId="0" fontId="0" fillId="0" borderId="0"/>
    <xf numFmtId="0" fontId="5" fillId="0" borderId="0"/>
    <xf numFmtId="9" fontId="5" fillId="0" borderId="0" applyFont="0" applyFill="0" applyBorder="0" applyAlignment="0" applyProtection="0">
      <alignment vertical="center"/>
    </xf>
    <xf numFmtId="0" fontId="16" fillId="0" borderId="0"/>
    <xf numFmtId="0" fontId="16" fillId="0" borderId="0"/>
    <xf numFmtId="9" fontId="16" fillId="0" borderId="0" applyFont="0" applyFill="0" applyBorder="0" applyProtection="0"/>
    <xf numFmtId="9" fontId="5" fillId="0" borderId="0" applyFont="0" applyFill="0" applyBorder="0" applyAlignment="0" applyProtection="0">
      <alignment vertical="center"/>
    </xf>
    <xf numFmtId="0" fontId="13" fillId="0" borderId="0"/>
    <xf numFmtId="0" fontId="22" fillId="0" borderId="0"/>
    <xf numFmtId="0" fontId="5" fillId="0" borderId="0"/>
    <xf numFmtId="0" fontId="13" fillId="0" borderId="0"/>
  </cellStyleXfs>
  <cellXfs count="396">
    <xf numFmtId="0" fontId="0" fillId="0" borderId="0" xfId="0"/>
    <xf numFmtId="0" fontId="2" fillId="0" borderId="0" xfId="0" applyFont="1"/>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2" fillId="0" borderId="0" xfId="0" applyFont="1" applyAlignment="1">
      <alignment horizontal="center" vertical="center"/>
    </xf>
    <xf numFmtId="0" fontId="2" fillId="5" borderId="0" xfId="0" applyFont="1" applyFill="1" applyAlignment="1">
      <alignment horizontal="center" vertical="center"/>
    </xf>
    <xf numFmtId="165" fontId="2" fillId="5" borderId="4" xfId="2" applyNumberFormat="1" applyFont="1" applyFill="1" applyBorder="1" applyAlignment="1" applyProtection="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pplyProtection="1">
      <alignment horizontal="center" vertical="center"/>
      <protection locked="0"/>
    </xf>
    <xf numFmtId="164" fontId="2" fillId="5" borderId="1" xfId="1" applyNumberFormat="1" applyFont="1" applyFill="1" applyBorder="1" applyAlignment="1" applyProtection="1">
      <alignment horizontal="center" vertical="center"/>
      <protection locked="0"/>
    </xf>
    <xf numFmtId="164" fontId="3" fillId="6" borderId="1" xfId="0" applyNumberFormat="1" applyFont="1" applyFill="1" applyBorder="1" applyAlignment="1">
      <alignment horizontal="center" vertical="center" wrapText="1"/>
    </xf>
    <xf numFmtId="165" fontId="3" fillId="6" borderId="1" xfId="2" applyNumberFormat="1" applyFont="1" applyFill="1" applyBorder="1" applyAlignment="1" applyProtection="1">
      <alignment horizontal="center" vertical="center" wrapText="1"/>
    </xf>
    <xf numFmtId="9" fontId="3" fillId="6" borderId="1" xfId="0" applyNumberFormat="1" applyFont="1" applyFill="1" applyBorder="1" applyAlignment="1">
      <alignment horizontal="center" vertical="center"/>
    </xf>
    <xf numFmtId="0" fontId="2" fillId="0" borderId="0" xfId="0" applyFont="1" applyAlignment="1">
      <alignment horizontal="left" wrapText="1"/>
    </xf>
    <xf numFmtId="0" fontId="2" fillId="0" borderId="0" xfId="0" applyFont="1" applyAlignment="1">
      <alignment horizontal="left" vertical="center" wrapText="1"/>
    </xf>
    <xf numFmtId="0" fontId="2" fillId="5" borderId="0" xfId="0" applyFont="1" applyFill="1" applyAlignment="1">
      <alignment horizontal="left" vertical="center" wrapText="1"/>
    </xf>
    <xf numFmtId="0" fontId="2" fillId="0" borderId="0" xfId="0" applyFont="1" applyAlignment="1">
      <alignment horizontal="center" wrapText="1"/>
    </xf>
    <xf numFmtId="0" fontId="2" fillId="0" borderId="0" xfId="0" applyFont="1" applyAlignment="1">
      <alignment horizontal="center"/>
    </xf>
    <xf numFmtId="0" fontId="3" fillId="3" borderId="1" xfId="0" applyFont="1" applyFill="1" applyBorder="1" applyAlignment="1">
      <alignment horizontal="left" vertical="center" wrapText="1"/>
    </xf>
    <xf numFmtId="0" fontId="2" fillId="0" borderId="0" xfId="0" applyFont="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pplyProtection="1">
      <alignment horizontal="left" vertical="center" wrapText="1"/>
      <protection locked="0"/>
    </xf>
    <xf numFmtId="0" fontId="9" fillId="0" borderId="1" xfId="0" applyFont="1" applyBorder="1" applyAlignment="1">
      <alignment horizontal="left" vertical="center" wrapText="1"/>
    </xf>
    <xf numFmtId="0" fontId="10" fillId="5" borderId="1" xfId="0" applyFont="1" applyFill="1" applyBorder="1" applyAlignment="1" applyProtection="1">
      <alignment horizontal="left" vertical="center" wrapText="1"/>
      <protection locked="0"/>
    </xf>
    <xf numFmtId="0" fontId="10" fillId="0" borderId="1" xfId="0" applyFont="1" applyBorder="1" applyAlignment="1">
      <alignment vertical="center" wrapText="1"/>
    </xf>
    <xf numFmtId="0" fontId="10" fillId="5" borderId="1" xfId="0" applyFont="1" applyFill="1" applyBorder="1" applyAlignment="1">
      <alignment horizontal="left" vertical="center" wrapText="1"/>
    </xf>
    <xf numFmtId="0" fontId="11" fillId="5" borderId="1" xfId="0" applyFont="1" applyFill="1" applyBorder="1" applyAlignment="1">
      <alignment horizontal="left" vertical="center" wrapText="1"/>
    </xf>
    <xf numFmtId="0" fontId="10" fillId="0" borderId="1" xfId="0" applyFont="1" applyBorder="1" applyAlignment="1">
      <alignment horizontal="center" vertical="center" wrapText="1"/>
    </xf>
    <xf numFmtId="164" fontId="10" fillId="5" borderId="1" xfId="1" applyNumberFormat="1" applyFont="1" applyFill="1" applyBorder="1" applyAlignment="1" applyProtection="1">
      <alignment horizontal="center" vertical="center"/>
      <protection locked="0"/>
    </xf>
    <xf numFmtId="165" fontId="10" fillId="5" borderId="1" xfId="2" applyNumberFormat="1" applyFont="1" applyFill="1" applyBorder="1" applyAlignment="1" applyProtection="1">
      <alignment horizontal="center" vertical="center" wrapText="1"/>
    </xf>
    <xf numFmtId="0" fontId="10" fillId="0" borderId="1" xfId="0" applyFont="1" applyBorder="1" applyAlignment="1" applyProtection="1">
      <alignment horizontal="left" vertical="center"/>
      <protection locked="0"/>
    </xf>
    <xf numFmtId="0" fontId="10" fillId="6" borderId="1" xfId="0" applyFont="1" applyFill="1" applyBorder="1" applyAlignment="1">
      <alignment vertical="center" wrapText="1"/>
    </xf>
    <xf numFmtId="0" fontId="10" fillId="6" borderId="1" xfId="0" applyFont="1" applyFill="1" applyBorder="1" applyAlignment="1">
      <alignment horizontal="center" vertical="center" wrapText="1"/>
    </xf>
    <xf numFmtId="164" fontId="9" fillId="6" borderId="1" xfId="0" applyNumberFormat="1" applyFont="1" applyFill="1" applyBorder="1" applyAlignment="1">
      <alignment horizontal="center" vertical="center" wrapText="1"/>
    </xf>
    <xf numFmtId="165" fontId="9" fillId="6" borderId="1" xfId="2" applyNumberFormat="1" applyFont="1" applyFill="1" applyBorder="1" applyAlignment="1" applyProtection="1">
      <alignment horizontal="center" vertical="center" wrapText="1"/>
    </xf>
    <xf numFmtId="10" fontId="9" fillId="6" borderId="1" xfId="0" applyNumberFormat="1" applyFont="1" applyFill="1" applyBorder="1" applyAlignment="1">
      <alignment horizontal="center" vertical="center"/>
    </xf>
    <xf numFmtId="0" fontId="10" fillId="6" borderId="1" xfId="0" applyFont="1" applyFill="1" applyBorder="1" applyAlignment="1">
      <alignment horizontal="left" vertical="center" wrapText="1"/>
    </xf>
    <xf numFmtId="0" fontId="10" fillId="0" borderId="1" xfId="0" applyFont="1" applyBorder="1" applyAlignment="1">
      <alignment horizontal="left" vertical="top" wrapText="1"/>
    </xf>
    <xf numFmtId="0" fontId="10" fillId="6" borderId="0" xfId="0" applyFont="1" applyFill="1" applyAlignment="1">
      <alignment vertical="center" wrapText="1"/>
    </xf>
    <xf numFmtId="0" fontId="10" fillId="6" borderId="0" xfId="0" applyFont="1" applyFill="1" applyAlignment="1">
      <alignment horizontal="left" vertical="center" wrapText="1"/>
    </xf>
    <xf numFmtId="0" fontId="10" fillId="6" borderId="0" xfId="0" applyFont="1" applyFill="1" applyAlignment="1">
      <alignment horizontal="center" vertical="center" wrapText="1"/>
    </xf>
    <xf numFmtId="0" fontId="10" fillId="0" borderId="4" xfId="0" applyFont="1" applyBorder="1" applyAlignment="1">
      <alignment horizontal="center" vertical="center" wrapText="1"/>
    </xf>
    <xf numFmtId="0" fontId="10" fillId="0" borderId="1" xfId="0" applyFont="1" applyBorder="1" applyAlignment="1" applyProtection="1">
      <alignment horizontal="center" vertical="center" wrapText="1"/>
      <protection locked="0"/>
    </xf>
    <xf numFmtId="0" fontId="10" fillId="0" borderId="4" xfId="0" applyFont="1" applyBorder="1" applyAlignment="1" applyProtection="1">
      <alignment horizontal="center" vertical="center" wrapText="1"/>
      <protection locked="0"/>
    </xf>
    <xf numFmtId="164" fontId="10" fillId="0" borderId="4" xfId="1" applyNumberFormat="1" applyFont="1" applyBorder="1" applyAlignment="1" applyProtection="1">
      <alignment horizontal="center" vertical="center"/>
      <protection locked="0"/>
    </xf>
    <xf numFmtId="165" fontId="10" fillId="0" borderId="4" xfId="2" applyNumberFormat="1" applyFont="1" applyFill="1" applyBorder="1" applyAlignment="1" applyProtection="1">
      <alignment horizontal="center" vertical="center" wrapText="1"/>
    </xf>
    <xf numFmtId="0" fontId="10" fillId="0" borderId="4" xfId="0" applyFont="1" applyBorder="1" applyAlignment="1" applyProtection="1">
      <alignment horizontal="center" vertical="center"/>
      <protection locked="0"/>
    </xf>
    <xf numFmtId="165" fontId="10" fillId="0" borderId="1" xfId="2" applyNumberFormat="1" applyFont="1" applyFill="1" applyBorder="1" applyAlignment="1" applyProtection="1">
      <alignment horizontal="center" vertical="center" wrapText="1"/>
    </xf>
    <xf numFmtId="165" fontId="10" fillId="0" borderId="5" xfId="2" applyNumberFormat="1" applyFont="1" applyFill="1" applyBorder="1" applyAlignment="1" applyProtection="1">
      <alignment horizontal="center" vertical="center" wrapText="1"/>
    </xf>
    <xf numFmtId="164" fontId="10" fillId="0" borderId="1" xfId="1" applyNumberFormat="1"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0" fillId="0" borderId="5" xfId="0" applyFont="1" applyBorder="1" applyAlignment="1">
      <alignment vertical="center" wrapText="1"/>
    </xf>
    <xf numFmtId="164" fontId="10" fillId="0" borderId="5" xfId="1" applyNumberFormat="1"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164" fontId="10" fillId="0" borderId="6" xfId="1" applyNumberFormat="1" applyFont="1" applyBorder="1" applyAlignment="1" applyProtection="1">
      <alignment horizontal="center" vertical="center"/>
      <protection locked="0"/>
    </xf>
    <xf numFmtId="165" fontId="10" fillId="0" borderId="6" xfId="2" applyNumberFormat="1" applyFont="1" applyFill="1" applyBorder="1" applyAlignment="1" applyProtection="1">
      <alignment horizontal="center" vertical="center" wrapText="1"/>
    </xf>
    <xf numFmtId="0" fontId="10" fillId="0" borderId="6" xfId="0" applyFont="1" applyBorder="1" applyAlignment="1" applyProtection="1">
      <alignment horizontal="center" vertical="center"/>
      <protection locked="0"/>
    </xf>
    <xf numFmtId="0" fontId="3" fillId="5" borderId="0" xfId="0" applyFont="1" applyFill="1" applyAlignment="1">
      <alignment horizontal="center" vertical="center" wrapText="1"/>
    </xf>
    <xf numFmtId="0" fontId="3" fillId="9" borderId="3" xfId="0" applyFont="1" applyFill="1" applyBorder="1" applyAlignment="1">
      <alignment horizontal="center" vertical="center" wrapText="1"/>
    </xf>
    <xf numFmtId="0" fontId="3" fillId="9" borderId="1" xfId="0" applyFont="1" applyFill="1" applyBorder="1" applyAlignment="1">
      <alignment horizontal="center" vertical="center" wrapText="1"/>
    </xf>
    <xf numFmtId="164" fontId="10" fillId="5" borderId="4" xfId="1" applyNumberFormat="1" applyFont="1" applyFill="1" applyBorder="1" applyAlignment="1" applyProtection="1">
      <alignment horizontal="center" vertical="center"/>
      <protection locked="0"/>
    </xf>
    <xf numFmtId="165" fontId="10" fillId="5" borderId="4" xfId="2" applyNumberFormat="1" applyFont="1" applyFill="1" applyBorder="1" applyAlignment="1" applyProtection="1">
      <alignment horizontal="center" vertical="center" wrapText="1"/>
    </xf>
    <xf numFmtId="0" fontId="2" fillId="5" borderId="3" xfId="0" applyFont="1" applyFill="1" applyBorder="1" applyAlignment="1">
      <alignment horizontal="center" vertical="center"/>
    </xf>
    <xf numFmtId="0" fontId="2" fillId="5" borderId="1" xfId="0" applyFont="1" applyFill="1" applyBorder="1" applyAlignment="1">
      <alignment horizontal="center" vertical="center"/>
    </xf>
    <xf numFmtId="0" fontId="10" fillId="0" borderId="5" xfId="0" applyFont="1" applyBorder="1" applyAlignment="1">
      <alignment horizontal="left" vertical="center" wrapText="1"/>
    </xf>
    <xf numFmtId="4" fontId="2" fillId="5" borderId="0" xfId="0" applyNumberFormat="1" applyFont="1" applyFill="1" applyAlignment="1">
      <alignment horizontal="center" vertical="center"/>
    </xf>
    <xf numFmtId="0" fontId="2" fillId="5" borderId="5" xfId="0" applyFont="1" applyFill="1" applyBorder="1" applyAlignment="1">
      <alignment horizontal="center" vertical="center"/>
    </xf>
    <xf numFmtId="0" fontId="2" fillId="5" borderId="6" xfId="0" applyFont="1" applyFill="1" applyBorder="1" applyAlignment="1">
      <alignment horizontal="center" vertical="center"/>
    </xf>
    <xf numFmtId="0" fontId="10" fillId="0" borderId="4" xfId="0" applyFont="1" applyBorder="1" applyAlignment="1">
      <alignment horizontal="left" vertical="center" wrapText="1"/>
    </xf>
    <xf numFmtId="0" fontId="10" fillId="6" borderId="1" xfId="0" applyFont="1" applyFill="1" applyBorder="1" applyAlignment="1">
      <alignment vertical="center"/>
    </xf>
    <xf numFmtId="0" fontId="2" fillId="5" borderId="1" xfId="0" applyFont="1" applyFill="1" applyBorder="1" applyAlignment="1">
      <alignment vertical="center"/>
    </xf>
    <xf numFmtId="9" fontId="9" fillId="6" borderId="1" xfId="0" applyNumberFormat="1" applyFont="1" applyFill="1" applyBorder="1" applyAlignment="1">
      <alignment horizontal="center" vertical="center"/>
    </xf>
    <xf numFmtId="0" fontId="2" fillId="5" borderId="0" xfId="0" applyFont="1" applyFill="1" applyAlignment="1">
      <alignment vertical="center" wrapText="1"/>
    </xf>
    <xf numFmtId="0" fontId="2" fillId="0" borderId="0" xfId="0" applyFont="1" applyAlignment="1">
      <alignment horizontal="right"/>
    </xf>
    <xf numFmtId="0" fontId="2" fillId="0" borderId="0" xfId="3" applyFont="1"/>
    <xf numFmtId="0" fontId="3" fillId="3" borderId="1" xfId="3" applyFont="1" applyFill="1" applyBorder="1" applyAlignment="1">
      <alignment horizontal="center" vertical="center" wrapText="1"/>
    </xf>
    <xf numFmtId="0" fontId="3" fillId="3" borderId="1" xfId="3" applyFont="1" applyFill="1" applyBorder="1" applyAlignment="1">
      <alignment horizontal="left" vertical="center" wrapText="1"/>
    </xf>
    <xf numFmtId="0" fontId="3" fillId="3" borderId="1" xfId="3" applyFont="1" applyFill="1" applyBorder="1" applyAlignment="1">
      <alignment horizontal="center" vertical="center"/>
    </xf>
    <xf numFmtId="0" fontId="2" fillId="0" borderId="0" xfId="3" applyFont="1" applyAlignment="1">
      <alignment horizontal="center" vertical="center"/>
    </xf>
    <xf numFmtId="0" fontId="2" fillId="5" borderId="0" xfId="3" applyFont="1" applyFill="1" applyAlignment="1">
      <alignment horizontal="center" vertical="center"/>
    </xf>
    <xf numFmtId="0" fontId="9" fillId="0" borderId="1" xfId="3" applyFont="1" applyBorder="1" applyAlignment="1">
      <alignment horizontal="left" vertical="center" wrapText="1"/>
    </xf>
    <xf numFmtId="0" fontId="10" fillId="0" borderId="1" xfId="3" applyFont="1" applyBorder="1" applyAlignment="1">
      <alignment horizontal="center" vertical="center" wrapText="1"/>
    </xf>
    <xf numFmtId="0" fontId="10" fillId="0" borderId="1" xfId="3" applyFont="1" applyBorder="1" applyAlignment="1">
      <alignment horizontal="left" vertical="center" wrapText="1"/>
    </xf>
    <xf numFmtId="0" fontId="10" fillId="0" borderId="1" xfId="3" applyFont="1" applyBorder="1" applyAlignment="1">
      <alignment horizontal="left" vertical="top" wrapText="1"/>
    </xf>
    <xf numFmtId="0" fontId="10" fillId="0" borderId="1" xfId="3" applyFont="1" applyBorder="1" applyAlignment="1" applyProtection="1">
      <alignment horizontal="left" vertical="center" wrapText="1"/>
      <protection locked="0"/>
    </xf>
    <xf numFmtId="164" fontId="10" fillId="5" borderId="1" xfId="4" applyNumberFormat="1" applyFont="1" applyFill="1" applyBorder="1" applyAlignment="1" applyProtection="1">
      <alignment horizontal="center" vertical="center"/>
      <protection locked="0"/>
    </xf>
    <xf numFmtId="165" fontId="10" fillId="5" borderId="1" xfId="5" applyNumberFormat="1" applyFont="1" applyFill="1" applyBorder="1" applyAlignment="1" applyProtection="1">
      <alignment horizontal="center" vertical="center" wrapText="1"/>
    </xf>
    <xf numFmtId="0" fontId="10" fillId="0" borderId="1" xfId="3" applyFont="1" applyBorder="1" applyAlignment="1" applyProtection="1">
      <alignment horizontal="left" vertical="center"/>
      <protection locked="0"/>
    </xf>
    <xf numFmtId="0" fontId="10" fillId="5" borderId="1" xfId="3" applyFont="1" applyFill="1" applyBorder="1" applyAlignment="1" applyProtection="1">
      <alignment horizontal="left" vertical="center" wrapText="1"/>
      <protection locked="0"/>
    </xf>
    <xf numFmtId="0" fontId="10" fillId="0" borderId="1" xfId="3" applyFont="1" applyBorder="1" applyAlignment="1">
      <alignment vertical="center" wrapText="1"/>
    </xf>
    <xf numFmtId="0" fontId="10" fillId="5" borderId="1" xfId="3" applyFont="1" applyFill="1" applyBorder="1" applyAlignment="1">
      <alignment horizontal="left" vertical="center" wrapText="1"/>
    </xf>
    <xf numFmtId="0" fontId="11" fillId="5" borderId="1" xfId="3" applyFont="1" applyFill="1" applyBorder="1" applyAlignment="1">
      <alignment horizontal="left" vertical="center" wrapText="1"/>
    </xf>
    <xf numFmtId="0" fontId="10" fillId="6" borderId="1" xfId="3" applyFont="1" applyFill="1" applyBorder="1" applyAlignment="1">
      <alignment vertical="center" wrapText="1"/>
    </xf>
    <xf numFmtId="0" fontId="10" fillId="6" borderId="1" xfId="3" applyFont="1" applyFill="1" applyBorder="1" applyAlignment="1">
      <alignment horizontal="left" vertical="center" wrapText="1"/>
    </xf>
    <xf numFmtId="0" fontId="10" fillId="6" borderId="1" xfId="3" applyFont="1" applyFill="1" applyBorder="1" applyAlignment="1">
      <alignment horizontal="center" vertical="center" wrapText="1"/>
    </xf>
    <xf numFmtId="164" fontId="9" fillId="6" borderId="1" xfId="3" applyNumberFormat="1" applyFont="1" applyFill="1" applyBorder="1" applyAlignment="1">
      <alignment horizontal="center" vertical="center" wrapText="1"/>
    </xf>
    <xf numFmtId="165" fontId="9" fillId="6" borderId="1" xfId="5" applyNumberFormat="1" applyFont="1" applyFill="1" applyBorder="1" applyAlignment="1" applyProtection="1">
      <alignment horizontal="center" vertical="center" wrapText="1"/>
    </xf>
    <xf numFmtId="10" fontId="9" fillId="6" borderId="1" xfId="3" applyNumberFormat="1" applyFont="1" applyFill="1" applyBorder="1" applyAlignment="1">
      <alignment horizontal="center" vertical="center"/>
    </xf>
    <xf numFmtId="0" fontId="2" fillId="0" borderId="1" xfId="3" applyFont="1" applyBorder="1" applyAlignment="1">
      <alignment horizontal="center" vertical="center" wrapText="1"/>
    </xf>
    <xf numFmtId="0" fontId="2" fillId="0" borderId="1" xfId="3" applyFont="1" applyBorder="1" applyAlignment="1" applyProtection="1">
      <alignment horizontal="center" vertical="center" wrapText="1"/>
      <protection locked="0"/>
    </xf>
    <xf numFmtId="0" fontId="2" fillId="0" borderId="4" xfId="3" applyFont="1" applyBorder="1" applyAlignment="1" applyProtection="1">
      <alignment horizontal="center" vertical="center" wrapText="1"/>
      <protection locked="0"/>
    </xf>
    <xf numFmtId="0" fontId="2" fillId="0" borderId="4" xfId="3" applyFont="1" applyBorder="1" applyAlignment="1">
      <alignment horizontal="center" vertical="center" wrapText="1"/>
    </xf>
    <xf numFmtId="164" fontId="2" fillId="5" borderId="4" xfId="4" applyNumberFormat="1" applyFont="1" applyFill="1" applyBorder="1" applyAlignment="1" applyProtection="1">
      <alignment horizontal="center" vertical="center"/>
      <protection locked="0"/>
    </xf>
    <xf numFmtId="165" fontId="2" fillId="5" borderId="4" xfId="5" applyNumberFormat="1" applyFont="1" applyFill="1" applyBorder="1" applyAlignment="1" applyProtection="1">
      <alignment horizontal="center" vertical="center" wrapText="1"/>
    </xf>
    <xf numFmtId="0" fontId="2" fillId="0" borderId="4" xfId="3" applyFont="1" applyBorder="1" applyAlignment="1" applyProtection="1">
      <alignment horizontal="center" vertical="center"/>
      <protection locked="0"/>
    </xf>
    <xf numFmtId="0" fontId="2" fillId="0" borderId="6" xfId="3" applyFont="1" applyBorder="1" applyAlignment="1">
      <alignment horizontal="center" vertical="center" wrapText="1"/>
    </xf>
    <xf numFmtId="0" fontId="2" fillId="0" borderId="5" xfId="3" applyFont="1" applyBorder="1" applyAlignment="1">
      <alignment horizontal="center" vertical="center" wrapText="1"/>
    </xf>
    <xf numFmtId="164" fontId="2" fillId="5" borderId="1" xfId="4" applyNumberFormat="1" applyFont="1" applyFill="1" applyBorder="1" applyAlignment="1" applyProtection="1">
      <alignment horizontal="center" vertical="center"/>
      <protection locked="0"/>
    </xf>
    <xf numFmtId="0" fontId="2" fillId="5" borderId="1" xfId="3" applyFont="1" applyFill="1" applyBorder="1" applyAlignment="1">
      <alignment horizontal="center" vertical="center"/>
    </xf>
    <xf numFmtId="164" fontId="2" fillId="5" borderId="5" xfId="4" applyNumberFormat="1" applyFont="1" applyFill="1" applyBorder="1" applyAlignment="1" applyProtection="1">
      <alignment horizontal="center" vertical="center"/>
      <protection locked="0"/>
    </xf>
    <xf numFmtId="164" fontId="2" fillId="5" borderId="6" xfId="4" applyNumberFormat="1" applyFont="1" applyFill="1" applyBorder="1" applyAlignment="1" applyProtection="1">
      <alignment horizontal="center" vertical="center"/>
      <protection locked="0"/>
    </xf>
    <xf numFmtId="0" fontId="2" fillId="0" borderId="1" xfId="3" applyFont="1" applyBorder="1" applyAlignment="1" applyProtection="1">
      <alignment horizontal="left" vertical="center" wrapText="1"/>
      <protection locked="0"/>
    </xf>
    <xf numFmtId="0" fontId="2" fillId="0" borderId="1" xfId="3" applyFont="1" applyBorder="1" applyAlignment="1" applyProtection="1">
      <alignment horizontal="center" vertical="center"/>
      <protection locked="0"/>
    </xf>
    <xf numFmtId="164" fontId="3" fillId="6" borderId="1" xfId="3" applyNumberFormat="1" applyFont="1" applyFill="1" applyBorder="1" applyAlignment="1">
      <alignment horizontal="center" vertical="center" wrapText="1"/>
    </xf>
    <xf numFmtId="165" fontId="3" fillId="6" borderId="1" xfId="5" applyNumberFormat="1" applyFont="1" applyFill="1" applyBorder="1" applyAlignment="1" applyProtection="1">
      <alignment horizontal="center" vertical="center" wrapText="1"/>
    </xf>
    <xf numFmtId="10" fontId="3" fillId="6" borderId="1" xfId="3" applyNumberFormat="1" applyFont="1" applyFill="1" applyBorder="1" applyAlignment="1">
      <alignment horizontal="center" vertical="center"/>
    </xf>
    <xf numFmtId="9" fontId="3" fillId="6" borderId="1" xfId="3" applyNumberFormat="1" applyFont="1" applyFill="1" applyBorder="1" applyAlignment="1">
      <alignment horizontal="center" vertical="center"/>
    </xf>
    <xf numFmtId="0" fontId="2" fillId="0" borderId="0" xfId="3" applyFont="1" applyAlignment="1">
      <alignment wrapText="1"/>
    </xf>
    <xf numFmtId="0" fontId="2" fillId="0" borderId="0" xfId="3" applyFont="1" applyAlignment="1">
      <alignment horizontal="left" vertical="center" wrapText="1"/>
    </xf>
    <xf numFmtId="0" fontId="2" fillId="5" borderId="0" xfId="3" applyFont="1" applyFill="1" applyAlignment="1">
      <alignment vertical="center" wrapText="1"/>
    </xf>
    <xf numFmtId="0" fontId="2" fillId="0" borderId="0" xfId="3" applyFont="1" applyAlignment="1">
      <alignment horizontal="left" wrapText="1"/>
    </xf>
    <xf numFmtId="0" fontId="2" fillId="0" borderId="0" xfId="3" applyFont="1" applyAlignment="1">
      <alignment horizontal="center" wrapText="1"/>
    </xf>
    <xf numFmtId="0" fontId="2" fillId="0" borderId="0" xfId="3" applyFont="1" applyAlignment="1">
      <alignment horizontal="right"/>
    </xf>
    <xf numFmtId="0" fontId="2" fillId="0" borderId="11" xfId="3" applyFont="1" applyBorder="1"/>
    <xf numFmtId="164" fontId="10" fillId="5" borderId="5" xfId="1" applyNumberFormat="1" applyFont="1" applyFill="1" applyBorder="1" applyAlignment="1" applyProtection="1">
      <alignment horizontal="center" vertical="center"/>
      <protection locked="0"/>
    </xf>
    <xf numFmtId="0" fontId="21" fillId="0" borderId="1" xfId="0" applyFont="1" applyBorder="1" applyAlignment="1">
      <alignment horizontal="center" vertical="center" wrapText="1"/>
    </xf>
    <xf numFmtId="0" fontId="21" fillId="0" borderId="1" xfId="0" applyFont="1" applyBorder="1" applyAlignment="1">
      <alignment vertical="center" wrapText="1"/>
    </xf>
    <xf numFmtId="10" fontId="3" fillId="6" borderId="1" xfId="0" applyNumberFormat="1" applyFont="1" applyFill="1" applyBorder="1" applyAlignment="1">
      <alignment horizontal="center" vertical="center"/>
    </xf>
    <xf numFmtId="0" fontId="2" fillId="0" borderId="4" xfId="0" applyFont="1" applyBorder="1" applyAlignment="1">
      <alignment horizontal="center" vertical="center" wrapText="1"/>
    </xf>
    <xf numFmtId="0" fontId="2" fillId="0" borderId="5" xfId="0" applyFont="1" applyBorder="1" applyAlignment="1">
      <alignment horizontal="left" vertical="center" wrapText="1"/>
    </xf>
    <xf numFmtId="0" fontId="2" fillId="0" borderId="1" xfId="0" applyFont="1" applyBorder="1" applyAlignment="1" applyProtection="1">
      <alignment horizontal="left" vertical="center" wrapText="1"/>
      <protection locked="0"/>
    </xf>
    <xf numFmtId="0" fontId="2" fillId="0" borderId="4"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vertical="center" wrapText="1"/>
    </xf>
    <xf numFmtId="164" fontId="2" fillId="5" borderId="4" xfId="1" applyNumberFormat="1" applyFont="1" applyFill="1" applyBorder="1" applyAlignment="1" applyProtection="1">
      <alignment horizontal="center" vertical="center"/>
      <protection locked="0"/>
    </xf>
    <xf numFmtId="165" fontId="2" fillId="5" borderId="1" xfId="2" applyNumberFormat="1" applyFont="1" applyFill="1" applyBorder="1" applyAlignment="1" applyProtection="1">
      <alignment horizontal="center" vertical="center" wrapText="1"/>
    </xf>
    <xf numFmtId="0" fontId="2" fillId="0" borderId="4" xfId="0" applyFont="1" applyBorder="1" applyAlignment="1" applyProtection="1">
      <alignment horizontal="center" vertical="center"/>
      <protection locked="0"/>
    </xf>
    <xf numFmtId="165" fontId="2" fillId="5" borderId="5" xfId="2" applyNumberFormat="1" applyFont="1" applyFill="1" applyBorder="1" applyAlignment="1" applyProtection="1">
      <alignment horizontal="center" vertical="center" wrapText="1"/>
    </xf>
    <xf numFmtId="164" fontId="2" fillId="5" borderId="5" xfId="1" applyNumberFormat="1" applyFont="1" applyFill="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10" fillId="5" borderId="0" xfId="0" applyFont="1" applyFill="1" applyAlignment="1">
      <alignment horizontal="left" vertical="center" wrapText="1"/>
    </xf>
    <xf numFmtId="165" fontId="2" fillId="5" borderId="4" xfId="6" applyNumberFormat="1" applyFont="1" applyFill="1" applyBorder="1" applyAlignment="1" applyProtection="1">
      <alignment horizontal="center" vertical="center" wrapText="1"/>
    </xf>
    <xf numFmtId="0" fontId="10" fillId="0" borderId="1" xfId="7" applyFont="1" applyBorder="1" applyAlignment="1">
      <alignment horizontal="center" vertical="center" wrapText="1"/>
    </xf>
    <xf numFmtId="0" fontId="10" fillId="0" borderId="1" xfId="7" applyFont="1" applyBorder="1" applyAlignment="1">
      <alignment vertical="center" wrapText="1"/>
    </xf>
    <xf numFmtId="0" fontId="2" fillId="5" borderId="16" xfId="8" applyFont="1" applyFill="1" applyBorder="1" applyAlignment="1">
      <alignment horizontal="center" vertical="top" wrapText="1"/>
    </xf>
    <xf numFmtId="0" fontId="2" fillId="0" borderId="4" xfId="7" applyFont="1" applyBorder="1" applyAlignment="1" applyProtection="1">
      <alignment horizontal="center" vertical="center" wrapText="1"/>
      <protection locked="0"/>
    </xf>
    <xf numFmtId="0" fontId="2" fillId="0" borderId="4" xfId="7" applyFont="1" applyBorder="1" applyAlignment="1">
      <alignment horizontal="center" vertical="center" wrapText="1"/>
    </xf>
    <xf numFmtId="164" fontId="2" fillId="5" borderId="4" xfId="9" applyNumberFormat="1" applyFont="1" applyFill="1" applyBorder="1" applyAlignment="1" applyProtection="1">
      <alignment horizontal="center" vertical="center"/>
      <protection locked="0"/>
    </xf>
    <xf numFmtId="0" fontId="2" fillId="0" borderId="4" xfId="7" applyFont="1" applyBorder="1" applyAlignment="1" applyProtection="1">
      <alignment horizontal="center" vertical="center"/>
      <protection locked="0"/>
    </xf>
    <xf numFmtId="0" fontId="2" fillId="5" borderId="16" xfId="8" applyFont="1" applyFill="1" applyBorder="1" applyAlignment="1">
      <alignment horizontal="center" vertical="center" wrapText="1"/>
    </xf>
    <xf numFmtId="0" fontId="2" fillId="0" borderId="1" xfId="7" applyFont="1" applyBorder="1" applyAlignment="1" applyProtection="1">
      <alignment horizontal="center" vertical="center"/>
      <protection locked="0"/>
    </xf>
    <xf numFmtId="0" fontId="2" fillId="5" borderId="16" xfId="8" applyFont="1" applyFill="1" applyBorder="1" applyAlignment="1">
      <alignment horizontal="left" vertical="top" wrapText="1"/>
    </xf>
    <xf numFmtId="0" fontId="2" fillId="0" borderId="5" xfId="7" applyFont="1" applyBorder="1" applyAlignment="1" applyProtection="1">
      <alignment horizontal="center" vertical="center"/>
      <protection locked="0"/>
    </xf>
    <xf numFmtId="0" fontId="2" fillId="0" borderId="5" xfId="7" applyFont="1" applyBorder="1" applyAlignment="1" applyProtection="1">
      <alignment horizontal="center" vertical="center" wrapText="1"/>
      <protection locked="0"/>
    </xf>
    <xf numFmtId="164" fontId="2" fillId="5" borderId="5" xfId="9" applyNumberFormat="1" applyFont="1" applyFill="1" applyBorder="1" applyAlignment="1" applyProtection="1">
      <alignment horizontal="center" vertical="center"/>
      <protection locked="0"/>
    </xf>
    <xf numFmtId="0" fontId="2" fillId="5" borderId="16" xfId="8" applyFont="1" applyFill="1" applyBorder="1" applyAlignment="1">
      <alignment horizontal="left" vertical="top" wrapText="1" indent="1"/>
    </xf>
    <xf numFmtId="0" fontId="2" fillId="0" borderId="1" xfId="7" applyFont="1" applyBorder="1" applyAlignment="1">
      <alignment horizontal="center" vertical="center" wrapText="1"/>
    </xf>
    <xf numFmtId="165" fontId="2" fillId="5" borderId="1" xfId="6" applyNumberFormat="1" applyFont="1" applyFill="1" applyBorder="1" applyAlignment="1" applyProtection="1">
      <alignment horizontal="center" vertical="center" wrapText="1"/>
    </xf>
    <xf numFmtId="0" fontId="10" fillId="0" borderId="1" xfId="7" applyFont="1" applyBorder="1" applyAlignment="1">
      <alignment horizontal="left" vertical="center" wrapText="1"/>
    </xf>
    <xf numFmtId="0" fontId="2" fillId="0" borderId="1" xfId="7" applyFont="1" applyBorder="1" applyAlignment="1" applyProtection="1">
      <alignment horizontal="center" vertical="center" wrapText="1"/>
      <protection locked="0"/>
    </xf>
    <xf numFmtId="164" fontId="2" fillId="5" borderId="1" xfId="9" applyNumberFormat="1" applyFont="1" applyFill="1" applyBorder="1" applyAlignment="1" applyProtection="1">
      <alignment horizontal="center" vertical="center"/>
      <protection locked="0"/>
    </xf>
    <xf numFmtId="0" fontId="2" fillId="0" borderId="16" xfId="8" applyFont="1" applyBorder="1" applyAlignment="1">
      <alignment horizontal="center" vertical="center" wrapText="1"/>
    </xf>
    <xf numFmtId="0" fontId="2" fillId="0" borderId="3" xfId="7" applyFont="1" applyBorder="1" applyAlignment="1" applyProtection="1">
      <alignment horizontal="center" vertical="center" wrapText="1"/>
      <protection locked="0"/>
    </xf>
    <xf numFmtId="0" fontId="10" fillId="5" borderId="1" xfId="7" applyFont="1" applyFill="1" applyBorder="1" applyAlignment="1">
      <alignment horizontal="left" vertical="center" wrapText="1"/>
    </xf>
    <xf numFmtId="0" fontId="2" fillId="5" borderId="3" xfId="7" applyFont="1" applyFill="1" applyBorder="1" applyAlignment="1" applyProtection="1">
      <alignment horizontal="center" vertical="center" wrapText="1"/>
      <protection locked="0"/>
    </xf>
    <xf numFmtId="0" fontId="2" fillId="5" borderId="1" xfId="7" applyFont="1" applyFill="1" applyBorder="1" applyAlignment="1" applyProtection="1">
      <alignment horizontal="center" vertical="center" wrapText="1"/>
      <protection locked="0"/>
    </xf>
    <xf numFmtId="0" fontId="2" fillId="5" borderId="1" xfId="7" applyFont="1" applyFill="1" applyBorder="1" applyAlignment="1">
      <alignment horizontal="center" vertical="center" wrapText="1"/>
    </xf>
    <xf numFmtId="0" fontId="2" fillId="5" borderId="1" xfId="7" applyFont="1" applyFill="1" applyBorder="1" applyAlignment="1" applyProtection="1">
      <alignment horizontal="center" vertical="center"/>
      <protection locked="0"/>
    </xf>
    <xf numFmtId="0" fontId="2" fillId="5" borderId="5" xfId="7" applyFont="1" applyFill="1" applyBorder="1" applyAlignment="1" applyProtection="1">
      <alignment horizontal="center" vertical="center"/>
      <protection locked="0"/>
    </xf>
    <xf numFmtId="0" fontId="11" fillId="0" borderId="1" xfId="7" applyFont="1" applyBorder="1" applyAlignment="1">
      <alignment horizontal="left" vertical="center" wrapText="1"/>
    </xf>
    <xf numFmtId="0" fontId="23" fillId="0" borderId="1" xfId="7" applyFont="1" applyBorder="1" applyAlignment="1">
      <alignment horizontal="left" vertical="center" wrapText="1"/>
    </xf>
    <xf numFmtId="0" fontId="21" fillId="5" borderId="1" xfId="7" applyFont="1" applyFill="1" applyBorder="1" applyAlignment="1">
      <alignment horizontal="left" vertical="center" wrapText="1"/>
    </xf>
    <xf numFmtId="0" fontId="21" fillId="0" borderId="1" xfId="0" applyFont="1" applyBorder="1" applyAlignment="1">
      <alignment horizontal="left" vertical="center" wrapText="1"/>
    </xf>
    <xf numFmtId="164" fontId="9" fillId="11" borderId="1" xfId="0" applyNumberFormat="1" applyFont="1" applyFill="1" applyBorder="1" applyAlignment="1">
      <alignment horizontal="center" vertical="center" wrapText="1"/>
    </xf>
    <xf numFmtId="165" fontId="9" fillId="11" borderId="1" xfId="2" applyNumberFormat="1" applyFont="1" applyFill="1" applyBorder="1" applyAlignment="1" applyProtection="1">
      <alignment horizontal="center" vertical="center" wrapText="1"/>
    </xf>
    <xf numFmtId="10" fontId="9" fillId="11" borderId="1" xfId="0" applyNumberFormat="1" applyFont="1" applyFill="1" applyBorder="1" applyAlignment="1">
      <alignment horizontal="center" vertical="center"/>
    </xf>
    <xf numFmtId="0" fontId="2" fillId="0" borderId="3" xfId="0" applyFont="1" applyBorder="1" applyAlignment="1" applyProtection="1">
      <alignment horizontal="center" vertical="center" wrapText="1"/>
      <protection locked="0"/>
    </xf>
    <xf numFmtId="164" fontId="9" fillId="11" borderId="5" xfId="1" applyNumberFormat="1" applyFont="1" applyFill="1" applyBorder="1" applyAlignment="1">
      <alignment horizontal="center" vertical="center"/>
    </xf>
    <xf numFmtId="10" fontId="9" fillId="11" borderId="5" xfId="0" applyNumberFormat="1" applyFont="1" applyFill="1" applyBorder="1" applyAlignment="1">
      <alignment horizontal="center" vertical="center"/>
    </xf>
    <xf numFmtId="164" fontId="9" fillId="11" borderId="5" xfId="0" applyNumberFormat="1" applyFont="1" applyFill="1" applyBorder="1" applyAlignment="1">
      <alignment horizontal="center" vertical="center" wrapText="1"/>
    </xf>
    <xf numFmtId="165" fontId="9" fillId="11" borderId="5" xfId="2" applyNumberFormat="1" applyFont="1" applyFill="1" applyBorder="1" applyAlignment="1" applyProtection="1">
      <alignment horizontal="center" vertical="center" wrapText="1"/>
    </xf>
    <xf numFmtId="0" fontId="10" fillId="5" borderId="0" xfId="0" applyFont="1" applyFill="1" applyAlignment="1">
      <alignment horizontal="center" vertical="center"/>
    </xf>
    <xf numFmtId="165" fontId="10" fillId="5" borderId="5" xfId="2" applyNumberFormat="1" applyFont="1" applyFill="1" applyBorder="1" applyAlignment="1" applyProtection="1">
      <alignment horizontal="center" vertical="center" wrapText="1"/>
    </xf>
    <xf numFmtId="164" fontId="9" fillId="11" borderId="4" xfId="0" applyNumberFormat="1" applyFont="1" applyFill="1" applyBorder="1" applyAlignment="1">
      <alignment horizontal="center" vertical="center" wrapText="1"/>
    </xf>
    <xf numFmtId="165" fontId="9" fillId="11" borderId="4" xfId="2" applyNumberFormat="1" applyFont="1" applyFill="1" applyBorder="1" applyAlignment="1" applyProtection="1">
      <alignment horizontal="center" vertical="center" wrapText="1"/>
    </xf>
    <xf numFmtId="0" fontId="10" fillId="12" borderId="5" xfId="0" applyFont="1" applyFill="1" applyBorder="1" applyAlignment="1">
      <alignment horizontal="left" vertical="center" wrapText="1"/>
    </xf>
    <xf numFmtId="0" fontId="10" fillId="0" borderId="1" xfId="10" applyFont="1" applyBorder="1" applyAlignment="1">
      <alignment vertical="center" wrapText="1"/>
    </xf>
    <xf numFmtId="0" fontId="10" fillId="0" borderId="1" xfId="10" applyFont="1" applyBorder="1" applyAlignment="1" applyProtection="1">
      <alignment horizontal="center" vertical="center" wrapText="1"/>
      <protection locked="0"/>
    </xf>
    <xf numFmtId="0" fontId="10" fillId="0" borderId="4" xfId="10" applyFont="1" applyBorder="1" applyAlignment="1" applyProtection="1">
      <alignment horizontal="center" vertical="center" wrapText="1"/>
      <protection locked="0"/>
    </xf>
    <xf numFmtId="0" fontId="10" fillId="0" borderId="4" xfId="10" applyFont="1" applyBorder="1" applyAlignment="1" applyProtection="1">
      <alignment horizontal="center" vertical="center"/>
      <protection locked="0"/>
    </xf>
    <xf numFmtId="0" fontId="10" fillId="12" borderId="1" xfId="10" applyFont="1" applyFill="1" applyBorder="1" applyAlignment="1">
      <alignment vertical="center" wrapText="1"/>
    </xf>
    <xf numFmtId="0" fontId="10" fillId="5" borderId="1" xfId="10" applyFont="1" applyFill="1" applyBorder="1" applyAlignment="1">
      <alignment horizontal="left" vertical="center" wrapText="1"/>
    </xf>
    <xf numFmtId="0" fontId="10" fillId="0" borderId="5" xfId="0" applyFont="1" applyBorder="1" applyAlignment="1">
      <alignment horizontal="center" vertical="center" wrapText="1"/>
    </xf>
    <xf numFmtId="0" fontId="10" fillId="5" borderId="1" xfId="0" applyFont="1" applyFill="1" applyBorder="1" applyAlignment="1" applyProtection="1">
      <alignment horizontal="center" vertical="center" wrapText="1"/>
      <protection locked="0"/>
    </xf>
    <xf numFmtId="0" fontId="24" fillId="0" borderId="5" xfId="0" applyFont="1" applyBorder="1" applyAlignment="1">
      <alignment horizontal="left" vertical="center" wrapText="1"/>
    </xf>
    <xf numFmtId="0" fontId="24" fillId="0" borderId="1" xfId="0" applyFont="1" applyBorder="1" applyAlignment="1">
      <alignment horizontal="left" vertical="center" wrapText="1"/>
    </xf>
    <xf numFmtId="0" fontId="10" fillId="5" borderId="1" xfId="0" applyFont="1" applyFill="1" applyBorder="1" applyAlignment="1" applyProtection="1">
      <alignment vertical="center" wrapText="1"/>
      <protection locked="0"/>
    </xf>
    <xf numFmtId="0" fontId="10" fillId="5" borderId="4" xfId="0" applyFont="1" applyFill="1" applyBorder="1" applyAlignment="1" applyProtection="1">
      <alignment horizontal="center" vertical="center" wrapText="1"/>
      <protection locked="0"/>
    </xf>
    <xf numFmtId="0" fontId="10" fillId="12" borderId="4" xfId="0" applyFont="1" applyFill="1" applyBorder="1" applyAlignment="1" applyProtection="1">
      <alignment horizontal="center" vertical="center" wrapText="1"/>
      <protection locked="0"/>
    </xf>
    <xf numFmtId="0" fontId="24" fillId="0" borderId="1" xfId="0" applyFont="1" applyBorder="1" applyAlignment="1">
      <alignment vertical="center" wrapText="1"/>
    </xf>
    <xf numFmtId="0" fontId="20" fillId="7" borderId="8" xfId="0" applyFont="1" applyFill="1" applyBorder="1" applyAlignment="1">
      <alignment vertical="center" wrapText="1"/>
    </xf>
    <xf numFmtId="0" fontId="20" fillId="7" borderId="7" xfId="0" applyFont="1" applyFill="1" applyBorder="1" applyAlignment="1">
      <alignment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0" fontId="10" fillId="5" borderId="1" xfId="0" applyFont="1" applyFill="1" applyBorder="1" applyAlignment="1">
      <alignment horizontal="center" vertical="center" wrapText="1"/>
    </xf>
    <xf numFmtId="164" fontId="10" fillId="5" borderId="4" xfId="4" applyNumberFormat="1" applyFont="1" applyFill="1" applyBorder="1" applyAlignment="1" applyProtection="1">
      <alignment horizontal="center" vertical="center"/>
      <protection locked="0"/>
    </xf>
    <xf numFmtId="165" fontId="10" fillId="5" borderId="4" xfId="5" applyNumberFormat="1" applyFont="1" applyFill="1" applyBorder="1" applyAlignment="1" applyProtection="1">
      <alignment horizontal="center" vertical="center" wrapText="1"/>
    </xf>
    <xf numFmtId="164" fontId="10" fillId="5" borderId="5" xfId="4" applyNumberFormat="1" applyFont="1" applyFill="1" applyBorder="1" applyAlignment="1" applyProtection="1">
      <alignment horizontal="center" vertical="center"/>
      <protection locked="0"/>
    </xf>
    <xf numFmtId="0" fontId="10" fillId="5" borderId="1" xfId="0" applyFont="1" applyFill="1" applyBorder="1" applyAlignment="1">
      <alignment vertical="center" wrapText="1"/>
    </xf>
    <xf numFmtId="0" fontId="10" fillId="5" borderId="5" xfId="0" applyFont="1" applyFill="1" applyBorder="1" applyAlignment="1">
      <alignment vertical="center" wrapText="1"/>
    </xf>
    <xf numFmtId="164" fontId="10" fillId="0" borderId="4" xfId="4" applyNumberFormat="1" applyFont="1" applyBorder="1" applyAlignment="1" applyProtection="1">
      <alignment horizontal="center" vertical="center"/>
      <protection locked="0"/>
    </xf>
    <xf numFmtId="165" fontId="10" fillId="0" borderId="4" xfId="5" applyNumberFormat="1" applyFont="1" applyFill="1" applyBorder="1" applyAlignment="1" applyProtection="1">
      <alignment horizontal="center" vertical="center" wrapText="1"/>
    </xf>
    <xf numFmtId="165" fontId="10" fillId="0" borderId="1" xfId="5" applyNumberFormat="1" applyFont="1" applyFill="1" applyBorder="1" applyAlignment="1" applyProtection="1">
      <alignment horizontal="center" vertical="center" wrapText="1"/>
    </xf>
    <xf numFmtId="165" fontId="10" fillId="0" borderId="5" xfId="5" applyNumberFormat="1" applyFont="1" applyFill="1" applyBorder="1" applyAlignment="1" applyProtection="1">
      <alignment horizontal="center" vertical="center" wrapText="1"/>
    </xf>
    <xf numFmtId="164" fontId="10" fillId="0" borderId="1" xfId="4" applyNumberFormat="1" applyFont="1" applyBorder="1" applyAlignment="1" applyProtection="1">
      <alignment horizontal="center" vertical="center"/>
      <protection locked="0"/>
    </xf>
    <xf numFmtId="164" fontId="10" fillId="0" borderId="5" xfId="4" applyNumberFormat="1" applyFont="1" applyBorder="1" applyAlignment="1" applyProtection="1">
      <alignment horizontal="center" vertical="center"/>
      <protection locked="0"/>
    </xf>
    <xf numFmtId="0" fontId="10" fillId="0" borderId="0" xfId="0" applyFont="1"/>
    <xf numFmtId="0" fontId="9" fillId="3" borderId="1" xfId="0" applyFont="1" applyFill="1" applyBorder="1" applyAlignment="1">
      <alignment horizontal="center" vertical="center" wrapText="1"/>
    </xf>
    <xf numFmtId="0" fontId="9" fillId="3" borderId="1" xfId="0" applyFont="1" applyFill="1" applyBorder="1" applyAlignment="1">
      <alignment horizontal="left" vertical="center" wrapText="1"/>
    </xf>
    <xf numFmtId="0" fontId="9" fillId="3" borderId="1" xfId="0" applyFont="1" applyFill="1" applyBorder="1" applyAlignment="1">
      <alignment horizontal="center" vertical="center"/>
    </xf>
    <xf numFmtId="0" fontId="10" fillId="0" borderId="0" xfId="0" applyFont="1" applyAlignment="1">
      <alignment horizontal="center" vertical="center"/>
    </xf>
    <xf numFmtId="165" fontId="10" fillId="5" borderId="4" xfId="6" applyNumberFormat="1" applyFont="1" applyFill="1" applyBorder="1" applyAlignment="1" applyProtection="1">
      <alignment horizontal="center" vertical="center" wrapText="1"/>
    </xf>
    <xf numFmtId="0" fontId="24" fillId="0" borderId="1" xfId="0" applyFont="1" applyBorder="1" applyAlignment="1" applyProtection="1">
      <alignment horizontal="center" vertical="center"/>
      <protection locked="0"/>
    </xf>
    <xf numFmtId="165" fontId="9" fillId="6" borderId="1" xfId="6" applyNumberFormat="1" applyFont="1" applyFill="1" applyBorder="1" applyAlignment="1" applyProtection="1">
      <alignment horizontal="center" vertical="center" wrapText="1"/>
    </xf>
    <xf numFmtId="0" fontId="10" fillId="0" borderId="1" xfId="0" applyFont="1" applyBorder="1" applyAlignment="1" applyProtection="1">
      <alignment vertical="center" wrapText="1"/>
      <protection locked="0"/>
    </xf>
    <xf numFmtId="0" fontId="10" fillId="11" borderId="0" xfId="0" applyFont="1" applyFill="1" applyAlignment="1">
      <alignment horizontal="center" vertical="center"/>
    </xf>
    <xf numFmtId="165" fontId="9" fillId="11" borderId="5" xfId="5" applyNumberFormat="1" applyFont="1" applyFill="1" applyBorder="1" applyAlignment="1" applyProtection="1">
      <alignment horizontal="center" vertical="center" wrapText="1"/>
    </xf>
    <xf numFmtId="165" fontId="10" fillId="5" borderId="1" xfId="6" applyNumberFormat="1" applyFont="1" applyFill="1" applyBorder="1" applyAlignment="1" applyProtection="1">
      <alignment horizontal="center" vertical="center" wrapText="1"/>
    </xf>
    <xf numFmtId="0" fontId="10" fillId="0" borderId="0" xfId="0" applyFont="1" applyAlignment="1">
      <alignment horizontal="left" wrapText="1"/>
    </xf>
    <xf numFmtId="0" fontId="10" fillId="0" borderId="0" xfId="0" applyFont="1" applyAlignment="1">
      <alignment horizontal="center" wrapText="1"/>
    </xf>
    <xf numFmtId="0" fontId="10" fillId="0" borderId="0" xfId="0" applyFont="1" applyAlignment="1">
      <alignment horizontal="center"/>
    </xf>
    <xf numFmtId="0" fontId="10" fillId="5" borderId="1" xfId="10" applyFont="1" applyFill="1" applyBorder="1" applyAlignment="1">
      <alignment vertical="center" wrapText="1"/>
    </xf>
    <xf numFmtId="0" fontId="10" fillId="0" borderId="1" xfId="10" applyFont="1" applyBorder="1" applyAlignment="1" applyProtection="1">
      <alignment horizontal="center" vertical="center"/>
      <protection locked="0"/>
    </xf>
    <xf numFmtId="0" fontId="10" fillId="6" borderId="4" xfId="0" applyFont="1" applyFill="1" applyBorder="1" applyAlignment="1">
      <alignment vertical="center" wrapText="1"/>
    </xf>
    <xf numFmtId="164" fontId="3" fillId="6" borderId="4" xfId="0" applyNumberFormat="1" applyFont="1" applyFill="1" applyBorder="1" applyAlignment="1">
      <alignment horizontal="center" vertical="center" wrapText="1"/>
    </xf>
    <xf numFmtId="165" fontId="3" fillId="6" borderId="4" xfId="2" applyNumberFormat="1" applyFont="1" applyFill="1" applyBorder="1" applyAlignment="1" applyProtection="1">
      <alignment horizontal="center" vertical="center" wrapText="1"/>
    </xf>
    <xf numFmtId="9" fontId="3" fillId="6" borderId="4" xfId="0" applyNumberFormat="1" applyFont="1" applyFill="1" applyBorder="1" applyAlignment="1">
      <alignment horizontal="center" vertical="center"/>
    </xf>
    <xf numFmtId="0" fontId="2" fillId="6" borderId="0" xfId="0" applyFont="1" applyFill="1" applyAlignment="1">
      <alignment horizontal="center" vertical="center"/>
    </xf>
    <xf numFmtId="0" fontId="2" fillId="6" borderId="11" xfId="0" applyFont="1" applyFill="1" applyBorder="1" applyAlignment="1">
      <alignment horizontal="center" vertical="center"/>
    </xf>
    <xf numFmtId="0" fontId="4" fillId="8" borderId="0" xfId="0" applyFont="1" applyFill="1" applyAlignment="1">
      <alignment horizontal="center" vertical="center" wrapText="1"/>
    </xf>
    <xf numFmtId="0" fontId="4" fillId="8" borderId="11" xfId="0" applyFont="1" applyFill="1" applyBorder="1" applyAlignment="1">
      <alignment horizontal="center" vertical="center" wrapText="1"/>
    </xf>
    <xf numFmtId="0" fontId="10"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5" borderId="4" xfId="0" applyFont="1" applyFill="1" applyBorder="1" applyAlignment="1">
      <alignment horizontal="center" vertical="center" textRotation="90"/>
    </xf>
    <xf numFmtId="0" fontId="9" fillId="5" borderId="6" xfId="0" applyFont="1" applyFill="1" applyBorder="1" applyAlignment="1">
      <alignment horizontal="center" vertical="center" textRotation="90"/>
    </xf>
    <xf numFmtId="0" fontId="9" fillId="5" borderId="5" xfId="0" applyFont="1" applyFill="1" applyBorder="1" applyAlignment="1">
      <alignment horizontal="center" vertical="center" textRotation="90"/>
    </xf>
    <xf numFmtId="0" fontId="9" fillId="5" borderId="1" xfId="0" applyFont="1" applyFill="1" applyBorder="1" applyAlignment="1">
      <alignment horizontal="center" vertical="center" textRotation="90"/>
    </xf>
    <xf numFmtId="0" fontId="9" fillId="0" borderId="9" xfId="0" applyFont="1" applyBorder="1" applyAlignment="1">
      <alignment horizontal="left" vertical="center" wrapText="1"/>
    </xf>
    <xf numFmtId="0" fontId="9" fillId="0" borderId="7" xfId="0" applyFont="1" applyBorder="1" applyAlignment="1">
      <alignment horizontal="left"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9" fillId="0" borderId="4" xfId="0" applyFont="1" applyBorder="1" applyAlignment="1">
      <alignment horizontal="left" vertical="center" wrapText="1"/>
    </xf>
    <xf numFmtId="0" fontId="9" fillId="0" borderId="6" xfId="0" applyFont="1" applyBorder="1" applyAlignment="1">
      <alignment horizontal="left" vertical="center" wrapText="1"/>
    </xf>
    <xf numFmtId="0" fontId="9" fillId="0" borderId="5" xfId="0" applyFont="1" applyBorder="1" applyAlignment="1">
      <alignment horizontal="left" vertical="center" wrapText="1"/>
    </xf>
    <xf numFmtId="0" fontId="1" fillId="2"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12" fillId="7" borderId="8" xfId="0" applyFont="1" applyFill="1" applyBorder="1" applyAlignment="1">
      <alignment horizontal="center" vertical="center" wrapText="1"/>
    </xf>
    <xf numFmtId="0" fontId="12" fillId="7" borderId="7"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0" borderId="0" xfId="0" applyFont="1" applyAlignment="1">
      <alignment horizontal="center" vertical="center" wrapText="1"/>
    </xf>
    <xf numFmtId="0" fontId="10" fillId="0" borderId="1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3" xfId="0" applyFont="1" applyBorder="1" applyAlignment="1">
      <alignment horizontal="center" vertical="center" wrapText="1"/>
    </xf>
    <xf numFmtId="0" fontId="10" fillId="6" borderId="0" xfId="0" applyFont="1" applyFill="1" applyAlignment="1">
      <alignment horizontal="center" vertical="center"/>
    </xf>
    <xf numFmtId="0" fontId="10" fillId="6" borderId="11" xfId="0" applyFont="1" applyFill="1" applyBorder="1" applyAlignment="1">
      <alignment horizontal="center" vertical="center"/>
    </xf>
    <xf numFmtId="0" fontId="14" fillId="8" borderId="0" xfId="0" applyFont="1" applyFill="1" applyAlignment="1">
      <alignment horizontal="center" vertical="center" wrapText="1"/>
    </xf>
    <xf numFmtId="0" fontId="14" fillId="8" borderId="11" xfId="0" applyFont="1" applyFill="1" applyBorder="1" applyAlignment="1">
      <alignment horizontal="center" vertical="center" wrapText="1"/>
    </xf>
    <xf numFmtId="0" fontId="14" fillId="10" borderId="0" xfId="0" applyFont="1" applyFill="1" applyAlignment="1">
      <alignment horizontal="center" vertical="center" wrapText="1"/>
    </xf>
    <xf numFmtId="0" fontId="14" fillId="10" borderId="11" xfId="0" applyFont="1" applyFill="1" applyBorder="1" applyAlignment="1">
      <alignment horizontal="center" vertical="center" wrapText="1"/>
    </xf>
    <xf numFmtId="0" fontId="9" fillId="0" borderId="0" xfId="0" applyFont="1" applyAlignment="1">
      <alignment horizontal="left" vertical="center" wrapText="1"/>
    </xf>
    <xf numFmtId="0" fontId="9" fillId="0" borderId="14" xfId="0" applyFont="1" applyBorder="1" applyAlignment="1">
      <alignment horizontal="left" vertical="center" wrapText="1"/>
    </xf>
    <xf numFmtId="0" fontId="12" fillId="7" borderId="0" xfId="0" applyFont="1" applyFill="1" applyAlignment="1">
      <alignment horizontal="center" vertical="center" wrapText="1"/>
    </xf>
    <xf numFmtId="0" fontId="12" fillId="7" borderId="1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2" fillId="6" borderId="0" xfId="3" applyFont="1" applyFill="1" applyAlignment="1">
      <alignment horizontal="center" vertical="center"/>
    </xf>
    <xf numFmtId="0" fontId="2" fillId="6" borderId="11" xfId="3" applyFont="1" applyFill="1" applyBorder="1" applyAlignment="1">
      <alignment horizontal="center" vertical="center"/>
    </xf>
    <xf numFmtId="0" fontId="10" fillId="0" borderId="1" xfId="3" applyFont="1" applyBorder="1" applyAlignment="1">
      <alignment horizontal="left" vertical="center" wrapText="1"/>
    </xf>
    <xf numFmtId="0" fontId="4" fillId="8" borderId="0" xfId="3" applyFont="1" applyFill="1" applyAlignment="1">
      <alignment horizontal="center" vertical="center" wrapText="1"/>
    </xf>
    <xf numFmtId="0" fontId="4" fillId="8" borderId="11" xfId="3" applyFont="1" applyFill="1" applyBorder="1" applyAlignment="1">
      <alignment horizontal="center" vertical="center" wrapText="1"/>
    </xf>
    <xf numFmtId="0" fontId="10" fillId="0" borderId="2" xfId="3" applyFont="1" applyBorder="1" applyAlignment="1">
      <alignment horizontal="left" vertical="center" wrapText="1"/>
    </xf>
    <xf numFmtId="0" fontId="10" fillId="0" borderId="15" xfId="3" applyFont="1" applyBorder="1" applyAlignment="1">
      <alignment horizontal="left" vertical="center" wrapText="1"/>
    </xf>
    <xf numFmtId="0" fontId="10" fillId="0" borderId="3" xfId="3" applyFont="1" applyBorder="1" applyAlignment="1">
      <alignment horizontal="left" vertical="center" wrapText="1"/>
    </xf>
    <xf numFmtId="0" fontId="2" fillId="0" borderId="4" xfId="3" applyFont="1" applyBorder="1" applyAlignment="1">
      <alignment horizontal="center" vertical="center" wrapText="1"/>
    </xf>
    <xf numFmtId="0" fontId="2" fillId="0" borderId="6" xfId="3" applyFont="1" applyBorder="1" applyAlignment="1">
      <alignment horizontal="center" vertical="center" wrapText="1"/>
    </xf>
    <xf numFmtId="0" fontId="2" fillId="0" borderId="5" xfId="3" applyFont="1" applyBorder="1" applyAlignment="1">
      <alignment horizontal="center" vertical="center" wrapText="1"/>
    </xf>
    <xf numFmtId="0" fontId="4" fillId="10" borderId="8" xfId="3" applyFont="1" applyFill="1" applyBorder="1" applyAlignment="1">
      <alignment horizontal="center" vertical="center" wrapText="1"/>
    </xf>
    <xf numFmtId="0" fontId="4" fillId="10" borderId="7" xfId="3" applyFont="1" applyFill="1" applyBorder="1" applyAlignment="1">
      <alignment horizontal="center" vertical="center" wrapText="1"/>
    </xf>
    <xf numFmtId="0" fontId="10" fillId="0" borderId="0" xfId="3" applyFont="1" applyAlignment="1">
      <alignment horizontal="left" vertical="center" wrapText="1"/>
    </xf>
    <xf numFmtId="0" fontId="10" fillId="0" borderId="11" xfId="3" applyFont="1" applyBorder="1" applyAlignment="1">
      <alignment horizontal="left" vertical="center" wrapText="1"/>
    </xf>
    <xf numFmtId="0" fontId="10" fillId="0" borderId="14" xfId="3" applyFont="1" applyBorder="1" applyAlignment="1">
      <alignment horizontal="left" vertical="center" wrapText="1"/>
    </xf>
    <xf numFmtId="0" fontId="10" fillId="0" borderId="13" xfId="3" applyFont="1" applyBorder="1" applyAlignment="1">
      <alignment horizontal="left" vertical="center" wrapText="1"/>
    </xf>
    <xf numFmtId="0" fontId="2" fillId="6" borderId="1" xfId="3" applyFont="1" applyFill="1" applyBorder="1" applyAlignment="1">
      <alignment horizontal="center" vertical="center"/>
    </xf>
    <xf numFmtId="0" fontId="9" fillId="0" borderId="1" xfId="3" applyFont="1" applyBorder="1" applyAlignment="1">
      <alignment horizontal="left" vertical="center" wrapText="1"/>
    </xf>
    <xf numFmtId="0" fontId="12" fillId="7" borderId="8" xfId="3" applyFont="1" applyFill="1" applyBorder="1" applyAlignment="1">
      <alignment horizontal="center" vertical="center" wrapText="1"/>
    </xf>
    <xf numFmtId="0" fontId="12" fillId="7" borderId="7" xfId="3" applyFont="1" applyFill="1" applyBorder="1" applyAlignment="1">
      <alignment horizontal="center" vertical="center" wrapText="1"/>
    </xf>
    <xf numFmtId="0" fontId="9" fillId="0" borderId="4" xfId="3" applyFont="1" applyBorder="1" applyAlignment="1">
      <alignment horizontal="left" vertical="center" wrapText="1"/>
    </xf>
    <xf numFmtId="0" fontId="9" fillId="0" borderId="5" xfId="3" applyFont="1" applyBorder="1" applyAlignment="1">
      <alignment horizontal="left" vertical="center" wrapText="1"/>
    </xf>
    <xf numFmtId="0" fontId="9" fillId="0" borderId="6" xfId="3" applyFont="1" applyBorder="1" applyAlignment="1">
      <alignment horizontal="left" vertical="center" wrapText="1"/>
    </xf>
    <xf numFmtId="0" fontId="9" fillId="5" borderId="1" xfId="3" applyFont="1" applyFill="1" applyBorder="1" applyAlignment="1">
      <alignment horizontal="center" vertical="center" textRotation="90"/>
    </xf>
    <xf numFmtId="0" fontId="9" fillId="0" borderId="9" xfId="3" applyFont="1" applyBorder="1" applyAlignment="1">
      <alignment horizontal="left" vertical="center" wrapText="1"/>
    </xf>
    <xf numFmtId="0" fontId="9" fillId="0" borderId="7" xfId="3" applyFont="1" applyBorder="1" applyAlignment="1">
      <alignment horizontal="left" vertical="center" wrapText="1"/>
    </xf>
    <xf numFmtId="0" fontId="9" fillId="0" borderId="10" xfId="3" applyFont="1" applyBorder="1" applyAlignment="1">
      <alignment horizontal="left" vertical="center" wrapText="1"/>
    </xf>
    <xf numFmtId="0" fontId="9" fillId="0" borderId="11" xfId="3" applyFont="1" applyBorder="1" applyAlignment="1">
      <alignment horizontal="left" vertical="center" wrapText="1"/>
    </xf>
    <xf numFmtId="0" fontId="9" fillId="0" borderId="12" xfId="3" applyFont="1" applyBorder="1" applyAlignment="1">
      <alignment horizontal="left" vertical="center" wrapText="1"/>
    </xf>
    <xf numFmtId="0" fontId="9" fillId="0" borderId="13" xfId="3" applyFont="1" applyBorder="1" applyAlignment="1">
      <alignment horizontal="left" vertical="center" wrapText="1"/>
    </xf>
    <xf numFmtId="0" fontId="9" fillId="5" borderId="4" xfId="3" applyFont="1" applyFill="1" applyBorder="1" applyAlignment="1">
      <alignment horizontal="center" vertical="center" textRotation="90"/>
    </xf>
    <xf numFmtId="0" fontId="9" fillId="5" borderId="6" xfId="3" applyFont="1" applyFill="1" applyBorder="1" applyAlignment="1">
      <alignment horizontal="center" vertical="center" textRotation="90"/>
    </xf>
    <xf numFmtId="0" fontId="9" fillId="5" borderId="5" xfId="3" applyFont="1" applyFill="1" applyBorder="1" applyAlignment="1">
      <alignment horizontal="center" vertical="center" textRotation="90"/>
    </xf>
    <xf numFmtId="0" fontId="1" fillId="2" borderId="1" xfId="3" applyFont="1" applyFill="1" applyBorder="1" applyAlignment="1">
      <alignment horizontal="center" vertical="center" wrapText="1"/>
    </xf>
    <xf numFmtId="0" fontId="3" fillId="0" borderId="1" xfId="3" applyFont="1" applyBorder="1" applyAlignment="1">
      <alignment horizontal="left" vertical="center" wrapText="1"/>
    </xf>
    <xf numFmtId="0" fontId="3" fillId="3" borderId="1" xfId="3" applyFont="1" applyFill="1" applyBorder="1" applyAlignment="1">
      <alignment horizontal="center" vertical="center" wrapText="1"/>
    </xf>
    <xf numFmtId="0" fontId="4" fillId="4" borderId="1" xfId="3" applyFont="1" applyFill="1" applyBorder="1" applyAlignment="1">
      <alignment horizontal="center" vertical="center" wrapText="1"/>
    </xf>
    <xf numFmtId="0" fontId="9" fillId="0" borderId="2" xfId="3" applyFont="1" applyBorder="1" applyAlignment="1">
      <alignment horizontal="left" vertical="center" wrapText="1"/>
    </xf>
    <xf numFmtId="0" fontId="9" fillId="0" borderId="3" xfId="3" applyFont="1" applyBorder="1" applyAlignment="1">
      <alignment horizontal="left" vertical="center" wrapText="1"/>
    </xf>
    <xf numFmtId="0" fontId="2" fillId="0" borderId="1" xfId="0" applyFont="1" applyBorder="1" applyAlignment="1">
      <alignment horizontal="center" vertical="center" wrapText="1"/>
    </xf>
    <xf numFmtId="0" fontId="2" fillId="6" borderId="1" xfId="0" applyFont="1" applyFill="1" applyBorder="1" applyAlignment="1">
      <alignment horizontal="center" vertical="center"/>
    </xf>
    <xf numFmtId="0" fontId="4" fillId="10" borderId="8" xfId="0" applyFont="1" applyFill="1" applyBorder="1" applyAlignment="1">
      <alignment horizontal="center" vertical="center" wrapText="1"/>
    </xf>
    <xf numFmtId="0" fontId="4" fillId="10" borderId="7" xfId="0" applyFont="1" applyFill="1" applyBorder="1" applyAlignment="1">
      <alignment horizontal="center" vertical="center" wrapText="1"/>
    </xf>
    <xf numFmtId="0" fontId="2" fillId="0" borderId="9" xfId="0" applyFont="1" applyBorder="1" applyAlignment="1">
      <alignment horizontal="left" vertical="center" wrapText="1"/>
    </xf>
    <xf numFmtId="0" fontId="2" fillId="0" borderId="7"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0" fillId="7" borderId="8" xfId="0" applyFont="1" applyFill="1" applyBorder="1" applyAlignment="1">
      <alignment horizontal="center" vertical="center" wrapText="1"/>
    </xf>
    <xf numFmtId="0" fontId="20" fillId="7" borderId="7" xfId="0" applyFont="1" applyFill="1" applyBorder="1" applyAlignment="1">
      <alignment horizontal="center" vertical="center" wrapText="1"/>
    </xf>
    <xf numFmtId="0" fontId="10" fillId="0" borderId="0" xfId="0" applyFont="1" applyAlignment="1">
      <alignment horizontal="left" vertical="center" wrapText="1"/>
    </xf>
    <xf numFmtId="0" fontId="10" fillId="0" borderId="11" xfId="0" applyFont="1" applyBorder="1" applyAlignment="1">
      <alignment horizontal="left" vertical="center" wrapText="1"/>
    </xf>
    <xf numFmtId="0" fontId="10" fillId="0" borderId="14" xfId="0" applyFont="1" applyBorder="1" applyAlignment="1">
      <alignment horizontal="left" vertical="center" wrapText="1"/>
    </xf>
    <xf numFmtId="0" fontId="10" fillId="0" borderId="13" xfId="0" applyFont="1" applyBorder="1" applyAlignment="1">
      <alignment horizontal="left" vertical="center" wrapText="1"/>
    </xf>
    <xf numFmtId="0" fontId="10" fillId="0" borderId="1" xfId="0" applyFont="1" applyBorder="1" applyAlignment="1">
      <alignment horizontal="left" vertical="center" wrapText="1"/>
    </xf>
    <xf numFmtId="0" fontId="10" fillId="0" borderId="1" xfId="7" applyFont="1" applyBorder="1" applyAlignment="1">
      <alignment horizontal="center" vertical="center" wrapText="1"/>
    </xf>
    <xf numFmtId="0" fontId="21" fillId="5" borderId="1" xfId="7" applyFont="1" applyFill="1" applyBorder="1" applyAlignment="1">
      <alignment horizontal="center" vertical="center" wrapText="1"/>
    </xf>
    <xf numFmtId="0" fontId="21" fillId="0" borderId="1" xfId="7" applyFont="1" applyBorder="1" applyAlignment="1">
      <alignment horizontal="center" vertical="center" wrapText="1"/>
    </xf>
    <xf numFmtId="0" fontId="10" fillId="0" borderId="1" xfId="7" applyFont="1" applyBorder="1" applyAlignment="1">
      <alignment horizontal="left" vertical="center" wrapText="1"/>
    </xf>
    <xf numFmtId="0" fontId="9" fillId="0" borderId="1" xfId="7" applyFont="1" applyBorder="1" applyAlignment="1">
      <alignment horizontal="left" vertical="center" wrapText="1"/>
    </xf>
    <xf numFmtId="0" fontId="10" fillId="5" borderId="1" xfId="0" applyFont="1" applyFill="1" applyBorder="1" applyAlignment="1">
      <alignment horizontal="center" vertical="center" wrapText="1"/>
    </xf>
    <xf numFmtId="0" fontId="20" fillId="6" borderId="15" xfId="0" applyFont="1" applyFill="1" applyBorder="1" applyAlignment="1">
      <alignment horizontal="center" vertical="center" wrapText="1"/>
    </xf>
    <xf numFmtId="0" fontId="20" fillId="6" borderId="3" xfId="0" applyFont="1" applyFill="1" applyBorder="1" applyAlignment="1">
      <alignment horizontal="center" vertical="center" wrapText="1"/>
    </xf>
    <xf numFmtId="0" fontId="21" fillId="0" borderId="1" xfId="0" applyFont="1" applyBorder="1" applyAlignment="1">
      <alignment horizontal="center" vertical="center" wrapText="1"/>
    </xf>
    <xf numFmtId="0" fontId="10" fillId="0" borderId="1" xfId="10" applyFont="1" applyBorder="1" applyAlignment="1">
      <alignment horizontal="center" vertical="center" wrapText="1"/>
    </xf>
    <xf numFmtId="0" fontId="10" fillId="0" borderId="6" xfId="10" applyFont="1" applyBorder="1" applyAlignment="1">
      <alignment horizontal="center" vertical="center" wrapText="1"/>
    </xf>
    <xf numFmtId="0" fontId="10" fillId="0" borderId="4" xfId="10" applyFont="1" applyBorder="1" applyAlignment="1">
      <alignment horizontal="center" vertical="center" wrapText="1"/>
    </xf>
    <xf numFmtId="0" fontId="24" fillId="0" borderId="4"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5" xfId="0" applyFont="1" applyBorder="1" applyAlignment="1">
      <alignment horizontal="center" vertical="center" wrapText="1"/>
    </xf>
    <xf numFmtId="0" fontId="10" fillId="0" borderId="6" xfId="0" applyFont="1" applyBorder="1"/>
    <xf numFmtId="0" fontId="10" fillId="0" borderId="5" xfId="0" applyFont="1" applyBorder="1"/>
    <xf numFmtId="0" fontId="1" fillId="2" borderId="2"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14"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10" fillId="5" borderId="2"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0" fillId="5" borderId="3" xfId="0" applyFont="1" applyFill="1" applyBorder="1" applyAlignment="1">
      <alignment horizontal="center" vertical="center" wrapText="1"/>
    </xf>
    <xf numFmtId="0" fontId="10" fillId="0" borderId="12"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3" xfId="0" applyFont="1" applyBorder="1" applyAlignment="1">
      <alignment horizontal="center" vertical="center" wrapText="1"/>
    </xf>
    <xf numFmtId="0" fontId="10" fillId="6" borderId="1" xfId="0" applyFont="1" applyFill="1" applyBorder="1" applyAlignment="1">
      <alignment horizontal="center" vertical="center"/>
    </xf>
    <xf numFmtId="0" fontId="27" fillId="6" borderId="15" xfId="0" applyFont="1" applyFill="1" applyBorder="1" applyAlignment="1">
      <alignment horizontal="center" vertical="center" wrapText="1"/>
    </xf>
    <xf numFmtId="0" fontId="27" fillId="6" borderId="3" xfId="0" applyFont="1" applyFill="1" applyBorder="1" applyAlignment="1">
      <alignment horizontal="center" vertical="center" wrapText="1"/>
    </xf>
    <xf numFmtId="0" fontId="14" fillId="10" borderId="8" xfId="0" applyFont="1" applyFill="1" applyBorder="1" applyAlignment="1">
      <alignment horizontal="center" vertical="center" wrapText="1"/>
    </xf>
    <xf numFmtId="0" fontId="14" fillId="10" borderId="7" xfId="0" applyFont="1" applyFill="1" applyBorder="1" applyAlignment="1">
      <alignment horizontal="center" vertical="center" wrapText="1"/>
    </xf>
    <xf numFmtId="0" fontId="10" fillId="0" borderId="1" xfId="0" applyFont="1" applyBorder="1"/>
    <xf numFmtId="0" fontId="27" fillId="7" borderId="15" xfId="0" applyFont="1" applyFill="1" applyBorder="1" applyAlignment="1">
      <alignment horizontal="center" vertical="center" wrapText="1"/>
    </xf>
    <xf numFmtId="0" fontId="27" fillId="7" borderId="3"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0" fillId="0" borderId="5" xfId="10" applyFont="1" applyBorder="1" applyAlignment="1">
      <alignment horizontal="center" vertical="center" wrapText="1"/>
    </xf>
    <xf numFmtId="0" fontId="4" fillId="8" borderId="8" xfId="0" applyFont="1" applyFill="1" applyBorder="1" applyAlignment="1">
      <alignment horizontal="center" vertical="center" wrapText="1"/>
    </xf>
    <xf numFmtId="0" fontId="4" fillId="8" borderId="7" xfId="0" applyFont="1" applyFill="1" applyBorder="1" applyAlignment="1">
      <alignment horizontal="center" vertical="center" wrapText="1"/>
    </xf>
    <xf numFmtId="0" fontId="10" fillId="12" borderId="5" xfId="0" applyFont="1" applyFill="1" applyBorder="1" applyAlignment="1">
      <alignment vertical="center" wrapText="1"/>
    </xf>
    <xf numFmtId="0" fontId="2" fillId="6" borderId="2" xfId="0" applyFont="1" applyFill="1" applyBorder="1" applyAlignment="1">
      <alignment horizontal="center" vertical="center"/>
    </xf>
    <xf numFmtId="0" fontId="2" fillId="6" borderId="15" xfId="0" applyFont="1" applyFill="1" applyBorder="1" applyAlignment="1">
      <alignment horizontal="center" vertical="center"/>
    </xf>
    <xf numFmtId="0" fontId="2" fillId="6" borderId="3" xfId="0" applyFont="1" applyFill="1" applyBorder="1" applyAlignment="1">
      <alignment horizontal="center" vertical="center"/>
    </xf>
    <xf numFmtId="0" fontId="10" fillId="0" borderId="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7" xfId="0" applyFont="1" applyBorder="1" applyAlignment="1">
      <alignment horizontal="center" vertical="center" wrapText="1"/>
    </xf>
  </cellXfs>
  <cellStyles count="11">
    <cellStyle name="Normal" xfId="0" builtinId="0"/>
    <cellStyle name="Normal 2" xfId="3" xr:uid="{4DD58F47-8AF8-4DBB-8920-BB34D6B21035}"/>
    <cellStyle name="Normal 2 2" xfId="7" xr:uid="{0BD0B6B4-0D9F-4B97-A648-7983025E2C33}"/>
    <cellStyle name="Normal 2 2 2" xfId="8" xr:uid="{5C4CEE0B-D999-4120-8CF9-1B4641BDD989}"/>
    <cellStyle name="Normal 3" xfId="10" xr:uid="{BE9564FE-9A6E-4024-9D8E-783C87CCE8F0}"/>
    <cellStyle name="常规 3" xfId="1" xr:uid="{F8224B6F-43A2-4C94-AA56-D08EDA17DF3F}"/>
    <cellStyle name="常规 3 2" xfId="4" xr:uid="{846AD7C7-F024-4419-A512-49D53378DF62}"/>
    <cellStyle name="常规 3 2 2" xfId="9" xr:uid="{CFBAC060-89D3-41A0-8C9E-8F2FF5436EF4}"/>
    <cellStyle name="百分比 2" xfId="2" xr:uid="{BA0F7044-FD19-4E36-B994-54E7E96A6E67}"/>
    <cellStyle name="百分比 2 2" xfId="5" xr:uid="{D80568FA-DCCB-463D-B6FF-D6F8C830847B}"/>
    <cellStyle name="百分比 2 2 2" xfId="6" xr:uid="{5CE37612-5244-42DD-9256-1E060BA0BDE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7FF134F5-C313-456C-8760-D30D59D3F69F}"/>
            </a:ext>
          </a:extLst>
        </xdr:cNvPr>
        <xdr:cNvSpPr txBox="1"/>
      </xdr:nvSpPr>
      <xdr:spPr>
        <a:xfrm>
          <a:off x="225552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1</xdr:row>
      <xdr:rowOff>0</xdr:rowOff>
    </xdr:to>
    <xdr:pic>
      <xdr:nvPicPr>
        <xdr:cNvPr id="3" name="Picture 2" descr="SMSA White.png">
          <a:extLst>
            <a:ext uri="{FF2B5EF4-FFF2-40B4-BE49-F238E27FC236}">
              <a16:creationId xmlns:a16="http://schemas.microsoft.com/office/drawing/2014/main" id="{E67F693C-F54D-4099-8F83-2C1F4FB12E62}"/>
            </a:ext>
          </a:extLst>
        </xdr:cNvPr>
        <xdr:cNvPicPr>
          <a:picLocks noChangeAspect="1"/>
        </xdr:cNvPicPr>
      </xdr:nvPicPr>
      <xdr:blipFill>
        <a:blip xmlns:r="http://schemas.openxmlformats.org/officeDocument/2006/relationships" r:embed="rId1"/>
        <a:stretch>
          <a:fillRect/>
        </a:stretch>
      </xdr:blipFill>
      <xdr:spPr>
        <a:xfrm>
          <a:off x="0" y="0"/>
          <a:ext cx="1865688" cy="76962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0939ADD5-04FF-4891-87B1-73F94B10C432}"/>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412750</xdr:rowOff>
    </xdr:to>
    <xdr:pic>
      <xdr:nvPicPr>
        <xdr:cNvPr id="3" name="Picture 2" descr="SMSA White.png">
          <a:extLst>
            <a:ext uri="{FF2B5EF4-FFF2-40B4-BE49-F238E27FC236}">
              <a16:creationId xmlns:a16="http://schemas.microsoft.com/office/drawing/2014/main" id="{BE1C97B2-D005-4A54-82EB-CE7D1503F5A1}"/>
            </a:ext>
          </a:extLst>
        </xdr:cNvPr>
        <xdr:cNvPicPr>
          <a:picLocks noChangeAspect="1"/>
        </xdr:cNvPicPr>
      </xdr:nvPicPr>
      <xdr:blipFill rotWithShape="1">
        <a:blip xmlns:r="http://schemas.openxmlformats.org/officeDocument/2006/relationships" r:embed="rId1"/>
        <a:srcRect t="1" b="46938"/>
        <a:stretch/>
      </xdr:blipFill>
      <xdr:spPr>
        <a:xfrm>
          <a:off x="0" y="1"/>
          <a:ext cx="1862513" cy="41274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F915CDD6-F6D8-4CC6-990F-AF1FD884CF49}"/>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C3B67920-EDCD-4261-9989-531C759D499C}"/>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FB5118ED-69CF-4FC1-AE47-D1BFE4EA24D6}"/>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1229B64A-9C22-4A54-87AC-C9D654AEC8AD}"/>
            </a:ext>
          </a:extLst>
        </xdr:cNvPr>
        <xdr:cNvPicPr>
          <a:picLocks noChangeAspect="1"/>
        </xdr:cNvPicPr>
      </xdr:nvPicPr>
      <xdr:blipFill rotWithShape="1">
        <a:blip xmlns:r="http://schemas.openxmlformats.org/officeDocument/2006/relationships" r:embed="rId1"/>
        <a:srcRect b="36734"/>
        <a:stretch/>
      </xdr:blipFill>
      <xdr:spPr>
        <a:xfrm>
          <a:off x="0" y="0"/>
          <a:ext cx="1862513" cy="4921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FF4F7136-12C0-47AD-A7D3-FB4CDECABD31}"/>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685D241E-9AC4-40A7-B66E-E11B7FE9F726}"/>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01592F6F-18D4-4997-AE9E-621F1479A0D4}"/>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476251</xdr:rowOff>
    </xdr:to>
    <xdr:pic>
      <xdr:nvPicPr>
        <xdr:cNvPr id="3" name="Picture 2" descr="SMSA White.png">
          <a:extLst>
            <a:ext uri="{FF2B5EF4-FFF2-40B4-BE49-F238E27FC236}">
              <a16:creationId xmlns:a16="http://schemas.microsoft.com/office/drawing/2014/main" id="{E4A76F37-9C65-4666-B024-242845489602}"/>
            </a:ext>
          </a:extLst>
        </xdr:cNvPr>
        <xdr:cNvPicPr>
          <a:picLocks noChangeAspect="1"/>
        </xdr:cNvPicPr>
      </xdr:nvPicPr>
      <xdr:blipFill rotWithShape="1">
        <a:blip xmlns:r="http://schemas.openxmlformats.org/officeDocument/2006/relationships" r:embed="rId1"/>
        <a:srcRect b="38775"/>
        <a:stretch/>
      </xdr:blipFill>
      <xdr:spPr>
        <a:xfrm>
          <a:off x="0" y="1"/>
          <a:ext cx="1862513" cy="47625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CAD9E307-1457-4D67-A3B0-E0B6753BDF4C}"/>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B23A91A7-21C4-4805-95DF-5F9F99A483AB}"/>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C5745E4F-D311-44EB-8BD1-36ED9D3E53EC}"/>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476251</xdr:rowOff>
    </xdr:to>
    <xdr:pic>
      <xdr:nvPicPr>
        <xdr:cNvPr id="3" name="Picture 2" descr="SMSA White.png">
          <a:extLst>
            <a:ext uri="{FF2B5EF4-FFF2-40B4-BE49-F238E27FC236}">
              <a16:creationId xmlns:a16="http://schemas.microsoft.com/office/drawing/2014/main" id="{EE9DCE20-3B91-407D-A5FE-97399201C4E0}"/>
            </a:ext>
          </a:extLst>
        </xdr:cNvPr>
        <xdr:cNvPicPr>
          <a:picLocks noChangeAspect="1"/>
        </xdr:cNvPicPr>
      </xdr:nvPicPr>
      <xdr:blipFill rotWithShape="1">
        <a:blip xmlns:r="http://schemas.openxmlformats.org/officeDocument/2006/relationships" r:embed="rId1"/>
        <a:srcRect b="38775"/>
        <a:stretch/>
      </xdr:blipFill>
      <xdr:spPr>
        <a:xfrm>
          <a:off x="0" y="1"/>
          <a:ext cx="1862513" cy="47625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744E87C1-235C-4444-80E2-66966580EEB2}"/>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476251</xdr:rowOff>
    </xdr:to>
    <xdr:pic>
      <xdr:nvPicPr>
        <xdr:cNvPr id="3" name="Picture 2" descr="SMSA White.png">
          <a:extLst>
            <a:ext uri="{FF2B5EF4-FFF2-40B4-BE49-F238E27FC236}">
              <a16:creationId xmlns:a16="http://schemas.microsoft.com/office/drawing/2014/main" id="{DB9EA6CE-998D-40EC-A964-0AB659251DA0}"/>
            </a:ext>
          </a:extLst>
        </xdr:cNvPr>
        <xdr:cNvPicPr>
          <a:picLocks noChangeAspect="1"/>
        </xdr:cNvPicPr>
      </xdr:nvPicPr>
      <xdr:blipFill rotWithShape="1">
        <a:blip xmlns:r="http://schemas.openxmlformats.org/officeDocument/2006/relationships" r:embed="rId1"/>
        <a:srcRect b="38775"/>
        <a:stretch/>
      </xdr:blipFill>
      <xdr:spPr>
        <a:xfrm>
          <a:off x="0" y="1"/>
          <a:ext cx="1862513" cy="47625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95C15FB5-0451-47D0-BBFE-F839F18DD01D}"/>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ED7CD3C9-14CC-48A6-8136-49AD39E3547B}"/>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BC94B67A-B909-43BC-B360-B2E64522D8B3}"/>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476250</xdr:rowOff>
    </xdr:to>
    <xdr:pic>
      <xdr:nvPicPr>
        <xdr:cNvPr id="3" name="Picture 2" descr="SMSA White.png">
          <a:extLst>
            <a:ext uri="{FF2B5EF4-FFF2-40B4-BE49-F238E27FC236}">
              <a16:creationId xmlns:a16="http://schemas.microsoft.com/office/drawing/2014/main" id="{73CCF8AF-4F05-405A-8EAB-DE6B51FBF59E}"/>
            </a:ext>
          </a:extLst>
        </xdr:cNvPr>
        <xdr:cNvPicPr>
          <a:picLocks noChangeAspect="1"/>
        </xdr:cNvPicPr>
      </xdr:nvPicPr>
      <xdr:blipFill rotWithShape="1">
        <a:blip xmlns:r="http://schemas.openxmlformats.org/officeDocument/2006/relationships" r:embed="rId1"/>
        <a:srcRect b="38776"/>
        <a:stretch/>
      </xdr:blipFill>
      <xdr:spPr>
        <a:xfrm>
          <a:off x="0" y="1"/>
          <a:ext cx="1862513" cy="4762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14E0F361-9F77-4687-9D24-63C91E684688}"/>
            </a:ext>
          </a:extLst>
        </xdr:cNvPr>
        <xdr:cNvSpPr txBox="1"/>
      </xdr:nvSpPr>
      <xdr:spPr>
        <a:xfrm>
          <a:off x="587502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3</xdr:col>
      <xdr:colOff>0</xdr:colOff>
      <xdr:row>0</xdr:row>
      <xdr:rowOff>250031</xdr:rowOff>
    </xdr:from>
    <xdr:ext cx="184731" cy="264560"/>
    <xdr:sp macro="" textlink="">
      <xdr:nvSpPr>
        <xdr:cNvPr id="3" name="TextBox 2">
          <a:extLst>
            <a:ext uri="{FF2B5EF4-FFF2-40B4-BE49-F238E27FC236}">
              <a16:creationId xmlns:a16="http://schemas.microsoft.com/office/drawing/2014/main" id="{D3D8ACBC-5EC8-44E5-A968-43A84BCEE571}"/>
            </a:ext>
          </a:extLst>
        </xdr:cNvPr>
        <xdr:cNvSpPr txBox="1"/>
      </xdr:nvSpPr>
      <xdr:spPr>
        <a:xfrm>
          <a:off x="587502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845474</xdr:colOff>
      <xdr:row>0</xdr:row>
      <xdr:rowOff>492125</xdr:rowOff>
    </xdr:to>
    <xdr:pic>
      <xdr:nvPicPr>
        <xdr:cNvPr id="4" name="Picture 3" descr="SMSA White.png">
          <a:extLst>
            <a:ext uri="{FF2B5EF4-FFF2-40B4-BE49-F238E27FC236}">
              <a16:creationId xmlns:a16="http://schemas.microsoft.com/office/drawing/2014/main" id="{2C1C1286-2D5C-4592-B3FA-78AEF0B63F52}"/>
            </a:ext>
          </a:extLst>
        </xdr:cNvPr>
        <xdr:cNvPicPr>
          <a:picLocks noChangeAspect="1"/>
        </xdr:cNvPicPr>
      </xdr:nvPicPr>
      <xdr:blipFill rotWithShape="1">
        <a:blip xmlns:r="http://schemas.openxmlformats.org/officeDocument/2006/relationships" r:embed="rId1"/>
        <a:srcRect b="36056"/>
        <a:stretch/>
      </xdr:blipFill>
      <xdr:spPr>
        <a:xfrm>
          <a:off x="0" y="0"/>
          <a:ext cx="1877349" cy="49212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423739DD-37DC-41DE-9BAB-8E93617EC4CF}"/>
            </a:ext>
          </a:extLst>
        </xdr:cNvPr>
        <xdr:cNvSpPr txBox="1"/>
      </xdr:nvSpPr>
      <xdr:spPr>
        <a:xfrm>
          <a:off x="409956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489857</xdr:rowOff>
    </xdr:to>
    <xdr:pic>
      <xdr:nvPicPr>
        <xdr:cNvPr id="3" name="Picture 2" descr="SMSA White.png">
          <a:extLst>
            <a:ext uri="{FF2B5EF4-FFF2-40B4-BE49-F238E27FC236}">
              <a16:creationId xmlns:a16="http://schemas.microsoft.com/office/drawing/2014/main" id="{64486BCE-0052-47FA-BA0B-5C22889C311F}"/>
            </a:ext>
          </a:extLst>
        </xdr:cNvPr>
        <xdr:cNvPicPr>
          <a:picLocks noChangeAspect="1"/>
        </xdr:cNvPicPr>
      </xdr:nvPicPr>
      <xdr:blipFill rotWithShape="1">
        <a:blip xmlns:r="http://schemas.openxmlformats.org/officeDocument/2006/relationships" r:embed="rId1"/>
        <a:srcRect b="36842"/>
        <a:stretch/>
      </xdr:blipFill>
      <xdr:spPr>
        <a:xfrm>
          <a:off x="0" y="0"/>
          <a:ext cx="1867049" cy="48985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9F9C8266-09C8-4B2A-9B9E-4F8CA98A4285}"/>
            </a:ext>
          </a:extLst>
        </xdr:cNvPr>
        <xdr:cNvSpPr txBox="1"/>
      </xdr:nvSpPr>
      <xdr:spPr>
        <a:xfrm>
          <a:off x="409956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489857</xdr:rowOff>
    </xdr:to>
    <xdr:pic>
      <xdr:nvPicPr>
        <xdr:cNvPr id="4" name="Picture 3" descr="SMSA White.png">
          <a:extLst>
            <a:ext uri="{FF2B5EF4-FFF2-40B4-BE49-F238E27FC236}">
              <a16:creationId xmlns:a16="http://schemas.microsoft.com/office/drawing/2014/main" id="{BBE9A01A-EB3D-407A-ABEF-C31EBB9A261F}"/>
            </a:ext>
          </a:extLst>
        </xdr:cNvPr>
        <xdr:cNvPicPr>
          <a:picLocks noChangeAspect="1"/>
        </xdr:cNvPicPr>
      </xdr:nvPicPr>
      <xdr:blipFill rotWithShape="1">
        <a:blip xmlns:r="http://schemas.openxmlformats.org/officeDocument/2006/relationships" r:embed="rId1"/>
        <a:srcRect b="36842"/>
        <a:stretch/>
      </xdr:blipFill>
      <xdr:spPr>
        <a:xfrm>
          <a:off x="0" y="0"/>
          <a:ext cx="1861606" cy="48985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DF134402-9946-4269-A193-8C1ED307048B}"/>
            </a:ext>
          </a:extLst>
        </xdr:cNvPr>
        <xdr:cNvSpPr txBox="1"/>
      </xdr:nvSpPr>
      <xdr:spPr>
        <a:xfrm>
          <a:off x="409956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489857</xdr:rowOff>
    </xdr:to>
    <xdr:pic>
      <xdr:nvPicPr>
        <xdr:cNvPr id="4" name="Picture 3" descr="SMSA White.png">
          <a:extLst>
            <a:ext uri="{FF2B5EF4-FFF2-40B4-BE49-F238E27FC236}">
              <a16:creationId xmlns:a16="http://schemas.microsoft.com/office/drawing/2014/main" id="{F6DB5147-E9C1-4EEA-B5D1-107EC4E8FEC9}"/>
            </a:ext>
          </a:extLst>
        </xdr:cNvPr>
        <xdr:cNvPicPr>
          <a:picLocks noChangeAspect="1"/>
        </xdr:cNvPicPr>
      </xdr:nvPicPr>
      <xdr:blipFill rotWithShape="1">
        <a:blip xmlns:r="http://schemas.openxmlformats.org/officeDocument/2006/relationships" r:embed="rId1"/>
        <a:srcRect b="36842"/>
        <a:stretch/>
      </xdr:blipFill>
      <xdr:spPr>
        <a:xfrm>
          <a:off x="0" y="0"/>
          <a:ext cx="1861606" cy="48985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78B3BD84-F678-4D34-B5DF-F2C53A53E039}"/>
            </a:ext>
          </a:extLst>
        </xdr:cNvPr>
        <xdr:cNvSpPr txBox="1"/>
      </xdr:nvSpPr>
      <xdr:spPr>
        <a:xfrm>
          <a:off x="409956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10885</xdr:colOff>
      <xdr:row>0</xdr:row>
      <xdr:rowOff>21771</xdr:rowOff>
    </xdr:from>
    <xdr:to>
      <xdr:col>1</xdr:col>
      <xdr:colOff>762148</xdr:colOff>
      <xdr:row>0</xdr:row>
      <xdr:rowOff>511628</xdr:rowOff>
    </xdr:to>
    <xdr:pic>
      <xdr:nvPicPr>
        <xdr:cNvPr id="4" name="Picture 3" descr="SMSA White.png">
          <a:extLst>
            <a:ext uri="{FF2B5EF4-FFF2-40B4-BE49-F238E27FC236}">
              <a16:creationId xmlns:a16="http://schemas.microsoft.com/office/drawing/2014/main" id="{85D3162A-DFA0-4089-BE5D-D6BAB1DEBEB0}"/>
            </a:ext>
          </a:extLst>
        </xdr:cNvPr>
        <xdr:cNvPicPr>
          <a:picLocks noChangeAspect="1"/>
        </xdr:cNvPicPr>
      </xdr:nvPicPr>
      <xdr:blipFill rotWithShape="1">
        <a:blip xmlns:r="http://schemas.openxmlformats.org/officeDocument/2006/relationships" r:embed="rId1"/>
        <a:srcRect b="36842"/>
        <a:stretch/>
      </xdr:blipFill>
      <xdr:spPr>
        <a:xfrm>
          <a:off x="10885" y="21771"/>
          <a:ext cx="1861606" cy="48985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7423105E-F41D-4E95-BFB4-B61E98974622}"/>
            </a:ext>
          </a:extLst>
        </xdr:cNvPr>
        <xdr:cNvSpPr txBox="1"/>
      </xdr:nvSpPr>
      <xdr:spPr>
        <a:xfrm>
          <a:off x="409956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489857</xdr:rowOff>
    </xdr:to>
    <xdr:pic>
      <xdr:nvPicPr>
        <xdr:cNvPr id="4" name="Picture 3" descr="SMSA White.png">
          <a:extLst>
            <a:ext uri="{FF2B5EF4-FFF2-40B4-BE49-F238E27FC236}">
              <a16:creationId xmlns:a16="http://schemas.microsoft.com/office/drawing/2014/main" id="{3242C04A-6456-4B3E-8873-CA537FEDE417}"/>
            </a:ext>
          </a:extLst>
        </xdr:cNvPr>
        <xdr:cNvPicPr>
          <a:picLocks noChangeAspect="1"/>
        </xdr:cNvPicPr>
      </xdr:nvPicPr>
      <xdr:blipFill rotWithShape="1">
        <a:blip xmlns:r="http://schemas.openxmlformats.org/officeDocument/2006/relationships" r:embed="rId1"/>
        <a:srcRect b="36842"/>
        <a:stretch/>
      </xdr:blipFill>
      <xdr:spPr>
        <a:xfrm>
          <a:off x="0" y="0"/>
          <a:ext cx="1861606" cy="48985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084D9CB4-6CF1-4A64-BD7C-847A7EB9465B}"/>
            </a:ext>
          </a:extLst>
        </xdr:cNvPr>
        <xdr:cNvSpPr txBox="1"/>
      </xdr:nvSpPr>
      <xdr:spPr>
        <a:xfrm>
          <a:off x="409956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10885</xdr:colOff>
      <xdr:row>0</xdr:row>
      <xdr:rowOff>54428</xdr:rowOff>
    </xdr:from>
    <xdr:to>
      <xdr:col>1</xdr:col>
      <xdr:colOff>762148</xdr:colOff>
      <xdr:row>0</xdr:row>
      <xdr:rowOff>544285</xdr:rowOff>
    </xdr:to>
    <xdr:pic>
      <xdr:nvPicPr>
        <xdr:cNvPr id="4" name="Picture 3" descr="SMSA White.png">
          <a:extLst>
            <a:ext uri="{FF2B5EF4-FFF2-40B4-BE49-F238E27FC236}">
              <a16:creationId xmlns:a16="http://schemas.microsoft.com/office/drawing/2014/main" id="{E565D5F3-73F8-451F-8AC2-F10359520226}"/>
            </a:ext>
          </a:extLst>
        </xdr:cNvPr>
        <xdr:cNvPicPr>
          <a:picLocks noChangeAspect="1"/>
        </xdr:cNvPicPr>
      </xdr:nvPicPr>
      <xdr:blipFill rotWithShape="1">
        <a:blip xmlns:r="http://schemas.openxmlformats.org/officeDocument/2006/relationships" r:embed="rId1"/>
        <a:srcRect b="36842"/>
        <a:stretch/>
      </xdr:blipFill>
      <xdr:spPr>
        <a:xfrm>
          <a:off x="10885" y="54428"/>
          <a:ext cx="1861606" cy="48985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7F0714F3-C436-451C-BB75-776DE04388B5}"/>
            </a:ext>
          </a:extLst>
        </xdr:cNvPr>
        <xdr:cNvSpPr txBox="1"/>
      </xdr:nvSpPr>
      <xdr:spPr>
        <a:xfrm>
          <a:off x="582168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55EAB544-644D-4E69-BE87-2E42E985BED6}"/>
            </a:ext>
          </a:extLst>
        </xdr:cNvPr>
        <xdr:cNvPicPr>
          <a:picLocks noChangeAspect="1"/>
        </xdr:cNvPicPr>
      </xdr:nvPicPr>
      <xdr:blipFill rotWithShape="1">
        <a:blip xmlns:r="http://schemas.openxmlformats.org/officeDocument/2006/relationships" r:embed="rId1"/>
        <a:srcRect b="36735"/>
        <a:stretch/>
      </xdr:blipFill>
      <xdr:spPr>
        <a:xfrm>
          <a:off x="0" y="0"/>
          <a:ext cx="1863783" cy="492125"/>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4C529647-4182-46CA-8EAD-0858DBE7C763}"/>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127000</xdr:rowOff>
    </xdr:from>
    <xdr:to>
      <xdr:col>1</xdr:col>
      <xdr:colOff>744006</xdr:colOff>
      <xdr:row>0</xdr:row>
      <xdr:rowOff>619125</xdr:rowOff>
    </xdr:to>
    <xdr:pic>
      <xdr:nvPicPr>
        <xdr:cNvPr id="5" name="Picture 4" descr="SMSA White.png">
          <a:extLst>
            <a:ext uri="{FF2B5EF4-FFF2-40B4-BE49-F238E27FC236}">
              <a16:creationId xmlns:a16="http://schemas.microsoft.com/office/drawing/2014/main" id="{9E4189AA-56C3-4D0B-8994-778656ABA9A1}"/>
            </a:ext>
          </a:extLst>
        </xdr:cNvPr>
        <xdr:cNvPicPr>
          <a:picLocks noChangeAspect="1"/>
        </xdr:cNvPicPr>
      </xdr:nvPicPr>
      <xdr:blipFill rotWithShape="1">
        <a:blip xmlns:r="http://schemas.openxmlformats.org/officeDocument/2006/relationships" r:embed="rId1"/>
        <a:srcRect b="36735"/>
        <a:stretch/>
      </xdr:blipFill>
      <xdr:spPr>
        <a:xfrm>
          <a:off x="0" y="127000"/>
          <a:ext cx="1861606" cy="4921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0</xdr:colOff>
      <xdr:row>0</xdr:row>
      <xdr:rowOff>247650</xdr:rowOff>
    </xdr:from>
    <xdr:ext cx="180975" cy="266700"/>
    <xdr:sp macro="" textlink="">
      <xdr:nvSpPr>
        <xdr:cNvPr id="2" name="TextBox 1">
          <a:extLst>
            <a:ext uri="{FF2B5EF4-FFF2-40B4-BE49-F238E27FC236}">
              <a16:creationId xmlns:a16="http://schemas.microsoft.com/office/drawing/2014/main" id="{2F3D3AFB-B825-4ED1-94E3-5976B2852604}"/>
            </a:ext>
          </a:extLst>
        </xdr:cNvPr>
        <xdr:cNvSpPr txBox="1"/>
      </xdr:nvSpPr>
      <xdr:spPr>
        <a:xfrm>
          <a:off x="2910840"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oneCellAnchor>
    <xdr:from>
      <xdr:col>3</xdr:col>
      <xdr:colOff>0</xdr:colOff>
      <xdr:row>0</xdr:row>
      <xdr:rowOff>250031</xdr:rowOff>
    </xdr:from>
    <xdr:ext cx="184731" cy="264560"/>
    <xdr:sp macro="" textlink="">
      <xdr:nvSpPr>
        <xdr:cNvPr id="3" name="TextBox 2">
          <a:extLst>
            <a:ext uri="{FF2B5EF4-FFF2-40B4-BE49-F238E27FC236}">
              <a16:creationId xmlns:a16="http://schemas.microsoft.com/office/drawing/2014/main" id="{4FEFEF21-9B11-4298-8334-A8D0CBB022FF}"/>
            </a:ext>
          </a:extLst>
        </xdr:cNvPr>
        <xdr:cNvSpPr txBox="1"/>
      </xdr:nvSpPr>
      <xdr:spPr>
        <a:xfrm>
          <a:off x="569214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1177983</xdr:colOff>
      <xdr:row>0</xdr:row>
      <xdr:rowOff>476250</xdr:rowOff>
    </xdr:to>
    <xdr:pic>
      <xdr:nvPicPr>
        <xdr:cNvPr id="4" name="Picture 3" descr="SMSA White.png">
          <a:extLst>
            <a:ext uri="{FF2B5EF4-FFF2-40B4-BE49-F238E27FC236}">
              <a16:creationId xmlns:a16="http://schemas.microsoft.com/office/drawing/2014/main" id="{9544EDFA-D3FD-4764-8682-AEAD52738263}"/>
            </a:ext>
          </a:extLst>
        </xdr:cNvPr>
        <xdr:cNvPicPr>
          <a:picLocks noChangeAspect="1"/>
        </xdr:cNvPicPr>
      </xdr:nvPicPr>
      <xdr:blipFill rotWithShape="1">
        <a:blip xmlns:r="http://schemas.openxmlformats.org/officeDocument/2006/relationships" r:embed="rId1"/>
        <a:srcRect b="38119"/>
        <a:stretch/>
      </xdr:blipFill>
      <xdr:spPr>
        <a:xfrm>
          <a:off x="0" y="0"/>
          <a:ext cx="1860608" cy="4762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9FA4ADEE-6F2D-485A-A824-9EF29C598790}"/>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F67FA179-E3E1-49D6-8E3E-8FDA3E8BFD7B}"/>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3E1C3BF7-A4B1-4513-A93A-B8AB2A4E5AD5}"/>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B29E8A28-3D18-4F45-BEEE-E44C5A06C0A2}"/>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27DEC8E9-1C31-438C-8B63-619364AB401C}"/>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B86CCBDD-FCBB-4193-B3B5-FCF18B5F5A71}"/>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C2E4AAE9-D162-4302-A8F8-613F4BA304A4}"/>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444500</xdr:rowOff>
    </xdr:to>
    <xdr:pic>
      <xdr:nvPicPr>
        <xdr:cNvPr id="3" name="Picture 2" descr="SMSA White.png">
          <a:extLst>
            <a:ext uri="{FF2B5EF4-FFF2-40B4-BE49-F238E27FC236}">
              <a16:creationId xmlns:a16="http://schemas.microsoft.com/office/drawing/2014/main" id="{097B3681-FC14-4F29-9AEA-001020D07768}"/>
            </a:ext>
          </a:extLst>
        </xdr:cNvPr>
        <xdr:cNvPicPr>
          <a:picLocks noChangeAspect="1"/>
        </xdr:cNvPicPr>
      </xdr:nvPicPr>
      <xdr:blipFill rotWithShape="1">
        <a:blip xmlns:r="http://schemas.openxmlformats.org/officeDocument/2006/relationships" r:embed="rId1"/>
        <a:srcRect t="-1" b="42858"/>
        <a:stretch/>
      </xdr:blipFill>
      <xdr:spPr>
        <a:xfrm>
          <a:off x="0" y="1"/>
          <a:ext cx="1862513" cy="44449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08A00027-A089-476E-A1E5-2A793E9FC259}"/>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476250</xdr:rowOff>
    </xdr:to>
    <xdr:pic>
      <xdr:nvPicPr>
        <xdr:cNvPr id="3" name="Picture 2" descr="SMSA White.png">
          <a:extLst>
            <a:ext uri="{FF2B5EF4-FFF2-40B4-BE49-F238E27FC236}">
              <a16:creationId xmlns:a16="http://schemas.microsoft.com/office/drawing/2014/main" id="{B16818D5-46D8-41FA-8505-5C346CE81D04}"/>
            </a:ext>
          </a:extLst>
        </xdr:cNvPr>
        <xdr:cNvPicPr>
          <a:picLocks noChangeAspect="1"/>
        </xdr:cNvPicPr>
      </xdr:nvPicPr>
      <xdr:blipFill rotWithShape="1">
        <a:blip xmlns:r="http://schemas.openxmlformats.org/officeDocument/2006/relationships" r:embed="rId1"/>
        <a:srcRect b="38776"/>
        <a:stretch/>
      </xdr:blipFill>
      <xdr:spPr>
        <a:xfrm>
          <a:off x="0" y="1"/>
          <a:ext cx="1862513" cy="47624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4B125B31-5A85-4C24-AC85-43639E0DB2AB}"/>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476251</xdr:rowOff>
    </xdr:to>
    <xdr:pic>
      <xdr:nvPicPr>
        <xdr:cNvPr id="3" name="Picture 2" descr="SMSA White.png">
          <a:extLst>
            <a:ext uri="{FF2B5EF4-FFF2-40B4-BE49-F238E27FC236}">
              <a16:creationId xmlns:a16="http://schemas.microsoft.com/office/drawing/2014/main" id="{09955DA9-2D24-4B3A-98A3-B25365E1133B}"/>
            </a:ext>
          </a:extLst>
        </xdr:cNvPr>
        <xdr:cNvPicPr>
          <a:picLocks noChangeAspect="1"/>
        </xdr:cNvPicPr>
      </xdr:nvPicPr>
      <xdr:blipFill rotWithShape="1">
        <a:blip xmlns:r="http://schemas.openxmlformats.org/officeDocument/2006/relationships" r:embed="rId1"/>
        <a:srcRect b="38775"/>
        <a:stretch/>
      </xdr:blipFill>
      <xdr:spPr>
        <a:xfrm>
          <a:off x="0" y="1"/>
          <a:ext cx="1862513" cy="4762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5.bin"/><Relationship Id="rId4" Type="http://schemas.openxmlformats.org/officeDocument/2006/relationships/comments" Target="../comments2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26.bin"/><Relationship Id="rId4" Type="http://schemas.openxmlformats.org/officeDocument/2006/relationships/comments" Target="../comments26.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7.xml"/><Relationship Id="rId1" Type="http://schemas.openxmlformats.org/officeDocument/2006/relationships/printerSettings" Target="../printerSettings/printerSettings27.bin"/><Relationship Id="rId4" Type="http://schemas.openxmlformats.org/officeDocument/2006/relationships/comments" Target="../comments27.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BFAB7-BB9C-4D91-9BEE-2839EB2653BF}">
  <sheetPr>
    <pageSetUpPr fitToPage="1"/>
  </sheetPr>
  <dimension ref="A1:L256"/>
  <sheetViews>
    <sheetView topLeftCell="A210" zoomScale="60" zoomScaleNormal="60" workbookViewId="0">
      <selection activeCell="E211" sqref="E211:E215"/>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323</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29"/>
      <c r="L5" s="30"/>
    </row>
    <row r="6" spans="1:12" s="5" customFormat="1" ht="73.95" customHeight="1">
      <c r="A6" s="248"/>
      <c r="B6" s="244" t="s">
        <v>139</v>
      </c>
      <c r="C6" s="244"/>
      <c r="D6" s="27">
        <v>2</v>
      </c>
      <c r="E6" s="20"/>
      <c r="F6" s="20" t="s">
        <v>142</v>
      </c>
      <c r="G6" s="21"/>
      <c r="H6" s="21"/>
      <c r="I6" s="27">
        <v>1</v>
      </c>
      <c r="J6" s="28"/>
      <c r="K6" s="29"/>
      <c r="L6" s="30"/>
    </row>
    <row r="7" spans="1:12" s="5" customFormat="1" ht="58.2" customHeight="1">
      <c r="A7" s="248"/>
      <c r="B7" s="262" t="s">
        <v>138</v>
      </c>
      <c r="C7" s="263"/>
      <c r="D7" s="27">
        <v>3</v>
      </c>
      <c r="E7" s="20"/>
      <c r="F7" s="20" t="s">
        <v>140</v>
      </c>
      <c r="G7" s="21"/>
      <c r="H7" s="21"/>
      <c r="I7" s="27">
        <v>1</v>
      </c>
      <c r="J7" s="28"/>
      <c r="K7" s="29"/>
      <c r="L7" s="30"/>
    </row>
    <row r="8" spans="1:12" s="5" customFormat="1" ht="40.200000000000003" customHeight="1">
      <c r="A8" s="248"/>
      <c r="B8" s="244" t="s">
        <v>57</v>
      </c>
      <c r="C8" s="244"/>
      <c r="D8" s="27">
        <v>4</v>
      </c>
      <c r="E8" s="20"/>
      <c r="F8" s="20" t="s">
        <v>14</v>
      </c>
      <c r="G8" s="21"/>
      <c r="H8" s="21"/>
      <c r="I8" s="27">
        <v>1</v>
      </c>
      <c r="J8" s="28"/>
      <c r="K8" s="29"/>
      <c r="L8" s="30"/>
    </row>
    <row r="9" spans="1:12" s="5" customFormat="1" ht="51" customHeight="1">
      <c r="A9" s="245" t="s">
        <v>130</v>
      </c>
      <c r="B9" s="255" t="s">
        <v>276</v>
      </c>
      <c r="C9" s="244" t="s">
        <v>59</v>
      </c>
      <c r="D9" s="27">
        <v>5</v>
      </c>
      <c r="E9" s="20"/>
      <c r="F9" s="20" t="s">
        <v>143</v>
      </c>
      <c r="G9" s="21"/>
      <c r="H9" s="21"/>
      <c r="I9" s="27">
        <v>1</v>
      </c>
      <c r="J9" s="28"/>
      <c r="K9" s="29"/>
      <c r="L9" s="30"/>
    </row>
    <row r="10" spans="1:12" s="5" customFormat="1" ht="40.200000000000003" customHeight="1">
      <c r="A10" s="246"/>
      <c r="B10" s="256"/>
      <c r="C10" s="244"/>
      <c r="D10" s="27">
        <v>6</v>
      </c>
      <c r="E10" s="20"/>
      <c r="F10" s="20" t="s">
        <v>124</v>
      </c>
      <c r="G10" s="21"/>
      <c r="H10" s="21"/>
      <c r="I10" s="27">
        <v>1</v>
      </c>
      <c r="J10" s="28"/>
      <c r="K10" s="29"/>
      <c r="L10" s="30"/>
    </row>
    <row r="11" spans="1:12" s="5" customFormat="1" ht="40.200000000000003" customHeight="1">
      <c r="A11" s="246"/>
      <c r="B11" s="256"/>
      <c r="C11" s="244"/>
      <c r="D11" s="27">
        <v>7</v>
      </c>
      <c r="E11" s="20"/>
      <c r="F11" s="20" t="s">
        <v>216</v>
      </c>
      <c r="G11" s="21"/>
      <c r="H11" s="21"/>
      <c r="I11" s="27">
        <v>1</v>
      </c>
      <c r="J11" s="28"/>
      <c r="K11" s="29"/>
      <c r="L11" s="30"/>
    </row>
    <row r="12" spans="1:12" s="5" customFormat="1" ht="40.200000000000003" customHeight="1">
      <c r="A12" s="246"/>
      <c r="B12" s="256"/>
      <c r="C12" s="244"/>
      <c r="D12" s="27">
        <v>8</v>
      </c>
      <c r="E12" s="20"/>
      <c r="F12" s="20" t="s">
        <v>125</v>
      </c>
      <c r="G12" s="21"/>
      <c r="H12" s="21"/>
      <c r="I12" s="27">
        <v>1</v>
      </c>
      <c r="J12" s="28"/>
      <c r="K12" s="29"/>
      <c r="L12" s="30"/>
    </row>
    <row r="13" spans="1:12" s="5" customFormat="1" ht="40.200000000000003" customHeight="1">
      <c r="A13" s="246"/>
      <c r="B13" s="256"/>
      <c r="C13" s="244"/>
      <c r="D13" s="27">
        <v>9</v>
      </c>
      <c r="E13" s="20"/>
      <c r="F13" s="20" t="s">
        <v>126</v>
      </c>
      <c r="G13" s="21"/>
      <c r="H13" s="21"/>
      <c r="I13" s="27">
        <v>1</v>
      </c>
      <c r="J13" s="28"/>
      <c r="K13" s="29"/>
      <c r="L13" s="30"/>
    </row>
    <row r="14" spans="1:12" s="5" customFormat="1" ht="40.200000000000003" customHeight="1">
      <c r="A14" s="246"/>
      <c r="B14" s="256"/>
      <c r="C14" s="244"/>
      <c r="D14" s="27">
        <v>10</v>
      </c>
      <c r="E14" s="20"/>
      <c r="F14" s="20" t="s">
        <v>232</v>
      </c>
      <c r="G14" s="21"/>
      <c r="H14" s="21"/>
      <c r="I14" s="27">
        <v>1</v>
      </c>
      <c r="J14" s="28"/>
      <c r="K14" s="29"/>
      <c r="L14" s="30"/>
    </row>
    <row r="15" spans="1:12" s="5" customFormat="1" ht="40.200000000000003" customHeight="1">
      <c r="A15" s="246"/>
      <c r="B15" s="256"/>
      <c r="C15" s="244"/>
      <c r="D15" s="27">
        <v>11</v>
      </c>
      <c r="E15" s="20"/>
      <c r="F15" s="20" t="s">
        <v>233</v>
      </c>
      <c r="G15" s="21"/>
      <c r="H15" s="21"/>
      <c r="I15" s="27">
        <v>1</v>
      </c>
      <c r="J15" s="28"/>
      <c r="K15" s="29"/>
      <c r="L15" s="30"/>
    </row>
    <row r="16" spans="1:12" s="5" customFormat="1" ht="40.200000000000003" customHeight="1">
      <c r="A16" s="246"/>
      <c r="B16" s="257"/>
      <c r="C16" s="244"/>
      <c r="D16" s="27">
        <v>12</v>
      </c>
      <c r="E16" s="20"/>
      <c r="F16" s="20" t="s">
        <v>234</v>
      </c>
      <c r="G16" s="21"/>
      <c r="H16" s="21"/>
      <c r="I16" s="27">
        <v>1</v>
      </c>
      <c r="J16" s="28"/>
      <c r="K16" s="29"/>
      <c r="L16" s="30"/>
    </row>
    <row r="17" spans="1:12" s="5" customFormat="1" ht="46.95" customHeight="1">
      <c r="A17" s="246"/>
      <c r="B17" s="244" t="s">
        <v>60</v>
      </c>
      <c r="C17" s="22" t="s">
        <v>61</v>
      </c>
      <c r="D17" s="27">
        <v>13</v>
      </c>
      <c r="E17" s="20"/>
      <c r="F17" s="20" t="s">
        <v>16</v>
      </c>
      <c r="G17" s="21"/>
      <c r="H17" s="21"/>
      <c r="I17" s="27">
        <v>1</v>
      </c>
      <c r="J17" s="28"/>
      <c r="K17" s="29"/>
      <c r="L17" s="30"/>
    </row>
    <row r="18" spans="1:12" s="5" customFormat="1" ht="46.95" customHeight="1">
      <c r="A18" s="246"/>
      <c r="B18" s="244"/>
      <c r="C18" s="22" t="s">
        <v>62</v>
      </c>
      <c r="D18" s="27">
        <v>14</v>
      </c>
      <c r="E18" s="20"/>
      <c r="F18" s="20" t="s">
        <v>17</v>
      </c>
      <c r="G18" s="21"/>
      <c r="H18" s="21"/>
      <c r="I18" s="27">
        <v>1</v>
      </c>
      <c r="J18" s="28"/>
      <c r="K18" s="29"/>
      <c r="L18" s="30"/>
    </row>
    <row r="19" spans="1:12" s="5" customFormat="1" ht="62.4" customHeight="1">
      <c r="A19" s="246"/>
      <c r="B19" s="249" t="s">
        <v>63</v>
      </c>
      <c r="C19" s="250"/>
      <c r="D19" s="27">
        <v>15</v>
      </c>
      <c r="E19" s="20"/>
      <c r="F19" s="20" t="s">
        <v>100</v>
      </c>
      <c r="G19" s="21"/>
      <c r="H19" s="21"/>
      <c r="I19" s="27">
        <v>1</v>
      </c>
      <c r="J19" s="28"/>
      <c r="K19" s="29"/>
      <c r="L19" s="30"/>
    </row>
    <row r="20" spans="1:12" s="5" customFormat="1" ht="62.4" customHeight="1">
      <c r="A20" s="246"/>
      <c r="B20" s="251"/>
      <c r="C20" s="252"/>
      <c r="D20" s="27">
        <v>16</v>
      </c>
      <c r="E20" s="20"/>
      <c r="F20" s="20" t="s">
        <v>13</v>
      </c>
      <c r="G20" s="21"/>
      <c r="H20" s="21"/>
      <c r="I20" s="27">
        <v>1</v>
      </c>
      <c r="J20" s="28"/>
      <c r="K20" s="29"/>
      <c r="L20" s="30"/>
    </row>
    <row r="21" spans="1:12" s="5" customFormat="1" ht="62.4" customHeight="1">
      <c r="A21" s="246"/>
      <c r="B21" s="251"/>
      <c r="C21" s="252"/>
      <c r="D21" s="27">
        <v>17</v>
      </c>
      <c r="E21" s="20"/>
      <c r="F21" s="20" t="s">
        <v>144</v>
      </c>
      <c r="G21" s="21"/>
      <c r="H21" s="21"/>
      <c r="I21" s="27">
        <v>1</v>
      </c>
      <c r="J21" s="28"/>
      <c r="K21" s="29"/>
      <c r="L21" s="30"/>
    </row>
    <row r="22" spans="1:12" s="5" customFormat="1" ht="62.4" customHeight="1">
      <c r="A22" s="246"/>
      <c r="B22" s="251"/>
      <c r="C22" s="252"/>
      <c r="D22" s="27">
        <v>18</v>
      </c>
      <c r="E22" s="20"/>
      <c r="F22" s="20" t="s">
        <v>145</v>
      </c>
      <c r="G22" s="21"/>
      <c r="H22" s="21"/>
      <c r="I22" s="27">
        <v>1</v>
      </c>
      <c r="J22" s="28"/>
      <c r="K22" s="29"/>
      <c r="L22" s="30"/>
    </row>
    <row r="23" spans="1:12" s="5" customFormat="1" ht="62.4" customHeight="1">
      <c r="A23" s="246"/>
      <c r="B23" s="251"/>
      <c r="C23" s="252"/>
      <c r="D23" s="27">
        <v>19</v>
      </c>
      <c r="E23" s="20"/>
      <c r="F23" s="20" t="s">
        <v>146</v>
      </c>
      <c r="G23" s="21"/>
      <c r="H23" s="21"/>
      <c r="I23" s="27">
        <v>1</v>
      </c>
      <c r="J23" s="28"/>
      <c r="K23" s="29"/>
      <c r="L23" s="30"/>
    </row>
    <row r="24" spans="1:12" s="5" customFormat="1" ht="62.4" customHeight="1">
      <c r="A24" s="246"/>
      <c r="B24" s="251"/>
      <c r="C24" s="252"/>
      <c r="D24" s="27">
        <v>20</v>
      </c>
      <c r="E24" s="20"/>
      <c r="F24" s="20" t="s">
        <v>148</v>
      </c>
      <c r="G24" s="21"/>
      <c r="H24" s="21"/>
      <c r="I24" s="27">
        <v>1</v>
      </c>
      <c r="J24" s="28"/>
      <c r="K24" s="29"/>
      <c r="L24" s="30"/>
    </row>
    <row r="25" spans="1:12" s="5" customFormat="1" ht="62.4" customHeight="1">
      <c r="A25" s="247"/>
      <c r="B25" s="253"/>
      <c r="C25" s="254"/>
      <c r="D25" s="27">
        <v>21</v>
      </c>
      <c r="E25" s="20"/>
      <c r="F25" s="20" t="s">
        <v>147</v>
      </c>
      <c r="G25" s="21"/>
      <c r="H25" s="21"/>
      <c r="I25" s="27">
        <v>1</v>
      </c>
      <c r="J25" s="28"/>
      <c r="K25" s="29"/>
      <c r="L25" s="30"/>
    </row>
    <row r="26" spans="1:12" s="5" customFormat="1" ht="39" customHeight="1">
      <c r="A26" s="248" t="s">
        <v>64</v>
      </c>
      <c r="B26" s="244" t="s">
        <v>65</v>
      </c>
      <c r="C26" s="244"/>
      <c r="D26" s="27">
        <v>22</v>
      </c>
      <c r="E26" s="20"/>
      <c r="F26" s="20" t="s">
        <v>95</v>
      </c>
      <c r="G26" s="21"/>
      <c r="H26" s="21"/>
      <c r="I26" s="27">
        <v>1</v>
      </c>
      <c r="J26" s="28"/>
      <c r="K26" s="29"/>
      <c r="L26" s="30"/>
    </row>
    <row r="27" spans="1:12" s="5" customFormat="1" ht="73.2" customHeight="1">
      <c r="A27" s="248"/>
      <c r="B27" s="244" t="s">
        <v>66</v>
      </c>
      <c r="C27" s="244"/>
      <c r="D27" s="27">
        <v>23</v>
      </c>
      <c r="E27" s="20"/>
      <c r="F27" s="20" t="s">
        <v>217</v>
      </c>
      <c r="G27" s="21"/>
      <c r="H27" s="21"/>
      <c r="I27" s="27">
        <v>1</v>
      </c>
      <c r="J27" s="28"/>
      <c r="K27" s="29"/>
      <c r="L27" s="30"/>
    </row>
    <row r="28" spans="1:12" s="5" customFormat="1" ht="73.2" customHeight="1">
      <c r="A28" s="248"/>
      <c r="B28" s="244"/>
      <c r="C28" s="244"/>
      <c r="D28" s="27">
        <v>24</v>
      </c>
      <c r="E28" s="20"/>
      <c r="F28" s="20" t="s">
        <v>218</v>
      </c>
      <c r="G28" s="21"/>
      <c r="H28" s="21"/>
      <c r="I28" s="27">
        <v>1</v>
      </c>
      <c r="J28" s="28"/>
      <c r="K28" s="29"/>
      <c r="L28" s="30"/>
    </row>
    <row r="29" spans="1:12" s="5" customFormat="1" ht="73.2" customHeight="1">
      <c r="A29" s="248"/>
      <c r="B29" s="244"/>
      <c r="C29" s="244"/>
      <c r="D29" s="27">
        <v>25</v>
      </c>
      <c r="E29" s="20"/>
      <c r="F29" s="20" t="s">
        <v>219</v>
      </c>
      <c r="G29" s="21"/>
      <c r="H29" s="21"/>
      <c r="I29" s="27">
        <v>1</v>
      </c>
      <c r="J29" s="28"/>
      <c r="K29" s="29"/>
      <c r="L29" s="30"/>
    </row>
    <row r="30" spans="1:12" s="5" customFormat="1" ht="73.2" customHeight="1">
      <c r="A30" s="248"/>
      <c r="B30" s="244"/>
      <c r="C30" s="244"/>
      <c r="D30" s="27">
        <v>26</v>
      </c>
      <c r="E30" s="20"/>
      <c r="F30" s="20" t="s">
        <v>149</v>
      </c>
      <c r="G30" s="21"/>
      <c r="H30" s="21"/>
      <c r="I30" s="27">
        <v>1</v>
      </c>
      <c r="J30" s="28"/>
      <c r="K30" s="29"/>
      <c r="L30" s="30"/>
    </row>
    <row r="31" spans="1:12" s="5" customFormat="1" ht="73.2" customHeight="1">
      <c r="A31" s="248"/>
      <c r="B31" s="244"/>
      <c r="C31" s="244"/>
      <c r="D31" s="27">
        <v>27</v>
      </c>
      <c r="E31" s="20"/>
      <c r="F31" s="20" t="s">
        <v>150</v>
      </c>
      <c r="G31" s="21"/>
      <c r="H31" s="21"/>
      <c r="I31" s="27">
        <v>1</v>
      </c>
      <c r="J31" s="28"/>
      <c r="K31" s="29"/>
      <c r="L31" s="30"/>
    </row>
    <row r="32" spans="1:12" s="5" customFormat="1" ht="73.2" customHeight="1">
      <c r="A32" s="248"/>
      <c r="B32" s="244"/>
      <c r="C32" s="244"/>
      <c r="D32" s="27">
        <v>28</v>
      </c>
      <c r="E32" s="20"/>
      <c r="F32" s="20" t="s">
        <v>220</v>
      </c>
      <c r="G32" s="21"/>
      <c r="H32" s="21"/>
      <c r="I32" s="27">
        <v>1</v>
      </c>
      <c r="J32" s="28"/>
      <c r="K32" s="29"/>
      <c r="L32" s="30"/>
    </row>
    <row r="33" spans="1:12" s="5" customFormat="1" ht="73.2" customHeight="1">
      <c r="A33" s="248"/>
      <c r="B33" s="244"/>
      <c r="C33" s="244"/>
      <c r="D33" s="27">
        <v>29</v>
      </c>
      <c r="E33" s="20"/>
      <c r="F33" s="20" t="s">
        <v>151</v>
      </c>
      <c r="G33" s="21"/>
      <c r="H33" s="21"/>
      <c r="I33" s="27">
        <v>1</v>
      </c>
      <c r="J33" s="28"/>
      <c r="K33" s="29"/>
      <c r="L33" s="30"/>
    </row>
    <row r="34" spans="1:12" s="5" customFormat="1" ht="39" customHeight="1">
      <c r="A34" s="248"/>
      <c r="B34" s="244"/>
      <c r="C34" s="244"/>
      <c r="D34" s="27">
        <v>30</v>
      </c>
      <c r="E34" s="20"/>
      <c r="F34" s="20" t="s">
        <v>131</v>
      </c>
      <c r="G34" s="21"/>
      <c r="H34" s="21"/>
      <c r="I34" s="27">
        <v>1</v>
      </c>
      <c r="J34" s="28"/>
      <c r="K34" s="29"/>
      <c r="L34" s="30"/>
    </row>
    <row r="35" spans="1:12" s="5" customFormat="1" ht="39" customHeight="1">
      <c r="A35" s="245" t="s">
        <v>129</v>
      </c>
      <c r="B35" s="244" t="s">
        <v>67</v>
      </c>
      <c r="C35" s="244"/>
      <c r="D35" s="27">
        <v>31</v>
      </c>
      <c r="E35" s="20"/>
      <c r="F35" s="20" t="s">
        <v>178</v>
      </c>
      <c r="G35" s="21"/>
      <c r="H35" s="21"/>
      <c r="I35" s="27">
        <v>1</v>
      </c>
      <c r="J35" s="28"/>
      <c r="K35" s="29"/>
      <c r="L35" s="30"/>
    </row>
    <row r="36" spans="1:12" s="5" customFormat="1" ht="39" customHeight="1">
      <c r="A36" s="246"/>
      <c r="B36" s="244"/>
      <c r="C36" s="244"/>
      <c r="D36" s="27">
        <v>32</v>
      </c>
      <c r="E36" s="20"/>
      <c r="F36" s="20" t="s">
        <v>215</v>
      </c>
      <c r="G36" s="21"/>
      <c r="H36" s="21"/>
      <c r="I36" s="27">
        <v>1</v>
      </c>
      <c r="J36" s="28"/>
      <c r="K36" s="29"/>
      <c r="L36" s="30"/>
    </row>
    <row r="37" spans="1:12" s="5" customFormat="1" ht="51.6" customHeight="1">
      <c r="A37" s="246"/>
      <c r="B37" s="244"/>
      <c r="C37" s="244"/>
      <c r="D37" s="27">
        <v>33</v>
      </c>
      <c r="E37" s="20"/>
      <c r="F37" s="20" t="s">
        <v>41</v>
      </c>
      <c r="G37" s="21"/>
      <c r="H37" s="21"/>
      <c r="I37" s="27">
        <v>1</v>
      </c>
      <c r="J37" s="28"/>
      <c r="K37" s="29"/>
      <c r="L37" s="30"/>
    </row>
    <row r="38" spans="1:12" s="5" customFormat="1" ht="51.6" customHeight="1">
      <c r="A38" s="246"/>
      <c r="B38" s="244"/>
      <c r="C38" s="244"/>
      <c r="D38" s="27">
        <v>34</v>
      </c>
      <c r="E38" s="20"/>
      <c r="F38" s="20" t="s">
        <v>221</v>
      </c>
      <c r="G38" s="21"/>
      <c r="H38" s="21"/>
      <c r="I38" s="27">
        <v>1</v>
      </c>
      <c r="J38" s="28"/>
      <c r="K38" s="29"/>
      <c r="L38" s="30"/>
    </row>
    <row r="39" spans="1:12" s="5" customFormat="1" ht="51.6" customHeight="1">
      <c r="A39" s="246"/>
      <c r="B39" s="244"/>
      <c r="C39" s="244"/>
      <c r="D39" s="27">
        <v>35</v>
      </c>
      <c r="E39" s="20"/>
      <c r="F39" s="20" t="s">
        <v>42</v>
      </c>
      <c r="G39" s="21"/>
      <c r="H39" s="21"/>
      <c r="I39" s="27">
        <v>1</v>
      </c>
      <c r="J39" s="28"/>
      <c r="K39" s="29"/>
      <c r="L39" s="30"/>
    </row>
    <row r="40" spans="1:12" s="5" customFormat="1" ht="33.75" customHeight="1">
      <c r="A40" s="246"/>
      <c r="B40" s="244"/>
      <c r="C40" s="244"/>
      <c r="D40" s="27">
        <v>36</v>
      </c>
      <c r="E40" s="20"/>
      <c r="F40" s="20" t="s">
        <v>43</v>
      </c>
      <c r="G40" s="21"/>
      <c r="H40" s="21"/>
      <c r="I40" s="27">
        <v>1</v>
      </c>
      <c r="J40" s="28"/>
      <c r="K40" s="29"/>
      <c r="L40" s="30"/>
    </row>
    <row r="41" spans="1:12" s="5" customFormat="1" ht="49.2" customHeight="1">
      <c r="A41" s="246"/>
      <c r="B41" s="244"/>
      <c r="C41" s="244"/>
      <c r="D41" s="27">
        <v>37</v>
      </c>
      <c r="E41" s="20"/>
      <c r="F41" s="20" t="s">
        <v>222</v>
      </c>
      <c r="G41" s="21"/>
      <c r="H41" s="21"/>
      <c r="I41" s="27">
        <v>1</v>
      </c>
      <c r="J41" s="28"/>
      <c r="K41" s="29"/>
      <c r="L41" s="30"/>
    </row>
    <row r="42" spans="1:12" s="5" customFormat="1" ht="85.95" customHeight="1">
      <c r="A42" s="246"/>
      <c r="B42" s="244"/>
      <c r="C42" s="244"/>
      <c r="D42" s="27">
        <v>38</v>
      </c>
      <c r="E42" s="20"/>
      <c r="F42" s="20" t="s">
        <v>44</v>
      </c>
      <c r="G42" s="21"/>
      <c r="H42" s="21"/>
      <c r="I42" s="27">
        <v>1</v>
      </c>
      <c r="J42" s="28"/>
      <c r="K42" s="29"/>
      <c r="L42" s="30"/>
    </row>
    <row r="43" spans="1:12" s="5" customFormat="1" ht="33.75" customHeight="1">
      <c r="A43" s="246"/>
      <c r="B43" s="244" t="s">
        <v>68</v>
      </c>
      <c r="C43" s="244"/>
      <c r="D43" s="27">
        <v>39</v>
      </c>
      <c r="E43" s="20"/>
      <c r="F43" s="20" t="s">
        <v>39</v>
      </c>
      <c r="G43" s="21"/>
      <c r="H43" s="21"/>
      <c r="I43" s="27">
        <v>1</v>
      </c>
      <c r="J43" s="28"/>
      <c r="K43" s="29"/>
      <c r="L43" s="30"/>
    </row>
    <row r="44" spans="1:12" s="5" customFormat="1" ht="63.6" customHeight="1">
      <c r="A44" s="246"/>
      <c r="B44" s="244"/>
      <c r="C44" s="244"/>
      <c r="D44" s="27">
        <v>40</v>
      </c>
      <c r="E44" s="20"/>
      <c r="F44" s="20" t="s">
        <v>132</v>
      </c>
      <c r="G44" s="21"/>
      <c r="H44" s="21"/>
      <c r="I44" s="27">
        <v>1</v>
      </c>
      <c r="J44" s="28"/>
      <c r="K44" s="29"/>
      <c r="L44" s="30"/>
    </row>
    <row r="45" spans="1:12" s="5" customFormat="1" ht="63.6" customHeight="1">
      <c r="A45" s="246"/>
      <c r="B45" s="244"/>
      <c r="C45" s="244"/>
      <c r="D45" s="27">
        <v>41</v>
      </c>
      <c r="E45" s="20"/>
      <c r="F45" s="20" t="s">
        <v>228</v>
      </c>
      <c r="G45" s="21"/>
      <c r="H45" s="21"/>
      <c r="I45" s="27">
        <v>1</v>
      </c>
      <c r="J45" s="28"/>
      <c r="K45" s="29"/>
      <c r="L45" s="30"/>
    </row>
    <row r="46" spans="1:12" s="5" customFormat="1" ht="63.6" customHeight="1">
      <c r="A46" s="246"/>
      <c r="B46" s="244"/>
      <c r="C46" s="244"/>
      <c r="D46" s="27">
        <v>42</v>
      </c>
      <c r="E46" s="20"/>
      <c r="F46" s="20" t="s">
        <v>229</v>
      </c>
      <c r="G46" s="21"/>
      <c r="H46" s="21"/>
      <c r="I46" s="27">
        <v>1</v>
      </c>
      <c r="J46" s="28"/>
      <c r="K46" s="29"/>
      <c r="L46" s="30"/>
    </row>
    <row r="47" spans="1:12" s="5" customFormat="1" ht="63.6" customHeight="1">
      <c r="A47" s="246"/>
      <c r="B47" s="244"/>
      <c r="C47" s="244"/>
      <c r="D47" s="27">
        <v>43</v>
      </c>
      <c r="E47" s="20"/>
      <c r="F47" s="20" t="s">
        <v>230</v>
      </c>
      <c r="G47" s="21"/>
      <c r="H47" s="21"/>
      <c r="I47" s="27">
        <v>1</v>
      </c>
      <c r="J47" s="28"/>
      <c r="K47" s="29"/>
      <c r="L47" s="30"/>
    </row>
    <row r="48" spans="1:12" s="5" customFormat="1" ht="63.6" customHeight="1">
      <c r="A48" s="246"/>
      <c r="B48" s="244"/>
      <c r="C48" s="244"/>
      <c r="D48" s="27">
        <v>44</v>
      </c>
      <c r="E48" s="20"/>
      <c r="F48" s="20" t="s">
        <v>223</v>
      </c>
      <c r="G48" s="21"/>
      <c r="H48" s="21"/>
      <c r="I48" s="27">
        <v>1</v>
      </c>
      <c r="J48" s="28"/>
      <c r="K48" s="29"/>
      <c r="L48" s="30"/>
    </row>
    <row r="49" spans="1:12" s="5" customFormat="1" ht="63.6" customHeight="1">
      <c r="A49" s="246"/>
      <c r="B49" s="244"/>
      <c r="C49" s="244"/>
      <c r="D49" s="27">
        <v>45</v>
      </c>
      <c r="E49" s="20"/>
      <c r="F49" s="20" t="s">
        <v>224</v>
      </c>
      <c r="G49" s="21"/>
      <c r="H49" s="21"/>
      <c r="I49" s="27">
        <v>1</v>
      </c>
      <c r="J49" s="28"/>
      <c r="K49" s="29"/>
      <c r="L49" s="30"/>
    </row>
    <row r="50" spans="1:12" s="5" customFormat="1" ht="63.6" customHeight="1">
      <c r="A50" s="246"/>
      <c r="B50" s="244"/>
      <c r="C50" s="244"/>
      <c r="D50" s="27">
        <v>46</v>
      </c>
      <c r="E50" s="20"/>
      <c r="F50" s="20" t="s">
        <v>225</v>
      </c>
      <c r="G50" s="21"/>
      <c r="H50" s="21"/>
      <c r="I50" s="27">
        <v>1</v>
      </c>
      <c r="J50" s="28"/>
      <c r="K50" s="29"/>
      <c r="L50" s="30"/>
    </row>
    <row r="51" spans="1:12" s="5" customFormat="1" ht="63.6" customHeight="1">
      <c r="A51" s="246"/>
      <c r="B51" s="244"/>
      <c r="C51" s="244"/>
      <c r="D51" s="27">
        <v>47</v>
      </c>
      <c r="E51" s="20"/>
      <c r="F51" s="20" t="s">
        <v>226</v>
      </c>
      <c r="G51" s="21"/>
      <c r="H51" s="21"/>
      <c r="I51" s="27">
        <v>1</v>
      </c>
      <c r="J51" s="28"/>
      <c r="K51" s="29"/>
      <c r="L51" s="30"/>
    </row>
    <row r="52" spans="1:12" s="5" customFormat="1" ht="63.6" customHeight="1">
      <c r="A52" s="246"/>
      <c r="B52" s="244"/>
      <c r="C52" s="244"/>
      <c r="D52" s="27">
        <v>48</v>
      </c>
      <c r="E52" s="20"/>
      <c r="F52" s="20" t="s">
        <v>227</v>
      </c>
      <c r="G52" s="21"/>
      <c r="H52" s="21"/>
      <c r="I52" s="27">
        <v>1</v>
      </c>
      <c r="J52" s="28"/>
      <c r="K52" s="29"/>
      <c r="L52" s="30"/>
    </row>
    <row r="53" spans="1:12" s="5" customFormat="1" ht="63.6" customHeight="1">
      <c r="A53" s="246"/>
      <c r="B53" s="244"/>
      <c r="C53" s="244"/>
      <c r="D53" s="27">
        <v>49</v>
      </c>
      <c r="E53" s="20"/>
      <c r="F53" s="20" t="s">
        <v>265</v>
      </c>
      <c r="G53" s="21"/>
      <c r="H53" s="21"/>
      <c r="I53" s="27">
        <v>1</v>
      </c>
      <c r="J53" s="28"/>
      <c r="K53" s="29"/>
      <c r="L53" s="30"/>
    </row>
    <row r="54" spans="1:12" s="5" customFormat="1" ht="63.6" customHeight="1">
      <c r="A54" s="246"/>
      <c r="B54" s="244"/>
      <c r="C54" s="244"/>
      <c r="D54" s="27">
        <v>50</v>
      </c>
      <c r="E54" s="20"/>
      <c r="F54" s="20" t="s">
        <v>266</v>
      </c>
      <c r="G54" s="21"/>
      <c r="H54" s="21"/>
      <c r="I54" s="27">
        <v>1</v>
      </c>
      <c r="J54" s="28"/>
      <c r="K54" s="29"/>
      <c r="L54" s="30"/>
    </row>
    <row r="55" spans="1:12" s="5" customFormat="1" ht="63.6" customHeight="1">
      <c r="A55" s="246"/>
      <c r="B55" s="244"/>
      <c r="C55" s="244"/>
      <c r="D55" s="27">
        <v>51</v>
      </c>
      <c r="E55" s="20"/>
      <c r="F55" s="20" t="s">
        <v>267</v>
      </c>
      <c r="G55" s="21"/>
      <c r="H55" s="21"/>
      <c r="I55" s="27">
        <v>1</v>
      </c>
      <c r="J55" s="28"/>
      <c r="K55" s="29"/>
      <c r="L55" s="30"/>
    </row>
    <row r="56" spans="1:12" s="5" customFormat="1" ht="63.6" customHeight="1">
      <c r="A56" s="246"/>
      <c r="B56" s="244"/>
      <c r="C56" s="244"/>
      <c r="D56" s="27">
        <v>52</v>
      </c>
      <c r="E56" s="20"/>
      <c r="F56" s="20" t="s">
        <v>231</v>
      </c>
      <c r="G56" s="21"/>
      <c r="H56" s="21"/>
      <c r="I56" s="27">
        <v>1</v>
      </c>
      <c r="J56" s="28"/>
      <c r="K56" s="29"/>
      <c r="L56" s="30"/>
    </row>
    <row r="57" spans="1:12" s="5" customFormat="1" ht="74.400000000000006" customHeight="1">
      <c r="A57" s="246"/>
      <c r="B57" s="244"/>
      <c r="C57" s="244"/>
      <c r="D57" s="27">
        <v>53</v>
      </c>
      <c r="E57" s="20"/>
      <c r="F57" s="20" t="s">
        <v>133</v>
      </c>
      <c r="G57" s="21"/>
      <c r="H57" s="21"/>
      <c r="I57" s="27">
        <v>1</v>
      </c>
      <c r="J57" s="28"/>
      <c r="K57" s="29"/>
      <c r="L57" s="30"/>
    </row>
    <row r="58" spans="1:12" s="5" customFormat="1" ht="33.75" customHeight="1">
      <c r="A58" s="246"/>
      <c r="B58" s="244" t="s">
        <v>69</v>
      </c>
      <c r="C58" s="244"/>
      <c r="D58" s="27">
        <v>54</v>
      </c>
      <c r="E58" s="20"/>
      <c r="F58" s="20" t="s">
        <v>38</v>
      </c>
      <c r="G58" s="21"/>
      <c r="H58" s="21"/>
      <c r="I58" s="27">
        <v>1</v>
      </c>
      <c r="J58" s="28"/>
      <c r="K58" s="29"/>
      <c r="L58" s="30"/>
    </row>
    <row r="59" spans="1:12" s="5" customFormat="1" ht="75.599999999999994" customHeight="1">
      <c r="A59" s="246"/>
      <c r="B59" s="244"/>
      <c r="C59" s="244"/>
      <c r="D59" s="27">
        <v>55</v>
      </c>
      <c r="E59" s="20"/>
      <c r="F59" s="20" t="s">
        <v>235</v>
      </c>
      <c r="G59" s="21"/>
      <c r="H59" s="21"/>
      <c r="I59" s="27">
        <v>1</v>
      </c>
      <c r="J59" s="28"/>
      <c r="K59" s="29"/>
      <c r="L59" s="30"/>
    </row>
    <row r="60" spans="1:12" s="5" customFormat="1" ht="56.4" customHeight="1">
      <c r="A60" s="246"/>
      <c r="B60" s="244"/>
      <c r="C60" s="244"/>
      <c r="D60" s="27">
        <v>56</v>
      </c>
      <c r="E60" s="20"/>
      <c r="F60" s="20" t="s">
        <v>156</v>
      </c>
      <c r="G60" s="21"/>
      <c r="H60" s="21"/>
      <c r="I60" s="27">
        <v>1</v>
      </c>
      <c r="J60" s="28"/>
      <c r="K60" s="29"/>
      <c r="L60" s="30"/>
    </row>
    <row r="61" spans="1:12" s="5" customFormat="1" ht="62.4" customHeight="1">
      <c r="A61" s="246"/>
      <c r="B61" s="244"/>
      <c r="C61" s="244"/>
      <c r="D61" s="27">
        <v>57</v>
      </c>
      <c r="E61" s="20"/>
      <c r="F61" s="20" t="s">
        <v>152</v>
      </c>
      <c r="G61" s="21"/>
      <c r="H61" s="21"/>
      <c r="I61" s="27">
        <v>1</v>
      </c>
      <c r="J61" s="28"/>
      <c r="K61" s="29"/>
      <c r="L61" s="30"/>
    </row>
    <row r="62" spans="1:12" s="5" customFormat="1" ht="62.4" customHeight="1">
      <c r="A62" s="246"/>
      <c r="B62" s="244"/>
      <c r="C62" s="244"/>
      <c r="D62" s="27">
        <v>58</v>
      </c>
      <c r="E62" s="20"/>
      <c r="F62" s="20" t="s">
        <v>153</v>
      </c>
      <c r="G62" s="21"/>
      <c r="H62" s="21"/>
      <c r="I62" s="27">
        <v>1</v>
      </c>
      <c r="J62" s="28"/>
      <c r="K62" s="29"/>
      <c r="L62" s="30"/>
    </row>
    <row r="63" spans="1:12" s="5" customFormat="1" ht="62.4" customHeight="1">
      <c r="A63" s="246"/>
      <c r="B63" s="244"/>
      <c r="C63" s="244"/>
      <c r="D63" s="27">
        <v>59</v>
      </c>
      <c r="E63" s="20"/>
      <c r="F63" s="20" t="s">
        <v>154</v>
      </c>
      <c r="G63" s="21"/>
      <c r="H63" s="21"/>
      <c r="I63" s="27">
        <v>1</v>
      </c>
      <c r="J63" s="28"/>
      <c r="K63" s="29"/>
      <c r="L63" s="30"/>
    </row>
    <row r="64" spans="1:12" s="5" customFormat="1" ht="62.4" customHeight="1">
      <c r="A64" s="246"/>
      <c r="B64" s="244"/>
      <c r="C64" s="244"/>
      <c r="D64" s="27">
        <v>60</v>
      </c>
      <c r="E64" s="20"/>
      <c r="F64" s="20" t="s">
        <v>155</v>
      </c>
      <c r="G64" s="21"/>
      <c r="H64" s="21"/>
      <c r="I64" s="27">
        <v>1</v>
      </c>
      <c r="J64" s="28"/>
      <c r="K64" s="29"/>
      <c r="L64" s="30"/>
    </row>
    <row r="65" spans="1:12" s="5" customFormat="1" ht="59.4">
      <c r="A65" s="246"/>
      <c r="B65" s="244"/>
      <c r="C65" s="244"/>
      <c r="D65" s="27">
        <v>61</v>
      </c>
      <c r="E65" s="20"/>
      <c r="F65" s="20" t="s">
        <v>158</v>
      </c>
      <c r="G65" s="21"/>
      <c r="H65" s="21"/>
      <c r="I65" s="27">
        <v>1</v>
      </c>
      <c r="J65" s="28"/>
      <c r="K65" s="29"/>
      <c r="L65" s="30"/>
    </row>
    <row r="66" spans="1:12" s="5" customFormat="1" ht="59.4">
      <c r="A66" s="246"/>
      <c r="B66" s="244"/>
      <c r="C66" s="244"/>
      <c r="D66" s="27">
        <v>62</v>
      </c>
      <c r="E66" s="20"/>
      <c r="F66" s="20" t="s">
        <v>157</v>
      </c>
      <c r="G66" s="21"/>
      <c r="H66" s="21"/>
      <c r="I66" s="27">
        <v>1</v>
      </c>
      <c r="J66" s="28"/>
      <c r="K66" s="29"/>
      <c r="L66" s="30"/>
    </row>
    <row r="67" spans="1:12" s="5" customFormat="1" ht="39.6">
      <c r="A67" s="246"/>
      <c r="B67" s="244"/>
      <c r="C67" s="244"/>
      <c r="D67" s="27">
        <v>63</v>
      </c>
      <c r="E67" s="20"/>
      <c r="F67" s="20" t="s">
        <v>264</v>
      </c>
      <c r="G67" s="21"/>
      <c r="H67" s="21"/>
      <c r="I67" s="27">
        <v>1</v>
      </c>
      <c r="J67" s="28"/>
      <c r="K67" s="29"/>
      <c r="L67" s="30"/>
    </row>
    <row r="68" spans="1:12" s="5" customFormat="1" ht="71.400000000000006" customHeight="1">
      <c r="A68" s="246"/>
      <c r="B68" s="244"/>
      <c r="C68" s="244"/>
      <c r="D68" s="27">
        <v>64</v>
      </c>
      <c r="E68" s="20"/>
      <c r="F68" s="20" t="s">
        <v>101</v>
      </c>
      <c r="G68" s="21"/>
      <c r="H68" s="21"/>
      <c r="I68" s="27">
        <v>1</v>
      </c>
      <c r="J68" s="28"/>
      <c r="K68" s="29"/>
      <c r="L68" s="30"/>
    </row>
    <row r="69" spans="1:12" s="5" customFormat="1" ht="112.2" customHeight="1">
      <c r="A69" s="246"/>
      <c r="B69" s="244" t="s">
        <v>70</v>
      </c>
      <c r="C69" s="244"/>
      <c r="D69" s="27">
        <v>65</v>
      </c>
      <c r="E69" s="20"/>
      <c r="F69" s="20" t="s">
        <v>161</v>
      </c>
      <c r="G69" s="21"/>
      <c r="H69" s="21"/>
      <c r="I69" s="27">
        <v>1</v>
      </c>
      <c r="J69" s="28"/>
      <c r="K69" s="29"/>
      <c r="L69" s="30"/>
    </row>
    <row r="70" spans="1:12" s="5" customFormat="1" ht="112.2" customHeight="1">
      <c r="A70" s="246"/>
      <c r="B70" s="244"/>
      <c r="C70" s="244"/>
      <c r="D70" s="27">
        <v>66</v>
      </c>
      <c r="E70" s="20"/>
      <c r="F70" s="20" t="s">
        <v>159</v>
      </c>
      <c r="G70" s="21"/>
      <c r="H70" s="21"/>
      <c r="I70" s="27">
        <v>1</v>
      </c>
      <c r="J70" s="28"/>
      <c r="K70" s="29"/>
      <c r="L70" s="30"/>
    </row>
    <row r="71" spans="1:12" s="5" customFormat="1" ht="112.2" customHeight="1">
      <c r="A71" s="246"/>
      <c r="B71" s="244"/>
      <c r="C71" s="244"/>
      <c r="D71" s="27">
        <v>67</v>
      </c>
      <c r="E71" s="20"/>
      <c r="F71" s="20" t="s">
        <v>160</v>
      </c>
      <c r="G71" s="21"/>
      <c r="H71" s="21"/>
      <c r="I71" s="27">
        <v>1</v>
      </c>
      <c r="J71" s="28"/>
      <c r="K71" s="29"/>
      <c r="L71" s="30"/>
    </row>
    <row r="72" spans="1:12" s="5" customFormat="1" ht="112.2" customHeight="1">
      <c r="A72" s="246"/>
      <c r="B72" s="244"/>
      <c r="C72" s="244"/>
      <c r="D72" s="27">
        <v>68</v>
      </c>
      <c r="E72" s="20"/>
      <c r="F72" s="20" t="s">
        <v>162</v>
      </c>
      <c r="G72" s="21"/>
      <c r="H72" s="21"/>
      <c r="I72" s="27">
        <v>1</v>
      </c>
      <c r="J72" s="28"/>
      <c r="K72" s="29"/>
      <c r="L72" s="30"/>
    </row>
    <row r="73" spans="1:12" s="5" customFormat="1" ht="112.2" customHeight="1">
      <c r="A73" s="246"/>
      <c r="B73" s="244"/>
      <c r="C73" s="244"/>
      <c r="D73" s="27">
        <v>69</v>
      </c>
      <c r="E73" s="20"/>
      <c r="F73" s="20" t="s">
        <v>236</v>
      </c>
      <c r="G73" s="21"/>
      <c r="H73" s="21"/>
      <c r="I73" s="27">
        <v>1</v>
      </c>
      <c r="J73" s="28"/>
      <c r="K73" s="29"/>
      <c r="L73" s="30"/>
    </row>
    <row r="74" spans="1:12" s="5" customFormat="1" ht="112.2" customHeight="1">
      <c r="A74" s="246"/>
      <c r="B74" s="244" t="s">
        <v>71</v>
      </c>
      <c r="C74" s="244"/>
      <c r="D74" s="27">
        <v>70</v>
      </c>
      <c r="E74" s="20"/>
      <c r="F74" s="20" t="s">
        <v>241</v>
      </c>
      <c r="G74" s="21"/>
      <c r="H74" s="21"/>
      <c r="I74" s="27">
        <v>1</v>
      </c>
      <c r="J74" s="28"/>
      <c r="K74" s="29"/>
      <c r="L74" s="30"/>
    </row>
    <row r="75" spans="1:12" s="5" customFormat="1" ht="85.95" customHeight="1">
      <c r="A75" s="246"/>
      <c r="B75" s="244"/>
      <c r="C75" s="244"/>
      <c r="D75" s="27">
        <v>71</v>
      </c>
      <c r="E75" s="20"/>
      <c r="F75" s="20" t="s">
        <v>20</v>
      </c>
      <c r="G75" s="21"/>
      <c r="H75" s="21"/>
      <c r="I75" s="27">
        <v>1</v>
      </c>
      <c r="J75" s="28"/>
      <c r="K75" s="29"/>
      <c r="L75" s="30"/>
    </row>
    <row r="76" spans="1:12" s="5" customFormat="1" ht="108.6" customHeight="1">
      <c r="A76" s="246"/>
      <c r="B76" s="244" t="s">
        <v>31</v>
      </c>
      <c r="C76" s="244"/>
      <c r="D76" s="27">
        <v>72</v>
      </c>
      <c r="E76" s="20"/>
      <c r="F76" s="20" t="s">
        <v>32</v>
      </c>
      <c r="G76" s="21"/>
      <c r="H76" s="21"/>
      <c r="I76" s="27">
        <v>1</v>
      </c>
      <c r="J76" s="28"/>
      <c r="K76" s="29"/>
      <c r="L76" s="30"/>
    </row>
    <row r="77" spans="1:12" s="5" customFormat="1" ht="61.2" customHeight="1">
      <c r="A77" s="246"/>
      <c r="B77" s="244"/>
      <c r="C77" s="244"/>
      <c r="D77" s="27">
        <v>73</v>
      </c>
      <c r="E77" s="20"/>
      <c r="F77" s="20" t="s">
        <v>34</v>
      </c>
      <c r="G77" s="21"/>
      <c r="H77" s="21"/>
      <c r="I77" s="27">
        <v>1</v>
      </c>
      <c r="J77" s="28"/>
      <c r="K77" s="29"/>
      <c r="L77" s="30"/>
    </row>
    <row r="78" spans="1:12" s="5" customFormat="1" ht="61.2" customHeight="1">
      <c r="A78" s="246"/>
      <c r="B78" s="244"/>
      <c r="C78" s="244"/>
      <c r="D78" s="27">
        <v>74</v>
      </c>
      <c r="E78" s="20"/>
      <c r="F78" s="20" t="s">
        <v>35</v>
      </c>
      <c r="G78" s="21"/>
      <c r="H78" s="21"/>
      <c r="I78" s="27">
        <v>1</v>
      </c>
      <c r="J78" s="28"/>
      <c r="K78" s="29"/>
      <c r="L78" s="30"/>
    </row>
    <row r="79" spans="1:12" s="5" customFormat="1" ht="61.2" customHeight="1">
      <c r="A79" s="246"/>
      <c r="B79" s="244"/>
      <c r="C79" s="244"/>
      <c r="D79" s="27">
        <v>75</v>
      </c>
      <c r="E79" s="20"/>
      <c r="F79" s="20" t="s">
        <v>36</v>
      </c>
      <c r="G79" s="21"/>
      <c r="H79" s="21"/>
      <c r="I79" s="27">
        <v>1</v>
      </c>
      <c r="J79" s="28"/>
      <c r="K79" s="29"/>
      <c r="L79" s="30"/>
    </row>
    <row r="80" spans="1:12" s="5" customFormat="1" ht="61.2" customHeight="1">
      <c r="A80" s="246"/>
      <c r="B80" s="244"/>
      <c r="C80" s="244"/>
      <c r="D80" s="27">
        <v>76</v>
      </c>
      <c r="E80" s="20"/>
      <c r="F80" s="20" t="s">
        <v>237</v>
      </c>
      <c r="G80" s="21"/>
      <c r="H80" s="21"/>
      <c r="I80" s="27">
        <v>1</v>
      </c>
      <c r="J80" s="28"/>
      <c r="K80" s="29"/>
      <c r="L80" s="30"/>
    </row>
    <row r="81" spans="1:12" s="5" customFormat="1" ht="61.2" customHeight="1">
      <c r="A81" s="246"/>
      <c r="B81" s="244"/>
      <c r="C81" s="244"/>
      <c r="D81" s="27">
        <v>77</v>
      </c>
      <c r="E81" s="20"/>
      <c r="F81" s="20" t="s">
        <v>238</v>
      </c>
      <c r="G81" s="21"/>
      <c r="H81" s="21"/>
      <c r="I81" s="27">
        <v>1</v>
      </c>
      <c r="J81" s="28"/>
      <c r="K81" s="29"/>
      <c r="L81" s="30"/>
    </row>
    <row r="82" spans="1:12" s="5" customFormat="1" ht="61.2" customHeight="1">
      <c r="A82" s="246"/>
      <c r="B82" s="244"/>
      <c r="C82" s="244"/>
      <c r="D82" s="27">
        <v>78</v>
      </c>
      <c r="E82" s="20"/>
      <c r="F82" s="20" t="s">
        <v>239</v>
      </c>
      <c r="G82" s="21"/>
      <c r="H82" s="21"/>
      <c r="I82" s="27">
        <v>1</v>
      </c>
      <c r="J82" s="28"/>
      <c r="K82" s="29"/>
      <c r="L82" s="30"/>
    </row>
    <row r="83" spans="1:12" s="5" customFormat="1" ht="61.2" customHeight="1">
      <c r="A83" s="246"/>
      <c r="B83" s="244"/>
      <c r="C83" s="244"/>
      <c r="D83" s="27">
        <v>79</v>
      </c>
      <c r="E83" s="20"/>
      <c r="F83" s="20" t="s">
        <v>240</v>
      </c>
      <c r="G83" s="21"/>
      <c r="H83" s="21"/>
      <c r="I83" s="27">
        <v>1</v>
      </c>
      <c r="J83" s="28"/>
      <c r="K83" s="29"/>
      <c r="L83" s="30"/>
    </row>
    <row r="84" spans="1:12" s="5" customFormat="1" ht="61.2" customHeight="1">
      <c r="A84" s="246"/>
      <c r="B84" s="244"/>
      <c r="C84" s="244"/>
      <c r="D84" s="27">
        <v>80</v>
      </c>
      <c r="E84" s="20"/>
      <c r="F84" s="20" t="s">
        <v>242</v>
      </c>
      <c r="G84" s="21"/>
      <c r="H84" s="21"/>
      <c r="I84" s="27">
        <v>1</v>
      </c>
      <c r="J84" s="28"/>
      <c r="K84" s="29"/>
      <c r="L84" s="30"/>
    </row>
    <row r="85" spans="1:12" s="5" customFormat="1" ht="61.2" customHeight="1">
      <c r="A85" s="246"/>
      <c r="B85" s="244"/>
      <c r="C85" s="244"/>
      <c r="D85" s="27">
        <v>81</v>
      </c>
      <c r="E85" s="20"/>
      <c r="F85" s="20" t="s">
        <v>243</v>
      </c>
      <c r="G85" s="21"/>
      <c r="H85" s="21"/>
      <c r="I85" s="27">
        <v>1</v>
      </c>
      <c r="J85" s="28"/>
      <c r="K85" s="29"/>
      <c r="L85" s="30"/>
    </row>
    <row r="86" spans="1:12" s="5" customFormat="1" ht="67.95" customHeight="1">
      <c r="A86" s="246"/>
      <c r="B86" s="244"/>
      <c r="C86" s="244"/>
      <c r="D86" s="27">
        <v>82</v>
      </c>
      <c r="E86" s="20"/>
      <c r="F86" s="20" t="s">
        <v>37</v>
      </c>
      <c r="G86" s="21"/>
      <c r="H86" s="21"/>
      <c r="I86" s="27">
        <v>1</v>
      </c>
      <c r="J86" s="28"/>
      <c r="K86" s="29"/>
      <c r="L86" s="30"/>
    </row>
    <row r="87" spans="1:12" s="5" customFormat="1" ht="61.2" customHeight="1">
      <c r="A87" s="246"/>
      <c r="B87" s="244" t="s">
        <v>72</v>
      </c>
      <c r="C87" s="244"/>
      <c r="D87" s="27">
        <v>83</v>
      </c>
      <c r="E87" s="20"/>
      <c r="F87" s="20" t="s">
        <v>96</v>
      </c>
      <c r="G87" s="21"/>
      <c r="H87" s="21"/>
      <c r="I87" s="27">
        <v>1</v>
      </c>
      <c r="J87" s="28"/>
      <c r="K87" s="29"/>
      <c r="L87" s="30"/>
    </row>
    <row r="88" spans="1:12" s="5" customFormat="1" ht="61.2" customHeight="1">
      <c r="A88" s="246"/>
      <c r="B88" s="244"/>
      <c r="C88" s="244"/>
      <c r="D88" s="27">
        <v>84</v>
      </c>
      <c r="E88" s="20"/>
      <c r="F88" s="20" t="s">
        <v>97</v>
      </c>
      <c r="G88" s="21"/>
      <c r="H88" s="21"/>
      <c r="I88" s="27">
        <v>1</v>
      </c>
      <c r="J88" s="28"/>
      <c r="K88" s="29"/>
      <c r="L88" s="30"/>
    </row>
    <row r="89" spans="1:12" s="5" customFormat="1" ht="61.2" customHeight="1">
      <c r="A89" s="246"/>
      <c r="B89" s="244"/>
      <c r="C89" s="244"/>
      <c r="D89" s="27">
        <v>85</v>
      </c>
      <c r="E89" s="20"/>
      <c r="F89" s="20" t="s">
        <v>98</v>
      </c>
      <c r="G89" s="21"/>
      <c r="H89" s="21"/>
      <c r="I89" s="27">
        <v>1</v>
      </c>
      <c r="J89" s="28"/>
      <c r="K89" s="29"/>
      <c r="L89" s="30"/>
    </row>
    <row r="90" spans="1:12" s="5" customFormat="1" ht="37.200000000000003" customHeight="1">
      <c r="A90" s="246"/>
      <c r="B90" s="244"/>
      <c r="C90" s="244"/>
      <c r="D90" s="27">
        <v>86</v>
      </c>
      <c r="E90" s="20"/>
      <c r="F90" s="20" t="s">
        <v>99</v>
      </c>
      <c r="G90" s="23"/>
      <c r="H90" s="21"/>
      <c r="I90" s="27">
        <v>1</v>
      </c>
      <c r="J90" s="28"/>
      <c r="K90" s="29"/>
      <c r="L90" s="30"/>
    </row>
    <row r="91" spans="1:12" s="5" customFormat="1" ht="48.75" customHeight="1">
      <c r="A91" s="246"/>
      <c r="B91" s="244" t="s">
        <v>73</v>
      </c>
      <c r="C91" s="244"/>
      <c r="D91" s="27">
        <v>87</v>
      </c>
      <c r="E91" s="20"/>
      <c r="F91" s="20" t="s">
        <v>164</v>
      </c>
      <c r="G91" s="23"/>
      <c r="H91" s="21"/>
      <c r="I91" s="27">
        <v>1</v>
      </c>
      <c r="J91" s="28"/>
      <c r="K91" s="29"/>
      <c r="L91" s="30"/>
    </row>
    <row r="92" spans="1:12" s="5" customFormat="1" ht="48.75" customHeight="1">
      <c r="A92" s="246"/>
      <c r="B92" s="244"/>
      <c r="C92" s="244"/>
      <c r="D92" s="27">
        <v>88</v>
      </c>
      <c r="E92" s="20"/>
      <c r="F92" s="20" t="s">
        <v>163</v>
      </c>
      <c r="G92" s="23"/>
      <c r="H92" s="21"/>
      <c r="I92" s="27">
        <v>1</v>
      </c>
      <c r="J92" s="28"/>
      <c r="K92" s="29"/>
      <c r="L92" s="30"/>
    </row>
    <row r="93" spans="1:12" s="5" customFormat="1" ht="48.75" customHeight="1">
      <c r="A93" s="246"/>
      <c r="B93" s="244"/>
      <c r="C93" s="244"/>
      <c r="D93" s="27">
        <v>89</v>
      </c>
      <c r="E93" s="20"/>
      <c r="F93" s="20" t="s">
        <v>165</v>
      </c>
      <c r="G93" s="23"/>
      <c r="H93" s="21"/>
      <c r="I93" s="27">
        <v>1</v>
      </c>
      <c r="J93" s="28"/>
      <c r="K93" s="29"/>
      <c r="L93" s="30"/>
    </row>
    <row r="94" spans="1:12" s="5" customFormat="1" ht="48.75" customHeight="1">
      <c r="A94" s="246"/>
      <c r="B94" s="244"/>
      <c r="C94" s="244"/>
      <c r="D94" s="27">
        <v>90</v>
      </c>
      <c r="E94" s="20"/>
      <c r="F94" s="20" t="s">
        <v>102</v>
      </c>
      <c r="G94" s="23"/>
      <c r="H94" s="21"/>
      <c r="I94" s="27">
        <v>1</v>
      </c>
      <c r="J94" s="28"/>
      <c r="K94" s="29"/>
      <c r="L94" s="30"/>
    </row>
    <row r="95" spans="1:12" s="5" customFormat="1" ht="48.75" customHeight="1">
      <c r="A95" s="246"/>
      <c r="B95" s="244" t="s">
        <v>275</v>
      </c>
      <c r="C95" s="22" t="s">
        <v>74</v>
      </c>
      <c r="D95" s="27">
        <v>91</v>
      </c>
      <c r="E95" s="20"/>
      <c r="F95" s="20" t="s">
        <v>12</v>
      </c>
      <c r="G95" s="21"/>
      <c r="H95" s="21"/>
      <c r="I95" s="27">
        <v>1</v>
      </c>
      <c r="J95" s="28"/>
      <c r="K95" s="29"/>
      <c r="L95" s="30"/>
    </row>
    <row r="96" spans="1:12" s="5" customFormat="1" ht="48.75" customHeight="1">
      <c r="A96" s="246"/>
      <c r="B96" s="244"/>
      <c r="C96" s="244" t="s">
        <v>75</v>
      </c>
      <c r="D96" s="27">
        <v>92</v>
      </c>
      <c r="E96" s="20"/>
      <c r="F96" s="20" t="s">
        <v>167</v>
      </c>
      <c r="G96" s="21"/>
      <c r="H96" s="21"/>
      <c r="I96" s="27">
        <v>1</v>
      </c>
      <c r="J96" s="28"/>
      <c r="K96" s="29"/>
      <c r="L96" s="30"/>
    </row>
    <row r="97" spans="1:12" s="5" customFormat="1" ht="48.75" customHeight="1">
      <c r="A97" s="246"/>
      <c r="B97" s="244"/>
      <c r="C97" s="244"/>
      <c r="D97" s="27">
        <v>93</v>
      </c>
      <c r="E97" s="20"/>
      <c r="F97" s="20" t="s">
        <v>166</v>
      </c>
      <c r="G97" s="21"/>
      <c r="H97" s="21"/>
      <c r="I97" s="27">
        <v>1</v>
      </c>
      <c r="J97" s="28"/>
      <c r="K97" s="29"/>
      <c r="L97" s="30"/>
    </row>
    <row r="98" spans="1:12" s="5" customFormat="1" ht="48.75" customHeight="1">
      <c r="A98" s="246"/>
      <c r="B98" s="244"/>
      <c r="C98" s="244"/>
      <c r="D98" s="27">
        <v>94</v>
      </c>
      <c r="E98" s="20"/>
      <c r="F98" s="20" t="s">
        <v>15</v>
      </c>
      <c r="G98" s="21"/>
      <c r="H98" s="21"/>
      <c r="I98" s="27">
        <v>1</v>
      </c>
      <c r="J98" s="28"/>
      <c r="K98" s="29"/>
      <c r="L98" s="30"/>
    </row>
    <row r="99" spans="1:12" s="5" customFormat="1" ht="48.75" customHeight="1">
      <c r="A99" s="246"/>
      <c r="B99" s="244"/>
      <c r="C99" s="244"/>
      <c r="D99" s="27">
        <v>95</v>
      </c>
      <c r="E99" s="20"/>
      <c r="F99" s="20" t="s">
        <v>244</v>
      </c>
      <c r="G99" s="21"/>
      <c r="H99" s="21"/>
      <c r="I99" s="27">
        <v>1</v>
      </c>
      <c r="J99" s="28"/>
      <c r="K99" s="29"/>
      <c r="L99" s="30"/>
    </row>
    <row r="100" spans="1:12" s="5" customFormat="1" ht="48.75" customHeight="1">
      <c r="A100" s="246"/>
      <c r="B100" s="244"/>
      <c r="C100" s="244"/>
      <c r="D100" s="27">
        <v>96</v>
      </c>
      <c r="E100" s="20"/>
      <c r="F100" s="20" t="s">
        <v>245</v>
      </c>
      <c r="G100" s="21"/>
      <c r="H100" s="21"/>
      <c r="I100" s="27">
        <v>1</v>
      </c>
      <c r="J100" s="28"/>
      <c r="K100" s="29"/>
      <c r="L100" s="30"/>
    </row>
    <row r="101" spans="1:12" s="5" customFormat="1" ht="48.75" customHeight="1">
      <c r="A101" s="246"/>
      <c r="B101" s="244"/>
      <c r="C101" s="244"/>
      <c r="D101" s="27">
        <v>97</v>
      </c>
      <c r="E101" s="20"/>
      <c r="F101" s="20" t="s">
        <v>246</v>
      </c>
      <c r="G101" s="21"/>
      <c r="H101" s="21"/>
      <c r="I101" s="27">
        <v>1</v>
      </c>
      <c r="J101" s="28"/>
      <c r="K101" s="29"/>
      <c r="L101" s="30"/>
    </row>
    <row r="102" spans="1:12" s="5" customFormat="1" ht="48.75" customHeight="1">
      <c r="A102" s="246"/>
      <c r="B102" s="244"/>
      <c r="C102" s="244"/>
      <c r="D102" s="27">
        <v>98</v>
      </c>
      <c r="E102" s="20"/>
      <c r="F102" s="20" t="s">
        <v>247</v>
      </c>
      <c r="G102" s="21"/>
      <c r="H102" s="21"/>
      <c r="I102" s="27">
        <v>1</v>
      </c>
      <c r="J102" s="28"/>
      <c r="K102" s="29"/>
      <c r="L102" s="30"/>
    </row>
    <row r="103" spans="1:12" s="5" customFormat="1" ht="48.75" customHeight="1">
      <c r="A103" s="246"/>
      <c r="B103" s="244"/>
      <c r="C103" s="244"/>
      <c r="D103" s="27">
        <v>99</v>
      </c>
      <c r="E103" s="20"/>
      <c r="F103" s="20" t="s">
        <v>248</v>
      </c>
      <c r="G103" s="21"/>
      <c r="H103" s="21"/>
      <c r="I103" s="27">
        <v>1</v>
      </c>
      <c r="J103" s="28"/>
      <c r="K103" s="29"/>
      <c r="L103" s="30"/>
    </row>
    <row r="104" spans="1:12" s="5" customFormat="1" ht="48.75" customHeight="1">
      <c r="A104" s="246"/>
      <c r="B104" s="244"/>
      <c r="C104" s="244"/>
      <c r="D104" s="27">
        <v>100</v>
      </c>
      <c r="E104" s="20"/>
      <c r="F104" s="20" t="s">
        <v>249</v>
      </c>
      <c r="G104" s="21"/>
      <c r="H104" s="21"/>
      <c r="I104" s="27">
        <v>1</v>
      </c>
      <c r="J104" s="28"/>
      <c r="K104" s="29"/>
      <c r="L104" s="30"/>
    </row>
    <row r="105" spans="1:12" s="5" customFormat="1" ht="48.75" customHeight="1">
      <c r="A105" s="246"/>
      <c r="B105" s="244"/>
      <c r="C105" s="244"/>
      <c r="D105" s="27">
        <v>101</v>
      </c>
      <c r="E105" s="20"/>
      <c r="F105" s="20" t="s">
        <v>250</v>
      </c>
      <c r="G105" s="21"/>
      <c r="H105" s="21"/>
      <c r="I105" s="27">
        <v>1</v>
      </c>
      <c r="J105" s="28"/>
      <c r="K105" s="29"/>
      <c r="L105" s="30"/>
    </row>
    <row r="106" spans="1:12" s="5" customFormat="1" ht="48.75" customHeight="1">
      <c r="A106" s="246"/>
      <c r="B106" s="244"/>
      <c r="C106" s="244"/>
      <c r="D106" s="27">
        <v>102</v>
      </c>
      <c r="E106" s="20"/>
      <c r="F106" s="20" t="s">
        <v>251</v>
      </c>
      <c r="G106" s="21"/>
      <c r="H106" s="21"/>
      <c r="I106" s="27">
        <v>1</v>
      </c>
      <c r="J106" s="28"/>
      <c r="K106" s="29"/>
      <c r="L106" s="30"/>
    </row>
    <row r="107" spans="1:12" s="5" customFormat="1" ht="48.75" customHeight="1">
      <c r="A107" s="246"/>
      <c r="B107" s="244"/>
      <c r="C107" s="244"/>
      <c r="D107" s="27">
        <v>103</v>
      </c>
      <c r="E107" s="20"/>
      <c r="F107" s="20" t="s">
        <v>252</v>
      </c>
      <c r="G107" s="21"/>
      <c r="H107" s="21"/>
      <c r="I107" s="27">
        <v>1</v>
      </c>
      <c r="J107" s="28"/>
      <c r="K107" s="29"/>
      <c r="L107" s="30"/>
    </row>
    <row r="108" spans="1:12" s="5" customFormat="1" ht="118.8">
      <c r="A108" s="246"/>
      <c r="B108" s="244"/>
      <c r="C108" s="244"/>
      <c r="D108" s="27">
        <v>104</v>
      </c>
      <c r="E108" s="20"/>
      <c r="F108" s="20" t="s">
        <v>168</v>
      </c>
      <c r="G108" s="21"/>
      <c r="H108" s="21"/>
      <c r="I108" s="27">
        <v>1</v>
      </c>
      <c r="J108" s="28"/>
      <c r="K108" s="29"/>
      <c r="L108" s="30"/>
    </row>
    <row r="109" spans="1:12" s="5" customFormat="1" ht="26.4" customHeight="1">
      <c r="A109" s="246"/>
      <c r="B109" s="244"/>
      <c r="C109" s="244"/>
      <c r="D109" s="27">
        <v>105</v>
      </c>
      <c r="E109" s="20"/>
      <c r="F109" s="20" t="s">
        <v>169</v>
      </c>
      <c r="G109" s="21"/>
      <c r="H109" s="21"/>
      <c r="I109" s="27">
        <v>1</v>
      </c>
      <c r="J109" s="28"/>
      <c r="K109" s="29"/>
      <c r="L109" s="30"/>
    </row>
    <row r="110" spans="1:12" s="5" customFormat="1" ht="39.6">
      <c r="A110" s="246"/>
      <c r="B110" s="244"/>
      <c r="C110" s="244"/>
      <c r="D110" s="27">
        <v>106</v>
      </c>
      <c r="E110" s="20"/>
      <c r="F110" s="20" t="s">
        <v>184</v>
      </c>
      <c r="G110" s="21"/>
      <c r="H110" s="21"/>
      <c r="I110" s="27">
        <v>1</v>
      </c>
      <c r="J110" s="28"/>
      <c r="K110" s="29"/>
      <c r="L110" s="30"/>
    </row>
    <row r="111" spans="1:12" s="5" customFormat="1" ht="29.4" customHeight="1">
      <c r="A111" s="246"/>
      <c r="B111" s="244"/>
      <c r="C111" s="244"/>
      <c r="D111" s="27">
        <v>107</v>
      </c>
      <c r="E111" s="20"/>
      <c r="F111" s="20" t="s">
        <v>183</v>
      </c>
      <c r="G111" s="21"/>
      <c r="H111" s="21"/>
      <c r="I111" s="27">
        <v>1</v>
      </c>
      <c r="J111" s="28"/>
      <c r="K111" s="29"/>
      <c r="L111" s="30"/>
    </row>
    <row r="112" spans="1:12" s="5" customFormat="1" ht="24.6" customHeight="1">
      <c r="A112" s="246"/>
      <c r="B112" s="244"/>
      <c r="C112" s="244"/>
      <c r="D112" s="27">
        <v>108</v>
      </c>
      <c r="E112" s="20"/>
      <c r="F112" s="20" t="s">
        <v>21</v>
      </c>
      <c r="G112" s="21"/>
      <c r="H112" s="21"/>
      <c r="I112" s="27">
        <v>1</v>
      </c>
      <c r="J112" s="28"/>
      <c r="K112" s="29"/>
      <c r="L112" s="30"/>
    </row>
    <row r="113" spans="1:12" s="5" customFormat="1" ht="48.75" customHeight="1">
      <c r="A113" s="246"/>
      <c r="B113" s="244"/>
      <c r="C113" s="244"/>
      <c r="D113" s="27">
        <v>109</v>
      </c>
      <c r="E113" s="20"/>
      <c r="F113" s="20" t="s">
        <v>22</v>
      </c>
      <c r="G113" s="21"/>
      <c r="H113" s="21"/>
      <c r="I113" s="27">
        <v>1</v>
      </c>
      <c r="J113" s="28"/>
      <c r="K113" s="29"/>
      <c r="L113" s="30"/>
    </row>
    <row r="114" spans="1:12" s="5" customFormat="1" ht="49.95" customHeight="1">
      <c r="A114" s="247"/>
      <c r="B114" s="244"/>
      <c r="C114" s="244"/>
      <c r="D114" s="27">
        <v>110</v>
      </c>
      <c r="E114" s="20"/>
      <c r="F114" s="20" t="s">
        <v>23</v>
      </c>
      <c r="G114" s="21"/>
      <c r="H114" s="21"/>
      <c r="I114" s="27">
        <v>1</v>
      </c>
      <c r="J114" s="28"/>
      <c r="K114" s="29"/>
      <c r="L114" s="30"/>
    </row>
    <row r="115" spans="1:12" s="5" customFormat="1" ht="42" customHeight="1">
      <c r="A115" s="248" t="s">
        <v>76</v>
      </c>
      <c r="B115" s="244" t="s">
        <v>77</v>
      </c>
      <c r="C115" s="244"/>
      <c r="D115" s="27">
        <v>111</v>
      </c>
      <c r="E115" s="20"/>
      <c r="F115" s="20" t="s">
        <v>24</v>
      </c>
      <c r="G115" s="23"/>
      <c r="H115" s="21"/>
      <c r="I115" s="27">
        <v>1</v>
      </c>
      <c r="J115" s="28"/>
      <c r="K115" s="29"/>
      <c r="L115" s="30"/>
    </row>
    <row r="116" spans="1:12" s="5" customFormat="1" ht="42" customHeight="1">
      <c r="A116" s="248"/>
      <c r="B116" s="244"/>
      <c r="C116" s="244"/>
      <c r="D116" s="27">
        <v>112</v>
      </c>
      <c r="E116" s="20"/>
      <c r="F116" s="20" t="s">
        <v>214</v>
      </c>
      <c r="G116" s="23"/>
      <c r="H116" s="21"/>
      <c r="I116" s="27">
        <v>1</v>
      </c>
      <c r="J116" s="28"/>
      <c r="K116" s="29"/>
      <c r="L116" s="30"/>
    </row>
    <row r="117" spans="1:12" s="5" customFormat="1" ht="42" customHeight="1">
      <c r="A117" s="248"/>
      <c r="B117" s="244"/>
      <c r="C117" s="244"/>
      <c r="D117" s="27">
        <v>113</v>
      </c>
      <c r="E117" s="20"/>
      <c r="F117" s="20" t="s">
        <v>25</v>
      </c>
      <c r="G117" s="23"/>
      <c r="H117" s="21"/>
      <c r="I117" s="27">
        <v>1</v>
      </c>
      <c r="J117" s="28"/>
      <c r="K117" s="29"/>
      <c r="L117" s="30"/>
    </row>
    <row r="118" spans="1:12" s="5" customFormat="1" ht="42" customHeight="1">
      <c r="A118" s="248"/>
      <c r="B118" s="244"/>
      <c r="C118" s="244"/>
      <c r="D118" s="27">
        <v>114</v>
      </c>
      <c r="E118" s="20"/>
      <c r="F118" s="20" t="s">
        <v>26</v>
      </c>
      <c r="G118" s="23"/>
      <c r="H118" s="21"/>
      <c r="I118" s="27">
        <v>1</v>
      </c>
      <c r="J118" s="28"/>
      <c r="K118" s="29"/>
      <c r="L118" s="30"/>
    </row>
    <row r="119" spans="1:12" s="5" customFormat="1" ht="39" customHeight="1">
      <c r="A119" s="248"/>
      <c r="B119" s="244" t="s">
        <v>78</v>
      </c>
      <c r="C119" s="244" t="s">
        <v>79</v>
      </c>
      <c r="D119" s="27">
        <v>115</v>
      </c>
      <c r="E119" s="24"/>
      <c r="F119" s="20" t="s">
        <v>18</v>
      </c>
      <c r="G119" s="21"/>
      <c r="H119" s="21"/>
      <c r="I119" s="27">
        <v>1</v>
      </c>
      <c r="J119" s="28"/>
      <c r="K119" s="29"/>
      <c r="L119" s="30"/>
    </row>
    <row r="120" spans="1:12" s="5" customFormat="1" ht="39" customHeight="1">
      <c r="A120" s="248"/>
      <c r="B120" s="244"/>
      <c r="C120" s="244"/>
      <c r="D120" s="27">
        <v>116</v>
      </c>
      <c r="E120" s="24"/>
      <c r="F120" s="25" t="s">
        <v>27</v>
      </c>
      <c r="G120" s="21"/>
      <c r="H120" s="21"/>
      <c r="I120" s="27">
        <v>1</v>
      </c>
      <c r="J120" s="28"/>
      <c r="K120" s="29"/>
      <c r="L120" s="30"/>
    </row>
    <row r="121" spans="1:12" s="5" customFormat="1" ht="39" customHeight="1">
      <c r="A121" s="248"/>
      <c r="B121" s="244"/>
      <c r="C121" s="244"/>
      <c r="D121" s="27">
        <v>117</v>
      </c>
      <c r="E121" s="24"/>
      <c r="F121" s="25" t="s">
        <v>28</v>
      </c>
      <c r="G121" s="21"/>
      <c r="H121" s="21"/>
      <c r="I121" s="27">
        <v>1</v>
      </c>
      <c r="J121" s="28"/>
      <c r="K121" s="29"/>
      <c r="L121" s="30"/>
    </row>
    <row r="122" spans="1:12" s="5" customFormat="1" ht="39" customHeight="1">
      <c r="A122" s="248"/>
      <c r="B122" s="244"/>
      <c r="C122" s="244"/>
      <c r="D122" s="27">
        <v>118</v>
      </c>
      <c r="E122" s="24"/>
      <c r="F122" s="25" t="s">
        <v>254</v>
      </c>
      <c r="G122" s="21"/>
      <c r="H122" s="21"/>
      <c r="I122" s="27">
        <v>1</v>
      </c>
      <c r="J122" s="28"/>
      <c r="K122" s="29"/>
      <c r="L122" s="30"/>
    </row>
    <row r="123" spans="1:12" s="5" customFormat="1" ht="39" customHeight="1">
      <c r="A123" s="248"/>
      <c r="B123" s="244"/>
      <c r="C123" s="244"/>
      <c r="D123" s="27">
        <v>119</v>
      </c>
      <c r="E123" s="24"/>
      <c r="F123" s="25" t="s">
        <v>255</v>
      </c>
      <c r="G123" s="21"/>
      <c r="H123" s="21"/>
      <c r="I123" s="27">
        <v>1</v>
      </c>
      <c r="J123" s="28"/>
      <c r="K123" s="29"/>
      <c r="L123" s="30"/>
    </row>
    <row r="124" spans="1:12" s="5" customFormat="1" ht="50.4" customHeight="1">
      <c r="A124" s="248"/>
      <c r="B124" s="244"/>
      <c r="C124" s="244"/>
      <c r="D124" s="27">
        <v>120</v>
      </c>
      <c r="E124" s="24"/>
      <c r="F124" s="25" t="s">
        <v>256</v>
      </c>
      <c r="G124" s="21"/>
      <c r="H124" s="21"/>
      <c r="I124" s="27">
        <v>1</v>
      </c>
      <c r="J124" s="28"/>
      <c r="K124" s="29"/>
      <c r="L124" s="30"/>
    </row>
    <row r="125" spans="1:12" s="5" customFormat="1" ht="59.4" customHeight="1">
      <c r="A125" s="248"/>
      <c r="B125" s="244"/>
      <c r="C125" s="244"/>
      <c r="D125" s="27">
        <v>121</v>
      </c>
      <c r="E125" s="24"/>
      <c r="F125" s="20" t="s">
        <v>118</v>
      </c>
      <c r="G125" s="21"/>
      <c r="H125" s="21"/>
      <c r="I125" s="27">
        <v>1</v>
      </c>
      <c r="J125" s="28"/>
      <c r="K125" s="29"/>
      <c r="L125" s="30"/>
    </row>
    <row r="126" spans="1:12" s="5" customFormat="1" ht="64.5" customHeight="1">
      <c r="A126" s="248"/>
      <c r="B126" s="244"/>
      <c r="C126" s="22" t="s">
        <v>80</v>
      </c>
      <c r="D126" s="27">
        <v>122</v>
      </c>
      <c r="E126" s="24"/>
      <c r="F126" s="20" t="s">
        <v>19</v>
      </c>
      <c r="G126" s="21"/>
      <c r="H126" s="21"/>
      <c r="I126" s="27">
        <v>1</v>
      </c>
      <c r="J126" s="28"/>
      <c r="K126" s="29"/>
      <c r="L126" s="30"/>
    </row>
    <row r="127" spans="1:12" s="5" customFormat="1" ht="83.25" customHeight="1">
      <c r="A127" s="248"/>
      <c r="B127" s="244"/>
      <c r="C127" s="255" t="s">
        <v>81</v>
      </c>
      <c r="D127" s="27">
        <v>123</v>
      </c>
      <c r="E127" s="24"/>
      <c r="F127" s="20" t="s">
        <v>48</v>
      </c>
      <c r="G127" s="23"/>
      <c r="H127" s="21"/>
      <c r="I127" s="27">
        <v>1</v>
      </c>
      <c r="J127" s="28"/>
      <c r="K127" s="29"/>
      <c r="L127" s="30"/>
    </row>
    <row r="128" spans="1:12" s="5" customFormat="1" ht="83.25" customHeight="1">
      <c r="A128" s="248"/>
      <c r="B128" s="244"/>
      <c r="C128" s="256"/>
      <c r="D128" s="27">
        <v>124</v>
      </c>
      <c r="E128" s="20"/>
      <c r="F128" s="25" t="s">
        <v>46</v>
      </c>
      <c r="G128" s="23"/>
      <c r="H128" s="21"/>
      <c r="I128" s="27">
        <v>1</v>
      </c>
      <c r="J128" s="28"/>
      <c r="K128" s="29"/>
      <c r="L128" s="30"/>
    </row>
    <row r="129" spans="1:12" s="5" customFormat="1" ht="83.25" customHeight="1">
      <c r="A129" s="248"/>
      <c r="B129" s="244"/>
      <c r="C129" s="256"/>
      <c r="D129" s="27">
        <v>125</v>
      </c>
      <c r="E129" s="20"/>
      <c r="F129" s="25" t="s">
        <v>171</v>
      </c>
      <c r="G129" s="23"/>
      <c r="H129" s="21"/>
      <c r="I129" s="27">
        <v>1</v>
      </c>
      <c r="J129" s="28"/>
      <c r="K129" s="29"/>
      <c r="L129" s="30"/>
    </row>
    <row r="130" spans="1:12" s="5" customFormat="1" ht="83.25" customHeight="1">
      <c r="A130" s="248"/>
      <c r="B130" s="244"/>
      <c r="C130" s="256"/>
      <c r="D130" s="27">
        <v>126</v>
      </c>
      <c r="E130" s="20"/>
      <c r="F130" s="25" t="s">
        <v>170</v>
      </c>
      <c r="G130" s="23"/>
      <c r="H130" s="21"/>
      <c r="I130" s="27">
        <v>1</v>
      </c>
      <c r="J130" s="28"/>
      <c r="K130" s="29"/>
      <c r="L130" s="30"/>
    </row>
    <row r="131" spans="1:12" s="5" customFormat="1" ht="83.25" customHeight="1">
      <c r="A131" s="248"/>
      <c r="B131" s="244"/>
      <c r="C131" s="256"/>
      <c r="D131" s="27">
        <v>127</v>
      </c>
      <c r="E131" s="20"/>
      <c r="F131" s="25" t="s">
        <v>172</v>
      </c>
      <c r="G131" s="23"/>
      <c r="H131" s="21"/>
      <c r="I131" s="27">
        <v>1</v>
      </c>
      <c r="J131" s="28"/>
      <c r="K131" s="29"/>
      <c r="L131" s="30"/>
    </row>
    <row r="132" spans="1:12" s="5" customFormat="1" ht="83.25" customHeight="1">
      <c r="A132" s="248"/>
      <c r="B132" s="244"/>
      <c r="C132" s="256"/>
      <c r="D132" s="27">
        <v>128</v>
      </c>
      <c r="E132" s="20"/>
      <c r="F132" s="25" t="s">
        <v>47</v>
      </c>
      <c r="G132" s="23"/>
      <c r="H132" s="21"/>
      <c r="I132" s="27">
        <v>1</v>
      </c>
      <c r="J132" s="28"/>
      <c r="K132" s="29"/>
      <c r="L132" s="30"/>
    </row>
    <row r="133" spans="1:12" s="5" customFormat="1" ht="83.25" customHeight="1">
      <c r="A133" s="248"/>
      <c r="B133" s="244"/>
      <c r="C133" s="256"/>
      <c r="D133" s="27">
        <v>129</v>
      </c>
      <c r="E133" s="20"/>
      <c r="F133" s="20" t="s">
        <v>257</v>
      </c>
      <c r="G133" s="23"/>
      <c r="H133" s="21"/>
      <c r="I133" s="27">
        <v>1</v>
      </c>
      <c r="J133" s="28"/>
      <c r="K133" s="29"/>
      <c r="L133" s="30"/>
    </row>
    <row r="134" spans="1:12" s="5" customFormat="1" ht="83.25" customHeight="1">
      <c r="A134" s="248"/>
      <c r="B134" s="244"/>
      <c r="C134" s="256"/>
      <c r="D134" s="27">
        <v>130</v>
      </c>
      <c r="E134" s="20"/>
      <c r="F134" s="20" t="s">
        <v>173</v>
      </c>
      <c r="G134" s="23"/>
      <c r="H134" s="21"/>
      <c r="I134" s="27">
        <v>1</v>
      </c>
      <c r="J134" s="28"/>
      <c r="K134" s="29"/>
      <c r="L134" s="30"/>
    </row>
    <row r="135" spans="1:12" s="5" customFormat="1" ht="83.25" customHeight="1">
      <c r="A135" s="248"/>
      <c r="B135" s="244"/>
      <c r="C135" s="256"/>
      <c r="D135" s="27">
        <v>131</v>
      </c>
      <c r="E135" s="20"/>
      <c r="F135" s="20" t="s">
        <v>174</v>
      </c>
      <c r="G135" s="23"/>
      <c r="H135" s="21"/>
      <c r="I135" s="27">
        <v>1</v>
      </c>
      <c r="J135" s="28"/>
      <c r="K135" s="29"/>
      <c r="L135" s="30"/>
    </row>
    <row r="136" spans="1:12" s="5" customFormat="1" ht="83.25" customHeight="1">
      <c r="A136" s="248"/>
      <c r="B136" s="244"/>
      <c r="C136" s="257"/>
      <c r="D136" s="27">
        <v>132</v>
      </c>
      <c r="E136" s="20"/>
      <c r="F136" s="20" t="s">
        <v>175</v>
      </c>
      <c r="G136" s="23"/>
      <c r="H136" s="21"/>
      <c r="I136" s="27">
        <v>1</v>
      </c>
      <c r="J136" s="28"/>
      <c r="K136" s="29"/>
      <c r="L136" s="30"/>
    </row>
    <row r="137" spans="1:12" s="5" customFormat="1" ht="63.75" customHeight="1">
      <c r="A137" s="248"/>
      <c r="B137" s="244"/>
      <c r="C137" s="22" t="s">
        <v>82</v>
      </c>
      <c r="D137" s="27">
        <v>133</v>
      </c>
      <c r="E137" s="24"/>
      <c r="F137" s="20" t="s">
        <v>107</v>
      </c>
      <c r="G137" s="21"/>
      <c r="H137" s="21"/>
      <c r="I137" s="27">
        <v>1</v>
      </c>
      <c r="J137" s="28"/>
      <c r="K137" s="29"/>
      <c r="L137" s="30"/>
    </row>
    <row r="138" spans="1:12" s="5" customFormat="1" ht="96" customHeight="1">
      <c r="A138" s="248"/>
      <c r="B138" s="255" t="s">
        <v>189</v>
      </c>
      <c r="C138" s="255" t="s">
        <v>108</v>
      </c>
      <c r="D138" s="27">
        <v>134</v>
      </c>
      <c r="E138" s="24"/>
      <c r="F138" s="20" t="s">
        <v>253</v>
      </c>
      <c r="G138" s="26"/>
      <c r="H138" s="21"/>
      <c r="I138" s="27">
        <v>1</v>
      </c>
      <c r="J138" s="28"/>
      <c r="K138" s="29"/>
      <c r="L138" s="30"/>
    </row>
    <row r="139" spans="1:12" s="5" customFormat="1" ht="45" customHeight="1">
      <c r="A139" s="248"/>
      <c r="B139" s="256"/>
      <c r="C139" s="256"/>
      <c r="D139" s="27">
        <v>135</v>
      </c>
      <c r="E139" s="20"/>
      <c r="F139" s="20" t="s">
        <v>186</v>
      </c>
      <c r="G139" s="26"/>
      <c r="H139" s="21"/>
      <c r="I139" s="27">
        <v>1</v>
      </c>
      <c r="J139" s="28"/>
      <c r="K139" s="29"/>
      <c r="L139" s="30"/>
    </row>
    <row r="140" spans="1:12" s="5" customFormat="1" ht="45" customHeight="1">
      <c r="A140" s="248"/>
      <c r="B140" s="256"/>
      <c r="C140" s="256"/>
      <c r="D140" s="27">
        <v>136</v>
      </c>
      <c r="E140" s="20"/>
      <c r="F140" s="20" t="s">
        <v>187</v>
      </c>
      <c r="G140" s="26"/>
      <c r="H140" s="21"/>
      <c r="I140" s="27">
        <v>1</v>
      </c>
      <c r="J140" s="28"/>
      <c r="K140" s="29"/>
      <c r="L140" s="30"/>
    </row>
    <row r="141" spans="1:12" s="5" customFormat="1" ht="45" customHeight="1">
      <c r="A141" s="248"/>
      <c r="B141" s="256"/>
      <c r="C141" s="256"/>
      <c r="D141" s="27">
        <v>137</v>
      </c>
      <c r="E141" s="20"/>
      <c r="F141" s="20" t="s">
        <v>185</v>
      </c>
      <c r="G141" s="26"/>
      <c r="H141" s="21"/>
      <c r="I141" s="27">
        <v>1</v>
      </c>
      <c r="J141" s="28"/>
      <c r="K141" s="29"/>
      <c r="L141" s="30"/>
    </row>
    <row r="142" spans="1:12" s="5" customFormat="1" ht="45" customHeight="1">
      <c r="A142" s="248"/>
      <c r="B142" s="256"/>
      <c r="C142" s="256"/>
      <c r="D142" s="27">
        <v>138</v>
      </c>
      <c r="E142" s="20"/>
      <c r="F142" s="20" t="s">
        <v>188</v>
      </c>
      <c r="G142" s="26"/>
      <c r="H142" s="21"/>
      <c r="I142" s="27">
        <v>1</v>
      </c>
      <c r="J142" s="28"/>
      <c r="K142" s="29"/>
      <c r="L142" s="30"/>
    </row>
    <row r="143" spans="1:12" s="5" customFormat="1" ht="45" customHeight="1">
      <c r="A143" s="248"/>
      <c r="B143" s="256"/>
      <c r="C143" s="256"/>
      <c r="D143" s="27">
        <v>139</v>
      </c>
      <c r="E143" s="20"/>
      <c r="F143" s="20" t="s">
        <v>258</v>
      </c>
      <c r="G143" s="26"/>
      <c r="H143" s="21"/>
      <c r="I143" s="27">
        <v>1</v>
      </c>
      <c r="J143" s="28"/>
      <c r="K143" s="29"/>
      <c r="L143" s="30"/>
    </row>
    <row r="144" spans="1:12" s="5" customFormat="1" ht="45" customHeight="1">
      <c r="A144" s="248"/>
      <c r="B144" s="256"/>
      <c r="C144" s="256"/>
      <c r="D144" s="27">
        <v>140</v>
      </c>
      <c r="E144" s="20"/>
      <c r="F144" s="20" t="s">
        <v>263</v>
      </c>
      <c r="G144" s="26"/>
      <c r="H144" s="21"/>
      <c r="I144" s="27">
        <v>1</v>
      </c>
      <c r="J144" s="28"/>
      <c r="K144" s="29"/>
      <c r="L144" s="30"/>
    </row>
    <row r="145" spans="1:12" s="5" customFormat="1" ht="45" customHeight="1">
      <c r="A145" s="248"/>
      <c r="B145" s="256"/>
      <c r="C145" s="256"/>
      <c r="D145" s="27">
        <v>141</v>
      </c>
      <c r="E145" s="20"/>
      <c r="F145" s="20" t="s">
        <v>259</v>
      </c>
      <c r="G145" s="26"/>
      <c r="H145" s="21"/>
      <c r="I145" s="27">
        <v>1</v>
      </c>
      <c r="J145" s="28"/>
      <c r="K145" s="29"/>
      <c r="L145" s="30"/>
    </row>
    <row r="146" spans="1:12" s="5" customFormat="1" ht="45" customHeight="1">
      <c r="A146" s="248"/>
      <c r="B146" s="256"/>
      <c r="C146" s="256"/>
      <c r="D146" s="27">
        <v>142</v>
      </c>
      <c r="E146" s="20"/>
      <c r="F146" s="20" t="s">
        <v>260</v>
      </c>
      <c r="G146" s="26"/>
      <c r="H146" s="21"/>
      <c r="I146" s="27">
        <v>1</v>
      </c>
      <c r="J146" s="28"/>
      <c r="K146" s="29"/>
      <c r="L146" s="30"/>
    </row>
    <row r="147" spans="1:12" s="5" customFormat="1" ht="45" customHeight="1">
      <c r="A147" s="248"/>
      <c r="B147" s="256"/>
      <c r="C147" s="256"/>
      <c r="D147" s="27">
        <v>143</v>
      </c>
      <c r="E147" s="20"/>
      <c r="F147" s="20" t="s">
        <v>261</v>
      </c>
      <c r="G147" s="26"/>
      <c r="H147" s="21"/>
      <c r="I147" s="27">
        <v>1</v>
      </c>
      <c r="J147" s="28"/>
      <c r="K147" s="29"/>
      <c r="L147" s="30"/>
    </row>
    <row r="148" spans="1:12" s="5" customFormat="1" ht="45" customHeight="1">
      <c r="A148" s="248"/>
      <c r="B148" s="257"/>
      <c r="C148" s="257"/>
      <c r="D148" s="27">
        <v>144</v>
      </c>
      <c r="E148" s="20"/>
      <c r="F148" s="20" t="s">
        <v>262</v>
      </c>
      <c r="G148" s="26"/>
      <c r="H148" s="21"/>
      <c r="I148" s="27">
        <v>1</v>
      </c>
      <c r="J148" s="28"/>
      <c r="K148" s="29"/>
      <c r="L148" s="30"/>
    </row>
    <row r="149" spans="1:12" s="5" customFormat="1" ht="55.2" customHeight="1">
      <c r="A149" s="248"/>
      <c r="B149" s="255" t="s">
        <v>83</v>
      </c>
      <c r="C149" s="244" t="s">
        <v>84</v>
      </c>
      <c r="D149" s="27">
        <v>145</v>
      </c>
      <c r="E149" s="20"/>
      <c r="F149" s="20" t="s">
        <v>29</v>
      </c>
      <c r="G149" s="23"/>
      <c r="H149" s="21"/>
      <c r="I149" s="27">
        <v>1</v>
      </c>
      <c r="J149" s="28"/>
      <c r="K149" s="29"/>
      <c r="L149" s="30"/>
    </row>
    <row r="150" spans="1:12" s="5" customFormat="1" ht="55.5" customHeight="1">
      <c r="A150" s="248"/>
      <c r="B150" s="256"/>
      <c r="C150" s="244"/>
      <c r="D150" s="27">
        <v>146</v>
      </c>
      <c r="E150" s="20"/>
      <c r="F150" s="20" t="s">
        <v>30</v>
      </c>
      <c r="G150" s="23"/>
      <c r="H150" s="21"/>
      <c r="I150" s="27">
        <v>1</v>
      </c>
      <c r="J150" s="28"/>
      <c r="K150" s="29"/>
      <c r="L150" s="30"/>
    </row>
    <row r="151" spans="1:12" s="5" customFormat="1" ht="57" customHeight="1">
      <c r="A151" s="248"/>
      <c r="B151" s="256"/>
      <c r="C151" s="255" t="s">
        <v>85</v>
      </c>
      <c r="D151" s="27">
        <v>147</v>
      </c>
      <c r="E151" s="24"/>
      <c r="F151" s="20" t="s">
        <v>176</v>
      </c>
      <c r="G151" s="21"/>
      <c r="H151" s="21"/>
      <c r="I151" s="27">
        <v>1</v>
      </c>
      <c r="J151" s="28"/>
      <c r="K151" s="29"/>
      <c r="L151" s="30"/>
    </row>
    <row r="152" spans="1:12" s="5" customFormat="1" ht="57" customHeight="1">
      <c r="A152" s="248"/>
      <c r="B152" s="256"/>
      <c r="C152" s="257"/>
      <c r="D152" s="27">
        <v>148</v>
      </c>
      <c r="E152" s="24"/>
      <c r="F152" s="20" t="s">
        <v>177</v>
      </c>
      <c r="G152" s="21"/>
      <c r="H152" s="21"/>
      <c r="I152" s="27">
        <v>1</v>
      </c>
      <c r="J152" s="28"/>
      <c r="K152" s="29"/>
      <c r="L152" s="30"/>
    </row>
    <row r="153" spans="1:12" s="5" customFormat="1" ht="48" customHeight="1">
      <c r="A153" s="248"/>
      <c r="B153" s="256"/>
      <c r="C153" s="255" t="s">
        <v>86</v>
      </c>
      <c r="D153" s="27">
        <v>149</v>
      </c>
      <c r="E153" s="24"/>
      <c r="F153" s="20" t="s">
        <v>40</v>
      </c>
      <c r="G153" s="21"/>
      <c r="H153" s="21"/>
      <c r="I153" s="27">
        <v>1</v>
      </c>
      <c r="J153" s="28"/>
      <c r="K153" s="29"/>
      <c r="L153" s="30"/>
    </row>
    <row r="154" spans="1:12" s="5" customFormat="1" ht="78" customHeight="1">
      <c r="A154" s="248"/>
      <c r="B154" s="256"/>
      <c r="C154" s="256"/>
      <c r="D154" s="27">
        <v>150</v>
      </c>
      <c r="E154" s="20"/>
      <c r="F154" s="25" t="s">
        <v>103</v>
      </c>
      <c r="G154" s="21"/>
      <c r="H154" s="21"/>
      <c r="I154" s="27">
        <v>1</v>
      </c>
      <c r="J154" s="28"/>
      <c r="K154" s="29"/>
      <c r="L154" s="30"/>
    </row>
    <row r="155" spans="1:12" s="5" customFormat="1" ht="47.4" customHeight="1">
      <c r="A155" s="248"/>
      <c r="B155" s="256"/>
      <c r="C155" s="256"/>
      <c r="D155" s="27">
        <v>151</v>
      </c>
      <c r="E155" s="20"/>
      <c r="F155" s="25" t="s">
        <v>180</v>
      </c>
      <c r="G155" s="21"/>
      <c r="H155" s="21"/>
      <c r="I155" s="27">
        <v>1</v>
      </c>
      <c r="J155" s="28"/>
      <c r="K155" s="29"/>
      <c r="L155" s="30"/>
    </row>
    <row r="156" spans="1:12" s="5" customFormat="1" ht="47.4" customHeight="1">
      <c r="A156" s="248"/>
      <c r="B156" s="256"/>
      <c r="C156" s="256"/>
      <c r="D156" s="27">
        <v>152</v>
      </c>
      <c r="E156" s="20"/>
      <c r="F156" s="25" t="s">
        <v>181</v>
      </c>
      <c r="G156" s="21"/>
      <c r="H156" s="21"/>
      <c r="I156" s="27">
        <v>1</v>
      </c>
      <c r="J156" s="28"/>
      <c r="K156" s="29"/>
      <c r="L156" s="30"/>
    </row>
    <row r="157" spans="1:12" s="5" customFormat="1" ht="47.4" customHeight="1">
      <c r="A157" s="248"/>
      <c r="B157" s="256"/>
      <c r="C157" s="256"/>
      <c r="D157" s="27">
        <v>153</v>
      </c>
      <c r="E157" s="20"/>
      <c r="F157" s="25" t="s">
        <v>182</v>
      </c>
      <c r="G157" s="21"/>
      <c r="H157" s="21"/>
      <c r="I157" s="27">
        <v>1</v>
      </c>
      <c r="J157" s="28"/>
      <c r="K157" s="29"/>
      <c r="L157" s="30"/>
    </row>
    <row r="158" spans="1:12" s="5" customFormat="1" ht="63.6" customHeight="1">
      <c r="A158" s="248"/>
      <c r="B158" s="256"/>
      <c r="C158" s="256"/>
      <c r="D158" s="27">
        <v>154</v>
      </c>
      <c r="E158" s="20"/>
      <c r="F158" s="25" t="s">
        <v>104</v>
      </c>
      <c r="G158" s="21"/>
      <c r="H158" s="21"/>
      <c r="I158" s="27">
        <v>1</v>
      </c>
      <c r="J158" s="28"/>
      <c r="K158" s="29"/>
      <c r="L158" s="30"/>
    </row>
    <row r="159" spans="1:12" s="5" customFormat="1" ht="63.6" customHeight="1">
      <c r="A159" s="248"/>
      <c r="B159" s="256"/>
      <c r="C159" s="256"/>
      <c r="D159" s="27">
        <v>155</v>
      </c>
      <c r="E159" s="20"/>
      <c r="F159" s="25" t="s">
        <v>179</v>
      </c>
      <c r="G159" s="21"/>
      <c r="H159" s="21"/>
      <c r="I159" s="27">
        <v>1</v>
      </c>
      <c r="J159" s="28"/>
      <c r="K159" s="29"/>
      <c r="L159" s="30"/>
    </row>
    <row r="160" spans="1:12" s="5" customFormat="1" ht="66.599999999999994" customHeight="1">
      <c r="A160" s="248"/>
      <c r="B160" s="256"/>
      <c r="C160" s="256"/>
      <c r="D160" s="27">
        <v>156</v>
      </c>
      <c r="E160" s="20"/>
      <c r="F160" s="25" t="s">
        <v>105</v>
      </c>
      <c r="G160" s="21"/>
      <c r="H160" s="21"/>
      <c r="I160" s="27">
        <v>1</v>
      </c>
      <c r="J160" s="28"/>
      <c r="K160" s="29"/>
      <c r="L160" s="30"/>
    </row>
    <row r="161" spans="1:12" s="5" customFormat="1" ht="48" customHeight="1">
      <c r="A161" s="248"/>
      <c r="B161" s="256"/>
      <c r="C161" s="256"/>
      <c r="D161" s="27">
        <v>157</v>
      </c>
      <c r="E161" s="20"/>
      <c r="F161" s="25" t="s">
        <v>106</v>
      </c>
      <c r="G161" s="21"/>
      <c r="H161" s="21"/>
      <c r="I161" s="27">
        <v>1</v>
      </c>
      <c r="J161" s="28"/>
      <c r="K161" s="29"/>
      <c r="L161" s="30"/>
    </row>
    <row r="162" spans="1:12" s="5" customFormat="1" ht="82.2" customHeight="1">
      <c r="A162" s="248"/>
      <c r="B162" s="256"/>
      <c r="C162" s="256"/>
      <c r="D162" s="27">
        <v>158</v>
      </c>
      <c r="E162" s="20"/>
      <c r="F162" s="25" t="s">
        <v>134</v>
      </c>
      <c r="G162" s="21"/>
      <c r="H162" s="21"/>
      <c r="I162" s="27">
        <v>1</v>
      </c>
      <c r="J162" s="28"/>
      <c r="K162" s="29"/>
      <c r="L162" s="30"/>
    </row>
    <row r="163" spans="1:12" s="5" customFormat="1" ht="48" customHeight="1">
      <c r="A163" s="248"/>
      <c r="B163" s="256"/>
      <c r="C163" s="256"/>
      <c r="D163" s="27">
        <v>159</v>
      </c>
      <c r="E163" s="20"/>
      <c r="F163" s="25" t="s">
        <v>210</v>
      </c>
      <c r="G163" s="21"/>
      <c r="H163" s="21"/>
      <c r="I163" s="27">
        <v>1</v>
      </c>
      <c r="J163" s="28"/>
      <c r="K163" s="29"/>
      <c r="L163" s="30"/>
    </row>
    <row r="164" spans="1:12" s="5" customFormat="1" ht="48" customHeight="1">
      <c r="A164" s="248"/>
      <c r="B164" s="256"/>
      <c r="C164" s="256"/>
      <c r="D164" s="27">
        <v>160</v>
      </c>
      <c r="E164" s="20"/>
      <c r="F164" s="25" t="s">
        <v>211</v>
      </c>
      <c r="G164" s="21"/>
      <c r="H164" s="21"/>
      <c r="I164" s="27">
        <v>1</v>
      </c>
      <c r="J164" s="28"/>
      <c r="K164" s="29"/>
      <c r="L164" s="30"/>
    </row>
    <row r="165" spans="1:12" s="5" customFormat="1" ht="48" customHeight="1">
      <c r="A165" s="248"/>
      <c r="B165" s="256"/>
      <c r="C165" s="256"/>
      <c r="D165" s="27">
        <v>161</v>
      </c>
      <c r="E165" s="20"/>
      <c r="F165" s="25" t="s">
        <v>135</v>
      </c>
      <c r="G165" s="21"/>
      <c r="H165" s="21"/>
      <c r="I165" s="27">
        <v>1</v>
      </c>
      <c r="J165" s="28"/>
      <c r="K165" s="29"/>
      <c r="L165" s="30"/>
    </row>
    <row r="166" spans="1:12" s="5" customFormat="1" ht="73.95" customHeight="1">
      <c r="A166" s="248"/>
      <c r="B166" s="256"/>
      <c r="C166" s="256"/>
      <c r="D166" s="27">
        <v>162</v>
      </c>
      <c r="E166" s="20"/>
      <c r="F166" s="25" t="s">
        <v>212</v>
      </c>
      <c r="G166" s="21"/>
      <c r="H166" s="21"/>
      <c r="I166" s="27">
        <v>1</v>
      </c>
      <c r="J166" s="28"/>
      <c r="K166" s="29"/>
      <c r="L166" s="30"/>
    </row>
    <row r="167" spans="1:12" s="5" customFormat="1" ht="73.95" customHeight="1">
      <c r="A167" s="248"/>
      <c r="B167" s="256"/>
      <c r="C167" s="256"/>
      <c r="D167" s="27">
        <v>163</v>
      </c>
      <c r="E167" s="20"/>
      <c r="F167" s="25" t="s">
        <v>213</v>
      </c>
      <c r="G167" s="21"/>
      <c r="H167" s="21"/>
      <c r="I167" s="27">
        <v>1</v>
      </c>
      <c r="J167" s="28"/>
      <c r="K167" s="29"/>
      <c r="L167" s="30"/>
    </row>
    <row r="168" spans="1:12" s="5" customFormat="1" ht="48" customHeight="1">
      <c r="A168" s="248"/>
      <c r="B168" s="256"/>
      <c r="C168" s="256"/>
      <c r="D168" s="27">
        <v>164</v>
      </c>
      <c r="E168" s="20"/>
      <c r="F168" s="25" t="s">
        <v>136</v>
      </c>
      <c r="G168" s="21"/>
      <c r="H168" s="21"/>
      <c r="I168" s="27">
        <v>1</v>
      </c>
      <c r="J168" s="28"/>
      <c r="K168" s="29"/>
      <c r="L168" s="30"/>
    </row>
    <row r="169" spans="1:12" s="5" customFormat="1" ht="48" customHeight="1">
      <c r="A169" s="248"/>
      <c r="B169" s="256"/>
      <c r="C169" s="256"/>
      <c r="D169" s="27">
        <v>165</v>
      </c>
      <c r="E169" s="20"/>
      <c r="F169" s="25" t="s">
        <v>109</v>
      </c>
      <c r="G169" s="21"/>
      <c r="H169" s="21"/>
      <c r="I169" s="27">
        <v>1</v>
      </c>
      <c r="J169" s="28"/>
      <c r="K169" s="29"/>
      <c r="L169" s="30"/>
    </row>
    <row r="170" spans="1:12" s="5" customFormat="1" ht="64.2" customHeight="1">
      <c r="A170" s="248"/>
      <c r="B170" s="256"/>
      <c r="C170" s="256"/>
      <c r="D170" s="27">
        <v>166</v>
      </c>
      <c r="E170" s="20"/>
      <c r="F170" s="25" t="s">
        <v>110</v>
      </c>
      <c r="G170" s="21"/>
      <c r="H170" s="21"/>
      <c r="I170" s="27">
        <v>1</v>
      </c>
      <c r="J170" s="28"/>
      <c r="K170" s="29"/>
      <c r="L170" s="30"/>
    </row>
    <row r="171" spans="1:12" s="5" customFormat="1" ht="48" customHeight="1">
      <c r="A171" s="248"/>
      <c r="B171" s="256"/>
      <c r="C171" s="256"/>
      <c r="D171" s="27">
        <v>167</v>
      </c>
      <c r="E171" s="20"/>
      <c r="F171" s="25" t="s">
        <v>111</v>
      </c>
      <c r="G171" s="21"/>
      <c r="H171" s="21"/>
      <c r="I171" s="27">
        <v>1</v>
      </c>
      <c r="J171" s="28"/>
      <c r="K171" s="29"/>
      <c r="L171" s="30"/>
    </row>
    <row r="172" spans="1:12" s="5" customFormat="1" ht="48" customHeight="1">
      <c r="A172" s="248"/>
      <c r="B172" s="256"/>
      <c r="C172" s="256"/>
      <c r="D172" s="27">
        <v>168</v>
      </c>
      <c r="E172" s="20"/>
      <c r="F172" s="25" t="s">
        <v>202</v>
      </c>
      <c r="G172" s="21"/>
      <c r="H172" s="21"/>
      <c r="I172" s="27">
        <v>1</v>
      </c>
      <c r="J172" s="28"/>
      <c r="K172" s="29"/>
      <c r="L172" s="30"/>
    </row>
    <row r="173" spans="1:12" s="5" customFormat="1" ht="48" customHeight="1">
      <c r="A173" s="248"/>
      <c r="B173" s="256"/>
      <c r="C173" s="256"/>
      <c r="D173" s="27">
        <v>169</v>
      </c>
      <c r="E173" s="20"/>
      <c r="F173" s="25" t="s">
        <v>274</v>
      </c>
      <c r="G173" s="21"/>
      <c r="H173" s="21"/>
      <c r="I173" s="27">
        <v>1</v>
      </c>
      <c r="J173" s="28"/>
      <c r="K173" s="29"/>
      <c r="L173" s="30"/>
    </row>
    <row r="174" spans="1:12" s="5" customFormat="1" ht="48" customHeight="1">
      <c r="A174" s="248"/>
      <c r="B174" s="256"/>
      <c r="C174" s="256"/>
      <c r="D174" s="27">
        <v>170</v>
      </c>
      <c r="E174" s="20"/>
      <c r="F174" s="25" t="s">
        <v>200</v>
      </c>
      <c r="G174" s="21"/>
      <c r="H174" s="21"/>
      <c r="I174" s="27">
        <v>1</v>
      </c>
      <c r="J174" s="28"/>
      <c r="K174" s="29"/>
      <c r="L174" s="30"/>
    </row>
    <row r="175" spans="1:12" s="5" customFormat="1" ht="48" customHeight="1">
      <c r="A175" s="248"/>
      <c r="B175" s="256"/>
      <c r="C175" s="256"/>
      <c r="D175" s="27">
        <v>171</v>
      </c>
      <c r="E175" s="20"/>
      <c r="F175" s="25" t="s">
        <v>201</v>
      </c>
      <c r="G175" s="21"/>
      <c r="H175" s="21"/>
      <c r="I175" s="27">
        <v>1</v>
      </c>
      <c r="J175" s="28"/>
      <c r="K175" s="29"/>
      <c r="L175" s="30"/>
    </row>
    <row r="176" spans="1:12" s="5" customFormat="1" ht="48" customHeight="1">
      <c r="A176" s="248"/>
      <c r="B176" s="256"/>
      <c r="C176" s="256"/>
      <c r="D176" s="27">
        <v>172</v>
      </c>
      <c r="E176" s="20"/>
      <c r="F176" s="25" t="s">
        <v>198</v>
      </c>
      <c r="G176" s="21"/>
      <c r="H176" s="21"/>
      <c r="I176" s="27">
        <v>1</v>
      </c>
      <c r="J176" s="28"/>
      <c r="K176" s="29"/>
      <c r="L176" s="30"/>
    </row>
    <row r="177" spans="1:12" s="5" customFormat="1" ht="48" customHeight="1">
      <c r="A177" s="248"/>
      <c r="B177" s="256"/>
      <c r="C177" s="256"/>
      <c r="D177" s="27">
        <v>173</v>
      </c>
      <c r="E177" s="20"/>
      <c r="F177" s="25" t="s">
        <v>199</v>
      </c>
      <c r="G177" s="21"/>
      <c r="H177" s="21"/>
      <c r="I177" s="27">
        <v>1</v>
      </c>
      <c r="J177" s="28"/>
      <c r="K177" s="29"/>
      <c r="L177" s="30"/>
    </row>
    <row r="178" spans="1:12" s="5" customFormat="1" ht="48" customHeight="1">
      <c r="A178" s="248"/>
      <c r="B178" s="256"/>
      <c r="C178" s="256"/>
      <c r="D178" s="27">
        <v>174</v>
      </c>
      <c r="E178" s="20"/>
      <c r="F178" s="25" t="s">
        <v>112</v>
      </c>
      <c r="G178" s="21"/>
      <c r="H178" s="21"/>
      <c r="I178" s="27">
        <v>1</v>
      </c>
      <c r="J178" s="28"/>
      <c r="K178" s="29"/>
      <c r="L178" s="30"/>
    </row>
    <row r="179" spans="1:12" s="5" customFormat="1" ht="48" customHeight="1">
      <c r="A179" s="248"/>
      <c r="B179" s="256"/>
      <c r="C179" s="256"/>
      <c r="D179" s="27">
        <v>175</v>
      </c>
      <c r="E179" s="20"/>
      <c r="F179" s="25" t="s">
        <v>137</v>
      </c>
      <c r="G179" s="21"/>
      <c r="H179" s="21"/>
      <c r="I179" s="27">
        <v>1</v>
      </c>
      <c r="J179" s="28"/>
      <c r="K179" s="29"/>
      <c r="L179" s="30"/>
    </row>
    <row r="180" spans="1:12" s="5" customFormat="1" ht="57.6" customHeight="1">
      <c r="A180" s="248"/>
      <c r="B180" s="256"/>
      <c r="C180" s="256"/>
      <c r="D180" s="27">
        <v>176</v>
      </c>
      <c r="E180" s="20"/>
      <c r="F180" s="25" t="s">
        <v>113</v>
      </c>
      <c r="G180" s="21"/>
      <c r="H180" s="21"/>
      <c r="I180" s="27">
        <v>1</v>
      </c>
      <c r="J180" s="28"/>
      <c r="K180" s="29"/>
      <c r="L180" s="30"/>
    </row>
    <row r="181" spans="1:12" s="5" customFormat="1" ht="85.95" customHeight="1">
      <c r="A181" s="248"/>
      <c r="B181" s="256"/>
      <c r="C181" s="256"/>
      <c r="D181" s="27">
        <v>177</v>
      </c>
      <c r="E181" s="20"/>
      <c r="F181" s="25" t="s">
        <v>114</v>
      </c>
      <c r="G181" s="21"/>
      <c r="H181" s="21"/>
      <c r="I181" s="27">
        <v>1</v>
      </c>
      <c r="J181" s="28"/>
      <c r="K181" s="29"/>
      <c r="L181" s="30"/>
    </row>
    <row r="182" spans="1:12" s="5" customFormat="1" ht="48" customHeight="1">
      <c r="A182" s="248"/>
      <c r="B182" s="256"/>
      <c r="C182" s="256"/>
      <c r="D182" s="27">
        <v>178</v>
      </c>
      <c r="E182" s="20"/>
      <c r="F182" s="25" t="s">
        <v>203</v>
      </c>
      <c r="G182" s="21"/>
      <c r="H182" s="21"/>
      <c r="I182" s="27">
        <v>1</v>
      </c>
      <c r="J182" s="28"/>
      <c r="K182" s="29"/>
      <c r="L182" s="30"/>
    </row>
    <row r="183" spans="1:12" s="5" customFormat="1" ht="48" customHeight="1">
      <c r="A183" s="248"/>
      <c r="B183" s="256"/>
      <c r="C183" s="256"/>
      <c r="D183" s="27">
        <v>179</v>
      </c>
      <c r="E183" s="20"/>
      <c r="F183" s="25" t="s">
        <v>204</v>
      </c>
      <c r="G183" s="21"/>
      <c r="H183" s="21"/>
      <c r="I183" s="27">
        <v>1</v>
      </c>
      <c r="J183" s="28"/>
      <c r="K183" s="29"/>
      <c r="L183" s="30"/>
    </row>
    <row r="184" spans="1:12" s="5" customFormat="1" ht="48" customHeight="1">
      <c r="A184" s="248"/>
      <c r="B184" s="256"/>
      <c r="C184" s="256"/>
      <c r="D184" s="27">
        <v>180</v>
      </c>
      <c r="E184" s="20"/>
      <c r="F184" s="25" t="s">
        <v>115</v>
      </c>
      <c r="G184" s="21"/>
      <c r="H184" s="21"/>
      <c r="I184" s="27">
        <v>1</v>
      </c>
      <c r="J184" s="28"/>
      <c r="K184" s="29"/>
      <c r="L184" s="30"/>
    </row>
    <row r="185" spans="1:12" s="5" customFormat="1" ht="48" customHeight="1">
      <c r="A185" s="248"/>
      <c r="B185" s="256"/>
      <c r="C185" s="256"/>
      <c r="D185" s="27">
        <v>181</v>
      </c>
      <c r="E185" s="20"/>
      <c r="F185" s="25" t="s">
        <v>116</v>
      </c>
      <c r="G185" s="21"/>
      <c r="H185" s="21"/>
      <c r="I185" s="27">
        <v>1</v>
      </c>
      <c r="J185" s="28"/>
      <c r="K185" s="29"/>
      <c r="L185" s="30"/>
    </row>
    <row r="186" spans="1:12" s="5" customFormat="1" ht="70.2" customHeight="1">
      <c r="A186" s="248"/>
      <c r="B186" s="256"/>
      <c r="C186" s="256"/>
      <c r="D186" s="27">
        <v>182</v>
      </c>
      <c r="E186" s="20"/>
      <c r="F186" s="20" t="s">
        <v>117</v>
      </c>
      <c r="G186" s="21"/>
      <c r="H186" s="21"/>
      <c r="I186" s="27">
        <v>1</v>
      </c>
      <c r="J186" s="28"/>
      <c r="K186" s="29"/>
      <c r="L186" s="30"/>
    </row>
    <row r="187" spans="1:12" s="5" customFormat="1" ht="70.2" customHeight="1">
      <c r="A187" s="248"/>
      <c r="B187" s="256"/>
      <c r="C187" s="256"/>
      <c r="D187" s="27">
        <v>183</v>
      </c>
      <c r="E187" s="20"/>
      <c r="F187" s="20" t="s">
        <v>205</v>
      </c>
      <c r="G187" s="21"/>
      <c r="H187" s="21"/>
      <c r="I187" s="27">
        <v>1</v>
      </c>
      <c r="J187" s="28"/>
      <c r="K187" s="29"/>
      <c r="L187" s="30"/>
    </row>
    <row r="188" spans="1:12" s="5" customFormat="1" ht="70.2" customHeight="1">
      <c r="A188" s="248"/>
      <c r="B188" s="256"/>
      <c r="C188" s="256"/>
      <c r="D188" s="27">
        <v>184</v>
      </c>
      <c r="E188" s="20"/>
      <c r="F188" s="20" t="s">
        <v>206</v>
      </c>
      <c r="G188" s="21"/>
      <c r="H188" s="21"/>
      <c r="I188" s="27">
        <v>1</v>
      </c>
      <c r="J188" s="28"/>
      <c r="K188" s="29"/>
      <c r="L188" s="30"/>
    </row>
    <row r="189" spans="1:12" s="5" customFormat="1" ht="70.2" customHeight="1">
      <c r="A189" s="248"/>
      <c r="B189" s="256"/>
      <c r="C189" s="256"/>
      <c r="D189" s="27">
        <v>185</v>
      </c>
      <c r="E189" s="20"/>
      <c r="F189" s="20" t="s">
        <v>195</v>
      </c>
      <c r="G189" s="21"/>
      <c r="H189" s="21"/>
      <c r="I189" s="27">
        <v>1</v>
      </c>
      <c r="J189" s="28"/>
      <c r="K189" s="29"/>
      <c r="L189" s="30"/>
    </row>
    <row r="190" spans="1:12" s="5" customFormat="1" ht="70.2" customHeight="1">
      <c r="A190" s="248"/>
      <c r="B190" s="256"/>
      <c r="C190" s="256"/>
      <c r="D190" s="27">
        <v>186</v>
      </c>
      <c r="E190" s="20"/>
      <c r="F190" s="20" t="s">
        <v>196</v>
      </c>
      <c r="G190" s="21"/>
      <c r="H190" s="21"/>
      <c r="I190" s="27">
        <v>1</v>
      </c>
      <c r="J190" s="28"/>
      <c r="K190" s="29"/>
      <c r="L190" s="30"/>
    </row>
    <row r="191" spans="1:12" s="5" customFormat="1" ht="70.2" customHeight="1">
      <c r="A191" s="248"/>
      <c r="B191" s="257"/>
      <c r="C191" s="257"/>
      <c r="D191" s="27">
        <v>187</v>
      </c>
      <c r="E191" s="20"/>
      <c r="F191" s="20" t="s">
        <v>197</v>
      </c>
      <c r="G191" s="21"/>
      <c r="H191" s="21"/>
      <c r="I191" s="27">
        <v>1</v>
      </c>
      <c r="J191" s="28"/>
      <c r="K191" s="29"/>
      <c r="L191" s="30"/>
    </row>
    <row r="192" spans="1:12" s="5" customFormat="1" ht="41.25" customHeight="1">
      <c r="A192" s="248"/>
      <c r="B192" s="244" t="s">
        <v>87</v>
      </c>
      <c r="C192" s="244"/>
      <c r="D192" s="27">
        <v>188</v>
      </c>
      <c r="E192" s="24"/>
      <c r="F192" s="20" t="s">
        <v>45</v>
      </c>
      <c r="G192" s="21"/>
      <c r="H192" s="21"/>
      <c r="I192" s="27">
        <v>1</v>
      </c>
      <c r="J192" s="28"/>
      <c r="K192" s="29"/>
      <c r="L192" s="30"/>
    </row>
    <row r="193" spans="1:12" s="5" customFormat="1" ht="99" customHeight="1">
      <c r="A193" s="248" t="s">
        <v>127</v>
      </c>
      <c r="B193" s="249" t="s">
        <v>119</v>
      </c>
      <c r="C193" s="250"/>
      <c r="D193" s="27">
        <v>189</v>
      </c>
      <c r="E193" s="24"/>
      <c r="F193" s="20" t="s">
        <v>190</v>
      </c>
      <c r="G193" s="21"/>
      <c r="H193" s="21"/>
      <c r="I193" s="27">
        <v>1</v>
      </c>
      <c r="J193" s="28"/>
      <c r="K193" s="29"/>
      <c r="L193" s="30"/>
    </row>
    <row r="194" spans="1:12" s="5" customFormat="1" ht="58.95" customHeight="1">
      <c r="A194" s="248"/>
      <c r="B194" s="251"/>
      <c r="C194" s="252"/>
      <c r="D194" s="27">
        <v>190</v>
      </c>
      <c r="E194" s="24"/>
      <c r="F194" s="20" t="s">
        <v>192</v>
      </c>
      <c r="G194" s="21"/>
      <c r="H194" s="21"/>
      <c r="I194" s="27">
        <v>1</v>
      </c>
      <c r="J194" s="28"/>
      <c r="K194" s="29"/>
      <c r="L194" s="30"/>
    </row>
    <row r="195" spans="1:12" s="5" customFormat="1" ht="58.95" customHeight="1">
      <c r="A195" s="248"/>
      <c r="B195" s="251"/>
      <c r="C195" s="252"/>
      <c r="D195" s="27">
        <v>191</v>
      </c>
      <c r="E195" s="24"/>
      <c r="F195" s="20" t="s">
        <v>193</v>
      </c>
      <c r="G195" s="21"/>
      <c r="H195" s="21"/>
      <c r="I195" s="27">
        <v>1</v>
      </c>
      <c r="J195" s="28"/>
      <c r="K195" s="29"/>
      <c r="L195" s="30"/>
    </row>
    <row r="196" spans="1:12" s="5" customFormat="1" ht="58.95" customHeight="1">
      <c r="A196" s="248"/>
      <c r="B196" s="251"/>
      <c r="C196" s="252"/>
      <c r="D196" s="27">
        <v>192</v>
      </c>
      <c r="E196" s="24"/>
      <c r="F196" s="20" t="s">
        <v>194</v>
      </c>
      <c r="G196" s="21"/>
      <c r="H196" s="21"/>
      <c r="I196" s="27">
        <v>1</v>
      </c>
      <c r="J196" s="28"/>
      <c r="K196" s="29"/>
      <c r="L196" s="30"/>
    </row>
    <row r="197" spans="1:12" s="5" customFormat="1" ht="66.599999999999994" customHeight="1">
      <c r="A197" s="248"/>
      <c r="B197" s="251"/>
      <c r="C197" s="252"/>
      <c r="D197" s="27">
        <v>193</v>
      </c>
      <c r="E197" s="24"/>
      <c r="F197" s="20" t="s">
        <v>209</v>
      </c>
      <c r="G197" s="21"/>
      <c r="H197" s="21"/>
      <c r="I197" s="27">
        <v>1</v>
      </c>
      <c r="J197" s="28"/>
      <c r="K197" s="29"/>
      <c r="L197" s="30"/>
    </row>
    <row r="198" spans="1:12" s="5" customFormat="1" ht="66.599999999999994" customHeight="1">
      <c r="A198" s="248"/>
      <c r="B198" s="251"/>
      <c r="C198" s="252"/>
      <c r="D198" s="27">
        <v>194</v>
      </c>
      <c r="E198" s="24"/>
      <c r="F198" s="20" t="s">
        <v>207</v>
      </c>
      <c r="G198" s="21"/>
      <c r="H198" s="21"/>
      <c r="I198" s="27">
        <v>1</v>
      </c>
      <c r="J198" s="28"/>
      <c r="K198" s="29"/>
      <c r="L198" s="30"/>
    </row>
    <row r="199" spans="1:12" s="5" customFormat="1" ht="66.599999999999994" customHeight="1">
      <c r="A199" s="248"/>
      <c r="B199" s="251"/>
      <c r="C199" s="252"/>
      <c r="D199" s="27">
        <v>195</v>
      </c>
      <c r="E199" s="24"/>
      <c r="F199" s="20" t="s">
        <v>208</v>
      </c>
      <c r="G199" s="21"/>
      <c r="H199" s="21"/>
      <c r="I199" s="27">
        <v>1</v>
      </c>
      <c r="J199" s="28"/>
      <c r="K199" s="29"/>
      <c r="L199" s="30"/>
    </row>
    <row r="200" spans="1:12" s="5" customFormat="1" ht="66.599999999999994" customHeight="1">
      <c r="A200" s="248"/>
      <c r="B200" s="253"/>
      <c r="C200" s="254"/>
      <c r="D200" s="27">
        <v>196</v>
      </c>
      <c r="E200" s="24"/>
      <c r="F200" s="20" t="s">
        <v>191</v>
      </c>
      <c r="G200" s="21"/>
      <c r="H200" s="21"/>
      <c r="I200" s="27">
        <v>1</v>
      </c>
      <c r="J200" s="28"/>
      <c r="K200" s="29"/>
      <c r="L200" s="30"/>
    </row>
    <row r="201" spans="1:12" s="5" customFormat="1" ht="66.599999999999994" customHeight="1">
      <c r="A201" s="248"/>
      <c r="B201" s="249" t="s">
        <v>88</v>
      </c>
      <c r="C201" s="250"/>
      <c r="D201" s="27">
        <v>197</v>
      </c>
      <c r="E201" s="24"/>
      <c r="F201" s="20" t="s">
        <v>271</v>
      </c>
      <c r="G201" s="21"/>
      <c r="H201" s="21"/>
      <c r="I201" s="27">
        <v>1</v>
      </c>
      <c r="J201" s="28"/>
      <c r="K201" s="29"/>
      <c r="L201" s="30"/>
    </row>
    <row r="202" spans="1:12" s="5" customFormat="1" ht="66.599999999999994" customHeight="1">
      <c r="A202" s="248"/>
      <c r="B202" s="251"/>
      <c r="C202" s="252"/>
      <c r="D202" s="27">
        <v>198</v>
      </c>
      <c r="E202" s="24"/>
      <c r="F202" s="20" t="s">
        <v>272</v>
      </c>
      <c r="G202" s="21"/>
      <c r="H202" s="21"/>
      <c r="I202" s="27">
        <v>1</v>
      </c>
      <c r="J202" s="28"/>
      <c r="K202" s="29"/>
      <c r="L202" s="30"/>
    </row>
    <row r="203" spans="1:12" s="5" customFormat="1" ht="40.200000000000003" customHeight="1">
      <c r="A203" s="248"/>
      <c r="B203" s="253"/>
      <c r="C203" s="254"/>
      <c r="D203" s="27">
        <v>199</v>
      </c>
      <c r="E203" s="24"/>
      <c r="F203" s="20" t="s">
        <v>273</v>
      </c>
      <c r="G203" s="23"/>
      <c r="H203" s="21"/>
      <c r="I203" s="27">
        <v>1</v>
      </c>
      <c r="J203" s="28"/>
      <c r="K203" s="29"/>
      <c r="L203" s="30"/>
    </row>
    <row r="204" spans="1:12" s="5" customFormat="1" ht="53.4" customHeight="1">
      <c r="A204" s="248"/>
      <c r="B204" s="244" t="s">
        <v>89</v>
      </c>
      <c r="C204" s="22" t="s">
        <v>90</v>
      </c>
      <c r="D204" s="27">
        <v>200</v>
      </c>
      <c r="E204" s="24"/>
      <c r="F204" s="20" t="s">
        <v>121</v>
      </c>
      <c r="G204" s="23"/>
      <c r="H204" s="21"/>
      <c r="I204" s="27">
        <v>1</v>
      </c>
      <c r="J204" s="28"/>
      <c r="K204" s="29"/>
      <c r="L204" s="30"/>
    </row>
    <row r="205" spans="1:12" s="5" customFormat="1" ht="61.95" customHeight="1">
      <c r="A205" s="248"/>
      <c r="B205" s="244"/>
      <c r="C205" s="22" t="s">
        <v>91</v>
      </c>
      <c r="D205" s="27">
        <v>201</v>
      </c>
      <c r="E205" s="24"/>
      <c r="F205" s="20" t="s">
        <v>122</v>
      </c>
      <c r="G205" s="23"/>
      <c r="H205" s="21"/>
      <c r="I205" s="27">
        <v>1</v>
      </c>
      <c r="J205" s="28"/>
      <c r="K205" s="29"/>
      <c r="L205" s="30"/>
    </row>
    <row r="206" spans="1:12" s="5" customFormat="1" ht="63" customHeight="1">
      <c r="A206" s="248"/>
      <c r="B206" s="244"/>
      <c r="C206" s="22" t="s">
        <v>92</v>
      </c>
      <c r="D206" s="27">
        <v>202</v>
      </c>
      <c r="E206" s="20"/>
      <c r="F206" s="20" t="s">
        <v>123</v>
      </c>
      <c r="G206" s="23"/>
      <c r="H206" s="21"/>
      <c r="I206" s="27">
        <v>1</v>
      </c>
      <c r="J206" s="28"/>
      <c r="K206" s="29"/>
      <c r="L206" s="30"/>
    </row>
    <row r="207" spans="1:12" s="5" customFormat="1" ht="67.2" customHeight="1">
      <c r="A207" s="248" t="s">
        <v>128</v>
      </c>
      <c r="B207" s="244" t="s">
        <v>93</v>
      </c>
      <c r="C207" s="244"/>
      <c r="D207" s="27">
        <v>203</v>
      </c>
      <c r="E207" s="20"/>
      <c r="F207" s="20" t="s">
        <v>120</v>
      </c>
      <c r="G207" s="21"/>
      <c r="H207" s="21"/>
      <c r="I207" s="27">
        <v>1</v>
      </c>
      <c r="J207" s="28"/>
      <c r="K207" s="29"/>
      <c r="L207" s="30"/>
    </row>
    <row r="208" spans="1:12" s="5" customFormat="1" ht="61.95" customHeight="1">
      <c r="A208" s="248"/>
      <c r="B208" s="244" t="s">
        <v>94</v>
      </c>
      <c r="C208" s="244"/>
      <c r="D208" s="27">
        <v>204</v>
      </c>
      <c r="E208" s="20"/>
      <c r="F208" s="20" t="s">
        <v>120</v>
      </c>
      <c r="G208" s="21"/>
      <c r="H208" s="21"/>
      <c r="I208" s="27">
        <v>1</v>
      </c>
      <c r="J208" s="28"/>
      <c r="K208" s="29"/>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75" customHeight="1">
      <c r="A210" s="267" t="s">
        <v>49</v>
      </c>
      <c r="B210" s="267"/>
      <c r="C210" s="267"/>
      <c r="D210" s="267"/>
      <c r="E210" s="267"/>
      <c r="F210" s="267"/>
      <c r="G210" s="267"/>
      <c r="H210" s="267"/>
      <c r="I210" s="267"/>
      <c r="J210" s="267"/>
      <c r="K210" s="267"/>
      <c r="L210" s="268"/>
    </row>
    <row r="211" spans="1:12" s="5" customFormat="1" ht="57.6" customHeight="1">
      <c r="A211" s="269" t="s">
        <v>278</v>
      </c>
      <c r="B211" s="270"/>
      <c r="C211" s="271"/>
      <c r="D211" s="264">
        <v>1</v>
      </c>
      <c r="E211" s="264" t="s">
        <v>279</v>
      </c>
      <c r="F211" s="24" t="s">
        <v>280</v>
      </c>
      <c r="G211" s="42"/>
      <c r="H211" s="43"/>
      <c r="I211" s="41">
        <v>1</v>
      </c>
      <c r="J211" s="44">
        <v>1</v>
      </c>
      <c r="K211" s="45">
        <f t="shared" ref="K211:K239" si="0">IFERROR(I211*J211,"N/A")</f>
        <v>1</v>
      </c>
      <c r="L211" s="46"/>
    </row>
    <row r="212" spans="1:12" s="5" customFormat="1" ht="57.6" customHeight="1">
      <c r="A212" s="243" t="s">
        <v>281</v>
      </c>
      <c r="B212" s="243"/>
      <c r="C212" s="243"/>
      <c r="D212" s="265"/>
      <c r="E212" s="265"/>
      <c r="F212" s="24" t="s">
        <v>282</v>
      </c>
      <c r="G212" s="42"/>
      <c r="H212" s="43"/>
      <c r="I212" s="41">
        <v>1</v>
      </c>
      <c r="J212" s="44">
        <v>0.5</v>
      </c>
      <c r="K212" s="47">
        <f t="shared" si="0"/>
        <v>0.5</v>
      </c>
      <c r="L212" s="46"/>
    </row>
    <row r="213" spans="1:12" s="5" customFormat="1" ht="57.6" customHeight="1">
      <c r="A213" s="243" t="s">
        <v>63</v>
      </c>
      <c r="B213" s="243"/>
      <c r="C213" s="243"/>
      <c r="D213" s="265"/>
      <c r="E213" s="265"/>
      <c r="F213" s="24" t="s">
        <v>283</v>
      </c>
      <c r="G213" s="42"/>
      <c r="H213" s="43"/>
      <c r="I213" s="41">
        <v>1</v>
      </c>
      <c r="J213" s="44">
        <v>1</v>
      </c>
      <c r="K213" s="48">
        <f t="shared" si="0"/>
        <v>1</v>
      </c>
      <c r="L213" s="46"/>
    </row>
    <row r="214" spans="1:12" s="5" customFormat="1" ht="57.6" customHeight="1">
      <c r="A214" s="243" t="s">
        <v>63</v>
      </c>
      <c r="B214" s="243"/>
      <c r="C214" s="243"/>
      <c r="D214" s="265"/>
      <c r="E214" s="265"/>
      <c r="F214" s="24" t="s">
        <v>284</v>
      </c>
      <c r="G214" s="42"/>
      <c r="H214" s="43"/>
      <c r="I214" s="41">
        <v>1</v>
      </c>
      <c r="J214" s="44">
        <v>0.5</v>
      </c>
      <c r="K214" s="48">
        <f t="shared" si="0"/>
        <v>0.5</v>
      </c>
      <c r="L214" s="46"/>
    </row>
    <row r="215" spans="1:12" s="5" customFormat="1" ht="57.6" customHeight="1">
      <c r="A215" s="243" t="s">
        <v>285</v>
      </c>
      <c r="B215" s="243"/>
      <c r="C215" s="243"/>
      <c r="D215" s="266"/>
      <c r="E215" s="266"/>
      <c r="F215" s="24" t="s">
        <v>286</v>
      </c>
      <c r="G215" s="42"/>
      <c r="H215" s="43"/>
      <c r="I215" s="41">
        <v>1</v>
      </c>
      <c r="J215" s="44">
        <v>0.5</v>
      </c>
      <c r="K215" s="48">
        <f t="shared" si="0"/>
        <v>0.5</v>
      </c>
      <c r="L215" s="46"/>
    </row>
    <row r="216" spans="1:12" s="5" customFormat="1" ht="57.6" customHeight="1">
      <c r="A216" s="243" t="s">
        <v>278</v>
      </c>
      <c r="B216" s="243"/>
      <c r="C216" s="243"/>
      <c r="D216" s="264">
        <v>2</v>
      </c>
      <c r="E216" s="264" t="s">
        <v>287</v>
      </c>
      <c r="F216" s="24" t="s">
        <v>288</v>
      </c>
      <c r="G216" s="42"/>
      <c r="H216" s="43"/>
      <c r="I216" s="41">
        <v>1</v>
      </c>
      <c r="J216" s="44"/>
      <c r="K216" s="48">
        <f t="shared" si="0"/>
        <v>0</v>
      </c>
      <c r="L216" s="46"/>
    </row>
    <row r="217" spans="1:12" s="5" customFormat="1" ht="57.6" customHeight="1">
      <c r="A217" s="243" t="s">
        <v>289</v>
      </c>
      <c r="B217" s="243"/>
      <c r="C217" s="243"/>
      <c r="D217" s="265"/>
      <c r="E217" s="265"/>
      <c r="F217" s="24" t="s">
        <v>290</v>
      </c>
      <c r="G217" s="42"/>
      <c r="H217" s="43"/>
      <c r="I217" s="41">
        <v>1</v>
      </c>
      <c r="J217" s="44"/>
      <c r="K217" s="48">
        <f t="shared" si="0"/>
        <v>0</v>
      </c>
      <c r="L217" s="46"/>
    </row>
    <row r="218" spans="1:12" s="5" customFormat="1" ht="57.6" customHeight="1">
      <c r="A218" s="243" t="s">
        <v>291</v>
      </c>
      <c r="B218" s="243"/>
      <c r="C218" s="243"/>
      <c r="D218" s="265"/>
      <c r="E218" s="265"/>
      <c r="F218" s="24" t="s">
        <v>292</v>
      </c>
      <c r="G218" s="42"/>
      <c r="H218" s="43"/>
      <c r="I218" s="41">
        <v>1</v>
      </c>
      <c r="J218" s="44"/>
      <c r="K218" s="48">
        <f t="shared" si="0"/>
        <v>0</v>
      </c>
      <c r="L218" s="46"/>
    </row>
    <row r="219" spans="1:12" s="5" customFormat="1" ht="57.6" customHeight="1">
      <c r="A219" s="243" t="s">
        <v>68</v>
      </c>
      <c r="B219" s="243"/>
      <c r="C219" s="243"/>
      <c r="D219" s="265"/>
      <c r="E219" s="265"/>
      <c r="F219" s="24" t="s">
        <v>293</v>
      </c>
      <c r="G219" s="42"/>
      <c r="H219" s="43"/>
      <c r="I219" s="41">
        <v>1</v>
      </c>
      <c r="J219" s="49">
        <v>1</v>
      </c>
      <c r="K219" s="48">
        <f t="shared" si="0"/>
        <v>1</v>
      </c>
      <c r="L219" s="50"/>
    </row>
    <row r="220" spans="1:12" s="5" customFormat="1" ht="57.6" customHeight="1">
      <c r="A220" s="243" t="s">
        <v>294</v>
      </c>
      <c r="B220" s="243"/>
      <c r="C220" s="243"/>
      <c r="D220" s="265"/>
      <c r="E220" s="265"/>
      <c r="F220" s="51" t="s">
        <v>295</v>
      </c>
      <c r="G220" s="42"/>
      <c r="H220" s="43"/>
      <c r="I220" s="41">
        <v>1</v>
      </c>
      <c r="J220" s="52"/>
      <c r="K220" s="48">
        <f t="shared" si="0"/>
        <v>0</v>
      </c>
      <c r="L220" s="53"/>
    </row>
    <row r="221" spans="1:12" s="5" customFormat="1" ht="57.6" customHeight="1">
      <c r="A221" s="243" t="s">
        <v>296</v>
      </c>
      <c r="B221" s="243"/>
      <c r="C221" s="243"/>
      <c r="D221" s="265"/>
      <c r="E221" s="265"/>
      <c r="F221" s="51" t="s">
        <v>297</v>
      </c>
      <c r="G221" s="42"/>
      <c r="H221" s="43"/>
      <c r="I221" s="41">
        <v>1</v>
      </c>
      <c r="J221" s="52"/>
      <c r="K221" s="48">
        <f t="shared" si="0"/>
        <v>0</v>
      </c>
      <c r="L221" s="53"/>
    </row>
    <row r="222" spans="1:12" s="5" customFormat="1" ht="57.6" customHeight="1">
      <c r="A222" s="243" t="s">
        <v>75</v>
      </c>
      <c r="B222" s="243"/>
      <c r="C222" s="243"/>
      <c r="D222" s="265"/>
      <c r="E222" s="265"/>
      <c r="F222" s="51" t="s">
        <v>298</v>
      </c>
      <c r="G222" s="42"/>
      <c r="H222" s="43"/>
      <c r="I222" s="41">
        <v>1</v>
      </c>
      <c r="J222" s="52"/>
      <c r="K222" s="48">
        <f t="shared" si="0"/>
        <v>0</v>
      </c>
      <c r="L222" s="53"/>
    </row>
    <row r="223" spans="1:12" s="5" customFormat="1" ht="57.6" customHeight="1">
      <c r="A223" s="243" t="s">
        <v>75</v>
      </c>
      <c r="B223" s="243"/>
      <c r="C223" s="243"/>
      <c r="D223" s="265"/>
      <c r="E223" s="265"/>
      <c r="F223" s="51" t="s">
        <v>299</v>
      </c>
      <c r="G223" s="42"/>
      <c r="H223" s="43"/>
      <c r="I223" s="41">
        <v>1</v>
      </c>
      <c r="J223" s="52"/>
      <c r="K223" s="48">
        <f t="shared" si="0"/>
        <v>0</v>
      </c>
      <c r="L223" s="53"/>
    </row>
    <row r="224" spans="1:12" s="5" customFormat="1" ht="57.6" customHeight="1">
      <c r="A224" s="243" t="s">
        <v>75</v>
      </c>
      <c r="B224" s="243"/>
      <c r="C224" s="243"/>
      <c r="D224" s="265"/>
      <c r="E224" s="266"/>
      <c r="F224" s="51" t="s">
        <v>300</v>
      </c>
      <c r="G224" s="42"/>
      <c r="H224" s="43"/>
      <c r="I224" s="41">
        <v>1</v>
      </c>
      <c r="J224" s="52"/>
      <c r="K224" s="48">
        <f t="shared" si="0"/>
        <v>0</v>
      </c>
      <c r="L224" s="53"/>
    </row>
    <row r="225" spans="1:12" s="5" customFormat="1" ht="57.6" customHeight="1">
      <c r="A225" s="243" t="s">
        <v>81</v>
      </c>
      <c r="B225" s="243"/>
      <c r="C225" s="243"/>
      <c r="D225" s="265"/>
      <c r="E225" s="27" t="s">
        <v>279</v>
      </c>
      <c r="F225" s="51" t="s">
        <v>301</v>
      </c>
      <c r="G225" s="42"/>
      <c r="H225" s="43"/>
      <c r="I225" s="41">
        <v>1</v>
      </c>
      <c r="J225" s="52"/>
      <c r="K225" s="48">
        <f t="shared" si="0"/>
        <v>0</v>
      </c>
      <c r="L225" s="53"/>
    </row>
    <row r="226" spans="1:12" s="5" customFormat="1" ht="57.6" customHeight="1">
      <c r="A226" s="243" t="s">
        <v>75</v>
      </c>
      <c r="B226" s="243"/>
      <c r="C226" s="243"/>
      <c r="D226" s="265"/>
      <c r="E226" s="27" t="s">
        <v>302</v>
      </c>
      <c r="F226" s="51" t="s">
        <v>303</v>
      </c>
      <c r="G226" s="42"/>
      <c r="H226" s="43"/>
      <c r="I226" s="41">
        <v>1</v>
      </c>
      <c r="J226" s="52"/>
      <c r="K226" s="48">
        <f t="shared" si="0"/>
        <v>0</v>
      </c>
      <c r="L226" s="53"/>
    </row>
    <row r="227" spans="1:12" s="5" customFormat="1" ht="57.6" customHeight="1">
      <c r="A227" s="243" t="s">
        <v>75</v>
      </c>
      <c r="B227" s="243"/>
      <c r="C227" s="243"/>
      <c r="D227" s="265"/>
      <c r="E227" s="264" t="s">
        <v>304</v>
      </c>
      <c r="F227" s="51" t="s">
        <v>305</v>
      </c>
      <c r="G227" s="42"/>
      <c r="H227" s="43"/>
      <c r="I227" s="41">
        <v>1</v>
      </c>
      <c r="J227" s="52"/>
      <c r="K227" s="48">
        <f t="shared" si="0"/>
        <v>0</v>
      </c>
      <c r="L227" s="53"/>
    </row>
    <row r="228" spans="1:12" s="5" customFormat="1" ht="57.6" customHeight="1">
      <c r="A228" s="243" t="s">
        <v>75</v>
      </c>
      <c r="B228" s="243"/>
      <c r="C228" s="243"/>
      <c r="D228" s="265"/>
      <c r="E228" s="265"/>
      <c r="F228" s="51" t="s">
        <v>306</v>
      </c>
      <c r="G228" s="42"/>
      <c r="H228" s="43"/>
      <c r="I228" s="41">
        <v>1</v>
      </c>
      <c r="J228" s="52"/>
      <c r="K228" s="48">
        <f t="shared" si="0"/>
        <v>0</v>
      </c>
      <c r="L228" s="53"/>
    </row>
    <row r="229" spans="1:12" s="5" customFormat="1" ht="57.6" customHeight="1">
      <c r="A229" s="243" t="s">
        <v>75</v>
      </c>
      <c r="B229" s="243"/>
      <c r="C229" s="243"/>
      <c r="D229" s="265"/>
      <c r="E229" s="265"/>
      <c r="F229" s="51" t="s">
        <v>307</v>
      </c>
      <c r="G229" s="42"/>
      <c r="H229" s="43"/>
      <c r="I229" s="41">
        <v>1</v>
      </c>
      <c r="J229" s="52">
        <v>1</v>
      </c>
      <c r="K229" s="48">
        <f t="shared" si="0"/>
        <v>1</v>
      </c>
      <c r="L229" s="53"/>
    </row>
    <row r="230" spans="1:12" s="5" customFormat="1" ht="57.6" customHeight="1">
      <c r="A230" s="243" t="s">
        <v>75</v>
      </c>
      <c r="B230" s="243"/>
      <c r="C230" s="243"/>
      <c r="D230" s="266"/>
      <c r="E230" s="266"/>
      <c r="F230" s="51" t="s">
        <v>308</v>
      </c>
      <c r="G230" s="42"/>
      <c r="H230" s="43"/>
      <c r="I230" s="41">
        <v>1</v>
      </c>
      <c r="J230" s="52"/>
      <c r="K230" s="48">
        <f t="shared" si="0"/>
        <v>0</v>
      </c>
      <c r="L230" s="53"/>
    </row>
    <row r="231" spans="1:12" s="5" customFormat="1" ht="57.6" customHeight="1">
      <c r="A231" s="243" t="s">
        <v>285</v>
      </c>
      <c r="B231" s="243"/>
      <c r="C231" s="243"/>
      <c r="D231" s="264">
        <v>3</v>
      </c>
      <c r="E231" s="264" t="s">
        <v>309</v>
      </c>
      <c r="F231" s="51" t="s">
        <v>310</v>
      </c>
      <c r="G231" s="42"/>
      <c r="H231" s="43"/>
      <c r="I231" s="41">
        <v>1</v>
      </c>
      <c r="J231" s="52"/>
      <c r="K231" s="48">
        <f t="shared" si="0"/>
        <v>0</v>
      </c>
      <c r="L231" s="53"/>
    </row>
    <row r="232" spans="1:12" s="5" customFormat="1" ht="57.6" customHeight="1">
      <c r="A232" s="243" t="s">
        <v>311</v>
      </c>
      <c r="B232" s="243"/>
      <c r="C232" s="243"/>
      <c r="D232" s="265"/>
      <c r="E232" s="265"/>
      <c r="F232" s="51" t="s">
        <v>312</v>
      </c>
      <c r="G232" s="42"/>
      <c r="H232" s="43"/>
      <c r="I232" s="41">
        <v>1</v>
      </c>
      <c r="J232" s="52"/>
      <c r="K232" s="48">
        <f t="shared" si="0"/>
        <v>0</v>
      </c>
      <c r="L232" s="53"/>
    </row>
    <row r="233" spans="1:12" s="5" customFormat="1" ht="57.6" customHeight="1">
      <c r="A233" s="243" t="s">
        <v>291</v>
      </c>
      <c r="B233" s="243"/>
      <c r="C233" s="243"/>
      <c r="D233" s="265"/>
      <c r="E233" s="265"/>
      <c r="F233" s="51" t="s">
        <v>313</v>
      </c>
      <c r="G233" s="42"/>
      <c r="H233" s="43"/>
      <c r="I233" s="41">
        <v>1</v>
      </c>
      <c r="J233" s="52"/>
      <c r="K233" s="48">
        <f t="shared" si="0"/>
        <v>0</v>
      </c>
      <c r="L233" s="53"/>
    </row>
    <row r="234" spans="1:12" s="5" customFormat="1" ht="57.6" customHeight="1">
      <c r="A234" s="243" t="s">
        <v>285</v>
      </c>
      <c r="B234" s="243"/>
      <c r="C234" s="243"/>
      <c r="D234" s="266"/>
      <c r="E234" s="266"/>
      <c r="F234" s="51" t="s">
        <v>314</v>
      </c>
      <c r="G234" s="42"/>
      <c r="H234" s="43"/>
      <c r="I234" s="41">
        <v>1</v>
      </c>
      <c r="J234" s="52"/>
      <c r="K234" s="48">
        <f t="shared" si="0"/>
        <v>0</v>
      </c>
      <c r="L234" s="53"/>
    </row>
    <row r="235" spans="1:12" s="5" customFormat="1" ht="57.6" customHeight="1">
      <c r="A235" s="243" t="s">
        <v>315</v>
      </c>
      <c r="B235" s="243"/>
      <c r="C235" s="243"/>
      <c r="D235" s="264">
        <v>4</v>
      </c>
      <c r="E235" s="264" t="s">
        <v>316</v>
      </c>
      <c r="F235" s="51" t="s">
        <v>317</v>
      </c>
      <c r="G235" s="42"/>
      <c r="H235" s="43"/>
      <c r="I235" s="41">
        <v>1</v>
      </c>
      <c r="J235" s="52"/>
      <c r="K235" s="48">
        <f t="shared" si="0"/>
        <v>0</v>
      </c>
      <c r="L235" s="53"/>
    </row>
    <row r="236" spans="1:12" s="5" customFormat="1" ht="57.6" customHeight="1">
      <c r="A236" s="243" t="s">
        <v>318</v>
      </c>
      <c r="B236" s="243"/>
      <c r="C236" s="243"/>
      <c r="D236" s="265"/>
      <c r="E236" s="265"/>
      <c r="F236" s="51" t="s">
        <v>319</v>
      </c>
      <c r="G236" s="42"/>
      <c r="H236" s="43"/>
      <c r="I236" s="41">
        <v>1</v>
      </c>
      <c r="J236" s="52"/>
      <c r="K236" s="48">
        <f t="shared" si="0"/>
        <v>0</v>
      </c>
      <c r="L236" s="53"/>
    </row>
    <row r="237" spans="1:12" s="5" customFormat="1" ht="57.6" customHeight="1">
      <c r="A237" s="243" t="s">
        <v>63</v>
      </c>
      <c r="B237" s="243"/>
      <c r="C237" s="243"/>
      <c r="D237" s="265"/>
      <c r="E237" s="265"/>
      <c r="F237" s="51" t="s">
        <v>320</v>
      </c>
      <c r="G237" s="42"/>
      <c r="H237" s="43"/>
      <c r="I237" s="41">
        <v>1</v>
      </c>
      <c r="J237" s="52"/>
      <c r="K237" s="48">
        <f t="shared" si="0"/>
        <v>0</v>
      </c>
      <c r="L237" s="53"/>
    </row>
    <row r="238" spans="1:12" s="5" customFormat="1" ht="57.6" customHeight="1">
      <c r="A238" s="243" t="s">
        <v>318</v>
      </c>
      <c r="B238" s="243"/>
      <c r="C238" s="243"/>
      <c r="D238" s="265"/>
      <c r="E238" s="265"/>
      <c r="F238" s="51" t="s">
        <v>321</v>
      </c>
      <c r="G238" s="42"/>
      <c r="H238" s="43"/>
      <c r="I238" s="41">
        <v>1</v>
      </c>
      <c r="J238" s="52"/>
      <c r="K238" s="48">
        <f t="shared" si="0"/>
        <v>0</v>
      </c>
      <c r="L238" s="53"/>
    </row>
    <row r="239" spans="1:12" s="5" customFormat="1" ht="57.6" customHeight="1">
      <c r="A239" s="243" t="s">
        <v>318</v>
      </c>
      <c r="B239" s="243"/>
      <c r="C239" s="243"/>
      <c r="D239" s="266"/>
      <c r="E239" s="266"/>
      <c r="F239" s="51" t="s">
        <v>322</v>
      </c>
      <c r="G239" s="42"/>
      <c r="H239" s="43"/>
      <c r="I239" s="41">
        <v>1</v>
      </c>
      <c r="J239" s="54"/>
      <c r="K239" s="55">
        <f t="shared" si="0"/>
        <v>0</v>
      </c>
      <c r="L239" s="56"/>
    </row>
    <row r="240" spans="1:12" s="5" customFormat="1" ht="33.75" customHeight="1">
      <c r="A240" s="38"/>
      <c r="B240" s="39"/>
      <c r="C240" s="39"/>
      <c r="D240" s="40"/>
      <c r="E240" s="38"/>
      <c r="F240" s="38"/>
      <c r="G240" s="38"/>
      <c r="H240" s="31"/>
      <c r="I240" s="10">
        <f>SUM(I211:I239)-SUMIF(J211:J239,"N/A",I211:I239)</f>
        <v>29</v>
      </c>
      <c r="J240" s="10"/>
      <c r="K240" s="11">
        <f>SUM(K234:K239)</f>
        <v>0</v>
      </c>
      <c r="L240" s="12">
        <f>K240/I240</f>
        <v>0</v>
      </c>
    </row>
    <row r="241" spans="1:12" s="5" customFormat="1" ht="33.75" customHeight="1">
      <c r="A241" s="241" t="s">
        <v>50</v>
      </c>
      <c r="B241" s="241"/>
      <c r="C241" s="241"/>
      <c r="D241" s="241"/>
      <c r="E241" s="241"/>
      <c r="F241" s="241"/>
      <c r="G241" s="241"/>
      <c r="H241" s="241"/>
      <c r="I241" s="241"/>
      <c r="J241" s="241"/>
      <c r="K241" s="241"/>
      <c r="L241" s="242"/>
    </row>
    <row r="242" spans="1:12" s="5" customFormat="1" ht="33.75" customHeight="1">
      <c r="A242" s="241" t="s">
        <v>51</v>
      </c>
      <c r="B242" s="241"/>
      <c r="C242" s="241"/>
      <c r="D242" s="241"/>
      <c r="E242" s="241"/>
      <c r="F242" s="241"/>
      <c r="G242" s="241"/>
      <c r="H242" s="241"/>
      <c r="I242" s="241"/>
      <c r="J242" s="241"/>
      <c r="K242" s="241"/>
      <c r="L242" s="242"/>
    </row>
    <row r="243" spans="1:12" s="5" customFormat="1" ht="63" customHeight="1">
      <c r="A243" s="243" t="s">
        <v>277</v>
      </c>
      <c r="B243" s="243"/>
      <c r="C243" s="243"/>
      <c r="D243" s="27">
        <v>1</v>
      </c>
      <c r="E243" s="27"/>
      <c r="F243" s="24" t="s">
        <v>52</v>
      </c>
      <c r="G243" s="21"/>
      <c r="H243" s="43" t="s">
        <v>33</v>
      </c>
      <c r="I243" s="7">
        <v>1</v>
      </c>
      <c r="J243" s="9"/>
      <c r="K243" s="6">
        <f>IFERROR(I243*J243,"N/A")</f>
        <v>0</v>
      </c>
      <c r="L243" s="8"/>
    </row>
    <row r="244" spans="1:12" s="5" customFormat="1" ht="43.2" customHeight="1">
      <c r="A244" s="243" t="s">
        <v>88</v>
      </c>
      <c r="B244" s="243"/>
      <c r="C244" s="243"/>
      <c r="D244" s="27">
        <v>2</v>
      </c>
      <c r="E244" s="27"/>
      <c r="F244" s="24" t="s">
        <v>53</v>
      </c>
      <c r="G244" s="21"/>
      <c r="H244" s="43" t="s">
        <v>33</v>
      </c>
      <c r="I244" s="7">
        <v>1</v>
      </c>
      <c r="J244" s="9"/>
      <c r="K244" s="6">
        <f>IFERROR(I244*J244,"N/A")</f>
        <v>0</v>
      </c>
      <c r="L244" s="8"/>
    </row>
    <row r="245" spans="1:12" s="5" customFormat="1" ht="43.2" customHeight="1">
      <c r="A245" s="243" t="s">
        <v>93</v>
      </c>
      <c r="B245" s="243"/>
      <c r="C245" s="243"/>
      <c r="D245" s="27">
        <v>3</v>
      </c>
      <c r="E245" s="27"/>
      <c r="F245" s="24" t="s">
        <v>268</v>
      </c>
      <c r="G245" s="21"/>
      <c r="H245" s="43"/>
      <c r="I245" s="7">
        <v>1</v>
      </c>
      <c r="J245" s="9"/>
      <c r="K245" s="6">
        <f t="shared" ref="K245:K247" si="1">IFERROR(I245*J245,"N/A")</f>
        <v>0</v>
      </c>
      <c r="L245" s="8"/>
    </row>
    <row r="246" spans="1:12" s="5" customFormat="1" ht="43.2" customHeight="1">
      <c r="A246" s="243" t="s">
        <v>93</v>
      </c>
      <c r="B246" s="243"/>
      <c r="C246" s="243"/>
      <c r="D246" s="27">
        <v>4</v>
      </c>
      <c r="E246" s="27"/>
      <c r="F246" s="24" t="s">
        <v>269</v>
      </c>
      <c r="G246" s="21"/>
      <c r="H246" s="43"/>
      <c r="I246" s="7">
        <v>1</v>
      </c>
      <c r="J246" s="9"/>
      <c r="K246" s="6">
        <f t="shared" si="1"/>
        <v>0</v>
      </c>
      <c r="L246" s="8"/>
    </row>
    <row r="247" spans="1:12" s="5" customFormat="1" ht="43.2" customHeight="1">
      <c r="A247" s="243" t="s">
        <v>93</v>
      </c>
      <c r="B247" s="243"/>
      <c r="C247" s="243"/>
      <c r="D247" s="27">
        <v>5</v>
      </c>
      <c r="E247" s="27"/>
      <c r="F247" s="24" t="s">
        <v>270</v>
      </c>
      <c r="G247" s="21"/>
      <c r="H247" s="43"/>
      <c r="I247" s="7">
        <v>1</v>
      </c>
      <c r="J247" s="9"/>
      <c r="K247" s="6">
        <f t="shared" si="1"/>
        <v>0</v>
      </c>
      <c r="L247" s="8"/>
    </row>
    <row r="248" spans="1:12" s="5" customFormat="1" ht="43.2" customHeight="1">
      <c r="A248" s="243" t="s">
        <v>93</v>
      </c>
      <c r="B248" s="243"/>
      <c r="C248" s="243"/>
      <c r="D248" s="27">
        <v>6</v>
      </c>
      <c r="E248" s="27"/>
      <c r="F248" s="24" t="s">
        <v>54</v>
      </c>
      <c r="G248" s="21"/>
      <c r="H248" s="43" t="s">
        <v>33</v>
      </c>
      <c r="I248" s="7">
        <v>1</v>
      </c>
      <c r="J248" s="9"/>
      <c r="K248" s="6">
        <f>IFERROR(I248*J248,"N/A")</f>
        <v>0</v>
      </c>
      <c r="L248" s="8"/>
    </row>
    <row r="249" spans="1:12" s="5" customFormat="1" ht="34.5" customHeight="1">
      <c r="A249" s="239"/>
      <c r="B249" s="239"/>
      <c r="C249" s="239"/>
      <c r="D249" s="239"/>
      <c r="E249" s="239"/>
      <c r="F249" s="239"/>
      <c r="G249" s="239"/>
      <c r="H249" s="240"/>
      <c r="I249" s="10">
        <f>SUM(I243:I248)-SUMIF(J243:J248,"N/A",I243:I248)</f>
        <v>6</v>
      </c>
      <c r="J249" s="10"/>
      <c r="K249" s="11">
        <f>SUM(K243:K248)</f>
        <v>0</v>
      </c>
      <c r="L249" s="12">
        <f>K249/I249</f>
        <v>0</v>
      </c>
    </row>
    <row r="250" spans="1:12" s="5" customFormat="1" ht="48.75" customHeight="1">
      <c r="B250" s="13"/>
      <c r="C250" s="13"/>
      <c r="D250" s="19"/>
      <c r="E250" s="14"/>
      <c r="F250" s="15"/>
      <c r="G250" s="13"/>
      <c r="H250" s="16"/>
      <c r="I250" s="16"/>
      <c r="J250" s="17"/>
      <c r="K250" s="17"/>
      <c r="L250" s="1"/>
    </row>
    <row r="251" spans="1:12" s="5" customFormat="1" ht="110.25" customHeight="1">
      <c r="B251" s="13"/>
      <c r="C251" s="13"/>
      <c r="D251" s="19"/>
      <c r="E251" s="14"/>
      <c r="F251" s="15"/>
      <c r="G251" s="13"/>
      <c r="H251" s="16"/>
      <c r="I251" s="16"/>
      <c r="J251" s="17"/>
      <c r="K251" s="17"/>
      <c r="L251" s="1"/>
    </row>
    <row r="252" spans="1:12" s="5" customFormat="1" ht="60.75" customHeight="1">
      <c r="B252" s="13"/>
      <c r="C252" s="13"/>
      <c r="D252" s="19"/>
      <c r="E252" s="14"/>
      <c r="F252" s="15"/>
      <c r="G252" s="13"/>
      <c r="H252" s="16"/>
      <c r="I252" s="16"/>
      <c r="J252" s="17"/>
      <c r="K252" s="17"/>
      <c r="L252" s="1"/>
    </row>
    <row r="253" spans="1:12" s="5" customFormat="1" ht="189.75" customHeight="1">
      <c r="B253" s="13"/>
      <c r="C253" s="13"/>
      <c r="D253" s="19"/>
      <c r="E253" s="14"/>
      <c r="F253" s="15"/>
      <c r="G253" s="13"/>
      <c r="H253" s="16"/>
      <c r="I253" s="16"/>
      <c r="J253" s="17"/>
      <c r="K253" s="17"/>
      <c r="L253" s="1"/>
    </row>
    <row r="254" spans="1:12" s="5" customFormat="1" ht="14.4">
      <c r="B254" s="13"/>
      <c r="C254" s="13"/>
      <c r="D254" s="19"/>
      <c r="E254" s="14"/>
      <c r="F254" s="15"/>
      <c r="G254" s="13"/>
      <c r="H254" s="16"/>
      <c r="I254" s="16"/>
      <c r="J254" s="17"/>
      <c r="K254" s="17"/>
      <c r="L254" s="1"/>
    </row>
    <row r="255" spans="1:12" s="5" customFormat="1" ht="14.4">
      <c r="B255" s="13"/>
      <c r="C255" s="13"/>
      <c r="D255" s="19"/>
      <c r="E255" s="14"/>
      <c r="F255" s="15"/>
      <c r="G255" s="13"/>
      <c r="H255" s="16"/>
      <c r="I255" s="16"/>
      <c r="J255" s="17"/>
      <c r="K255" s="17"/>
      <c r="L255" s="1"/>
    </row>
    <row r="256" spans="1:12" s="4" customFormat="1" ht="29.25" customHeight="1">
      <c r="B256" s="13"/>
      <c r="C256" s="13"/>
      <c r="D256" s="19"/>
      <c r="E256" s="14"/>
      <c r="F256" s="15"/>
      <c r="G256" s="13"/>
      <c r="H256" s="16"/>
      <c r="I256" s="16"/>
      <c r="J256" s="17"/>
      <c r="K256" s="17"/>
      <c r="L256" s="1"/>
    </row>
  </sheetData>
  <sheetProtection selectLockedCells="1"/>
  <mergeCells count="95">
    <mergeCell ref="A228:C228"/>
    <mergeCell ref="E211:E215"/>
    <mergeCell ref="E216:E224"/>
    <mergeCell ref="E227:E230"/>
    <mergeCell ref="A215:C215"/>
    <mergeCell ref="A216:C216"/>
    <mergeCell ref="A217:C217"/>
    <mergeCell ref="A218:C218"/>
    <mergeCell ref="A219:C219"/>
    <mergeCell ref="A220:C220"/>
    <mergeCell ref="A221:C221"/>
    <mergeCell ref="A222:C222"/>
    <mergeCell ref="A223:C223"/>
    <mergeCell ref="A224:C224"/>
    <mergeCell ref="A225:C225"/>
    <mergeCell ref="A226:C226"/>
    <mergeCell ref="A227:C227"/>
    <mergeCell ref="A211:C211"/>
    <mergeCell ref="A212:C212"/>
    <mergeCell ref="A213:C213"/>
    <mergeCell ref="A214:C214"/>
    <mergeCell ref="D211:D215"/>
    <mergeCell ref="B149:B191"/>
    <mergeCell ref="C151:C152"/>
    <mergeCell ref="C149:C150"/>
    <mergeCell ref="B192:C192"/>
    <mergeCell ref="A210:L210"/>
    <mergeCell ref="D231:D234"/>
    <mergeCell ref="D216:D230"/>
    <mergeCell ref="D235:D239"/>
    <mergeCell ref="E231:E234"/>
    <mergeCell ref="E235:E239"/>
    <mergeCell ref="A229:C229"/>
    <mergeCell ref="A230:C230"/>
    <mergeCell ref="A231:C231"/>
    <mergeCell ref="A232:C232"/>
    <mergeCell ref="A233:C233"/>
    <mergeCell ref="A234:C234"/>
    <mergeCell ref="A235:C235"/>
    <mergeCell ref="A236:C236"/>
    <mergeCell ref="A237:C237"/>
    <mergeCell ref="A238:C238"/>
    <mergeCell ref="A239:C239"/>
    <mergeCell ref="A1:L1"/>
    <mergeCell ref="A2:L2"/>
    <mergeCell ref="A3:B3"/>
    <mergeCell ref="A4:L4"/>
    <mergeCell ref="A5:A8"/>
    <mergeCell ref="A26:A34"/>
    <mergeCell ref="C9:C16"/>
    <mergeCell ref="B9:B16"/>
    <mergeCell ref="B7:C7"/>
    <mergeCell ref="B26:C26"/>
    <mergeCell ref="B17:B18"/>
    <mergeCell ref="B27:C34"/>
    <mergeCell ref="B19:C25"/>
    <mergeCell ref="A9:A25"/>
    <mergeCell ref="B95:B114"/>
    <mergeCell ref="B5:C5"/>
    <mergeCell ref="B6:C6"/>
    <mergeCell ref="B8:C8"/>
    <mergeCell ref="A207:A208"/>
    <mergeCell ref="B207:C207"/>
    <mergeCell ref="B208:C208"/>
    <mergeCell ref="A193:A206"/>
    <mergeCell ref="B193:C200"/>
    <mergeCell ref="B201:C203"/>
    <mergeCell ref="B204:B206"/>
    <mergeCell ref="A115:A192"/>
    <mergeCell ref="C96:C114"/>
    <mergeCell ref="C127:C136"/>
    <mergeCell ref="C138:C148"/>
    <mergeCell ref="B138:B148"/>
    <mergeCell ref="C153:C191"/>
    <mergeCell ref="B119:B137"/>
    <mergeCell ref="C119:C125"/>
    <mergeCell ref="A35:A114"/>
    <mergeCell ref="B35:C42"/>
    <mergeCell ref="B43:C57"/>
    <mergeCell ref="B58:C68"/>
    <mergeCell ref="B69:C73"/>
    <mergeCell ref="B74:C75"/>
    <mergeCell ref="B76:C86"/>
    <mergeCell ref="B91:C94"/>
    <mergeCell ref="B115:C118"/>
    <mergeCell ref="B87:C90"/>
    <mergeCell ref="A249:H249"/>
    <mergeCell ref="A241:L241"/>
    <mergeCell ref="A242:L242"/>
    <mergeCell ref="A245:C245"/>
    <mergeCell ref="A246:C246"/>
    <mergeCell ref="A247:C247"/>
    <mergeCell ref="A248:C248"/>
    <mergeCell ref="A243:C243"/>
    <mergeCell ref="A244:C244"/>
  </mergeCells>
  <phoneticPr fontId="8" type="noConversion"/>
  <dataValidations count="1">
    <dataValidation type="list" allowBlank="1" showInputMessage="1" showErrorMessage="1" sqref="J211:J239 J5:J208 J243:J248" xr:uid="{FC75C965-85F8-4A8B-8189-E93F905EC8F0}">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0ACF3-208B-49F8-B034-9A4C01106625}">
  <sheetPr>
    <pageSetUpPr fitToPage="1"/>
  </sheetPr>
  <dimension ref="A1:L297"/>
  <sheetViews>
    <sheetView zoomScale="60" zoomScaleNormal="60" workbookViewId="0">
      <selection activeCell="A3" sqref="A3:B3"/>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821</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59.4">
      <c r="A65" s="246"/>
      <c r="B65" s="244"/>
      <c r="C65" s="244"/>
      <c r="D65" s="27">
        <v>61</v>
      </c>
      <c r="E65" s="20"/>
      <c r="F65" s="20" t="s">
        <v>158</v>
      </c>
      <c r="G65" s="21"/>
      <c r="H65" s="21"/>
      <c r="I65" s="27">
        <v>1</v>
      </c>
      <c r="J65" s="28"/>
      <c r="K65" s="143">
        <f t="shared" si="0"/>
        <v>0</v>
      </c>
      <c r="L65" s="30"/>
    </row>
    <row r="66" spans="1:12" s="5" customFormat="1" ht="59.4">
      <c r="A66" s="246"/>
      <c r="B66" s="244"/>
      <c r="C66" s="244"/>
      <c r="D66" s="27">
        <v>62</v>
      </c>
      <c r="E66" s="20"/>
      <c r="F66" s="20" t="s">
        <v>157</v>
      </c>
      <c r="G66" s="21"/>
      <c r="H66" s="21"/>
      <c r="I66" s="27">
        <v>1</v>
      </c>
      <c r="J66" s="28"/>
      <c r="K66" s="143">
        <f t="shared" si="0"/>
        <v>0</v>
      </c>
      <c r="L66" s="30"/>
    </row>
    <row r="67" spans="1:12" s="5" customFormat="1" ht="39.6">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39.6">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62.4" customHeight="1">
      <c r="A211" s="269" t="s">
        <v>687</v>
      </c>
      <c r="B211" s="270"/>
      <c r="C211" s="271"/>
      <c r="D211" s="243">
        <v>1</v>
      </c>
      <c r="E211" s="352" t="s">
        <v>753</v>
      </c>
      <c r="F211" s="174" t="s">
        <v>754</v>
      </c>
      <c r="G211" s="42"/>
      <c r="H211" s="42"/>
      <c r="I211" s="27">
        <v>1</v>
      </c>
      <c r="J211" s="28">
        <v>1</v>
      </c>
      <c r="K211" s="29">
        <f t="shared" ref="K211:K261" si="4">IFERROR(I211*J211,"N/A")</f>
        <v>1</v>
      </c>
      <c r="L211" s="50"/>
    </row>
    <row r="212" spans="1:12" s="5" customFormat="1" ht="62.4" customHeight="1">
      <c r="A212" s="243" t="s">
        <v>296</v>
      </c>
      <c r="B212" s="243"/>
      <c r="C212" s="243"/>
      <c r="D212" s="243"/>
      <c r="E212" s="352"/>
      <c r="F212" s="174" t="s">
        <v>755</v>
      </c>
      <c r="G212" s="42"/>
      <c r="H212" s="42"/>
      <c r="I212" s="27">
        <v>1</v>
      </c>
      <c r="J212" s="28"/>
      <c r="K212" s="29">
        <f t="shared" si="4"/>
        <v>0</v>
      </c>
      <c r="L212" s="50"/>
    </row>
    <row r="213" spans="1:12" s="5" customFormat="1" ht="62.4" customHeight="1">
      <c r="A213" s="243" t="s">
        <v>75</v>
      </c>
      <c r="B213" s="243"/>
      <c r="C213" s="243"/>
      <c r="D213" s="243"/>
      <c r="E213" s="352"/>
      <c r="F213" s="174" t="s">
        <v>721</v>
      </c>
      <c r="G213" s="42"/>
      <c r="H213" s="42"/>
      <c r="I213" s="27">
        <v>1</v>
      </c>
      <c r="J213" s="28"/>
      <c r="K213" s="29">
        <f t="shared" si="4"/>
        <v>0</v>
      </c>
      <c r="L213" s="50"/>
    </row>
    <row r="214" spans="1:12" s="5" customFormat="1" ht="62.4" customHeight="1">
      <c r="A214" s="243" t="s">
        <v>296</v>
      </c>
      <c r="B214" s="243"/>
      <c r="C214" s="243"/>
      <c r="D214" s="243"/>
      <c r="E214" s="352" t="s">
        <v>756</v>
      </c>
      <c r="F214" s="126" t="s">
        <v>757</v>
      </c>
      <c r="G214" s="42"/>
      <c r="H214" s="42"/>
      <c r="I214" s="27">
        <v>1</v>
      </c>
      <c r="J214" s="28"/>
      <c r="K214" s="29">
        <f t="shared" si="4"/>
        <v>0</v>
      </c>
      <c r="L214" s="50"/>
    </row>
    <row r="215" spans="1:12" s="5" customFormat="1" ht="62.4" customHeight="1">
      <c r="A215" s="243" t="s">
        <v>86</v>
      </c>
      <c r="B215" s="243"/>
      <c r="C215" s="243"/>
      <c r="D215" s="243"/>
      <c r="E215" s="352"/>
      <c r="F215" s="126" t="s">
        <v>758</v>
      </c>
      <c r="G215" s="42"/>
      <c r="H215" s="42"/>
      <c r="I215" s="27">
        <v>1</v>
      </c>
      <c r="J215" s="28"/>
      <c r="K215" s="29">
        <f t="shared" si="4"/>
        <v>0</v>
      </c>
      <c r="L215" s="50"/>
    </row>
    <row r="216" spans="1:12" s="5" customFormat="1" ht="62.4" customHeight="1">
      <c r="A216" s="243" t="s">
        <v>759</v>
      </c>
      <c r="B216" s="243"/>
      <c r="C216" s="243"/>
      <c r="D216" s="243"/>
      <c r="E216" s="352"/>
      <c r="F216" s="126" t="s">
        <v>760</v>
      </c>
      <c r="G216" s="42"/>
      <c r="H216" s="42"/>
      <c r="I216" s="27">
        <v>1</v>
      </c>
      <c r="J216" s="28"/>
      <c r="K216" s="29">
        <f t="shared" si="4"/>
        <v>0</v>
      </c>
      <c r="L216" s="50"/>
    </row>
    <row r="217" spans="1:12" s="5" customFormat="1" ht="62.4" customHeight="1">
      <c r="A217" s="243" t="s">
        <v>79</v>
      </c>
      <c r="B217" s="243"/>
      <c r="C217" s="243"/>
      <c r="D217" s="243"/>
      <c r="E217" s="352"/>
      <c r="F217" s="126" t="s">
        <v>761</v>
      </c>
      <c r="G217" s="42"/>
      <c r="H217" s="42"/>
      <c r="I217" s="27">
        <v>1</v>
      </c>
      <c r="J217" s="28"/>
      <c r="K217" s="29">
        <f t="shared" si="4"/>
        <v>0</v>
      </c>
      <c r="L217" s="50"/>
    </row>
    <row r="218" spans="1:12" s="5" customFormat="1" ht="62.4" customHeight="1">
      <c r="A218" s="243" t="s">
        <v>85</v>
      </c>
      <c r="B218" s="243"/>
      <c r="C218" s="243"/>
      <c r="D218" s="243">
        <v>2</v>
      </c>
      <c r="E218" s="352"/>
      <c r="F218" s="174" t="s">
        <v>762</v>
      </c>
      <c r="G218" s="42"/>
      <c r="H218" s="42"/>
      <c r="I218" s="27">
        <v>1</v>
      </c>
      <c r="J218" s="28"/>
      <c r="K218" s="29">
        <f t="shared" si="4"/>
        <v>0</v>
      </c>
      <c r="L218" s="50"/>
    </row>
    <row r="219" spans="1:12" s="5" customFormat="1" ht="62.4" customHeight="1">
      <c r="A219" s="243" t="s">
        <v>85</v>
      </c>
      <c r="B219" s="243"/>
      <c r="C219" s="243"/>
      <c r="D219" s="243"/>
      <c r="E219" s="352"/>
      <c r="F219" s="126" t="s">
        <v>763</v>
      </c>
      <c r="G219" s="42"/>
      <c r="H219" s="42"/>
      <c r="I219" s="27">
        <v>1</v>
      </c>
      <c r="J219" s="28">
        <v>1</v>
      </c>
      <c r="K219" s="29">
        <f t="shared" si="4"/>
        <v>1</v>
      </c>
      <c r="L219" s="50"/>
    </row>
    <row r="220" spans="1:12" s="5" customFormat="1" ht="62.4" customHeight="1">
      <c r="A220" s="243" t="s">
        <v>764</v>
      </c>
      <c r="B220" s="243"/>
      <c r="C220" s="243"/>
      <c r="D220" s="243"/>
      <c r="E220" s="352"/>
      <c r="F220" s="126" t="s">
        <v>765</v>
      </c>
      <c r="G220" s="42"/>
      <c r="H220" s="42"/>
      <c r="I220" s="27">
        <v>1</v>
      </c>
      <c r="J220" s="28"/>
      <c r="K220" s="29">
        <f t="shared" si="4"/>
        <v>0</v>
      </c>
      <c r="L220" s="50"/>
    </row>
    <row r="221" spans="1:12" s="5" customFormat="1" ht="62.4" customHeight="1">
      <c r="A221" s="243" t="s">
        <v>766</v>
      </c>
      <c r="B221" s="243"/>
      <c r="C221" s="243"/>
      <c r="D221" s="243"/>
      <c r="E221" s="352" t="s">
        <v>767</v>
      </c>
      <c r="F221" s="126" t="s">
        <v>768</v>
      </c>
      <c r="G221" s="42"/>
      <c r="H221" s="42"/>
      <c r="I221" s="27">
        <v>1</v>
      </c>
      <c r="J221" s="28"/>
      <c r="K221" s="29">
        <f t="shared" si="4"/>
        <v>0</v>
      </c>
      <c r="L221" s="50"/>
    </row>
    <row r="222" spans="1:12" s="5" customFormat="1" ht="62.4" customHeight="1">
      <c r="A222" s="243" t="s">
        <v>296</v>
      </c>
      <c r="B222" s="243"/>
      <c r="C222" s="243"/>
      <c r="D222" s="27">
        <v>3</v>
      </c>
      <c r="E222" s="352"/>
      <c r="F222" s="174" t="s">
        <v>769</v>
      </c>
      <c r="G222" s="42"/>
      <c r="H222" s="42"/>
      <c r="I222" s="27">
        <v>1</v>
      </c>
      <c r="J222" s="28"/>
      <c r="K222" s="29">
        <f t="shared" si="4"/>
        <v>0</v>
      </c>
      <c r="L222" s="50"/>
    </row>
    <row r="223" spans="1:12" s="5" customFormat="1" ht="62.4" customHeight="1">
      <c r="A223" s="243" t="s">
        <v>766</v>
      </c>
      <c r="B223" s="243"/>
      <c r="C223" s="243"/>
      <c r="D223" s="243">
        <v>4</v>
      </c>
      <c r="E223" s="352"/>
      <c r="F223" s="174" t="s">
        <v>770</v>
      </c>
      <c r="G223" s="42"/>
      <c r="H223" s="42"/>
      <c r="I223" s="27">
        <v>1</v>
      </c>
      <c r="J223" s="28"/>
      <c r="K223" s="29">
        <f t="shared" si="4"/>
        <v>0</v>
      </c>
      <c r="L223" s="50"/>
    </row>
    <row r="224" spans="1:12" s="5" customFormat="1" ht="62.4" customHeight="1">
      <c r="A224" s="243" t="s">
        <v>79</v>
      </c>
      <c r="B224" s="243"/>
      <c r="C224" s="243"/>
      <c r="D224" s="243"/>
      <c r="E224" s="352"/>
      <c r="F224" s="174" t="s">
        <v>771</v>
      </c>
      <c r="G224" s="42"/>
      <c r="H224" s="42"/>
      <c r="I224" s="27">
        <v>1</v>
      </c>
      <c r="J224" s="28"/>
      <c r="K224" s="29">
        <f t="shared" si="4"/>
        <v>0</v>
      </c>
      <c r="L224" s="50"/>
    </row>
    <row r="225" spans="1:12" s="5" customFormat="1" ht="62.4" customHeight="1">
      <c r="A225" s="243" t="s">
        <v>85</v>
      </c>
      <c r="B225" s="243"/>
      <c r="C225" s="243"/>
      <c r="D225" s="243"/>
      <c r="E225" s="352"/>
      <c r="F225" s="174" t="s">
        <v>772</v>
      </c>
      <c r="G225" s="42"/>
      <c r="H225" s="42"/>
      <c r="I225" s="27">
        <v>1</v>
      </c>
      <c r="J225" s="28">
        <v>1</v>
      </c>
      <c r="K225" s="29">
        <f t="shared" si="4"/>
        <v>1</v>
      </c>
      <c r="L225" s="50"/>
    </row>
    <row r="226" spans="1:12" s="5" customFormat="1" ht="62.4" customHeight="1">
      <c r="A226" s="243" t="s">
        <v>79</v>
      </c>
      <c r="B226" s="243"/>
      <c r="C226" s="243"/>
      <c r="D226" s="243"/>
      <c r="E226" s="352"/>
      <c r="F226" s="174" t="s">
        <v>773</v>
      </c>
      <c r="G226" s="42"/>
      <c r="H226" s="42"/>
      <c r="I226" s="27">
        <v>1</v>
      </c>
      <c r="J226" s="28">
        <v>1</v>
      </c>
      <c r="K226" s="29">
        <f t="shared" si="4"/>
        <v>1</v>
      </c>
      <c r="L226" s="50"/>
    </row>
    <row r="227" spans="1:12" s="5" customFormat="1" ht="62.4" customHeight="1">
      <c r="A227" s="243" t="s">
        <v>296</v>
      </c>
      <c r="B227" s="243"/>
      <c r="C227" s="243"/>
      <c r="D227" s="243"/>
      <c r="E227" s="352"/>
      <c r="F227" s="174" t="s">
        <v>774</v>
      </c>
      <c r="G227" s="42"/>
      <c r="H227" s="42"/>
      <c r="I227" s="27">
        <v>1</v>
      </c>
      <c r="J227" s="28">
        <v>1</v>
      </c>
      <c r="K227" s="29">
        <f t="shared" si="4"/>
        <v>1</v>
      </c>
      <c r="L227" s="50"/>
    </row>
    <row r="228" spans="1:12" s="5" customFormat="1" ht="62.4" customHeight="1">
      <c r="A228" s="243" t="s">
        <v>565</v>
      </c>
      <c r="B228" s="243"/>
      <c r="C228" s="243"/>
      <c r="D228" s="243"/>
      <c r="E228" s="352" t="s">
        <v>775</v>
      </c>
      <c r="F228" s="174" t="s">
        <v>776</v>
      </c>
      <c r="G228" s="42"/>
      <c r="H228" s="42"/>
      <c r="I228" s="27">
        <v>1</v>
      </c>
      <c r="J228" s="28">
        <v>1</v>
      </c>
      <c r="K228" s="29">
        <f t="shared" si="4"/>
        <v>1</v>
      </c>
      <c r="L228" s="50"/>
    </row>
    <row r="229" spans="1:12" s="5" customFormat="1" ht="62.4" customHeight="1">
      <c r="A229" s="243" t="s">
        <v>296</v>
      </c>
      <c r="B229" s="243"/>
      <c r="C229" s="243"/>
      <c r="D229" s="243"/>
      <c r="E229" s="352"/>
      <c r="F229" s="174" t="s">
        <v>777</v>
      </c>
      <c r="G229" s="42"/>
      <c r="H229" s="42"/>
      <c r="I229" s="27">
        <v>1</v>
      </c>
      <c r="J229" s="28"/>
      <c r="K229" s="29">
        <f t="shared" si="4"/>
        <v>0</v>
      </c>
      <c r="L229" s="50"/>
    </row>
    <row r="230" spans="1:12" s="5" customFormat="1" ht="62.4" customHeight="1">
      <c r="A230" s="243" t="s">
        <v>85</v>
      </c>
      <c r="B230" s="243"/>
      <c r="C230" s="243"/>
      <c r="D230" s="243"/>
      <c r="E230" s="352"/>
      <c r="F230" s="174" t="s">
        <v>778</v>
      </c>
      <c r="G230" s="42"/>
      <c r="H230" s="42"/>
      <c r="I230" s="27">
        <v>1</v>
      </c>
      <c r="J230" s="28"/>
      <c r="K230" s="29">
        <f t="shared" si="4"/>
        <v>0</v>
      </c>
      <c r="L230" s="50"/>
    </row>
    <row r="231" spans="1:12" s="5" customFormat="1" ht="62.4" customHeight="1">
      <c r="A231" s="243" t="s">
        <v>75</v>
      </c>
      <c r="B231" s="243"/>
      <c r="C231" s="243"/>
      <c r="D231" s="243"/>
      <c r="E231" s="352"/>
      <c r="F231" s="174" t="s">
        <v>779</v>
      </c>
      <c r="G231" s="42"/>
      <c r="H231" s="42"/>
      <c r="I231" s="27">
        <v>1</v>
      </c>
      <c r="J231" s="28"/>
      <c r="K231" s="29">
        <f t="shared" si="4"/>
        <v>0</v>
      </c>
      <c r="L231" s="50"/>
    </row>
    <row r="232" spans="1:12" s="5" customFormat="1" ht="62.4" customHeight="1">
      <c r="A232" s="243" t="s">
        <v>79</v>
      </c>
      <c r="B232" s="243"/>
      <c r="C232" s="243"/>
      <c r="D232" s="243"/>
      <c r="E232" s="352"/>
      <c r="F232" s="174" t="s">
        <v>780</v>
      </c>
      <c r="G232" s="42"/>
      <c r="H232" s="42"/>
      <c r="I232" s="27">
        <v>1</v>
      </c>
      <c r="J232" s="28">
        <v>1</v>
      </c>
      <c r="K232" s="29">
        <f t="shared" si="4"/>
        <v>1</v>
      </c>
      <c r="L232" s="50"/>
    </row>
    <row r="233" spans="1:12" s="5" customFormat="1" ht="62.4" customHeight="1">
      <c r="A233" s="243" t="s">
        <v>79</v>
      </c>
      <c r="B233" s="243"/>
      <c r="C233" s="243"/>
      <c r="D233" s="243"/>
      <c r="E233" s="352"/>
      <c r="F233" s="174" t="s">
        <v>781</v>
      </c>
      <c r="G233" s="42"/>
      <c r="H233" s="42"/>
      <c r="I233" s="27">
        <v>1</v>
      </c>
      <c r="J233" s="28">
        <v>1</v>
      </c>
      <c r="K233" s="29">
        <f t="shared" si="4"/>
        <v>1</v>
      </c>
      <c r="L233" s="50"/>
    </row>
    <row r="234" spans="1:12" s="5" customFormat="1" ht="62.4" customHeight="1">
      <c r="A234" s="243" t="s">
        <v>572</v>
      </c>
      <c r="B234" s="243"/>
      <c r="C234" s="243"/>
      <c r="D234" s="243"/>
      <c r="E234" s="352" t="s">
        <v>782</v>
      </c>
      <c r="F234" s="174" t="s">
        <v>783</v>
      </c>
      <c r="G234" s="42"/>
      <c r="H234" s="42"/>
      <c r="I234" s="27">
        <v>1</v>
      </c>
      <c r="J234" s="28">
        <v>1</v>
      </c>
      <c r="K234" s="29">
        <f t="shared" si="4"/>
        <v>1</v>
      </c>
      <c r="L234" s="50"/>
    </row>
    <row r="235" spans="1:12" s="5" customFormat="1" ht="62.4" customHeight="1">
      <c r="A235" s="243" t="s">
        <v>81</v>
      </c>
      <c r="B235" s="243"/>
      <c r="C235" s="243"/>
      <c r="D235" s="243"/>
      <c r="E235" s="352"/>
      <c r="F235" s="174" t="s">
        <v>784</v>
      </c>
      <c r="G235" s="42"/>
      <c r="H235" s="42"/>
      <c r="I235" s="27">
        <v>1</v>
      </c>
      <c r="J235" s="28">
        <v>1</v>
      </c>
      <c r="K235" s="29">
        <f t="shared" si="4"/>
        <v>1</v>
      </c>
      <c r="L235" s="50"/>
    </row>
    <row r="236" spans="1:12" s="5" customFormat="1" ht="62.4" customHeight="1">
      <c r="A236" s="243" t="s">
        <v>785</v>
      </c>
      <c r="B236" s="243"/>
      <c r="C236" s="243"/>
      <c r="D236" s="243"/>
      <c r="E236" s="352"/>
      <c r="F236" s="174" t="s">
        <v>786</v>
      </c>
      <c r="G236" s="42"/>
      <c r="H236" s="42"/>
      <c r="I236" s="27">
        <v>1</v>
      </c>
      <c r="J236" s="28"/>
      <c r="K236" s="29">
        <f t="shared" si="4"/>
        <v>0</v>
      </c>
      <c r="L236" s="50"/>
    </row>
    <row r="237" spans="1:12" s="5" customFormat="1" ht="62.4" customHeight="1">
      <c r="A237" s="243" t="s">
        <v>787</v>
      </c>
      <c r="B237" s="243"/>
      <c r="C237" s="243"/>
      <c r="D237" s="243"/>
      <c r="E237" s="352"/>
      <c r="F237" s="174" t="s">
        <v>788</v>
      </c>
      <c r="G237" s="42"/>
      <c r="H237" s="42"/>
      <c r="I237" s="27">
        <v>1</v>
      </c>
      <c r="J237" s="28">
        <v>1</v>
      </c>
      <c r="K237" s="29">
        <f t="shared" si="4"/>
        <v>1</v>
      </c>
      <c r="L237" s="50"/>
    </row>
    <row r="238" spans="1:12" s="5" customFormat="1" ht="62.4" customHeight="1">
      <c r="A238" s="243" t="s">
        <v>787</v>
      </c>
      <c r="B238" s="243"/>
      <c r="C238" s="243"/>
      <c r="D238" s="243"/>
      <c r="E238" s="352"/>
      <c r="F238" s="174" t="s">
        <v>789</v>
      </c>
      <c r="G238" s="42"/>
      <c r="H238" s="42"/>
      <c r="I238" s="27">
        <v>1</v>
      </c>
      <c r="J238" s="28"/>
      <c r="K238" s="29">
        <f t="shared" si="4"/>
        <v>0</v>
      </c>
      <c r="L238" s="50"/>
    </row>
    <row r="239" spans="1:12" s="5" customFormat="1" ht="62.4" customHeight="1">
      <c r="A239" s="243" t="s">
        <v>296</v>
      </c>
      <c r="B239" s="243"/>
      <c r="C239" s="243"/>
      <c r="D239" s="243">
        <v>4</v>
      </c>
      <c r="E239" s="352" t="s">
        <v>790</v>
      </c>
      <c r="F239" s="174" t="s">
        <v>791</v>
      </c>
      <c r="G239" s="42"/>
      <c r="H239" s="42"/>
      <c r="I239" s="27">
        <v>1</v>
      </c>
      <c r="J239" s="28"/>
      <c r="K239" s="29">
        <f t="shared" si="4"/>
        <v>0</v>
      </c>
      <c r="L239" s="50"/>
    </row>
    <row r="240" spans="1:12" s="5" customFormat="1" ht="62.4" customHeight="1">
      <c r="A240" s="243" t="s">
        <v>296</v>
      </c>
      <c r="B240" s="243"/>
      <c r="C240" s="243"/>
      <c r="D240" s="243"/>
      <c r="E240" s="352"/>
      <c r="F240" s="174" t="s">
        <v>792</v>
      </c>
      <c r="G240" s="42"/>
      <c r="H240" s="42"/>
      <c r="I240" s="27">
        <v>1</v>
      </c>
      <c r="J240" s="28"/>
      <c r="K240" s="29">
        <f t="shared" si="4"/>
        <v>0</v>
      </c>
      <c r="L240" s="50"/>
    </row>
    <row r="241" spans="1:12" s="5" customFormat="1" ht="62.4" customHeight="1">
      <c r="A241" s="243" t="s">
        <v>86</v>
      </c>
      <c r="B241" s="243"/>
      <c r="C241" s="243"/>
      <c r="D241" s="243"/>
      <c r="E241" s="352"/>
      <c r="F241" s="174" t="s">
        <v>793</v>
      </c>
      <c r="G241" s="42"/>
      <c r="H241" s="42"/>
      <c r="I241" s="27">
        <v>1</v>
      </c>
      <c r="J241" s="28">
        <v>1</v>
      </c>
      <c r="K241" s="29">
        <f t="shared" si="4"/>
        <v>1</v>
      </c>
      <c r="L241" s="50"/>
    </row>
    <row r="242" spans="1:12" s="5" customFormat="1" ht="62.4" customHeight="1">
      <c r="A242" s="243" t="s">
        <v>794</v>
      </c>
      <c r="B242" s="243"/>
      <c r="C242" s="243"/>
      <c r="D242" s="243"/>
      <c r="E242" s="352"/>
      <c r="F242" s="174" t="s">
        <v>795</v>
      </c>
      <c r="G242" s="42"/>
      <c r="H242" s="42"/>
      <c r="I242" s="27">
        <v>1</v>
      </c>
      <c r="J242" s="28">
        <v>1</v>
      </c>
      <c r="K242" s="29">
        <f t="shared" si="4"/>
        <v>1</v>
      </c>
      <c r="L242" s="50"/>
    </row>
    <row r="243" spans="1:12" s="5" customFormat="1" ht="62.4" customHeight="1">
      <c r="A243" s="243" t="s">
        <v>726</v>
      </c>
      <c r="B243" s="243"/>
      <c r="C243" s="243"/>
      <c r="D243" s="243"/>
      <c r="E243" s="352"/>
      <c r="F243" s="174" t="s">
        <v>796</v>
      </c>
      <c r="G243" s="42"/>
      <c r="H243" s="42"/>
      <c r="I243" s="27">
        <v>1</v>
      </c>
      <c r="J243" s="28">
        <v>1</v>
      </c>
      <c r="K243" s="29">
        <f t="shared" si="4"/>
        <v>1</v>
      </c>
      <c r="L243" s="50"/>
    </row>
    <row r="244" spans="1:12" s="5" customFormat="1" ht="62.4" customHeight="1">
      <c r="A244" s="243" t="s">
        <v>797</v>
      </c>
      <c r="B244" s="243"/>
      <c r="C244" s="243"/>
      <c r="D244" s="243"/>
      <c r="E244" s="352" t="s">
        <v>798</v>
      </c>
      <c r="F244" s="174" t="s">
        <v>799</v>
      </c>
      <c r="G244" s="42"/>
      <c r="H244" s="42"/>
      <c r="I244" s="27">
        <v>1</v>
      </c>
      <c r="J244" s="28">
        <v>1</v>
      </c>
      <c r="K244" s="29">
        <f t="shared" si="4"/>
        <v>1</v>
      </c>
      <c r="L244" s="50"/>
    </row>
    <row r="245" spans="1:12" s="5" customFormat="1" ht="62.4" customHeight="1">
      <c r="A245" s="243" t="s">
        <v>87</v>
      </c>
      <c r="B245" s="243"/>
      <c r="C245" s="243"/>
      <c r="D245" s="243"/>
      <c r="E245" s="352"/>
      <c r="F245" s="174" t="s">
        <v>800</v>
      </c>
      <c r="G245" s="42"/>
      <c r="H245" s="42"/>
      <c r="I245" s="27">
        <v>1</v>
      </c>
      <c r="J245" s="28"/>
      <c r="K245" s="29">
        <f t="shared" si="4"/>
        <v>0</v>
      </c>
      <c r="L245" s="50"/>
    </row>
    <row r="246" spans="1:12" s="5" customFormat="1" ht="62.4" customHeight="1">
      <c r="A246" s="243" t="s">
        <v>766</v>
      </c>
      <c r="B246" s="243"/>
      <c r="C246" s="243"/>
      <c r="D246" s="243">
        <v>4</v>
      </c>
      <c r="E246" s="352"/>
      <c r="F246" s="174" t="s">
        <v>801</v>
      </c>
      <c r="G246" s="42"/>
      <c r="H246" s="42"/>
      <c r="I246" s="27">
        <v>1</v>
      </c>
      <c r="J246" s="28"/>
      <c r="K246" s="29">
        <f t="shared" si="4"/>
        <v>0</v>
      </c>
      <c r="L246" s="50"/>
    </row>
    <row r="247" spans="1:12" s="5" customFormat="1" ht="62.4" customHeight="1">
      <c r="A247" s="243" t="s">
        <v>766</v>
      </c>
      <c r="B247" s="243"/>
      <c r="C247" s="243"/>
      <c r="D247" s="243"/>
      <c r="E247" s="352"/>
      <c r="F247" s="174" t="s">
        <v>802</v>
      </c>
      <c r="G247" s="42"/>
      <c r="H247" s="42"/>
      <c r="I247" s="27">
        <v>1</v>
      </c>
      <c r="J247" s="28"/>
      <c r="K247" s="29">
        <f t="shared" si="4"/>
        <v>0</v>
      </c>
      <c r="L247" s="50"/>
    </row>
    <row r="248" spans="1:12" s="5" customFormat="1" ht="62.4" customHeight="1">
      <c r="A248" s="243" t="s">
        <v>766</v>
      </c>
      <c r="B248" s="243"/>
      <c r="C248" s="243"/>
      <c r="D248" s="243"/>
      <c r="E248" s="352"/>
      <c r="F248" s="174" t="s">
        <v>803</v>
      </c>
      <c r="G248" s="42"/>
      <c r="H248" s="42"/>
      <c r="I248" s="27">
        <v>1</v>
      </c>
      <c r="J248" s="28">
        <v>1</v>
      </c>
      <c r="K248" s="29">
        <f t="shared" si="4"/>
        <v>1</v>
      </c>
      <c r="L248" s="50"/>
    </row>
    <row r="249" spans="1:12" s="5" customFormat="1" ht="62.4" customHeight="1">
      <c r="A249" s="243" t="s">
        <v>766</v>
      </c>
      <c r="B249" s="243"/>
      <c r="C249" s="243"/>
      <c r="D249" s="243"/>
      <c r="E249" s="352"/>
      <c r="F249" s="174" t="s">
        <v>804</v>
      </c>
      <c r="G249" s="42"/>
      <c r="H249" s="42"/>
      <c r="I249" s="27">
        <v>1</v>
      </c>
      <c r="J249" s="28">
        <v>1</v>
      </c>
      <c r="K249" s="29">
        <f t="shared" si="4"/>
        <v>1</v>
      </c>
      <c r="L249" s="50"/>
    </row>
    <row r="250" spans="1:12" s="5" customFormat="1" ht="62.4" customHeight="1">
      <c r="A250" s="243" t="s">
        <v>296</v>
      </c>
      <c r="B250" s="243"/>
      <c r="C250" s="243"/>
      <c r="D250" s="243"/>
      <c r="E250" s="352"/>
      <c r="F250" s="174" t="s">
        <v>805</v>
      </c>
      <c r="G250" s="42"/>
      <c r="H250" s="42"/>
      <c r="I250" s="27">
        <v>1</v>
      </c>
      <c r="J250" s="28">
        <v>1</v>
      </c>
      <c r="K250" s="29">
        <f t="shared" si="4"/>
        <v>1</v>
      </c>
      <c r="L250" s="50"/>
    </row>
    <row r="251" spans="1:12" s="5" customFormat="1" ht="62.4" customHeight="1">
      <c r="A251" s="243" t="s">
        <v>766</v>
      </c>
      <c r="B251" s="243"/>
      <c r="C251" s="243"/>
      <c r="D251" s="243"/>
      <c r="E251" s="352"/>
      <c r="F251" s="174" t="s">
        <v>806</v>
      </c>
      <c r="G251" s="42"/>
      <c r="H251" s="42"/>
      <c r="I251" s="27">
        <v>1</v>
      </c>
      <c r="J251" s="28">
        <v>1</v>
      </c>
      <c r="K251" s="29">
        <f t="shared" si="4"/>
        <v>1</v>
      </c>
      <c r="L251" s="50"/>
    </row>
    <row r="252" spans="1:12" s="5" customFormat="1" ht="62.4" customHeight="1">
      <c r="A252" s="243" t="s">
        <v>86</v>
      </c>
      <c r="B252" s="243"/>
      <c r="C252" s="243"/>
      <c r="D252" s="243"/>
      <c r="E252" s="352"/>
      <c r="F252" s="174" t="s">
        <v>807</v>
      </c>
      <c r="G252" s="42"/>
      <c r="H252" s="42"/>
      <c r="I252" s="27">
        <v>1</v>
      </c>
      <c r="J252" s="28"/>
      <c r="K252" s="29">
        <f t="shared" si="4"/>
        <v>0</v>
      </c>
      <c r="L252" s="50"/>
    </row>
    <row r="253" spans="1:12" s="5" customFormat="1" ht="62.4" customHeight="1">
      <c r="A253" s="243" t="s">
        <v>808</v>
      </c>
      <c r="B253" s="243"/>
      <c r="C253" s="243"/>
      <c r="D253" s="243">
        <v>4</v>
      </c>
      <c r="E253" s="352"/>
      <c r="F253" s="174" t="s">
        <v>809</v>
      </c>
      <c r="G253" s="42"/>
      <c r="H253" s="42"/>
      <c r="I253" s="27">
        <v>1</v>
      </c>
      <c r="J253" s="28"/>
      <c r="K253" s="29">
        <f t="shared" si="4"/>
        <v>0</v>
      </c>
      <c r="L253" s="50"/>
    </row>
    <row r="254" spans="1:12" s="5" customFormat="1" ht="62.4" customHeight="1">
      <c r="A254" s="243" t="s">
        <v>75</v>
      </c>
      <c r="B254" s="243"/>
      <c r="C254" s="243"/>
      <c r="D254" s="243"/>
      <c r="E254" s="352" t="s">
        <v>810</v>
      </c>
      <c r="F254" s="174" t="s">
        <v>811</v>
      </c>
      <c r="G254" s="42"/>
      <c r="H254" s="42"/>
      <c r="I254" s="27">
        <v>1</v>
      </c>
      <c r="J254" s="28"/>
      <c r="K254" s="29">
        <f t="shared" si="4"/>
        <v>0</v>
      </c>
      <c r="L254" s="50"/>
    </row>
    <row r="255" spans="1:12" s="5" customFormat="1" ht="62.4" customHeight="1">
      <c r="A255" s="243" t="s">
        <v>812</v>
      </c>
      <c r="B255" s="243"/>
      <c r="C255" s="243"/>
      <c r="D255" s="243"/>
      <c r="E255" s="352"/>
      <c r="F255" s="174" t="s">
        <v>813</v>
      </c>
      <c r="G255" s="42"/>
      <c r="H255" s="42"/>
      <c r="I255" s="27">
        <v>1</v>
      </c>
      <c r="J255" s="28">
        <v>1</v>
      </c>
      <c r="K255" s="29">
        <f t="shared" si="4"/>
        <v>1</v>
      </c>
      <c r="L255" s="50"/>
    </row>
    <row r="256" spans="1:12" s="5" customFormat="1" ht="62.4" customHeight="1">
      <c r="A256" s="243" t="s">
        <v>66</v>
      </c>
      <c r="B256" s="243"/>
      <c r="C256" s="243"/>
      <c r="D256" s="243"/>
      <c r="E256" s="352"/>
      <c r="F256" s="174" t="s">
        <v>814</v>
      </c>
      <c r="G256" s="42"/>
      <c r="H256" s="42"/>
      <c r="I256" s="27">
        <v>1</v>
      </c>
      <c r="J256" s="28">
        <v>1</v>
      </c>
      <c r="K256" s="29">
        <f t="shared" si="4"/>
        <v>1</v>
      </c>
      <c r="L256" s="50"/>
    </row>
    <row r="257" spans="1:12" s="5" customFormat="1" ht="62.4" customHeight="1">
      <c r="A257" s="243" t="s">
        <v>766</v>
      </c>
      <c r="B257" s="243"/>
      <c r="C257" s="243"/>
      <c r="D257" s="243"/>
      <c r="E257" s="352"/>
      <c r="F257" s="174" t="s">
        <v>815</v>
      </c>
      <c r="G257" s="42"/>
      <c r="H257" s="42"/>
      <c r="I257" s="27">
        <v>1</v>
      </c>
      <c r="J257" s="28">
        <v>1</v>
      </c>
      <c r="K257" s="29">
        <f t="shared" si="4"/>
        <v>1</v>
      </c>
      <c r="L257" s="50"/>
    </row>
    <row r="258" spans="1:12" s="5" customFormat="1" ht="62.4" customHeight="1">
      <c r="A258" s="243" t="s">
        <v>75</v>
      </c>
      <c r="B258" s="243"/>
      <c r="C258" s="243"/>
      <c r="D258" s="243"/>
      <c r="E258" s="352" t="s">
        <v>816</v>
      </c>
      <c r="F258" s="174" t="s">
        <v>817</v>
      </c>
      <c r="G258" s="42"/>
      <c r="H258" s="42"/>
      <c r="I258" s="27">
        <v>1</v>
      </c>
      <c r="J258" s="28">
        <v>1</v>
      </c>
      <c r="K258" s="29">
        <f t="shared" si="4"/>
        <v>1</v>
      </c>
      <c r="L258" s="50"/>
    </row>
    <row r="259" spans="1:12" s="5" customFormat="1" ht="62.4" customHeight="1">
      <c r="A259" s="243" t="s">
        <v>296</v>
      </c>
      <c r="B259" s="243"/>
      <c r="C259" s="243"/>
      <c r="D259" s="243"/>
      <c r="E259" s="352"/>
      <c r="F259" s="174" t="s">
        <v>818</v>
      </c>
      <c r="G259" s="42"/>
      <c r="H259" s="42"/>
      <c r="I259" s="27">
        <v>1</v>
      </c>
      <c r="J259" s="28"/>
      <c r="K259" s="29">
        <f t="shared" si="4"/>
        <v>0</v>
      </c>
      <c r="L259" s="50"/>
    </row>
    <row r="260" spans="1:12" s="5" customFormat="1" ht="62.4" customHeight="1">
      <c r="A260" s="243" t="s">
        <v>766</v>
      </c>
      <c r="B260" s="243"/>
      <c r="C260" s="243"/>
      <c r="D260" s="243"/>
      <c r="E260" s="352"/>
      <c r="F260" s="174" t="s">
        <v>819</v>
      </c>
      <c r="G260" s="42"/>
      <c r="H260" s="42"/>
      <c r="I260" s="27">
        <v>1</v>
      </c>
      <c r="J260" s="28"/>
      <c r="K260" s="29">
        <f t="shared" si="4"/>
        <v>0</v>
      </c>
      <c r="L260" s="50"/>
    </row>
    <row r="261" spans="1:12" s="5" customFormat="1" ht="62.4" customHeight="1">
      <c r="A261" s="243" t="s">
        <v>296</v>
      </c>
      <c r="B261" s="243"/>
      <c r="C261" s="243"/>
      <c r="D261" s="243"/>
      <c r="E261" s="352"/>
      <c r="F261" s="174" t="s">
        <v>820</v>
      </c>
      <c r="G261" s="42"/>
      <c r="H261" s="42"/>
      <c r="I261" s="27">
        <v>1</v>
      </c>
      <c r="J261" s="28">
        <v>1</v>
      </c>
      <c r="K261" s="29">
        <f t="shared" si="4"/>
        <v>1</v>
      </c>
      <c r="L261" s="50"/>
    </row>
    <row r="262" spans="1:12" s="5" customFormat="1" ht="33.6" customHeight="1">
      <c r="A262" s="350"/>
      <c r="B262" s="350"/>
      <c r="C262" s="350"/>
      <c r="D262" s="350"/>
      <c r="E262" s="350"/>
      <c r="F262" s="350"/>
      <c r="G262" s="350"/>
      <c r="H262" s="351"/>
      <c r="I262" s="175">
        <f>SUM(I211:I261)-SUMIF(J211:J261,"N/A",I211:I261)</f>
        <v>51</v>
      </c>
      <c r="J262" s="175"/>
      <c r="K262" s="176">
        <f>SUM(K211:K261)</f>
        <v>24</v>
      </c>
      <c r="L262" s="177">
        <f>K262/I262</f>
        <v>0.47058823529411764</v>
      </c>
    </row>
    <row r="263" spans="1:12" s="5" customFormat="1" ht="34.5" customHeight="1">
      <c r="A263" s="329" t="s">
        <v>384</v>
      </c>
      <c r="B263" s="329"/>
      <c r="C263" s="329"/>
      <c r="D263" s="329"/>
      <c r="E263" s="329"/>
      <c r="F263" s="329"/>
      <c r="G263" s="329"/>
      <c r="H263" s="329"/>
      <c r="I263" s="329"/>
      <c r="J263" s="329"/>
      <c r="K263" s="329"/>
      <c r="L263" s="330"/>
    </row>
    <row r="264" spans="1:12" s="5" customFormat="1" ht="74.25" customHeight="1">
      <c r="A264" s="339" t="s">
        <v>441</v>
      </c>
      <c r="B264" s="339"/>
      <c r="C264" s="340"/>
      <c r="D264" s="264">
        <v>1</v>
      </c>
      <c r="E264" s="264"/>
      <c r="F264" s="64" t="s">
        <v>386</v>
      </c>
      <c r="G264" s="21"/>
      <c r="H264" s="131"/>
      <c r="I264" s="7">
        <v>1</v>
      </c>
      <c r="J264" s="9">
        <v>1</v>
      </c>
      <c r="K264" s="6">
        <f t="shared" ref="K264:K280" si="5">IFERROR(I264*J264,"N/A")</f>
        <v>1</v>
      </c>
      <c r="L264" s="8"/>
    </row>
    <row r="265" spans="1:12" s="5" customFormat="1" ht="74.25" customHeight="1">
      <c r="A265" s="339"/>
      <c r="B265" s="339"/>
      <c r="C265" s="340"/>
      <c r="D265" s="265"/>
      <c r="E265" s="265"/>
      <c r="F265" s="64" t="s">
        <v>387</v>
      </c>
      <c r="G265" s="21"/>
      <c r="H265" s="131"/>
      <c r="I265" s="7">
        <v>1</v>
      </c>
      <c r="J265" s="9">
        <v>1</v>
      </c>
      <c r="K265" s="6">
        <f t="shared" si="5"/>
        <v>1</v>
      </c>
      <c r="L265" s="8"/>
    </row>
    <row r="266" spans="1:12" s="5" customFormat="1" ht="74.25" customHeight="1">
      <c r="A266" s="339"/>
      <c r="B266" s="339"/>
      <c r="C266" s="340"/>
      <c r="D266" s="265"/>
      <c r="E266" s="265"/>
      <c r="F266" s="64" t="s">
        <v>388</v>
      </c>
      <c r="G266" s="21"/>
      <c r="H266" s="131"/>
      <c r="I266" s="7"/>
      <c r="J266" s="9"/>
      <c r="K266" s="6"/>
      <c r="L266" s="8"/>
    </row>
    <row r="267" spans="1:12" s="5" customFormat="1" ht="65.25" customHeight="1">
      <c r="A267" s="339"/>
      <c r="B267" s="339"/>
      <c r="C267" s="340"/>
      <c r="D267" s="265"/>
      <c r="E267" s="265"/>
      <c r="F267" s="64" t="s">
        <v>389</v>
      </c>
      <c r="G267" s="21"/>
      <c r="H267" s="131"/>
      <c r="I267" s="7">
        <v>1</v>
      </c>
      <c r="J267" s="9">
        <v>1</v>
      </c>
      <c r="K267" s="6">
        <f t="shared" si="5"/>
        <v>1</v>
      </c>
      <c r="L267" s="8"/>
    </row>
    <row r="268" spans="1:12" s="5" customFormat="1" ht="65.25" customHeight="1">
      <c r="A268" s="339"/>
      <c r="B268" s="339"/>
      <c r="C268" s="340"/>
      <c r="D268" s="265"/>
      <c r="E268" s="265"/>
      <c r="F268" s="64" t="s">
        <v>390</v>
      </c>
      <c r="G268" s="21"/>
      <c r="H268" s="131"/>
      <c r="I268" s="7"/>
      <c r="J268" s="9"/>
      <c r="K268" s="6"/>
      <c r="L268" s="8"/>
    </row>
    <row r="269" spans="1:12" s="5" customFormat="1" ht="64.5" customHeight="1">
      <c r="A269" s="339"/>
      <c r="B269" s="339"/>
      <c r="C269" s="340"/>
      <c r="D269" s="265"/>
      <c r="E269" s="265"/>
      <c r="F269" s="64" t="s">
        <v>391</v>
      </c>
      <c r="G269" s="21"/>
      <c r="H269" s="131"/>
      <c r="I269" s="7">
        <v>1</v>
      </c>
      <c r="J269" s="9">
        <v>1</v>
      </c>
      <c r="K269" s="6">
        <f t="shared" si="5"/>
        <v>1</v>
      </c>
      <c r="L269" s="8"/>
    </row>
    <row r="270" spans="1:12" s="5" customFormat="1" ht="65.25" customHeight="1">
      <c r="A270" s="339"/>
      <c r="B270" s="339"/>
      <c r="C270" s="340"/>
      <c r="D270" s="265"/>
      <c r="E270" s="265"/>
      <c r="F270" s="64" t="s">
        <v>392</v>
      </c>
      <c r="G270" s="21"/>
      <c r="H270" s="131"/>
      <c r="I270" s="7">
        <v>1</v>
      </c>
      <c r="J270" s="9">
        <v>1</v>
      </c>
      <c r="K270" s="6">
        <f t="shared" si="5"/>
        <v>1</v>
      </c>
      <c r="L270" s="8"/>
    </row>
    <row r="271" spans="1:12" s="5" customFormat="1" ht="78" customHeight="1">
      <c r="A271" s="339"/>
      <c r="B271" s="339"/>
      <c r="C271" s="340"/>
      <c r="D271" s="265"/>
      <c r="E271" s="265"/>
      <c r="F271" s="64" t="s">
        <v>393</v>
      </c>
      <c r="G271" s="21"/>
      <c r="H271" s="131"/>
      <c r="I271" s="7">
        <v>1</v>
      </c>
      <c r="J271" s="9">
        <v>1</v>
      </c>
      <c r="K271" s="6">
        <f t="shared" si="5"/>
        <v>1</v>
      </c>
      <c r="L271" s="8"/>
    </row>
    <row r="272" spans="1:12" s="5" customFormat="1" ht="70.5" customHeight="1">
      <c r="A272" s="339"/>
      <c r="B272" s="339"/>
      <c r="C272" s="340"/>
      <c r="D272" s="265"/>
      <c r="E272" s="265"/>
      <c r="F272" s="64" t="s">
        <v>394</v>
      </c>
      <c r="G272" s="21"/>
      <c r="H272" s="131"/>
      <c r="I272" s="7">
        <v>1</v>
      </c>
      <c r="J272" s="9" t="s">
        <v>395</v>
      </c>
      <c r="K272" s="6" t="str">
        <f t="shared" si="5"/>
        <v>N/A</v>
      </c>
      <c r="L272" s="8"/>
    </row>
    <row r="273" spans="1:12" s="5" customFormat="1" ht="70.5" customHeight="1">
      <c r="A273" s="339"/>
      <c r="B273" s="339"/>
      <c r="C273" s="340"/>
      <c r="D273" s="265"/>
      <c r="E273" s="265"/>
      <c r="F273" s="64" t="s">
        <v>396</v>
      </c>
      <c r="G273" s="21"/>
      <c r="H273" s="131"/>
      <c r="I273" s="7">
        <v>1</v>
      </c>
      <c r="J273" s="9"/>
      <c r="K273" s="6"/>
      <c r="L273" s="8"/>
    </row>
    <row r="274" spans="1:12" s="5" customFormat="1" ht="34.5" customHeight="1">
      <c r="A274" s="339"/>
      <c r="B274" s="339"/>
      <c r="C274" s="340"/>
      <c r="D274" s="265"/>
      <c r="E274" s="265"/>
      <c r="F274" s="64" t="s">
        <v>397</v>
      </c>
      <c r="G274" s="21"/>
      <c r="H274" s="131"/>
      <c r="I274" s="7">
        <v>1</v>
      </c>
      <c r="J274" s="9">
        <v>1</v>
      </c>
      <c r="K274" s="6">
        <f t="shared" si="5"/>
        <v>1</v>
      </c>
      <c r="L274" s="8"/>
    </row>
    <row r="275" spans="1:12" s="5" customFormat="1" ht="48" customHeight="1">
      <c r="A275" s="339"/>
      <c r="B275" s="339"/>
      <c r="C275" s="340"/>
      <c r="D275" s="265"/>
      <c r="E275" s="265"/>
      <c r="F275" s="64" t="s">
        <v>398</v>
      </c>
      <c r="G275" s="21"/>
      <c r="H275" s="131"/>
      <c r="I275" s="7">
        <v>1</v>
      </c>
      <c r="J275" s="9" t="s">
        <v>395</v>
      </c>
      <c r="K275" s="6" t="str">
        <f t="shared" si="5"/>
        <v>N/A</v>
      </c>
      <c r="L275" s="8"/>
    </row>
    <row r="276" spans="1:12" s="5" customFormat="1" ht="34.5" customHeight="1">
      <c r="A276" s="339"/>
      <c r="B276" s="339"/>
      <c r="C276" s="340"/>
      <c r="D276" s="265"/>
      <c r="E276" s="265"/>
      <c r="F276" s="64" t="s">
        <v>399</v>
      </c>
      <c r="G276" s="42"/>
      <c r="H276" s="131"/>
      <c r="I276" s="7">
        <v>1</v>
      </c>
      <c r="J276" s="9" t="s">
        <v>395</v>
      </c>
      <c r="K276" s="6" t="str">
        <f t="shared" si="5"/>
        <v>N/A</v>
      </c>
      <c r="L276" s="8"/>
    </row>
    <row r="277" spans="1:12" s="5" customFormat="1" ht="34.5" customHeight="1">
      <c r="A277" s="339"/>
      <c r="B277" s="339"/>
      <c r="C277" s="340"/>
      <c r="D277" s="265"/>
      <c r="E277" s="265"/>
      <c r="F277" s="64" t="s">
        <v>400</v>
      </c>
      <c r="G277" s="21"/>
      <c r="H277" s="131"/>
      <c r="I277" s="7">
        <v>1</v>
      </c>
      <c r="J277" s="9">
        <v>1</v>
      </c>
      <c r="K277" s="6">
        <f t="shared" si="5"/>
        <v>1</v>
      </c>
      <c r="L277" s="8"/>
    </row>
    <row r="278" spans="1:12" s="5" customFormat="1" ht="34.5" customHeight="1">
      <c r="A278" s="339"/>
      <c r="B278" s="339"/>
      <c r="C278" s="340"/>
      <c r="D278" s="265"/>
      <c r="E278" s="265"/>
      <c r="F278" s="20" t="s">
        <v>401</v>
      </c>
      <c r="G278" s="21"/>
      <c r="H278" s="131"/>
      <c r="I278" s="7">
        <v>1</v>
      </c>
      <c r="J278" s="9">
        <v>1</v>
      </c>
      <c r="K278" s="6">
        <f t="shared" si="5"/>
        <v>1</v>
      </c>
      <c r="L278" s="8"/>
    </row>
    <row r="279" spans="1:12" s="5" customFormat="1" ht="34.5" customHeight="1">
      <c r="A279" s="339"/>
      <c r="B279" s="339"/>
      <c r="C279" s="340"/>
      <c r="D279" s="265"/>
      <c r="E279" s="265"/>
      <c r="F279" s="20" t="s">
        <v>402</v>
      </c>
      <c r="G279" s="42"/>
      <c r="H279" s="131"/>
      <c r="I279" s="7">
        <v>1</v>
      </c>
      <c r="J279" s="9">
        <v>1</v>
      </c>
      <c r="K279" s="6">
        <f t="shared" si="5"/>
        <v>1</v>
      </c>
      <c r="L279" s="8"/>
    </row>
    <row r="280" spans="1:12" s="5" customFormat="1" ht="34.5" customHeight="1">
      <c r="A280" s="341"/>
      <c r="B280" s="341"/>
      <c r="C280" s="342"/>
      <c r="D280" s="265"/>
      <c r="E280" s="265"/>
      <c r="F280" s="68" t="s">
        <v>403</v>
      </c>
      <c r="G280" s="43"/>
      <c r="H280" s="131"/>
      <c r="I280" s="7">
        <v>1</v>
      </c>
      <c r="J280" s="9" t="s">
        <v>395</v>
      </c>
      <c r="K280" s="6" t="str">
        <f t="shared" si="5"/>
        <v>N/A</v>
      </c>
      <c r="L280" s="8"/>
    </row>
    <row r="281" spans="1:12" s="5" customFormat="1" ht="33.75" customHeight="1">
      <c r="A281" s="328"/>
      <c r="B281" s="328"/>
      <c r="C281" s="328"/>
      <c r="D281" s="328"/>
      <c r="E281" s="328"/>
      <c r="F281" s="328"/>
      <c r="G281" s="328"/>
      <c r="H281" s="328"/>
      <c r="I281" s="10">
        <f>SUM(I264:I280)-SUMIF(J264:J280,"N/A",I264:I280)</f>
        <v>11</v>
      </c>
      <c r="J281" s="10"/>
      <c r="K281" s="11">
        <f>SUM(K264:K280)</f>
        <v>10</v>
      </c>
      <c r="L281" s="127">
        <f>K281/I281</f>
        <v>0.90909090909090906</v>
      </c>
    </row>
    <row r="282" spans="1:12" s="5" customFormat="1" ht="33.75" customHeight="1">
      <c r="A282" s="241" t="s">
        <v>50</v>
      </c>
      <c r="B282" s="241"/>
      <c r="C282" s="241"/>
      <c r="D282" s="241"/>
      <c r="E282" s="241"/>
      <c r="F282" s="241"/>
      <c r="G282" s="241"/>
      <c r="H282" s="241"/>
      <c r="I282" s="241"/>
      <c r="J282" s="241"/>
      <c r="K282" s="241"/>
      <c r="L282" s="242"/>
    </row>
    <row r="283" spans="1:12" s="5" customFormat="1" ht="33.75" customHeight="1">
      <c r="A283" s="241" t="s">
        <v>51</v>
      </c>
      <c r="B283" s="241"/>
      <c r="C283" s="241"/>
      <c r="D283" s="241"/>
      <c r="E283" s="241"/>
      <c r="F283" s="241"/>
      <c r="G283" s="241"/>
      <c r="H283" s="241"/>
      <c r="I283" s="241"/>
      <c r="J283" s="241"/>
      <c r="K283" s="241"/>
      <c r="L283" s="242"/>
    </row>
    <row r="284" spans="1:12" s="5" customFormat="1" ht="63" customHeight="1">
      <c r="A284" s="272" t="s">
        <v>277</v>
      </c>
      <c r="B284" s="273"/>
      <c r="C284" s="274"/>
      <c r="D284" s="27">
        <v>1</v>
      </c>
      <c r="E284" s="27"/>
      <c r="F284" s="51" t="s">
        <v>52</v>
      </c>
      <c r="G284" s="21"/>
      <c r="H284" s="43" t="s">
        <v>33</v>
      </c>
      <c r="I284" s="7">
        <v>1</v>
      </c>
      <c r="J284" s="9">
        <v>1</v>
      </c>
      <c r="K284" s="6">
        <f>IFERROR(I284*J284,"N/A")</f>
        <v>1</v>
      </c>
      <c r="L284" s="8"/>
    </row>
    <row r="285" spans="1:12" s="5" customFormat="1" ht="34.5" customHeight="1">
      <c r="A285" s="272" t="s">
        <v>88</v>
      </c>
      <c r="B285" s="273"/>
      <c r="C285" s="274"/>
      <c r="D285" s="27">
        <v>2</v>
      </c>
      <c r="E285" s="27"/>
      <c r="F285" s="51" t="s">
        <v>53</v>
      </c>
      <c r="G285" s="21"/>
      <c r="H285" s="43" t="s">
        <v>33</v>
      </c>
      <c r="I285" s="7">
        <v>1</v>
      </c>
      <c r="J285" s="9">
        <v>1</v>
      </c>
      <c r="K285" s="6">
        <f>IFERROR(I285*J285,"N/A")</f>
        <v>1</v>
      </c>
      <c r="L285" s="8"/>
    </row>
    <row r="286" spans="1:12" s="5" customFormat="1" ht="45" customHeight="1">
      <c r="A286" s="272" t="s">
        <v>93</v>
      </c>
      <c r="B286" s="273"/>
      <c r="C286" s="274"/>
      <c r="D286" s="27">
        <v>3</v>
      </c>
      <c r="E286" s="27"/>
      <c r="F286" s="51" t="s">
        <v>268</v>
      </c>
      <c r="G286" s="21"/>
      <c r="H286" s="43"/>
      <c r="I286" s="7"/>
      <c r="J286" s="9"/>
      <c r="K286" s="6"/>
      <c r="L286" s="8"/>
    </row>
    <row r="287" spans="1:12" s="5" customFormat="1" ht="34.5" customHeight="1">
      <c r="A287" s="272" t="s">
        <v>93</v>
      </c>
      <c r="B287" s="273"/>
      <c r="C287" s="274"/>
      <c r="D287" s="27">
        <v>4</v>
      </c>
      <c r="E287" s="27"/>
      <c r="F287" s="51" t="s">
        <v>269</v>
      </c>
      <c r="G287" s="21"/>
      <c r="H287" s="43"/>
      <c r="I287" s="7"/>
      <c r="J287" s="9"/>
      <c r="K287" s="6"/>
      <c r="L287" s="8"/>
    </row>
    <row r="288" spans="1:12" s="5" customFormat="1" ht="42" customHeight="1">
      <c r="A288" s="272" t="s">
        <v>93</v>
      </c>
      <c r="B288" s="273"/>
      <c r="C288" s="274"/>
      <c r="D288" s="27">
        <v>5</v>
      </c>
      <c r="E288" s="27"/>
      <c r="F288" s="51" t="s">
        <v>270</v>
      </c>
      <c r="G288" s="21"/>
      <c r="H288" s="43"/>
      <c r="I288" s="7"/>
      <c r="J288" s="9"/>
      <c r="K288" s="6"/>
      <c r="L288" s="8"/>
    </row>
    <row r="289" spans="1:12" s="5" customFormat="1" ht="34.5" customHeight="1">
      <c r="A289" s="272" t="s">
        <v>93</v>
      </c>
      <c r="B289" s="273"/>
      <c r="C289" s="274"/>
      <c r="D289" s="27">
        <v>6</v>
      </c>
      <c r="E289" s="27"/>
      <c r="F289" s="51" t="s">
        <v>54</v>
      </c>
      <c r="G289" s="21"/>
      <c r="H289" s="43" t="s">
        <v>33</v>
      </c>
      <c r="I289" s="7">
        <v>1</v>
      </c>
      <c r="J289" s="9">
        <v>1</v>
      </c>
      <c r="K289" s="6">
        <f>IFERROR(I289*J289,"N/A")</f>
        <v>1</v>
      </c>
      <c r="L289" s="8"/>
    </row>
    <row r="290" spans="1:12" s="5" customFormat="1" ht="34.5" customHeight="1">
      <c r="A290" s="239"/>
      <c r="B290" s="239"/>
      <c r="C290" s="239"/>
      <c r="D290" s="239"/>
      <c r="E290" s="239"/>
      <c r="F290" s="239"/>
      <c r="G290" s="239"/>
      <c r="H290" s="240"/>
      <c r="I290" s="10">
        <f>SUM(I284:I289)-SUMIF(J284:J289,"N/A",I284:I289)</f>
        <v>3</v>
      </c>
      <c r="J290" s="10"/>
      <c r="K290" s="11">
        <f>SUM(K284:K289)</f>
        <v>3</v>
      </c>
      <c r="L290" s="12">
        <f>K290/I290</f>
        <v>1</v>
      </c>
    </row>
    <row r="291" spans="1:12" s="5" customFormat="1" ht="48.75" customHeight="1">
      <c r="B291" s="13"/>
      <c r="C291" s="13"/>
      <c r="D291" s="19"/>
      <c r="E291" s="14"/>
      <c r="F291" s="15"/>
      <c r="G291" s="13"/>
      <c r="H291" s="16"/>
      <c r="I291" s="16"/>
      <c r="J291" s="17"/>
      <c r="K291" s="17"/>
      <c r="L291" s="1"/>
    </row>
    <row r="292" spans="1:12" s="5" customFormat="1" ht="110.25" customHeight="1">
      <c r="B292" s="13"/>
      <c r="C292" s="13"/>
      <c r="D292" s="19"/>
      <c r="E292" s="14"/>
      <c r="F292" s="15"/>
      <c r="G292" s="13"/>
      <c r="H292" s="16"/>
      <c r="I292" s="16"/>
      <c r="J292" s="17"/>
      <c r="K292" s="17"/>
      <c r="L292" s="1"/>
    </row>
    <row r="293" spans="1:12" s="5" customFormat="1" ht="60.75" customHeight="1">
      <c r="B293" s="13"/>
      <c r="C293" s="13"/>
      <c r="D293" s="19"/>
      <c r="E293" s="14"/>
      <c r="F293" s="15"/>
      <c r="G293" s="13"/>
      <c r="H293" s="16"/>
      <c r="I293" s="16"/>
      <c r="J293" s="17"/>
      <c r="K293" s="17"/>
      <c r="L293" s="1"/>
    </row>
    <row r="294" spans="1:12" s="5" customFormat="1" ht="189.75" customHeight="1">
      <c r="B294" s="13"/>
      <c r="C294" s="13"/>
      <c r="D294" s="19"/>
      <c r="E294" s="14"/>
      <c r="F294" s="15"/>
      <c r="G294" s="13"/>
      <c r="H294" s="16"/>
      <c r="I294" s="16"/>
      <c r="J294" s="17"/>
      <c r="K294" s="17"/>
      <c r="L294" s="1"/>
    </row>
    <row r="295" spans="1:12" s="5" customFormat="1" ht="14.4">
      <c r="B295" s="13"/>
      <c r="C295" s="13"/>
      <c r="D295" s="19"/>
      <c r="E295" s="14"/>
      <c r="F295" s="15"/>
      <c r="G295" s="13"/>
      <c r="H295" s="16"/>
      <c r="I295" s="16"/>
      <c r="J295" s="17"/>
      <c r="K295" s="17"/>
      <c r="L295" s="1"/>
    </row>
    <row r="296" spans="1:12" s="5" customFormat="1" ht="14.4">
      <c r="B296" s="13"/>
      <c r="C296" s="13"/>
      <c r="D296" s="19"/>
      <c r="E296" s="14"/>
      <c r="F296" s="15"/>
      <c r="G296" s="13"/>
      <c r="H296" s="16"/>
      <c r="I296" s="16"/>
      <c r="J296" s="17"/>
      <c r="K296" s="17"/>
      <c r="L296" s="1"/>
    </row>
    <row r="297" spans="1:12" s="4" customFormat="1" ht="29.25" customHeight="1">
      <c r="B297" s="13"/>
      <c r="C297" s="13"/>
      <c r="D297" s="19"/>
      <c r="E297" s="14"/>
      <c r="F297" s="15"/>
      <c r="G297" s="13"/>
      <c r="H297" s="16"/>
      <c r="I297" s="16"/>
      <c r="J297" s="17"/>
      <c r="K297" s="17"/>
      <c r="L297" s="1"/>
    </row>
  </sheetData>
  <sheetProtection selectLockedCells="1"/>
  <mergeCells count="129">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07:A208"/>
    <mergeCell ref="B207:C207"/>
    <mergeCell ref="B208:C208"/>
    <mergeCell ref="A210:L210"/>
    <mergeCell ref="A211:C211"/>
    <mergeCell ref="D211:D217"/>
    <mergeCell ref="E211:E213"/>
    <mergeCell ref="A212:C212"/>
    <mergeCell ref="A213:C213"/>
    <mergeCell ref="A214:C214"/>
    <mergeCell ref="E214:E220"/>
    <mergeCell ref="A215:C215"/>
    <mergeCell ref="A216:C216"/>
    <mergeCell ref="A217:C217"/>
    <mergeCell ref="A218:C218"/>
    <mergeCell ref="D218:D221"/>
    <mergeCell ref="A219:C219"/>
    <mergeCell ref="A220:C220"/>
    <mergeCell ref="A221:C221"/>
    <mergeCell ref="E221:E227"/>
    <mergeCell ref="A222:C222"/>
    <mergeCell ref="A223:C223"/>
    <mergeCell ref="D223:D238"/>
    <mergeCell ref="A224:C224"/>
    <mergeCell ref="A225:C225"/>
    <mergeCell ref="A226:C226"/>
    <mergeCell ref="A227:C227"/>
    <mergeCell ref="A228:C228"/>
    <mergeCell ref="A234:C234"/>
    <mergeCell ref="A250:C250"/>
    <mergeCell ref="A251:C251"/>
    <mergeCell ref="A252:C252"/>
    <mergeCell ref="A253:C253"/>
    <mergeCell ref="A247:C247"/>
    <mergeCell ref="A248:C248"/>
    <mergeCell ref="A249:C249"/>
    <mergeCell ref="A242:C242"/>
    <mergeCell ref="A239:C239"/>
    <mergeCell ref="E228:E233"/>
    <mergeCell ref="A229:C229"/>
    <mergeCell ref="A230:C230"/>
    <mergeCell ref="A231:C231"/>
    <mergeCell ref="A232:C232"/>
    <mergeCell ref="A233:C233"/>
    <mergeCell ref="E234:E238"/>
    <mergeCell ref="A235:C235"/>
    <mergeCell ref="A236:C236"/>
    <mergeCell ref="A237:C237"/>
    <mergeCell ref="A238:C238"/>
    <mergeCell ref="D239:D245"/>
    <mergeCell ref="E239:E243"/>
    <mergeCell ref="A240:C240"/>
    <mergeCell ref="A241:C241"/>
    <mergeCell ref="A243:C243"/>
    <mergeCell ref="A244:C244"/>
    <mergeCell ref="E244:E253"/>
    <mergeCell ref="A245:C245"/>
    <mergeCell ref="A246:C246"/>
    <mergeCell ref="D246:D252"/>
    <mergeCell ref="A288:C288"/>
    <mergeCell ref="A289:C289"/>
    <mergeCell ref="A290:H290"/>
    <mergeCell ref="A282:L282"/>
    <mergeCell ref="A283:L283"/>
    <mergeCell ref="A284:C284"/>
    <mergeCell ref="A285:C285"/>
    <mergeCell ref="A286:C286"/>
    <mergeCell ref="A287:C287"/>
    <mergeCell ref="A262:H262"/>
    <mergeCell ref="A263:L263"/>
    <mergeCell ref="A264:C280"/>
    <mergeCell ref="D264:D280"/>
    <mergeCell ref="E264:E280"/>
    <mergeCell ref="A281:H281"/>
    <mergeCell ref="E254:E257"/>
    <mergeCell ref="A255:C255"/>
    <mergeCell ref="A256:C256"/>
    <mergeCell ref="A257:C257"/>
    <mergeCell ref="A258:C258"/>
    <mergeCell ref="E258:E261"/>
    <mergeCell ref="A259:C259"/>
    <mergeCell ref="A260:C260"/>
    <mergeCell ref="A261:C261"/>
    <mergeCell ref="D253:D261"/>
    <mergeCell ref="A254:C254"/>
  </mergeCells>
  <dataValidations count="1">
    <dataValidation type="list" allowBlank="1" showInputMessage="1" showErrorMessage="1" sqref="J284:J289 J264:J280 J5:J208 J211:J261" xr:uid="{F1F72EF3-FC23-4527-B5CF-93DD383CF078}">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57BCA-0897-4887-A481-D6E377489134}">
  <sheetPr>
    <pageSetUpPr fitToPage="1"/>
  </sheetPr>
  <dimension ref="A1:L328"/>
  <sheetViews>
    <sheetView zoomScale="60" zoomScaleNormal="60" workbookViewId="0">
      <selection activeCell="B6" sqref="B6:C6"/>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884</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59.4">
      <c r="A65" s="246"/>
      <c r="B65" s="244"/>
      <c r="C65" s="244"/>
      <c r="D65" s="27">
        <v>61</v>
      </c>
      <c r="E65" s="20"/>
      <c r="F65" s="20" t="s">
        <v>158</v>
      </c>
      <c r="G65" s="21"/>
      <c r="H65" s="21"/>
      <c r="I65" s="27">
        <v>1</v>
      </c>
      <c r="J65" s="28"/>
      <c r="K65" s="143">
        <f t="shared" si="0"/>
        <v>0</v>
      </c>
      <c r="L65" s="30"/>
    </row>
    <row r="66" spans="1:12" s="5" customFormat="1" ht="59.4">
      <c r="A66" s="246"/>
      <c r="B66" s="244"/>
      <c r="C66" s="244"/>
      <c r="D66" s="27">
        <v>62</v>
      </c>
      <c r="E66" s="20"/>
      <c r="F66" s="20" t="s">
        <v>157</v>
      </c>
      <c r="G66" s="21"/>
      <c r="H66" s="21"/>
      <c r="I66" s="27">
        <v>1</v>
      </c>
      <c r="J66" s="28"/>
      <c r="K66" s="143">
        <f t="shared" si="0"/>
        <v>0</v>
      </c>
      <c r="L66" s="30"/>
    </row>
    <row r="67" spans="1:12" s="5" customFormat="1" ht="39.6">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39.6">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63.6" customHeight="1">
      <c r="A211" s="243" t="s">
        <v>77</v>
      </c>
      <c r="B211" s="243"/>
      <c r="C211" s="243"/>
      <c r="D211" s="243">
        <v>1</v>
      </c>
      <c r="E211" s="243" t="s">
        <v>822</v>
      </c>
      <c r="F211" s="24" t="s">
        <v>823</v>
      </c>
      <c r="G211" s="132"/>
      <c r="H211" s="131"/>
      <c r="I211" s="128">
        <v>1</v>
      </c>
      <c r="J211" s="136">
        <v>1</v>
      </c>
      <c r="K211" s="6">
        <f t="shared" ref="K211:K274" si="4">IFERROR(I211*J211,"N/A")</f>
        <v>1</v>
      </c>
      <c r="L211" s="138"/>
    </row>
    <row r="212" spans="1:12" s="5" customFormat="1" ht="63.6" customHeight="1">
      <c r="A212" s="243" t="s">
        <v>79</v>
      </c>
      <c r="B212" s="243"/>
      <c r="C212" s="243"/>
      <c r="D212" s="243"/>
      <c r="E212" s="243"/>
      <c r="F212" s="24" t="s">
        <v>824</v>
      </c>
      <c r="G212" s="132"/>
      <c r="H212" s="131"/>
      <c r="I212" s="128">
        <v>1</v>
      </c>
      <c r="J212" s="136"/>
      <c r="K212" s="6">
        <f t="shared" si="4"/>
        <v>0</v>
      </c>
      <c r="L212" s="138"/>
    </row>
    <row r="213" spans="1:12" s="5" customFormat="1" ht="63.6" customHeight="1">
      <c r="A213" s="243" t="s">
        <v>296</v>
      </c>
      <c r="B213" s="243"/>
      <c r="C213" s="243"/>
      <c r="D213" s="243"/>
      <c r="E213" s="243"/>
      <c r="F213" s="24" t="s">
        <v>825</v>
      </c>
      <c r="G213" s="132"/>
      <c r="H213" s="131"/>
      <c r="I213" s="128">
        <v>1</v>
      </c>
      <c r="J213" s="136"/>
      <c r="K213" s="6">
        <f t="shared" si="4"/>
        <v>0</v>
      </c>
      <c r="L213" s="138"/>
    </row>
    <row r="214" spans="1:12" s="5" customFormat="1" ht="63.6" customHeight="1">
      <c r="A214" s="243" t="s">
        <v>296</v>
      </c>
      <c r="B214" s="243"/>
      <c r="C214" s="243"/>
      <c r="D214" s="243">
        <v>2</v>
      </c>
      <c r="E214" s="27" t="s">
        <v>826</v>
      </c>
      <c r="F214" s="24" t="s">
        <v>827</v>
      </c>
      <c r="G214" s="132"/>
      <c r="H214" s="131"/>
      <c r="I214" s="128">
        <v>1</v>
      </c>
      <c r="J214" s="136"/>
      <c r="K214" s="6">
        <f t="shared" si="4"/>
        <v>0</v>
      </c>
      <c r="L214" s="138"/>
    </row>
    <row r="215" spans="1:12" s="5" customFormat="1" ht="63.6" customHeight="1">
      <c r="A215" s="243" t="s">
        <v>296</v>
      </c>
      <c r="B215" s="243"/>
      <c r="C215" s="243"/>
      <c r="D215" s="243"/>
      <c r="E215" s="243" t="s">
        <v>828</v>
      </c>
      <c r="F215" s="24" t="s">
        <v>829</v>
      </c>
      <c r="G215" s="132"/>
      <c r="H215" s="131"/>
      <c r="I215" s="128">
        <v>1</v>
      </c>
      <c r="J215" s="136"/>
      <c r="K215" s="6">
        <f t="shared" si="4"/>
        <v>0</v>
      </c>
      <c r="L215" s="138"/>
    </row>
    <row r="216" spans="1:12" s="5" customFormat="1" ht="63.6" customHeight="1">
      <c r="A216" s="243" t="s">
        <v>296</v>
      </c>
      <c r="B216" s="243"/>
      <c r="C216" s="243"/>
      <c r="D216" s="243"/>
      <c r="E216" s="243"/>
      <c r="F216" s="24" t="s">
        <v>830</v>
      </c>
      <c r="G216" s="132"/>
      <c r="H216" s="131"/>
      <c r="I216" s="128">
        <v>1</v>
      </c>
      <c r="J216" s="136"/>
      <c r="K216" s="6">
        <f t="shared" si="4"/>
        <v>0</v>
      </c>
      <c r="L216" s="138"/>
    </row>
    <row r="217" spans="1:12" s="5" customFormat="1" ht="63.6" customHeight="1">
      <c r="A217" s="243" t="s">
        <v>85</v>
      </c>
      <c r="B217" s="243"/>
      <c r="C217" s="243"/>
      <c r="D217" s="243"/>
      <c r="E217" s="243"/>
      <c r="F217" s="24" t="s">
        <v>831</v>
      </c>
      <c r="G217" s="132"/>
      <c r="H217" s="131"/>
      <c r="I217" s="128">
        <v>1</v>
      </c>
      <c r="J217" s="136"/>
      <c r="K217" s="6">
        <f t="shared" si="4"/>
        <v>0</v>
      </c>
      <c r="L217" s="138"/>
    </row>
    <row r="218" spans="1:12" s="5" customFormat="1" ht="63.6" customHeight="1">
      <c r="A218" s="243" t="s">
        <v>281</v>
      </c>
      <c r="B218" s="243"/>
      <c r="C218" s="243"/>
      <c r="D218" s="243"/>
      <c r="E218" s="243"/>
      <c r="F218" s="24" t="s">
        <v>832</v>
      </c>
      <c r="G218" s="132"/>
      <c r="H218" s="131"/>
      <c r="I218" s="128">
        <v>1</v>
      </c>
      <c r="J218" s="136"/>
      <c r="K218" s="6">
        <f t="shared" si="4"/>
        <v>0</v>
      </c>
      <c r="L218" s="138"/>
    </row>
    <row r="219" spans="1:12" s="5" customFormat="1" ht="63.6" customHeight="1">
      <c r="A219" s="243" t="s">
        <v>85</v>
      </c>
      <c r="B219" s="243"/>
      <c r="C219" s="243"/>
      <c r="D219" s="243"/>
      <c r="E219" s="243"/>
      <c r="F219" s="24" t="s">
        <v>833</v>
      </c>
      <c r="G219" s="132"/>
      <c r="H219" s="131"/>
      <c r="I219" s="128">
        <v>1</v>
      </c>
      <c r="J219" s="9">
        <v>1</v>
      </c>
      <c r="K219" s="137">
        <f t="shared" si="4"/>
        <v>1</v>
      </c>
      <c r="L219" s="8"/>
    </row>
    <row r="220" spans="1:12" s="5" customFormat="1" ht="63.6" customHeight="1">
      <c r="A220" s="243" t="s">
        <v>85</v>
      </c>
      <c r="B220" s="243"/>
      <c r="C220" s="243"/>
      <c r="D220" s="243"/>
      <c r="E220" s="243" t="s">
        <v>834</v>
      </c>
      <c r="F220" s="24" t="s">
        <v>835</v>
      </c>
      <c r="G220" s="132"/>
      <c r="H220" s="131"/>
      <c r="I220" s="128">
        <v>1</v>
      </c>
      <c r="J220" s="140"/>
      <c r="K220" s="137">
        <f t="shared" si="4"/>
        <v>0</v>
      </c>
      <c r="L220" s="141"/>
    </row>
    <row r="221" spans="1:12" s="5" customFormat="1" ht="63.6" customHeight="1">
      <c r="A221" s="243" t="s">
        <v>86</v>
      </c>
      <c r="B221" s="243"/>
      <c r="C221" s="243"/>
      <c r="D221" s="243"/>
      <c r="E221" s="243"/>
      <c r="F221" s="24" t="s">
        <v>836</v>
      </c>
      <c r="G221" s="132"/>
      <c r="H221" s="131"/>
      <c r="I221" s="128">
        <v>1</v>
      </c>
      <c r="J221" s="140"/>
      <c r="K221" s="137">
        <f t="shared" si="4"/>
        <v>0</v>
      </c>
      <c r="L221" s="141"/>
    </row>
    <row r="222" spans="1:12" s="5" customFormat="1" ht="63.6" customHeight="1">
      <c r="A222" s="243" t="s">
        <v>296</v>
      </c>
      <c r="B222" s="243"/>
      <c r="C222" s="243"/>
      <c r="D222" s="243">
        <v>3</v>
      </c>
      <c r="E222" s="243" t="s">
        <v>837</v>
      </c>
      <c r="F222" s="24" t="s">
        <v>838</v>
      </c>
      <c r="G222" s="132"/>
      <c r="H222" s="131"/>
      <c r="I222" s="128">
        <v>1</v>
      </c>
      <c r="J222" s="140"/>
      <c r="K222" s="137">
        <f t="shared" si="4"/>
        <v>0</v>
      </c>
      <c r="L222" s="141"/>
    </row>
    <row r="223" spans="1:12" s="5" customFormat="1" ht="63.6" customHeight="1">
      <c r="A223" s="243" t="s">
        <v>296</v>
      </c>
      <c r="B223" s="243"/>
      <c r="C223" s="243"/>
      <c r="D223" s="243"/>
      <c r="E223" s="243"/>
      <c r="F223" s="24" t="s">
        <v>831</v>
      </c>
      <c r="G223" s="132"/>
      <c r="H223" s="131"/>
      <c r="I223" s="128">
        <v>1</v>
      </c>
      <c r="J223" s="140"/>
      <c r="K223" s="137">
        <f t="shared" si="4"/>
        <v>0</v>
      </c>
      <c r="L223" s="141"/>
    </row>
    <row r="224" spans="1:12" s="5" customFormat="1" ht="63.6" customHeight="1">
      <c r="A224" s="243" t="s">
        <v>85</v>
      </c>
      <c r="B224" s="243"/>
      <c r="C224" s="243"/>
      <c r="D224" s="243"/>
      <c r="E224" s="243"/>
      <c r="F224" s="24" t="s">
        <v>832</v>
      </c>
      <c r="G224" s="132"/>
      <c r="H224" s="131"/>
      <c r="I224" s="128">
        <v>1</v>
      </c>
      <c r="J224" s="140"/>
      <c r="K224" s="137">
        <f t="shared" si="4"/>
        <v>0</v>
      </c>
      <c r="L224" s="141"/>
    </row>
    <row r="225" spans="1:12" s="5" customFormat="1" ht="63.6" customHeight="1">
      <c r="A225" s="243" t="s">
        <v>85</v>
      </c>
      <c r="B225" s="243"/>
      <c r="C225" s="243"/>
      <c r="D225" s="243"/>
      <c r="E225" s="243"/>
      <c r="F225" s="24" t="s">
        <v>833</v>
      </c>
      <c r="G225" s="132"/>
      <c r="H225" s="131"/>
      <c r="I225" s="128">
        <v>1</v>
      </c>
      <c r="J225" s="140"/>
      <c r="K225" s="137">
        <f t="shared" si="4"/>
        <v>0</v>
      </c>
      <c r="L225" s="141"/>
    </row>
    <row r="226" spans="1:12" s="5" customFormat="1" ht="63.6" customHeight="1">
      <c r="A226" s="243" t="s">
        <v>839</v>
      </c>
      <c r="B226" s="243"/>
      <c r="C226" s="243"/>
      <c r="D226" s="243">
        <v>4</v>
      </c>
      <c r="E226" s="243" t="s">
        <v>840</v>
      </c>
      <c r="F226" s="24" t="s">
        <v>841</v>
      </c>
      <c r="G226" s="132"/>
      <c r="H226" s="131"/>
      <c r="I226" s="128">
        <v>1</v>
      </c>
      <c r="J226" s="140"/>
      <c r="K226" s="137">
        <f t="shared" si="4"/>
        <v>0</v>
      </c>
      <c r="L226" s="141"/>
    </row>
    <row r="227" spans="1:12" s="5" customFormat="1" ht="63.6" customHeight="1">
      <c r="A227" s="243" t="s">
        <v>296</v>
      </c>
      <c r="B227" s="243"/>
      <c r="C227" s="243"/>
      <c r="D227" s="243"/>
      <c r="E227" s="243"/>
      <c r="F227" s="24" t="s">
        <v>838</v>
      </c>
      <c r="G227" s="132"/>
      <c r="H227" s="131"/>
      <c r="I227" s="128">
        <v>1</v>
      </c>
      <c r="J227" s="140"/>
      <c r="K227" s="137">
        <f t="shared" si="4"/>
        <v>0</v>
      </c>
      <c r="L227" s="141"/>
    </row>
    <row r="228" spans="1:12" s="5" customFormat="1" ht="63.6" customHeight="1">
      <c r="A228" s="243" t="s">
        <v>75</v>
      </c>
      <c r="B228" s="243"/>
      <c r="C228" s="243"/>
      <c r="D228" s="243"/>
      <c r="E228" s="243"/>
      <c r="F228" s="24" t="s">
        <v>842</v>
      </c>
      <c r="G228" s="132"/>
      <c r="H228" s="131"/>
      <c r="I228" s="128">
        <v>1</v>
      </c>
      <c r="J228" s="140"/>
      <c r="K228" s="137">
        <f t="shared" si="4"/>
        <v>0</v>
      </c>
      <c r="L228" s="141"/>
    </row>
    <row r="229" spans="1:12" s="5" customFormat="1" ht="63.6" customHeight="1">
      <c r="A229" s="243" t="s">
        <v>85</v>
      </c>
      <c r="B229" s="243"/>
      <c r="C229" s="243"/>
      <c r="D229" s="243"/>
      <c r="E229" s="243" t="s">
        <v>843</v>
      </c>
      <c r="F229" s="24" t="s">
        <v>844</v>
      </c>
      <c r="G229" s="132"/>
      <c r="H229" s="131"/>
      <c r="I229" s="128">
        <v>1</v>
      </c>
      <c r="J229" s="140"/>
      <c r="K229" s="137">
        <f t="shared" si="4"/>
        <v>0</v>
      </c>
      <c r="L229" s="141"/>
    </row>
    <row r="230" spans="1:12" s="5" customFormat="1" ht="63.6" customHeight="1">
      <c r="A230" s="243" t="s">
        <v>85</v>
      </c>
      <c r="B230" s="243"/>
      <c r="C230" s="243"/>
      <c r="D230" s="243"/>
      <c r="E230" s="243"/>
      <c r="F230" s="24" t="s">
        <v>845</v>
      </c>
      <c r="G230" s="132"/>
      <c r="H230" s="131"/>
      <c r="I230" s="128">
        <v>1</v>
      </c>
      <c r="J230" s="140">
        <v>1</v>
      </c>
      <c r="K230" s="139">
        <f t="shared" si="4"/>
        <v>1</v>
      </c>
      <c r="L230" s="141"/>
    </row>
    <row r="231" spans="1:12" s="5" customFormat="1" ht="63.6" customHeight="1">
      <c r="A231" s="243" t="s">
        <v>85</v>
      </c>
      <c r="B231" s="243"/>
      <c r="C231" s="243"/>
      <c r="D231" s="243"/>
      <c r="E231" s="243"/>
      <c r="F231" s="24" t="s">
        <v>846</v>
      </c>
      <c r="G231" s="132"/>
      <c r="H231" s="131"/>
      <c r="I231" s="128">
        <v>1</v>
      </c>
      <c r="J231" s="140"/>
      <c r="K231" s="139">
        <f t="shared" si="4"/>
        <v>0</v>
      </c>
      <c r="L231" s="141"/>
    </row>
    <row r="232" spans="1:12" s="5" customFormat="1" ht="63.6" customHeight="1">
      <c r="A232" s="243" t="s">
        <v>839</v>
      </c>
      <c r="B232" s="243"/>
      <c r="C232" s="243"/>
      <c r="D232" s="243"/>
      <c r="E232" s="243"/>
      <c r="F232" s="24" t="s">
        <v>847</v>
      </c>
      <c r="G232" s="132"/>
      <c r="H232" s="131"/>
      <c r="I232" s="128">
        <v>1</v>
      </c>
      <c r="J232" s="140"/>
      <c r="K232" s="139">
        <f t="shared" si="4"/>
        <v>0</v>
      </c>
      <c r="L232" s="141"/>
    </row>
    <row r="233" spans="1:12" s="5" customFormat="1" ht="63.6" customHeight="1">
      <c r="A233" s="243" t="s">
        <v>839</v>
      </c>
      <c r="B233" s="243"/>
      <c r="C233" s="243"/>
      <c r="D233" s="243"/>
      <c r="E233" s="243" t="s">
        <v>848</v>
      </c>
      <c r="F233" s="24" t="s">
        <v>849</v>
      </c>
      <c r="G233" s="132"/>
      <c r="H233" s="131"/>
      <c r="I233" s="128">
        <v>1</v>
      </c>
      <c r="J233" s="140"/>
      <c r="K233" s="139">
        <f t="shared" si="4"/>
        <v>0</v>
      </c>
      <c r="L233" s="141"/>
    </row>
    <row r="234" spans="1:12" s="5" customFormat="1" ht="63.6" customHeight="1">
      <c r="A234" s="243" t="s">
        <v>85</v>
      </c>
      <c r="B234" s="243"/>
      <c r="C234" s="243"/>
      <c r="D234" s="243"/>
      <c r="E234" s="243"/>
      <c r="F234" s="24" t="s">
        <v>850</v>
      </c>
      <c r="G234" s="132"/>
      <c r="H234" s="131"/>
      <c r="I234" s="128">
        <v>1</v>
      </c>
      <c r="J234" s="140"/>
      <c r="K234" s="139">
        <f t="shared" si="4"/>
        <v>0</v>
      </c>
      <c r="L234" s="141"/>
    </row>
    <row r="235" spans="1:12" s="5" customFormat="1" ht="63.6" customHeight="1">
      <c r="A235" s="243" t="s">
        <v>741</v>
      </c>
      <c r="B235" s="243"/>
      <c r="C235" s="243"/>
      <c r="D235" s="243"/>
      <c r="E235" s="243"/>
      <c r="F235" s="24" t="s">
        <v>842</v>
      </c>
      <c r="G235" s="178"/>
      <c r="H235" s="131"/>
      <c r="I235" s="128">
        <v>1</v>
      </c>
      <c r="J235" s="140"/>
      <c r="K235" s="139">
        <f t="shared" si="4"/>
        <v>0</v>
      </c>
      <c r="L235" s="141"/>
    </row>
    <row r="236" spans="1:12" s="5" customFormat="1" ht="63.6" customHeight="1">
      <c r="A236" s="243" t="s">
        <v>839</v>
      </c>
      <c r="B236" s="243"/>
      <c r="C236" s="243"/>
      <c r="D236" s="243"/>
      <c r="E236" s="243"/>
      <c r="F236" s="24" t="s">
        <v>851</v>
      </c>
      <c r="G236" s="132"/>
      <c r="H236" s="131"/>
      <c r="I236" s="128">
        <v>1</v>
      </c>
      <c r="J236" s="140"/>
      <c r="K236" s="139">
        <f t="shared" si="4"/>
        <v>0</v>
      </c>
      <c r="L236" s="141"/>
    </row>
    <row r="237" spans="1:12" s="5" customFormat="1" ht="63.6" customHeight="1">
      <c r="A237" s="243" t="s">
        <v>87</v>
      </c>
      <c r="B237" s="243"/>
      <c r="C237" s="243"/>
      <c r="D237" s="243"/>
      <c r="E237" s="243"/>
      <c r="F237" s="24" t="s">
        <v>852</v>
      </c>
      <c r="G237" s="132"/>
      <c r="H237" s="131"/>
      <c r="I237" s="128">
        <v>1</v>
      </c>
      <c r="J237" s="140"/>
      <c r="K237" s="139">
        <f t="shared" si="4"/>
        <v>0</v>
      </c>
      <c r="L237" s="141"/>
    </row>
    <row r="238" spans="1:12" s="5" customFormat="1" ht="63.6" customHeight="1">
      <c r="A238" s="243" t="s">
        <v>839</v>
      </c>
      <c r="B238" s="243"/>
      <c r="C238" s="243"/>
      <c r="D238" s="243"/>
      <c r="E238" s="243" t="s">
        <v>853</v>
      </c>
      <c r="F238" s="24" t="s">
        <v>854</v>
      </c>
      <c r="G238" s="132"/>
      <c r="H238" s="131"/>
      <c r="I238" s="128">
        <v>1</v>
      </c>
      <c r="J238" s="9"/>
      <c r="K238" s="139">
        <f t="shared" si="4"/>
        <v>0</v>
      </c>
      <c r="L238" s="8"/>
    </row>
    <row r="239" spans="1:12" s="5" customFormat="1" ht="63.6" customHeight="1">
      <c r="A239" s="243" t="s">
        <v>85</v>
      </c>
      <c r="B239" s="243"/>
      <c r="C239" s="243"/>
      <c r="D239" s="243"/>
      <c r="E239" s="243"/>
      <c r="F239" s="24" t="s">
        <v>855</v>
      </c>
      <c r="G239" s="132"/>
      <c r="H239" s="131"/>
      <c r="I239" s="128">
        <v>1</v>
      </c>
      <c r="J239" s="9"/>
      <c r="K239" s="139">
        <f t="shared" si="4"/>
        <v>0</v>
      </c>
      <c r="L239" s="8"/>
    </row>
    <row r="240" spans="1:12" s="5" customFormat="1" ht="63.6" customHeight="1">
      <c r="A240" s="243" t="s">
        <v>741</v>
      </c>
      <c r="B240" s="243"/>
      <c r="C240" s="243"/>
      <c r="D240" s="243"/>
      <c r="E240" s="243"/>
      <c r="F240" s="24" t="s">
        <v>856</v>
      </c>
      <c r="H240" s="131"/>
      <c r="I240" s="128">
        <v>1</v>
      </c>
      <c r="J240" s="9"/>
      <c r="K240" s="139">
        <f t="shared" si="4"/>
        <v>0</v>
      </c>
      <c r="L240" s="8"/>
    </row>
    <row r="241" spans="1:12" s="5" customFormat="1" ht="63.6" customHeight="1">
      <c r="A241" s="243" t="s">
        <v>839</v>
      </c>
      <c r="B241" s="243"/>
      <c r="C241" s="243"/>
      <c r="D241" s="243"/>
      <c r="E241" s="243"/>
      <c r="F241" s="24" t="s">
        <v>851</v>
      </c>
      <c r="G241" s="132"/>
      <c r="H241" s="131"/>
      <c r="I241" s="128">
        <v>1</v>
      </c>
      <c r="J241" s="9"/>
      <c r="K241" s="139">
        <f t="shared" si="4"/>
        <v>0</v>
      </c>
      <c r="L241" s="8"/>
    </row>
    <row r="242" spans="1:12" s="5" customFormat="1" ht="63.6" customHeight="1">
      <c r="A242" s="243" t="s">
        <v>87</v>
      </c>
      <c r="B242" s="243"/>
      <c r="C242" s="243"/>
      <c r="D242" s="243"/>
      <c r="E242" s="243"/>
      <c r="F242" s="24" t="s">
        <v>857</v>
      </c>
      <c r="G242" s="132"/>
      <c r="H242" s="131"/>
      <c r="I242" s="128">
        <v>1</v>
      </c>
      <c r="J242" s="9"/>
      <c r="K242" s="139">
        <f t="shared" si="4"/>
        <v>0</v>
      </c>
      <c r="L242" s="8"/>
    </row>
    <row r="243" spans="1:12" s="5" customFormat="1" ht="63.6" customHeight="1">
      <c r="A243" s="243" t="s">
        <v>839</v>
      </c>
      <c r="B243" s="243"/>
      <c r="C243" s="243"/>
      <c r="D243" s="243">
        <v>5</v>
      </c>
      <c r="E243" s="243" t="s">
        <v>858</v>
      </c>
      <c r="F243" s="24" t="s">
        <v>859</v>
      </c>
      <c r="G243" s="132"/>
      <c r="H243" s="131"/>
      <c r="I243" s="128">
        <v>1</v>
      </c>
      <c r="J243" s="9"/>
      <c r="K243" s="139">
        <f t="shared" si="4"/>
        <v>0</v>
      </c>
      <c r="L243" s="8"/>
    </row>
    <row r="244" spans="1:12" s="5" customFormat="1" ht="63.6" customHeight="1">
      <c r="A244" s="243" t="s">
        <v>296</v>
      </c>
      <c r="B244" s="243"/>
      <c r="C244" s="243"/>
      <c r="D244" s="243"/>
      <c r="E244" s="243"/>
      <c r="F244" s="24" t="s">
        <v>838</v>
      </c>
      <c r="G244" s="132"/>
      <c r="H244" s="131"/>
      <c r="I244" s="128">
        <v>1</v>
      </c>
      <c r="J244" s="9"/>
      <c r="K244" s="139">
        <f t="shared" si="4"/>
        <v>0</v>
      </c>
      <c r="L244" s="8"/>
    </row>
    <row r="245" spans="1:12" s="5" customFormat="1" ht="63.6" customHeight="1">
      <c r="A245" s="243" t="s">
        <v>75</v>
      </c>
      <c r="B245" s="243"/>
      <c r="C245" s="243"/>
      <c r="D245" s="243"/>
      <c r="E245" s="243"/>
      <c r="F245" s="24" t="s">
        <v>860</v>
      </c>
      <c r="G245" s="132"/>
      <c r="H245" s="131"/>
      <c r="I245" s="128">
        <v>1</v>
      </c>
      <c r="J245" s="9"/>
      <c r="K245" s="139">
        <f t="shared" si="4"/>
        <v>0</v>
      </c>
      <c r="L245" s="8"/>
    </row>
    <row r="246" spans="1:12" s="5" customFormat="1" ht="63.6" customHeight="1">
      <c r="A246" s="243" t="s">
        <v>85</v>
      </c>
      <c r="B246" s="243"/>
      <c r="C246" s="243"/>
      <c r="D246" s="243"/>
      <c r="E246" s="243" t="s">
        <v>861</v>
      </c>
      <c r="F246" s="24" t="s">
        <v>844</v>
      </c>
      <c r="G246" s="132"/>
      <c r="H246" s="131"/>
      <c r="I246" s="128">
        <v>1</v>
      </c>
      <c r="J246" s="9"/>
      <c r="K246" s="139">
        <f t="shared" si="4"/>
        <v>0</v>
      </c>
      <c r="L246" s="8"/>
    </row>
    <row r="247" spans="1:12" s="5" customFormat="1" ht="63.6" customHeight="1">
      <c r="A247" s="243" t="s">
        <v>85</v>
      </c>
      <c r="B247" s="243"/>
      <c r="C247" s="243"/>
      <c r="D247" s="243"/>
      <c r="E247" s="243"/>
      <c r="F247" s="24" t="s">
        <v>845</v>
      </c>
      <c r="G247" s="132"/>
      <c r="H247" s="131"/>
      <c r="I247" s="128">
        <v>1</v>
      </c>
      <c r="J247" s="9"/>
      <c r="K247" s="139">
        <f t="shared" si="4"/>
        <v>0</v>
      </c>
      <c r="L247" s="8"/>
    </row>
    <row r="248" spans="1:12" s="5" customFormat="1" ht="63.6" customHeight="1">
      <c r="A248" s="243" t="s">
        <v>85</v>
      </c>
      <c r="B248" s="243"/>
      <c r="C248" s="243"/>
      <c r="D248" s="243"/>
      <c r="E248" s="243"/>
      <c r="F248" s="24" t="s">
        <v>846</v>
      </c>
      <c r="G248" s="132"/>
      <c r="H248" s="131"/>
      <c r="I248" s="128">
        <v>1</v>
      </c>
      <c r="J248" s="9"/>
      <c r="K248" s="139">
        <f t="shared" si="4"/>
        <v>0</v>
      </c>
      <c r="L248" s="8"/>
    </row>
    <row r="249" spans="1:12" s="5" customFormat="1" ht="63.6" customHeight="1">
      <c r="A249" s="243" t="s">
        <v>839</v>
      </c>
      <c r="B249" s="243"/>
      <c r="C249" s="243"/>
      <c r="D249" s="243"/>
      <c r="E249" s="243"/>
      <c r="F249" s="24" t="s">
        <v>847</v>
      </c>
      <c r="G249" s="132"/>
      <c r="H249" s="131"/>
      <c r="I249" s="128">
        <v>1</v>
      </c>
      <c r="J249" s="9"/>
      <c r="K249" s="139">
        <f t="shared" si="4"/>
        <v>0</v>
      </c>
      <c r="L249" s="8"/>
    </row>
    <row r="250" spans="1:12" s="5" customFormat="1" ht="63.6" customHeight="1">
      <c r="A250" s="243" t="s">
        <v>726</v>
      </c>
      <c r="B250" s="243"/>
      <c r="C250" s="243"/>
      <c r="D250" s="243"/>
      <c r="E250" s="243" t="s">
        <v>862</v>
      </c>
      <c r="F250" s="24" t="s">
        <v>849</v>
      </c>
      <c r="G250" s="132"/>
      <c r="H250" s="131"/>
      <c r="I250" s="128">
        <v>1</v>
      </c>
      <c r="J250" s="9"/>
      <c r="K250" s="139">
        <f t="shared" si="4"/>
        <v>0</v>
      </c>
      <c r="L250" s="8"/>
    </row>
    <row r="251" spans="1:12" s="5" customFormat="1" ht="63.6" customHeight="1">
      <c r="A251" s="243" t="s">
        <v>726</v>
      </c>
      <c r="B251" s="243"/>
      <c r="C251" s="243"/>
      <c r="D251" s="243"/>
      <c r="E251" s="243"/>
      <c r="F251" s="24" t="s">
        <v>850</v>
      </c>
      <c r="G251" s="132"/>
      <c r="H251" s="131"/>
      <c r="I251" s="128">
        <v>1</v>
      </c>
      <c r="J251" s="9"/>
      <c r="K251" s="139">
        <f t="shared" si="4"/>
        <v>0</v>
      </c>
      <c r="L251" s="8"/>
    </row>
    <row r="252" spans="1:12" s="5" customFormat="1" ht="63.6" customHeight="1">
      <c r="A252" s="243" t="s">
        <v>75</v>
      </c>
      <c r="B252" s="243"/>
      <c r="C252" s="243"/>
      <c r="D252" s="243"/>
      <c r="E252" s="243"/>
      <c r="F252" s="24" t="s">
        <v>842</v>
      </c>
      <c r="G252" s="132"/>
      <c r="H252" s="131"/>
      <c r="I252" s="128">
        <v>1</v>
      </c>
      <c r="J252" s="9"/>
      <c r="K252" s="139">
        <f t="shared" si="4"/>
        <v>0</v>
      </c>
      <c r="L252" s="8"/>
    </row>
    <row r="253" spans="1:12" s="5" customFormat="1" ht="63.6" customHeight="1">
      <c r="A253" s="243" t="s">
        <v>839</v>
      </c>
      <c r="B253" s="243"/>
      <c r="C253" s="243"/>
      <c r="D253" s="243"/>
      <c r="E253" s="243"/>
      <c r="F253" s="24" t="s">
        <v>851</v>
      </c>
      <c r="G253" s="132"/>
      <c r="H253" s="131"/>
      <c r="I253" s="128">
        <v>1</v>
      </c>
      <c r="J253" s="9"/>
      <c r="K253" s="139">
        <f t="shared" si="4"/>
        <v>0</v>
      </c>
      <c r="L253" s="8"/>
    </row>
    <row r="254" spans="1:12" s="5" customFormat="1" ht="63.6" customHeight="1">
      <c r="A254" s="243" t="s">
        <v>87</v>
      </c>
      <c r="B254" s="243"/>
      <c r="C254" s="243"/>
      <c r="D254" s="243"/>
      <c r="E254" s="243"/>
      <c r="F254" s="24" t="s">
        <v>852</v>
      </c>
      <c r="G254" s="132"/>
      <c r="H254" s="131"/>
      <c r="I254" s="128">
        <v>1</v>
      </c>
      <c r="J254" s="9"/>
      <c r="K254" s="139">
        <f t="shared" si="4"/>
        <v>0</v>
      </c>
      <c r="L254" s="8"/>
    </row>
    <row r="255" spans="1:12" s="5" customFormat="1" ht="63.6" customHeight="1">
      <c r="A255" s="243" t="s">
        <v>839</v>
      </c>
      <c r="B255" s="243"/>
      <c r="C255" s="243"/>
      <c r="D255" s="243"/>
      <c r="E255" s="243" t="s">
        <v>863</v>
      </c>
      <c r="F255" s="24" t="s">
        <v>854</v>
      </c>
      <c r="G255" s="132"/>
      <c r="H255" s="131"/>
      <c r="I255" s="128">
        <v>1</v>
      </c>
      <c r="J255" s="9"/>
      <c r="K255" s="139">
        <f t="shared" si="4"/>
        <v>0</v>
      </c>
      <c r="L255" s="8"/>
    </row>
    <row r="256" spans="1:12" s="5" customFormat="1" ht="63.6" customHeight="1">
      <c r="A256" s="243" t="s">
        <v>839</v>
      </c>
      <c r="B256" s="243"/>
      <c r="C256" s="243"/>
      <c r="D256" s="243"/>
      <c r="E256" s="243"/>
      <c r="F256" s="24" t="s">
        <v>855</v>
      </c>
      <c r="G256" s="132"/>
      <c r="H256" s="131"/>
      <c r="I256" s="128">
        <v>1</v>
      </c>
      <c r="J256" s="9"/>
      <c r="K256" s="139">
        <f t="shared" si="4"/>
        <v>0</v>
      </c>
      <c r="L256" s="8"/>
    </row>
    <row r="257" spans="1:12" s="5" customFormat="1" ht="63.6" customHeight="1">
      <c r="A257" s="243" t="s">
        <v>75</v>
      </c>
      <c r="B257" s="243"/>
      <c r="C257" s="243"/>
      <c r="D257" s="243"/>
      <c r="E257" s="243"/>
      <c r="F257" s="24" t="s">
        <v>856</v>
      </c>
      <c r="G257" s="132"/>
      <c r="H257" s="131"/>
      <c r="I257" s="128">
        <v>1</v>
      </c>
      <c r="J257" s="9"/>
      <c r="K257" s="139">
        <f t="shared" si="4"/>
        <v>0</v>
      </c>
      <c r="L257" s="8"/>
    </row>
    <row r="258" spans="1:12" s="5" customFormat="1" ht="63.6" customHeight="1">
      <c r="A258" s="243" t="s">
        <v>839</v>
      </c>
      <c r="B258" s="243"/>
      <c r="C258" s="243"/>
      <c r="D258" s="243"/>
      <c r="E258" s="243"/>
      <c r="F258" s="24" t="s">
        <v>851</v>
      </c>
      <c r="G258" s="132"/>
      <c r="H258" s="131"/>
      <c r="I258" s="128">
        <v>1</v>
      </c>
      <c r="J258" s="9"/>
      <c r="K258" s="139">
        <f t="shared" si="4"/>
        <v>0</v>
      </c>
      <c r="L258" s="8"/>
    </row>
    <row r="259" spans="1:12" s="5" customFormat="1" ht="63.6" customHeight="1">
      <c r="A259" s="243" t="s">
        <v>87</v>
      </c>
      <c r="B259" s="243"/>
      <c r="C259" s="243"/>
      <c r="D259" s="243"/>
      <c r="E259" s="243"/>
      <c r="F259" s="24" t="s">
        <v>857</v>
      </c>
      <c r="G259" s="132"/>
      <c r="H259" s="131"/>
      <c r="I259" s="128">
        <v>1</v>
      </c>
      <c r="J259" s="9"/>
      <c r="K259" s="139">
        <f t="shared" si="4"/>
        <v>0</v>
      </c>
      <c r="L259" s="8"/>
    </row>
    <row r="260" spans="1:12" s="5" customFormat="1" ht="63.6" customHeight="1">
      <c r="A260" s="243" t="s">
        <v>85</v>
      </c>
      <c r="B260" s="243"/>
      <c r="C260" s="243"/>
      <c r="D260" s="243">
        <v>6</v>
      </c>
      <c r="E260" s="243" t="s">
        <v>864</v>
      </c>
      <c r="F260" s="24" t="s">
        <v>865</v>
      </c>
      <c r="G260" s="132"/>
      <c r="H260" s="131"/>
      <c r="I260" s="128">
        <v>1</v>
      </c>
      <c r="J260" s="9"/>
      <c r="K260" s="139">
        <f t="shared" si="4"/>
        <v>0</v>
      </c>
      <c r="L260" s="8"/>
    </row>
    <row r="261" spans="1:12" s="5" customFormat="1" ht="63.6" customHeight="1">
      <c r="A261" s="243" t="s">
        <v>726</v>
      </c>
      <c r="B261" s="243"/>
      <c r="C261" s="243"/>
      <c r="D261" s="243"/>
      <c r="E261" s="243"/>
      <c r="F261" s="24" t="s">
        <v>866</v>
      </c>
      <c r="G261" s="132"/>
      <c r="H261" s="131"/>
      <c r="I261" s="128">
        <v>1</v>
      </c>
      <c r="J261" s="9"/>
      <c r="K261" s="139">
        <f t="shared" si="4"/>
        <v>0</v>
      </c>
      <c r="L261" s="8"/>
    </row>
    <row r="262" spans="1:12" s="5" customFormat="1" ht="63.6" customHeight="1">
      <c r="A262" s="243" t="s">
        <v>726</v>
      </c>
      <c r="B262" s="243"/>
      <c r="C262" s="243"/>
      <c r="D262" s="243"/>
      <c r="E262" s="243"/>
      <c r="F262" s="24" t="s">
        <v>867</v>
      </c>
      <c r="G262" s="132"/>
      <c r="H262" s="131"/>
      <c r="I262" s="128">
        <v>1</v>
      </c>
      <c r="J262" s="9"/>
      <c r="K262" s="139">
        <f t="shared" si="4"/>
        <v>0</v>
      </c>
      <c r="L262" s="8"/>
    </row>
    <row r="263" spans="1:12" s="5" customFormat="1" ht="63.6" customHeight="1">
      <c r="A263" s="243" t="s">
        <v>726</v>
      </c>
      <c r="B263" s="243"/>
      <c r="C263" s="243"/>
      <c r="D263" s="243"/>
      <c r="E263" s="243"/>
      <c r="F263" s="24" t="s">
        <v>868</v>
      </c>
      <c r="G263" s="132"/>
      <c r="H263" s="131"/>
      <c r="I263" s="128">
        <v>1</v>
      </c>
      <c r="J263" s="9"/>
      <c r="K263" s="139">
        <f t="shared" si="4"/>
        <v>0</v>
      </c>
      <c r="L263" s="8"/>
    </row>
    <row r="264" spans="1:12" s="5" customFormat="1" ht="63.6" customHeight="1">
      <c r="A264" s="243" t="s">
        <v>726</v>
      </c>
      <c r="B264" s="243"/>
      <c r="C264" s="243"/>
      <c r="D264" s="243"/>
      <c r="E264" s="243"/>
      <c r="F264" s="24" t="s">
        <v>869</v>
      </c>
      <c r="G264" s="132"/>
      <c r="H264" s="131"/>
      <c r="I264" s="128">
        <v>1</v>
      </c>
      <c r="J264" s="9"/>
      <c r="K264" s="139">
        <f t="shared" si="4"/>
        <v>0</v>
      </c>
      <c r="L264" s="8"/>
    </row>
    <row r="265" spans="1:12" s="5" customFormat="1" ht="63.6" customHeight="1">
      <c r="A265" s="243" t="s">
        <v>726</v>
      </c>
      <c r="B265" s="243"/>
      <c r="C265" s="243"/>
      <c r="D265" s="243"/>
      <c r="E265" s="243" t="s">
        <v>870</v>
      </c>
      <c r="F265" s="24" t="s">
        <v>871</v>
      </c>
      <c r="G265" s="132"/>
      <c r="H265" s="131"/>
      <c r="I265" s="128">
        <v>1</v>
      </c>
      <c r="J265" s="9"/>
      <c r="K265" s="139">
        <f t="shared" si="4"/>
        <v>0</v>
      </c>
      <c r="L265" s="8"/>
    </row>
    <row r="266" spans="1:12" s="5" customFormat="1" ht="63.6" customHeight="1">
      <c r="A266" s="243" t="s">
        <v>75</v>
      </c>
      <c r="B266" s="243"/>
      <c r="C266" s="243"/>
      <c r="D266" s="243"/>
      <c r="E266" s="243"/>
      <c r="F266" s="24" t="s">
        <v>872</v>
      </c>
      <c r="G266" s="132"/>
      <c r="H266" s="131"/>
      <c r="I266" s="128">
        <v>1</v>
      </c>
      <c r="J266" s="9"/>
      <c r="K266" s="139">
        <f t="shared" si="4"/>
        <v>0</v>
      </c>
      <c r="L266" s="8"/>
    </row>
    <row r="267" spans="1:12" s="5" customFormat="1" ht="63.6" customHeight="1">
      <c r="A267" s="243" t="s">
        <v>87</v>
      </c>
      <c r="B267" s="243"/>
      <c r="C267" s="243"/>
      <c r="D267" s="243"/>
      <c r="E267" s="243"/>
      <c r="F267" s="24" t="s">
        <v>873</v>
      </c>
      <c r="G267" s="132"/>
      <c r="H267" s="131"/>
      <c r="I267" s="128">
        <v>1</v>
      </c>
      <c r="J267" s="9"/>
      <c r="K267" s="139">
        <f t="shared" si="4"/>
        <v>0</v>
      </c>
      <c r="L267" s="8"/>
    </row>
    <row r="268" spans="1:12" s="5" customFormat="1" ht="63.6" customHeight="1">
      <c r="A268" s="243" t="s">
        <v>726</v>
      </c>
      <c r="B268" s="243"/>
      <c r="C268" s="243"/>
      <c r="D268" s="243"/>
      <c r="E268" s="243" t="s">
        <v>874</v>
      </c>
      <c r="F268" s="24" t="s">
        <v>875</v>
      </c>
      <c r="G268" s="132"/>
      <c r="H268" s="131"/>
      <c r="I268" s="128">
        <v>1</v>
      </c>
      <c r="J268" s="9"/>
      <c r="K268" s="139">
        <f t="shared" si="4"/>
        <v>0</v>
      </c>
      <c r="L268" s="8"/>
    </row>
    <row r="269" spans="1:12" s="5" customFormat="1" ht="63.6" customHeight="1">
      <c r="A269" s="243" t="s">
        <v>75</v>
      </c>
      <c r="B269" s="243"/>
      <c r="C269" s="243"/>
      <c r="D269" s="243"/>
      <c r="E269" s="243"/>
      <c r="F269" s="24" t="s">
        <v>876</v>
      </c>
      <c r="G269" s="132"/>
      <c r="H269" s="131"/>
      <c r="I269" s="128">
        <v>1</v>
      </c>
      <c r="J269" s="9"/>
      <c r="K269" s="139">
        <f t="shared" si="4"/>
        <v>0</v>
      </c>
      <c r="L269" s="8"/>
    </row>
    <row r="270" spans="1:12" s="5" customFormat="1" ht="63.6" customHeight="1">
      <c r="A270" s="243" t="s">
        <v>87</v>
      </c>
      <c r="B270" s="243"/>
      <c r="C270" s="243"/>
      <c r="D270" s="243"/>
      <c r="E270" s="243"/>
      <c r="F270" s="24" t="s">
        <v>877</v>
      </c>
      <c r="G270" s="132"/>
      <c r="H270" s="131"/>
      <c r="I270" s="128">
        <v>1</v>
      </c>
      <c r="J270" s="9"/>
      <c r="K270" s="139">
        <f t="shared" si="4"/>
        <v>0</v>
      </c>
      <c r="L270" s="8"/>
    </row>
    <row r="271" spans="1:12" s="5" customFormat="1" ht="63.6" customHeight="1">
      <c r="A271" s="243" t="s">
        <v>85</v>
      </c>
      <c r="B271" s="243"/>
      <c r="C271" s="243"/>
      <c r="D271" s="243"/>
      <c r="E271" s="243" t="s">
        <v>878</v>
      </c>
      <c r="F271" s="24" t="s">
        <v>865</v>
      </c>
      <c r="G271" s="132"/>
      <c r="H271" s="131"/>
      <c r="I271" s="128">
        <v>1</v>
      </c>
      <c r="J271" s="9"/>
      <c r="K271" s="139">
        <f t="shared" si="4"/>
        <v>0</v>
      </c>
      <c r="L271" s="8"/>
    </row>
    <row r="272" spans="1:12" s="5" customFormat="1" ht="63.6" customHeight="1">
      <c r="A272" s="243" t="s">
        <v>726</v>
      </c>
      <c r="B272" s="243"/>
      <c r="C272" s="243"/>
      <c r="D272" s="243"/>
      <c r="E272" s="243"/>
      <c r="F272" s="24" t="s">
        <v>866</v>
      </c>
      <c r="G272" s="132"/>
      <c r="H272" s="131"/>
      <c r="I272" s="128">
        <v>1</v>
      </c>
      <c r="J272" s="9"/>
      <c r="K272" s="139">
        <f t="shared" si="4"/>
        <v>0</v>
      </c>
      <c r="L272" s="8"/>
    </row>
    <row r="273" spans="1:12" s="5" customFormat="1" ht="63.6" customHeight="1">
      <c r="A273" s="243" t="s">
        <v>726</v>
      </c>
      <c r="B273" s="243"/>
      <c r="C273" s="243"/>
      <c r="D273" s="243"/>
      <c r="E273" s="243"/>
      <c r="F273" s="24" t="s">
        <v>867</v>
      </c>
      <c r="G273" s="132"/>
      <c r="H273" s="131"/>
      <c r="I273" s="128">
        <v>1</v>
      </c>
      <c r="J273" s="9"/>
      <c r="K273" s="139">
        <f t="shared" si="4"/>
        <v>0</v>
      </c>
      <c r="L273" s="8"/>
    </row>
    <row r="274" spans="1:12" s="5" customFormat="1" ht="63.6" customHeight="1">
      <c r="A274" s="243" t="s">
        <v>726</v>
      </c>
      <c r="B274" s="243"/>
      <c r="C274" s="243"/>
      <c r="D274" s="243"/>
      <c r="E274" s="243"/>
      <c r="F274" s="24" t="s">
        <v>868</v>
      </c>
      <c r="G274" s="132"/>
      <c r="H274" s="131"/>
      <c r="I274" s="128">
        <v>1</v>
      </c>
      <c r="J274" s="9"/>
      <c r="K274" s="139">
        <f t="shared" si="4"/>
        <v>0</v>
      </c>
      <c r="L274" s="8"/>
    </row>
    <row r="275" spans="1:12" s="5" customFormat="1" ht="63.6" customHeight="1">
      <c r="A275" s="243" t="s">
        <v>75</v>
      </c>
      <c r="B275" s="243"/>
      <c r="C275" s="243"/>
      <c r="D275" s="243"/>
      <c r="E275" s="243"/>
      <c r="F275" s="24" t="s">
        <v>879</v>
      </c>
      <c r="G275" s="132"/>
      <c r="H275" s="131"/>
      <c r="I275" s="128">
        <v>1</v>
      </c>
      <c r="J275" s="9"/>
      <c r="K275" s="139">
        <f t="shared" ref="K275:K292" si="5">IFERROR(I275*J275,"N/A")</f>
        <v>0</v>
      </c>
      <c r="L275" s="8"/>
    </row>
    <row r="276" spans="1:12" s="5" customFormat="1" ht="63.6" customHeight="1">
      <c r="A276" s="243" t="s">
        <v>726</v>
      </c>
      <c r="B276" s="243"/>
      <c r="C276" s="243"/>
      <c r="D276" s="243"/>
      <c r="E276" s="243" t="s">
        <v>880</v>
      </c>
      <c r="F276" s="24" t="s">
        <v>859</v>
      </c>
      <c r="G276" s="132"/>
      <c r="H276" s="131"/>
      <c r="I276" s="128">
        <v>1</v>
      </c>
      <c r="J276" s="9"/>
      <c r="K276" s="139">
        <f t="shared" si="5"/>
        <v>0</v>
      </c>
      <c r="L276" s="8"/>
    </row>
    <row r="277" spans="1:12" s="5" customFormat="1" ht="63.6" customHeight="1">
      <c r="A277" s="243" t="s">
        <v>726</v>
      </c>
      <c r="B277" s="243"/>
      <c r="C277" s="243"/>
      <c r="D277" s="243"/>
      <c r="E277" s="243"/>
      <c r="F277" s="24" t="s">
        <v>838</v>
      </c>
      <c r="G277" s="132"/>
      <c r="H277" s="131"/>
      <c r="I277" s="128">
        <v>1</v>
      </c>
      <c r="J277" s="9"/>
      <c r="K277" s="139">
        <f t="shared" si="5"/>
        <v>0</v>
      </c>
      <c r="L277" s="8"/>
    </row>
    <row r="278" spans="1:12" s="5" customFormat="1" ht="63.6" customHeight="1">
      <c r="A278" s="243" t="s">
        <v>75</v>
      </c>
      <c r="B278" s="243"/>
      <c r="C278" s="243"/>
      <c r="D278" s="243"/>
      <c r="E278" s="243"/>
      <c r="F278" s="24" t="s">
        <v>860</v>
      </c>
      <c r="G278" s="132"/>
      <c r="H278" s="131"/>
      <c r="I278" s="128">
        <v>1</v>
      </c>
      <c r="J278" s="9"/>
      <c r="K278" s="139">
        <f t="shared" si="5"/>
        <v>0</v>
      </c>
      <c r="L278" s="8"/>
    </row>
    <row r="279" spans="1:12" s="5" customFormat="1" ht="63.6" customHeight="1">
      <c r="A279" s="243" t="s">
        <v>726</v>
      </c>
      <c r="B279" s="243"/>
      <c r="C279" s="243"/>
      <c r="D279" s="243"/>
      <c r="E279" s="243" t="s">
        <v>881</v>
      </c>
      <c r="F279" s="24" t="s">
        <v>844</v>
      </c>
      <c r="G279" s="132"/>
      <c r="H279" s="131"/>
      <c r="I279" s="128">
        <v>1</v>
      </c>
      <c r="J279" s="9"/>
      <c r="K279" s="139">
        <f t="shared" si="5"/>
        <v>0</v>
      </c>
      <c r="L279" s="8"/>
    </row>
    <row r="280" spans="1:12" s="5" customFormat="1" ht="63.6" customHeight="1">
      <c r="A280" s="243" t="s">
        <v>726</v>
      </c>
      <c r="B280" s="243"/>
      <c r="C280" s="243"/>
      <c r="D280" s="243"/>
      <c r="E280" s="243"/>
      <c r="F280" s="24" t="s">
        <v>845</v>
      </c>
      <c r="G280" s="132"/>
      <c r="H280" s="131"/>
      <c r="I280" s="128">
        <v>1</v>
      </c>
      <c r="J280" s="9"/>
      <c r="K280" s="139">
        <f t="shared" si="5"/>
        <v>0</v>
      </c>
      <c r="L280" s="8"/>
    </row>
    <row r="281" spans="1:12" s="5" customFormat="1" ht="63.6" customHeight="1">
      <c r="A281" s="243" t="s">
        <v>726</v>
      </c>
      <c r="B281" s="243"/>
      <c r="C281" s="243"/>
      <c r="D281" s="243"/>
      <c r="E281" s="243"/>
      <c r="F281" s="24" t="s">
        <v>846</v>
      </c>
      <c r="G281" s="132"/>
      <c r="H281" s="131"/>
      <c r="I281" s="128">
        <v>1</v>
      </c>
      <c r="J281" s="9"/>
      <c r="K281" s="139">
        <f t="shared" si="5"/>
        <v>0</v>
      </c>
      <c r="L281" s="8"/>
    </row>
    <row r="282" spans="1:12" s="5" customFormat="1" ht="63.6" customHeight="1">
      <c r="A282" s="243" t="s">
        <v>726</v>
      </c>
      <c r="B282" s="243"/>
      <c r="C282" s="243"/>
      <c r="D282" s="243"/>
      <c r="E282" s="243"/>
      <c r="F282" s="24" t="s">
        <v>847</v>
      </c>
      <c r="G282" s="132"/>
      <c r="H282" s="131"/>
      <c r="I282" s="128">
        <v>1</v>
      </c>
      <c r="J282" s="9"/>
      <c r="K282" s="139">
        <f t="shared" si="5"/>
        <v>0</v>
      </c>
      <c r="L282" s="8"/>
    </row>
    <row r="283" spans="1:12" s="5" customFormat="1" ht="63.6" customHeight="1">
      <c r="A283" s="243" t="s">
        <v>726</v>
      </c>
      <c r="B283" s="243"/>
      <c r="C283" s="243"/>
      <c r="D283" s="243"/>
      <c r="E283" s="243" t="s">
        <v>882</v>
      </c>
      <c r="F283" s="24" t="s">
        <v>849</v>
      </c>
      <c r="G283" s="132"/>
      <c r="H283" s="131"/>
      <c r="I283" s="128">
        <v>1</v>
      </c>
      <c r="J283" s="9"/>
      <c r="K283" s="139">
        <f t="shared" si="5"/>
        <v>0</v>
      </c>
      <c r="L283" s="8"/>
    </row>
    <row r="284" spans="1:12" s="5" customFormat="1" ht="63.6" customHeight="1">
      <c r="A284" s="243" t="s">
        <v>726</v>
      </c>
      <c r="B284" s="243"/>
      <c r="C284" s="243"/>
      <c r="D284" s="243"/>
      <c r="E284" s="243"/>
      <c r="F284" s="24" t="s">
        <v>850</v>
      </c>
      <c r="G284" s="132"/>
      <c r="H284" s="131"/>
      <c r="I284" s="128">
        <v>1</v>
      </c>
      <c r="J284" s="9"/>
      <c r="K284" s="139">
        <f t="shared" si="5"/>
        <v>0</v>
      </c>
      <c r="L284" s="8"/>
    </row>
    <row r="285" spans="1:12" s="5" customFormat="1" ht="63.6" customHeight="1">
      <c r="A285" s="243" t="s">
        <v>75</v>
      </c>
      <c r="B285" s="243"/>
      <c r="C285" s="243"/>
      <c r="D285" s="243"/>
      <c r="E285" s="243"/>
      <c r="F285" s="24" t="s">
        <v>842</v>
      </c>
      <c r="G285" s="132"/>
      <c r="H285" s="131"/>
      <c r="I285" s="128">
        <v>1</v>
      </c>
      <c r="J285" s="9"/>
      <c r="K285" s="139">
        <f t="shared" si="5"/>
        <v>0</v>
      </c>
      <c r="L285" s="8"/>
    </row>
    <row r="286" spans="1:12" s="5" customFormat="1" ht="63.6" customHeight="1">
      <c r="A286" s="243" t="s">
        <v>726</v>
      </c>
      <c r="B286" s="243"/>
      <c r="C286" s="243"/>
      <c r="D286" s="243"/>
      <c r="E286" s="243"/>
      <c r="F286" s="24" t="s">
        <v>851</v>
      </c>
      <c r="G286" s="132"/>
      <c r="H286" s="131"/>
      <c r="I286" s="128">
        <v>1</v>
      </c>
      <c r="J286" s="9"/>
      <c r="K286" s="139">
        <f t="shared" si="5"/>
        <v>0</v>
      </c>
      <c r="L286" s="8"/>
    </row>
    <row r="287" spans="1:12" s="5" customFormat="1" ht="63.6" customHeight="1">
      <c r="A287" s="243" t="s">
        <v>87</v>
      </c>
      <c r="B287" s="243"/>
      <c r="C287" s="243"/>
      <c r="D287" s="243"/>
      <c r="E287" s="243"/>
      <c r="F287" s="24" t="s">
        <v>852</v>
      </c>
      <c r="G287" s="132"/>
      <c r="H287" s="131"/>
      <c r="I287" s="128">
        <v>1</v>
      </c>
      <c r="J287" s="9"/>
      <c r="K287" s="139">
        <f t="shared" si="5"/>
        <v>0</v>
      </c>
      <c r="L287" s="8"/>
    </row>
    <row r="288" spans="1:12" s="5" customFormat="1" ht="63.6" customHeight="1">
      <c r="A288" s="243" t="s">
        <v>726</v>
      </c>
      <c r="B288" s="243"/>
      <c r="C288" s="243"/>
      <c r="D288" s="243"/>
      <c r="E288" s="243" t="s">
        <v>883</v>
      </c>
      <c r="F288" s="24" t="s">
        <v>854</v>
      </c>
      <c r="G288" s="132"/>
      <c r="H288" s="131"/>
      <c r="I288" s="128">
        <v>1</v>
      </c>
      <c r="J288" s="9"/>
      <c r="K288" s="139">
        <f t="shared" si="5"/>
        <v>0</v>
      </c>
      <c r="L288" s="8"/>
    </row>
    <row r="289" spans="1:12" s="5" customFormat="1" ht="63.6" customHeight="1">
      <c r="A289" s="243" t="s">
        <v>726</v>
      </c>
      <c r="B289" s="243"/>
      <c r="C289" s="243"/>
      <c r="D289" s="243"/>
      <c r="E289" s="243"/>
      <c r="F289" s="24" t="s">
        <v>855</v>
      </c>
      <c r="G289" s="132"/>
      <c r="H289" s="131"/>
      <c r="I289" s="128">
        <v>1</v>
      </c>
      <c r="J289" s="9"/>
      <c r="K289" s="139">
        <f t="shared" si="5"/>
        <v>0</v>
      </c>
      <c r="L289" s="8"/>
    </row>
    <row r="290" spans="1:12" s="5" customFormat="1" ht="63.6" customHeight="1">
      <c r="A290" s="243" t="s">
        <v>75</v>
      </c>
      <c r="B290" s="243"/>
      <c r="C290" s="243"/>
      <c r="D290" s="243"/>
      <c r="E290" s="243"/>
      <c r="F290" s="24" t="s">
        <v>856</v>
      </c>
      <c r="G290" s="132"/>
      <c r="H290" s="131"/>
      <c r="I290" s="128">
        <v>1</v>
      </c>
      <c r="J290" s="9"/>
      <c r="K290" s="139">
        <f t="shared" si="5"/>
        <v>0</v>
      </c>
      <c r="L290" s="8"/>
    </row>
    <row r="291" spans="1:12" s="5" customFormat="1" ht="63.6" customHeight="1">
      <c r="A291" s="243" t="s">
        <v>726</v>
      </c>
      <c r="B291" s="243"/>
      <c r="C291" s="243"/>
      <c r="D291" s="243"/>
      <c r="E291" s="243"/>
      <c r="F291" s="24" t="s">
        <v>851</v>
      </c>
      <c r="G291" s="132"/>
      <c r="H291" s="131"/>
      <c r="I291" s="128">
        <v>1</v>
      </c>
      <c r="J291" s="9"/>
      <c r="K291" s="139">
        <f t="shared" si="5"/>
        <v>0</v>
      </c>
      <c r="L291" s="8"/>
    </row>
    <row r="292" spans="1:12" s="5" customFormat="1" ht="63.6" customHeight="1">
      <c r="A292" s="243" t="s">
        <v>87</v>
      </c>
      <c r="B292" s="243"/>
      <c r="C292" s="243"/>
      <c r="D292" s="243"/>
      <c r="E292" s="243"/>
      <c r="F292" s="24" t="s">
        <v>857</v>
      </c>
      <c r="G292" s="132"/>
      <c r="H292" s="131"/>
      <c r="I292" s="128">
        <v>1</v>
      </c>
      <c r="J292" s="9"/>
      <c r="K292" s="139">
        <f t="shared" si="5"/>
        <v>0</v>
      </c>
      <c r="L292" s="8"/>
    </row>
    <row r="293" spans="1:12" s="5" customFormat="1" ht="33.6" customHeight="1">
      <c r="A293" s="350"/>
      <c r="B293" s="350"/>
      <c r="C293" s="350"/>
      <c r="D293" s="350"/>
      <c r="E293" s="350"/>
      <c r="F293" s="350"/>
      <c r="G293" s="350"/>
      <c r="H293" s="351"/>
      <c r="I293" s="10">
        <f>SUM(I211:I292)-SUMIF(J211:J292,"N/A",I211:I292)</f>
        <v>82</v>
      </c>
      <c r="J293" s="10"/>
      <c r="K293" s="11">
        <f>SUM(K276:K292)</f>
        <v>0</v>
      </c>
      <c r="L293" s="127">
        <f>K293/I293</f>
        <v>0</v>
      </c>
    </row>
    <row r="294" spans="1:12" s="5" customFormat="1" ht="34.5" customHeight="1">
      <c r="A294" s="329" t="s">
        <v>384</v>
      </c>
      <c r="B294" s="329"/>
      <c r="C294" s="329"/>
      <c r="D294" s="329"/>
      <c r="E294" s="329"/>
      <c r="F294" s="329"/>
      <c r="G294" s="329"/>
      <c r="H294" s="329"/>
      <c r="I294" s="329"/>
      <c r="J294" s="329"/>
      <c r="K294" s="329"/>
      <c r="L294" s="330"/>
    </row>
    <row r="295" spans="1:12" s="5" customFormat="1" ht="74.25" customHeight="1">
      <c r="A295" s="339" t="s">
        <v>441</v>
      </c>
      <c r="B295" s="339"/>
      <c r="C295" s="340"/>
      <c r="D295" s="264">
        <v>1</v>
      </c>
      <c r="E295" s="264"/>
      <c r="F295" s="64" t="s">
        <v>386</v>
      </c>
      <c r="G295" s="21"/>
      <c r="H295" s="131"/>
      <c r="I295" s="7">
        <v>1</v>
      </c>
      <c r="J295" s="9">
        <v>1</v>
      </c>
      <c r="K295" s="6">
        <f t="shared" ref="K295:K311" si="6">IFERROR(I295*J295,"N/A")</f>
        <v>1</v>
      </c>
      <c r="L295" s="8"/>
    </row>
    <row r="296" spans="1:12" s="5" customFormat="1" ht="74.25" customHeight="1">
      <c r="A296" s="339"/>
      <c r="B296" s="339"/>
      <c r="C296" s="340"/>
      <c r="D296" s="265"/>
      <c r="E296" s="265"/>
      <c r="F296" s="64" t="s">
        <v>387</v>
      </c>
      <c r="G296" s="21"/>
      <c r="H296" s="131"/>
      <c r="I296" s="7">
        <v>1</v>
      </c>
      <c r="J296" s="9">
        <v>1</v>
      </c>
      <c r="K296" s="6">
        <f t="shared" si="6"/>
        <v>1</v>
      </c>
      <c r="L296" s="8"/>
    </row>
    <row r="297" spans="1:12" s="5" customFormat="1" ht="74.25" customHeight="1">
      <c r="A297" s="339"/>
      <c r="B297" s="339"/>
      <c r="C297" s="340"/>
      <c r="D297" s="265"/>
      <c r="E297" s="265"/>
      <c r="F297" s="64" t="s">
        <v>388</v>
      </c>
      <c r="G297" s="21"/>
      <c r="H297" s="131"/>
      <c r="I297" s="7"/>
      <c r="J297" s="9"/>
      <c r="K297" s="6"/>
      <c r="L297" s="8"/>
    </row>
    <row r="298" spans="1:12" s="5" customFormat="1" ht="65.25" customHeight="1">
      <c r="A298" s="339"/>
      <c r="B298" s="339"/>
      <c r="C298" s="340"/>
      <c r="D298" s="265"/>
      <c r="E298" s="265"/>
      <c r="F298" s="64" t="s">
        <v>389</v>
      </c>
      <c r="G298" s="21"/>
      <c r="H298" s="131"/>
      <c r="I298" s="7">
        <v>1</v>
      </c>
      <c r="J298" s="9">
        <v>1</v>
      </c>
      <c r="K298" s="6">
        <f t="shared" si="6"/>
        <v>1</v>
      </c>
      <c r="L298" s="8"/>
    </row>
    <row r="299" spans="1:12" s="5" customFormat="1" ht="65.25" customHeight="1">
      <c r="A299" s="339"/>
      <c r="B299" s="339"/>
      <c r="C299" s="340"/>
      <c r="D299" s="265"/>
      <c r="E299" s="265"/>
      <c r="F299" s="64" t="s">
        <v>390</v>
      </c>
      <c r="G299" s="21"/>
      <c r="H299" s="131"/>
      <c r="I299" s="7"/>
      <c r="J299" s="9"/>
      <c r="K299" s="6"/>
      <c r="L299" s="8"/>
    </row>
    <row r="300" spans="1:12" s="5" customFormat="1" ht="64.5" customHeight="1">
      <c r="A300" s="339"/>
      <c r="B300" s="339"/>
      <c r="C300" s="340"/>
      <c r="D300" s="265"/>
      <c r="E300" s="265"/>
      <c r="F300" s="64" t="s">
        <v>391</v>
      </c>
      <c r="G300" s="21"/>
      <c r="H300" s="131"/>
      <c r="I300" s="7">
        <v>1</v>
      </c>
      <c r="J300" s="9">
        <v>1</v>
      </c>
      <c r="K300" s="6">
        <f t="shared" si="6"/>
        <v>1</v>
      </c>
      <c r="L300" s="8"/>
    </row>
    <row r="301" spans="1:12" s="5" customFormat="1" ht="65.25" customHeight="1">
      <c r="A301" s="339"/>
      <c r="B301" s="339"/>
      <c r="C301" s="340"/>
      <c r="D301" s="265"/>
      <c r="E301" s="265"/>
      <c r="F301" s="64" t="s">
        <v>392</v>
      </c>
      <c r="G301" s="21"/>
      <c r="H301" s="131"/>
      <c r="I301" s="7">
        <v>1</v>
      </c>
      <c r="J301" s="9">
        <v>1</v>
      </c>
      <c r="K301" s="6">
        <f t="shared" si="6"/>
        <v>1</v>
      </c>
      <c r="L301" s="8"/>
    </row>
    <row r="302" spans="1:12" s="5" customFormat="1" ht="78" customHeight="1">
      <c r="A302" s="339"/>
      <c r="B302" s="339"/>
      <c r="C302" s="340"/>
      <c r="D302" s="265"/>
      <c r="E302" s="265"/>
      <c r="F302" s="64" t="s">
        <v>393</v>
      </c>
      <c r="G302" s="21"/>
      <c r="H302" s="131"/>
      <c r="I302" s="7">
        <v>1</v>
      </c>
      <c r="J302" s="9">
        <v>1</v>
      </c>
      <c r="K302" s="6">
        <f t="shared" si="6"/>
        <v>1</v>
      </c>
      <c r="L302" s="8"/>
    </row>
    <row r="303" spans="1:12" s="5" customFormat="1" ht="70.5" customHeight="1">
      <c r="A303" s="339"/>
      <c r="B303" s="339"/>
      <c r="C303" s="340"/>
      <c r="D303" s="265"/>
      <c r="E303" s="265"/>
      <c r="F303" s="64" t="s">
        <v>394</v>
      </c>
      <c r="G303" s="21"/>
      <c r="H303" s="131"/>
      <c r="I303" s="7">
        <v>1</v>
      </c>
      <c r="J303" s="9" t="s">
        <v>395</v>
      </c>
      <c r="K303" s="6" t="str">
        <f t="shared" si="6"/>
        <v>N/A</v>
      </c>
      <c r="L303" s="8"/>
    </row>
    <row r="304" spans="1:12" s="5" customFormat="1" ht="70.5" customHeight="1">
      <c r="A304" s="339"/>
      <c r="B304" s="339"/>
      <c r="C304" s="340"/>
      <c r="D304" s="265"/>
      <c r="E304" s="265"/>
      <c r="F304" s="64" t="s">
        <v>396</v>
      </c>
      <c r="G304" s="21"/>
      <c r="H304" s="131"/>
      <c r="I304" s="7">
        <v>1</v>
      </c>
      <c r="J304" s="9"/>
      <c r="K304" s="6"/>
      <c r="L304" s="8"/>
    </row>
    <row r="305" spans="1:12" s="5" customFormat="1" ht="34.5" customHeight="1">
      <c r="A305" s="339"/>
      <c r="B305" s="339"/>
      <c r="C305" s="340"/>
      <c r="D305" s="265"/>
      <c r="E305" s="265"/>
      <c r="F305" s="64" t="s">
        <v>397</v>
      </c>
      <c r="G305" s="21"/>
      <c r="H305" s="131"/>
      <c r="I305" s="7">
        <v>1</v>
      </c>
      <c r="J305" s="9">
        <v>1</v>
      </c>
      <c r="K305" s="6">
        <f t="shared" si="6"/>
        <v>1</v>
      </c>
      <c r="L305" s="8"/>
    </row>
    <row r="306" spans="1:12" s="5" customFormat="1" ht="48" customHeight="1">
      <c r="A306" s="339"/>
      <c r="B306" s="339"/>
      <c r="C306" s="340"/>
      <c r="D306" s="265"/>
      <c r="E306" s="265"/>
      <c r="F306" s="64" t="s">
        <v>398</v>
      </c>
      <c r="G306" s="21"/>
      <c r="H306" s="131"/>
      <c r="I306" s="7">
        <v>1</v>
      </c>
      <c r="J306" s="9" t="s">
        <v>395</v>
      </c>
      <c r="K306" s="6" t="str">
        <f t="shared" si="6"/>
        <v>N/A</v>
      </c>
      <c r="L306" s="8"/>
    </row>
    <row r="307" spans="1:12" s="5" customFormat="1" ht="34.5" customHeight="1">
      <c r="A307" s="339"/>
      <c r="B307" s="339"/>
      <c r="C307" s="340"/>
      <c r="D307" s="265"/>
      <c r="E307" s="265"/>
      <c r="F307" s="64" t="s">
        <v>399</v>
      </c>
      <c r="G307" s="42"/>
      <c r="H307" s="131"/>
      <c r="I307" s="7">
        <v>1</v>
      </c>
      <c r="J307" s="9" t="s">
        <v>395</v>
      </c>
      <c r="K307" s="6" t="str">
        <f t="shared" si="6"/>
        <v>N/A</v>
      </c>
      <c r="L307" s="8"/>
    </row>
    <row r="308" spans="1:12" s="5" customFormat="1" ht="34.5" customHeight="1">
      <c r="A308" s="339"/>
      <c r="B308" s="339"/>
      <c r="C308" s="340"/>
      <c r="D308" s="265"/>
      <c r="E308" s="265"/>
      <c r="F308" s="64" t="s">
        <v>400</v>
      </c>
      <c r="G308" s="21"/>
      <c r="H308" s="131"/>
      <c r="I308" s="7">
        <v>1</v>
      </c>
      <c r="J308" s="9">
        <v>1</v>
      </c>
      <c r="K308" s="6">
        <f t="shared" si="6"/>
        <v>1</v>
      </c>
      <c r="L308" s="8"/>
    </row>
    <row r="309" spans="1:12" s="5" customFormat="1" ht="34.5" customHeight="1">
      <c r="A309" s="339"/>
      <c r="B309" s="339"/>
      <c r="C309" s="340"/>
      <c r="D309" s="265"/>
      <c r="E309" s="265"/>
      <c r="F309" s="20" t="s">
        <v>401</v>
      </c>
      <c r="G309" s="21"/>
      <c r="H309" s="131"/>
      <c r="I309" s="7">
        <v>1</v>
      </c>
      <c r="J309" s="9">
        <v>1</v>
      </c>
      <c r="K309" s="6">
        <f t="shared" si="6"/>
        <v>1</v>
      </c>
      <c r="L309" s="8"/>
    </row>
    <row r="310" spans="1:12" s="5" customFormat="1" ht="34.5" customHeight="1">
      <c r="A310" s="339"/>
      <c r="B310" s="339"/>
      <c r="C310" s="340"/>
      <c r="D310" s="265"/>
      <c r="E310" s="265"/>
      <c r="F310" s="20" t="s">
        <v>402</v>
      </c>
      <c r="G310" s="42"/>
      <c r="H310" s="131"/>
      <c r="I310" s="7">
        <v>1</v>
      </c>
      <c r="J310" s="9">
        <v>1</v>
      </c>
      <c r="K310" s="6">
        <f t="shared" si="6"/>
        <v>1</v>
      </c>
      <c r="L310" s="8"/>
    </row>
    <row r="311" spans="1:12" s="5" customFormat="1" ht="34.5" customHeight="1">
      <c r="A311" s="341"/>
      <c r="B311" s="341"/>
      <c r="C311" s="342"/>
      <c r="D311" s="265"/>
      <c r="E311" s="265"/>
      <c r="F311" s="68" t="s">
        <v>403</v>
      </c>
      <c r="G311" s="43"/>
      <c r="H311" s="131"/>
      <c r="I311" s="7">
        <v>1</v>
      </c>
      <c r="J311" s="9" t="s">
        <v>395</v>
      </c>
      <c r="K311" s="6" t="str">
        <f t="shared" si="6"/>
        <v>N/A</v>
      </c>
      <c r="L311" s="8"/>
    </row>
    <row r="312" spans="1:12" s="5" customFormat="1" ht="33.75" customHeight="1">
      <c r="A312" s="328"/>
      <c r="B312" s="328"/>
      <c r="C312" s="328"/>
      <c r="D312" s="328"/>
      <c r="E312" s="328"/>
      <c r="F312" s="328"/>
      <c r="G312" s="328"/>
      <c r="H312" s="328"/>
      <c r="I312" s="10">
        <f>SUM(I295:I311)-SUMIF(J295:J311,"N/A",I295:I311)</f>
        <v>11</v>
      </c>
      <c r="J312" s="10"/>
      <c r="K312" s="11">
        <f>SUM(K295:K311)</f>
        <v>10</v>
      </c>
      <c r="L312" s="127">
        <f>K312/I312</f>
        <v>0.90909090909090906</v>
      </c>
    </row>
    <row r="313" spans="1:12" s="5" customFormat="1" ht="33.75" customHeight="1">
      <c r="A313" s="241" t="s">
        <v>50</v>
      </c>
      <c r="B313" s="241"/>
      <c r="C313" s="241"/>
      <c r="D313" s="241"/>
      <c r="E313" s="241"/>
      <c r="F313" s="241"/>
      <c r="G313" s="241"/>
      <c r="H313" s="241"/>
      <c r="I313" s="241"/>
      <c r="J313" s="241"/>
      <c r="K313" s="241"/>
      <c r="L313" s="242"/>
    </row>
    <row r="314" spans="1:12" s="5" customFormat="1" ht="33.75" customHeight="1">
      <c r="A314" s="241" t="s">
        <v>51</v>
      </c>
      <c r="B314" s="241"/>
      <c r="C314" s="241"/>
      <c r="D314" s="241"/>
      <c r="E314" s="241"/>
      <c r="F314" s="241"/>
      <c r="G314" s="241"/>
      <c r="H314" s="241"/>
      <c r="I314" s="241"/>
      <c r="J314" s="241"/>
      <c r="K314" s="241"/>
      <c r="L314" s="242"/>
    </row>
    <row r="315" spans="1:12" s="5" customFormat="1" ht="63" customHeight="1">
      <c r="A315" s="272" t="s">
        <v>277</v>
      </c>
      <c r="B315" s="273"/>
      <c r="C315" s="274"/>
      <c r="D315" s="27">
        <v>1</v>
      </c>
      <c r="E315" s="27"/>
      <c r="F315" s="51" t="s">
        <v>52</v>
      </c>
      <c r="G315" s="21"/>
      <c r="H315" s="43" t="s">
        <v>33</v>
      </c>
      <c r="I315" s="7">
        <v>1</v>
      </c>
      <c r="J315" s="9">
        <v>1</v>
      </c>
      <c r="K315" s="6">
        <f>IFERROR(I315*J315,"N/A")</f>
        <v>1</v>
      </c>
      <c r="L315" s="8"/>
    </row>
    <row r="316" spans="1:12" s="5" customFormat="1" ht="34.5" customHeight="1">
      <c r="A316" s="272" t="s">
        <v>88</v>
      </c>
      <c r="B316" s="273"/>
      <c r="C316" s="274"/>
      <c r="D316" s="27">
        <v>2</v>
      </c>
      <c r="E316" s="27"/>
      <c r="F316" s="51" t="s">
        <v>53</v>
      </c>
      <c r="G316" s="21"/>
      <c r="H316" s="43" t="s">
        <v>33</v>
      </c>
      <c r="I316" s="7">
        <v>1</v>
      </c>
      <c r="J316" s="9">
        <v>1</v>
      </c>
      <c r="K316" s="6">
        <f>IFERROR(I316*J316,"N/A")</f>
        <v>1</v>
      </c>
      <c r="L316" s="8"/>
    </row>
    <row r="317" spans="1:12" s="5" customFormat="1" ht="45" customHeight="1">
      <c r="A317" s="272" t="s">
        <v>93</v>
      </c>
      <c r="B317" s="273"/>
      <c r="C317" s="274"/>
      <c r="D317" s="27">
        <v>3</v>
      </c>
      <c r="E317" s="27"/>
      <c r="F317" s="51" t="s">
        <v>268</v>
      </c>
      <c r="G317" s="21"/>
      <c r="H317" s="43"/>
      <c r="I317" s="7"/>
      <c r="J317" s="9"/>
      <c r="K317" s="6"/>
      <c r="L317" s="8"/>
    </row>
    <row r="318" spans="1:12" s="5" customFormat="1" ht="34.5" customHeight="1">
      <c r="A318" s="272" t="s">
        <v>93</v>
      </c>
      <c r="B318" s="273"/>
      <c r="C318" s="274"/>
      <c r="D318" s="27">
        <v>4</v>
      </c>
      <c r="E318" s="27"/>
      <c r="F318" s="51" t="s">
        <v>269</v>
      </c>
      <c r="G318" s="21"/>
      <c r="H318" s="43"/>
      <c r="I318" s="7"/>
      <c r="J318" s="9"/>
      <c r="K318" s="6"/>
      <c r="L318" s="8"/>
    </row>
    <row r="319" spans="1:12" s="5" customFormat="1" ht="42" customHeight="1">
      <c r="A319" s="272" t="s">
        <v>93</v>
      </c>
      <c r="B319" s="273"/>
      <c r="C319" s="274"/>
      <c r="D319" s="27">
        <v>5</v>
      </c>
      <c r="E319" s="27"/>
      <c r="F319" s="51" t="s">
        <v>270</v>
      </c>
      <c r="G319" s="21"/>
      <c r="H319" s="43"/>
      <c r="I319" s="7"/>
      <c r="J319" s="9"/>
      <c r="K319" s="6"/>
      <c r="L319" s="8"/>
    </row>
    <row r="320" spans="1:12" s="5" customFormat="1" ht="34.5" customHeight="1">
      <c r="A320" s="272" t="s">
        <v>93</v>
      </c>
      <c r="B320" s="273"/>
      <c r="C320" s="274"/>
      <c r="D320" s="27">
        <v>6</v>
      </c>
      <c r="E320" s="27"/>
      <c r="F320" s="51" t="s">
        <v>54</v>
      </c>
      <c r="G320" s="21"/>
      <c r="H320" s="43" t="s">
        <v>33</v>
      </c>
      <c r="I320" s="7">
        <v>1</v>
      </c>
      <c r="J320" s="9">
        <v>1</v>
      </c>
      <c r="K320" s="6">
        <f>IFERROR(I320*J320,"N/A")</f>
        <v>1</v>
      </c>
      <c r="L320" s="8"/>
    </row>
    <row r="321" spans="1:12" s="5" customFormat="1" ht="34.5" customHeight="1">
      <c r="A321" s="239"/>
      <c r="B321" s="239"/>
      <c r="C321" s="239"/>
      <c r="D321" s="239"/>
      <c r="E321" s="239"/>
      <c r="F321" s="239"/>
      <c r="G321" s="239"/>
      <c r="H321" s="240"/>
      <c r="I321" s="10">
        <f>SUM(I315:I320)-SUMIF(J315:J320,"N/A",I315:I320)</f>
        <v>3</v>
      </c>
      <c r="J321" s="10"/>
      <c r="K321" s="11">
        <f>SUM(K315:K320)</f>
        <v>3</v>
      </c>
      <c r="L321" s="12">
        <f>K321/I321</f>
        <v>1</v>
      </c>
    </row>
    <row r="322" spans="1:12" s="5" customFormat="1" ht="48.75" customHeight="1">
      <c r="B322" s="13"/>
      <c r="C322" s="13"/>
      <c r="D322" s="19"/>
      <c r="E322" s="14"/>
      <c r="F322" s="15"/>
      <c r="G322" s="13"/>
      <c r="H322" s="16"/>
      <c r="I322" s="16"/>
      <c r="J322" s="17"/>
      <c r="K322" s="17"/>
      <c r="L322" s="1"/>
    </row>
    <row r="323" spans="1:12" s="5" customFormat="1" ht="110.25" customHeight="1">
      <c r="B323" s="13"/>
      <c r="C323" s="13"/>
      <c r="D323" s="19"/>
      <c r="E323" s="14"/>
      <c r="F323" s="15"/>
      <c r="G323" s="13"/>
      <c r="H323" s="16"/>
      <c r="I323" s="16"/>
      <c r="J323" s="17"/>
      <c r="K323" s="17"/>
      <c r="L323" s="1"/>
    </row>
    <row r="324" spans="1:12" s="5" customFormat="1" ht="60.75" customHeight="1">
      <c r="B324" s="13"/>
      <c r="C324" s="13"/>
      <c r="D324" s="19"/>
      <c r="E324" s="14"/>
      <c r="F324" s="15"/>
      <c r="G324" s="13"/>
      <c r="H324" s="16"/>
      <c r="I324" s="16"/>
      <c r="J324" s="17"/>
      <c r="K324" s="17"/>
      <c r="L324" s="1"/>
    </row>
    <row r="325" spans="1:12" s="5" customFormat="1" ht="189.75" customHeight="1">
      <c r="B325" s="13"/>
      <c r="C325" s="13"/>
      <c r="D325" s="19"/>
      <c r="E325" s="14"/>
      <c r="F325" s="15"/>
      <c r="G325" s="13"/>
      <c r="H325" s="16"/>
      <c r="I325" s="16"/>
      <c r="J325" s="17"/>
      <c r="K325" s="17"/>
      <c r="L325" s="1"/>
    </row>
    <row r="326" spans="1:12" s="5" customFormat="1" ht="14.4">
      <c r="B326" s="13"/>
      <c r="C326" s="13"/>
      <c r="D326" s="19"/>
      <c r="E326" s="14"/>
      <c r="F326" s="15"/>
      <c r="G326" s="13"/>
      <c r="H326" s="16"/>
      <c r="I326" s="16"/>
      <c r="J326" s="17"/>
      <c r="K326" s="17"/>
      <c r="L326" s="1"/>
    </row>
    <row r="327" spans="1:12" s="5" customFormat="1" ht="14.4">
      <c r="B327" s="13"/>
      <c r="C327" s="13"/>
      <c r="D327" s="19"/>
      <c r="E327" s="14"/>
      <c r="F327" s="15"/>
      <c r="G327" s="13"/>
      <c r="H327" s="16"/>
      <c r="I327" s="16"/>
      <c r="J327" s="17"/>
      <c r="K327" s="17"/>
      <c r="L327" s="1"/>
    </row>
    <row r="328" spans="1:12" s="4" customFormat="1" ht="29.25" customHeight="1">
      <c r="B328" s="13"/>
      <c r="C328" s="13"/>
      <c r="D328" s="19"/>
      <c r="E328" s="14"/>
      <c r="F328" s="15"/>
      <c r="G328" s="13"/>
      <c r="H328" s="16"/>
      <c r="I328" s="16"/>
      <c r="J328" s="17"/>
      <c r="K328" s="17"/>
      <c r="L328" s="1"/>
    </row>
  </sheetData>
  <sheetProtection selectLockedCells="1"/>
  <mergeCells count="171">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07:A208"/>
    <mergeCell ref="B207:C207"/>
    <mergeCell ref="B208:C208"/>
    <mergeCell ref="A210:L210"/>
    <mergeCell ref="A211:C211"/>
    <mergeCell ref="D211:D213"/>
    <mergeCell ref="E211:E213"/>
    <mergeCell ref="A212:C212"/>
    <mergeCell ref="A213:C213"/>
    <mergeCell ref="A221:C221"/>
    <mergeCell ref="A222:C222"/>
    <mergeCell ref="D222:D225"/>
    <mergeCell ref="E222:E225"/>
    <mergeCell ref="A223:C223"/>
    <mergeCell ref="A224:C224"/>
    <mergeCell ref="A225:C225"/>
    <mergeCell ref="A214:C214"/>
    <mergeCell ref="D214:D221"/>
    <mergeCell ref="A215:C215"/>
    <mergeCell ref="E215:E219"/>
    <mergeCell ref="A216:C216"/>
    <mergeCell ref="A217:C217"/>
    <mergeCell ref="A218:C218"/>
    <mergeCell ref="A219:C219"/>
    <mergeCell ref="A220:C220"/>
    <mergeCell ref="E220:E221"/>
    <mergeCell ref="A226:C226"/>
    <mergeCell ref="D226:D242"/>
    <mergeCell ref="E226:E228"/>
    <mergeCell ref="A227:C227"/>
    <mergeCell ref="A228:C228"/>
    <mergeCell ref="A229:C229"/>
    <mergeCell ref="E229:E232"/>
    <mergeCell ref="A230:C230"/>
    <mergeCell ref="A231:C231"/>
    <mergeCell ref="A232:C232"/>
    <mergeCell ref="A238:C238"/>
    <mergeCell ref="E238:E242"/>
    <mergeCell ref="A239:C239"/>
    <mergeCell ref="A240:C240"/>
    <mergeCell ref="A241:C241"/>
    <mergeCell ref="A242:C242"/>
    <mergeCell ref="A233:C233"/>
    <mergeCell ref="E233:E237"/>
    <mergeCell ref="A234:C234"/>
    <mergeCell ref="A235:C235"/>
    <mergeCell ref="A236:C236"/>
    <mergeCell ref="A237:C237"/>
    <mergeCell ref="A243:C243"/>
    <mergeCell ref="D243:D259"/>
    <mergeCell ref="E243:E245"/>
    <mergeCell ref="A244:C244"/>
    <mergeCell ref="A245:C245"/>
    <mergeCell ref="A246:C246"/>
    <mergeCell ref="E246:E249"/>
    <mergeCell ref="A247:C247"/>
    <mergeCell ref="A248:C248"/>
    <mergeCell ref="A249:C249"/>
    <mergeCell ref="A255:C255"/>
    <mergeCell ref="E255:E259"/>
    <mergeCell ref="A256:C256"/>
    <mergeCell ref="A257:C257"/>
    <mergeCell ref="A258:C258"/>
    <mergeCell ref="A259:C259"/>
    <mergeCell ref="A250:C250"/>
    <mergeCell ref="E250:E254"/>
    <mergeCell ref="A251:C251"/>
    <mergeCell ref="A252:C252"/>
    <mergeCell ref="A253:C253"/>
    <mergeCell ref="A254:C254"/>
    <mergeCell ref="A260:C260"/>
    <mergeCell ref="D260:D292"/>
    <mergeCell ref="E260:E264"/>
    <mergeCell ref="A261:C261"/>
    <mergeCell ref="A262:C262"/>
    <mergeCell ref="A263:C263"/>
    <mergeCell ref="A264:C264"/>
    <mergeCell ref="A265:C265"/>
    <mergeCell ref="E265:E267"/>
    <mergeCell ref="A266:C266"/>
    <mergeCell ref="A267:C267"/>
    <mergeCell ref="A268:C268"/>
    <mergeCell ref="E268:E270"/>
    <mergeCell ref="A269:C269"/>
    <mergeCell ref="A270:C270"/>
    <mergeCell ref="A271:C271"/>
    <mergeCell ref="E271:E275"/>
    <mergeCell ref="A272:C272"/>
    <mergeCell ref="A273:C273"/>
    <mergeCell ref="A274:C274"/>
    <mergeCell ref="A283:C283"/>
    <mergeCell ref="E283:E287"/>
    <mergeCell ref="A284:C284"/>
    <mergeCell ref="A285:C285"/>
    <mergeCell ref="A286:C286"/>
    <mergeCell ref="A287:C287"/>
    <mergeCell ref="A275:C275"/>
    <mergeCell ref="A276:C276"/>
    <mergeCell ref="E276:E278"/>
    <mergeCell ref="A277:C277"/>
    <mergeCell ref="A278:C278"/>
    <mergeCell ref="A279:C279"/>
    <mergeCell ref="E279:E282"/>
    <mergeCell ref="A280:C280"/>
    <mergeCell ref="A281:C281"/>
    <mergeCell ref="A282:C282"/>
    <mergeCell ref="A293:H293"/>
    <mergeCell ref="A294:L294"/>
    <mergeCell ref="A295:C311"/>
    <mergeCell ref="D295:D311"/>
    <mergeCell ref="E295:E311"/>
    <mergeCell ref="A312:H312"/>
    <mergeCell ref="A288:C288"/>
    <mergeCell ref="E288:E292"/>
    <mergeCell ref="A289:C289"/>
    <mergeCell ref="A290:C290"/>
    <mergeCell ref="A291:C291"/>
    <mergeCell ref="A292:C292"/>
    <mergeCell ref="A319:C319"/>
    <mergeCell ref="A320:C320"/>
    <mergeCell ref="A321:H321"/>
    <mergeCell ref="A313:L313"/>
    <mergeCell ref="A314:L314"/>
    <mergeCell ref="A315:C315"/>
    <mergeCell ref="A316:C316"/>
    <mergeCell ref="A317:C317"/>
    <mergeCell ref="A318:C318"/>
  </mergeCells>
  <dataValidations count="1">
    <dataValidation type="list" allowBlank="1" showInputMessage="1" showErrorMessage="1" sqref="J315:J320 J295:J311 J5:J208 J211:J292" xr:uid="{4BEA94DA-D99E-47EF-A0A8-5B72886ADF67}">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D4455-EDBF-4583-868E-E3196F8CE0C8}">
  <sheetPr>
    <pageSetUpPr fitToPage="1"/>
  </sheetPr>
  <dimension ref="A1:L291"/>
  <sheetViews>
    <sheetView tabSelected="1" topLeftCell="A232" zoomScale="60" zoomScaleNormal="60" workbookViewId="0">
      <selection activeCell="F237" sqref="F237"/>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955</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59.4">
      <c r="A65" s="246"/>
      <c r="B65" s="244"/>
      <c r="C65" s="244"/>
      <c r="D65" s="27">
        <v>61</v>
      </c>
      <c r="E65" s="20"/>
      <c r="F65" s="20" t="s">
        <v>158</v>
      </c>
      <c r="G65" s="21"/>
      <c r="H65" s="21"/>
      <c r="I65" s="27">
        <v>1</v>
      </c>
      <c r="J65" s="28"/>
      <c r="K65" s="143">
        <f t="shared" si="0"/>
        <v>0</v>
      </c>
      <c r="L65" s="30"/>
    </row>
    <row r="66" spans="1:12" s="5" customFormat="1" ht="59.4">
      <c r="A66" s="246"/>
      <c r="B66" s="244"/>
      <c r="C66" s="244"/>
      <c r="D66" s="27">
        <v>62</v>
      </c>
      <c r="E66" s="20"/>
      <c r="F66" s="20" t="s">
        <v>157</v>
      </c>
      <c r="G66" s="21"/>
      <c r="H66" s="21"/>
      <c r="I66" s="27">
        <v>1</v>
      </c>
      <c r="J66" s="28"/>
      <c r="K66" s="143">
        <f t="shared" si="0"/>
        <v>0</v>
      </c>
      <c r="L66" s="30"/>
    </row>
    <row r="67" spans="1:12" s="5" customFormat="1" ht="39.6">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39.6">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61.95" customHeight="1">
      <c r="A211" s="243" t="s">
        <v>885</v>
      </c>
      <c r="B211" s="243"/>
      <c r="C211" s="243"/>
      <c r="D211" s="264">
        <v>1</v>
      </c>
      <c r="E211" s="264" t="s">
        <v>886</v>
      </c>
      <c r="F211" s="24" t="s">
        <v>887</v>
      </c>
      <c r="G211" s="42"/>
      <c r="H211" s="43"/>
      <c r="I211" s="41">
        <v>1</v>
      </c>
      <c r="J211" s="60">
        <v>1</v>
      </c>
      <c r="K211" s="61">
        <f t="shared" ref="K211:K255" si="4">IFERROR(I211*J211,"N/A")</f>
        <v>1</v>
      </c>
      <c r="L211" s="46"/>
    </row>
    <row r="212" spans="1:12" s="5" customFormat="1" ht="61.95" customHeight="1">
      <c r="A212" s="243" t="s">
        <v>888</v>
      </c>
      <c r="B212" s="243"/>
      <c r="C212" s="243"/>
      <c r="D212" s="266"/>
      <c r="E212" s="266"/>
      <c r="F212" s="24" t="s">
        <v>889</v>
      </c>
      <c r="G212" s="42"/>
      <c r="H212" s="43"/>
      <c r="I212" s="41">
        <v>1</v>
      </c>
      <c r="J212" s="60"/>
      <c r="K212" s="61">
        <f t="shared" si="4"/>
        <v>0</v>
      </c>
      <c r="L212" s="46"/>
    </row>
    <row r="213" spans="1:12" s="5" customFormat="1" ht="61.95" customHeight="1">
      <c r="A213" s="243" t="s">
        <v>890</v>
      </c>
      <c r="B213" s="243"/>
      <c r="C213" s="243"/>
      <c r="D213" s="264">
        <v>2</v>
      </c>
      <c r="E213" s="264" t="s">
        <v>891</v>
      </c>
      <c r="F213" s="24" t="s">
        <v>892</v>
      </c>
      <c r="G213" s="42"/>
      <c r="H213" s="43"/>
      <c r="I213" s="41">
        <v>1</v>
      </c>
      <c r="J213" s="60"/>
      <c r="K213" s="61">
        <f t="shared" si="4"/>
        <v>0</v>
      </c>
      <c r="L213" s="46"/>
    </row>
    <row r="214" spans="1:12" s="5" customFormat="1" ht="61.95" customHeight="1">
      <c r="A214" s="243" t="s">
        <v>893</v>
      </c>
      <c r="B214" s="243"/>
      <c r="C214" s="243"/>
      <c r="D214" s="265"/>
      <c r="E214" s="265"/>
      <c r="F214" s="24" t="s">
        <v>894</v>
      </c>
      <c r="G214" s="42"/>
      <c r="H214" s="43"/>
      <c r="I214" s="41">
        <v>1</v>
      </c>
      <c r="J214" s="60"/>
      <c r="K214" s="61">
        <f t="shared" si="4"/>
        <v>0</v>
      </c>
      <c r="L214" s="46"/>
    </row>
    <row r="215" spans="1:12" s="5" customFormat="1" ht="61.95" customHeight="1">
      <c r="A215" s="243" t="s">
        <v>895</v>
      </c>
      <c r="B215" s="243"/>
      <c r="C215" s="243"/>
      <c r="D215" s="265"/>
      <c r="E215" s="265"/>
      <c r="F215" s="24" t="s">
        <v>896</v>
      </c>
      <c r="G215" s="42"/>
      <c r="H215" s="43"/>
      <c r="I215" s="41">
        <v>1</v>
      </c>
      <c r="J215" s="60"/>
      <c r="K215" s="61">
        <f t="shared" si="4"/>
        <v>0</v>
      </c>
      <c r="L215" s="46"/>
    </row>
    <row r="216" spans="1:12" s="5" customFormat="1" ht="61.95" customHeight="1">
      <c r="A216" s="243" t="s">
        <v>897</v>
      </c>
      <c r="B216" s="243"/>
      <c r="C216" s="243"/>
      <c r="D216" s="265"/>
      <c r="E216" s="265"/>
      <c r="F216" s="24" t="s">
        <v>898</v>
      </c>
      <c r="G216" s="42"/>
      <c r="H216" s="43"/>
      <c r="I216" s="41">
        <v>1</v>
      </c>
      <c r="J216" s="60"/>
      <c r="K216" s="61">
        <f t="shared" si="4"/>
        <v>0</v>
      </c>
      <c r="L216" s="46"/>
    </row>
    <row r="217" spans="1:12" s="5" customFormat="1" ht="61.95" customHeight="1">
      <c r="A217" s="243" t="s">
        <v>899</v>
      </c>
      <c r="B217" s="243"/>
      <c r="C217" s="243"/>
      <c r="D217" s="265"/>
      <c r="E217" s="265"/>
      <c r="F217" s="24" t="s">
        <v>900</v>
      </c>
      <c r="G217" s="42"/>
      <c r="H217" s="43"/>
      <c r="I217" s="41">
        <v>1</v>
      </c>
      <c r="J217" s="60"/>
      <c r="K217" s="61">
        <f t="shared" si="4"/>
        <v>0</v>
      </c>
      <c r="L217" s="46"/>
    </row>
    <row r="218" spans="1:12" s="5" customFormat="1" ht="61.95" customHeight="1">
      <c r="A218" s="243" t="s">
        <v>899</v>
      </c>
      <c r="B218" s="243"/>
      <c r="C218" s="243"/>
      <c r="D218" s="266"/>
      <c r="E218" s="266"/>
      <c r="F218" s="24" t="s">
        <v>901</v>
      </c>
      <c r="G218" s="42"/>
      <c r="H218" s="43"/>
      <c r="I218" s="41">
        <v>1</v>
      </c>
      <c r="J218" s="60"/>
      <c r="K218" s="61">
        <f t="shared" si="4"/>
        <v>0</v>
      </c>
      <c r="L218" s="46"/>
    </row>
    <row r="219" spans="1:12" s="5" customFormat="1" ht="61.95" customHeight="1">
      <c r="A219" s="243" t="s">
        <v>80</v>
      </c>
      <c r="B219" s="243"/>
      <c r="C219" s="243"/>
      <c r="D219" s="264">
        <v>3</v>
      </c>
      <c r="E219" s="264" t="s">
        <v>902</v>
      </c>
      <c r="F219" s="24" t="s">
        <v>903</v>
      </c>
      <c r="G219" s="42"/>
      <c r="H219" s="43"/>
      <c r="I219" s="41">
        <v>1</v>
      </c>
      <c r="J219" s="28">
        <v>1</v>
      </c>
      <c r="K219" s="61">
        <f t="shared" si="4"/>
        <v>1</v>
      </c>
      <c r="L219" s="50"/>
    </row>
    <row r="220" spans="1:12" s="5" customFormat="1" ht="61.95" customHeight="1">
      <c r="A220" s="243" t="s">
        <v>405</v>
      </c>
      <c r="B220" s="243"/>
      <c r="C220" s="243"/>
      <c r="D220" s="266"/>
      <c r="E220" s="266"/>
      <c r="F220" s="51" t="s">
        <v>904</v>
      </c>
      <c r="G220" s="42"/>
      <c r="H220" s="43"/>
      <c r="I220" s="41">
        <v>1</v>
      </c>
      <c r="J220" s="124"/>
      <c r="K220" s="61">
        <f t="shared" si="4"/>
        <v>0</v>
      </c>
      <c r="L220" s="53"/>
    </row>
    <row r="221" spans="1:12" s="5" customFormat="1" ht="61.95" customHeight="1">
      <c r="A221" s="243" t="s">
        <v>405</v>
      </c>
      <c r="B221" s="243"/>
      <c r="C221" s="243"/>
      <c r="D221" s="264">
        <v>4</v>
      </c>
      <c r="E221" s="264" t="s">
        <v>905</v>
      </c>
      <c r="F221" s="51" t="s">
        <v>906</v>
      </c>
      <c r="G221" s="42"/>
      <c r="H221" s="43"/>
      <c r="I221" s="41">
        <v>1</v>
      </c>
      <c r="J221" s="124"/>
      <c r="K221" s="61">
        <f t="shared" si="4"/>
        <v>0</v>
      </c>
      <c r="L221" s="53"/>
    </row>
    <row r="222" spans="1:12" s="5" customFormat="1" ht="61.95" customHeight="1">
      <c r="A222" s="243" t="s">
        <v>81</v>
      </c>
      <c r="B222" s="243"/>
      <c r="C222" s="243"/>
      <c r="D222" s="265"/>
      <c r="E222" s="265"/>
      <c r="F222" s="51" t="s">
        <v>907</v>
      </c>
      <c r="G222" s="42"/>
      <c r="H222" s="43"/>
      <c r="I222" s="41">
        <v>1</v>
      </c>
      <c r="J222" s="124"/>
      <c r="K222" s="61">
        <f t="shared" si="4"/>
        <v>0</v>
      </c>
      <c r="L222" s="53"/>
    </row>
    <row r="223" spans="1:12" s="5" customFormat="1" ht="61.95" customHeight="1">
      <c r="A223" s="243" t="s">
        <v>81</v>
      </c>
      <c r="B223" s="243"/>
      <c r="C223" s="243"/>
      <c r="D223" s="265"/>
      <c r="E223" s="265"/>
      <c r="F223" s="51" t="s">
        <v>908</v>
      </c>
      <c r="G223" s="42"/>
      <c r="H223" s="43"/>
      <c r="I223" s="41">
        <v>1</v>
      </c>
      <c r="J223" s="124"/>
      <c r="K223" s="61">
        <f t="shared" si="4"/>
        <v>0</v>
      </c>
      <c r="L223" s="53"/>
    </row>
    <row r="224" spans="1:12" s="5" customFormat="1" ht="61.95" customHeight="1">
      <c r="A224" s="243" t="s">
        <v>81</v>
      </c>
      <c r="B224" s="243"/>
      <c r="C224" s="243"/>
      <c r="D224" s="266"/>
      <c r="E224" s="266"/>
      <c r="F224" s="51" t="s">
        <v>909</v>
      </c>
      <c r="G224" s="42"/>
      <c r="H224" s="43"/>
      <c r="I224" s="41">
        <v>1</v>
      </c>
      <c r="J224" s="124"/>
      <c r="K224" s="61">
        <f t="shared" si="4"/>
        <v>0</v>
      </c>
      <c r="L224" s="53"/>
    </row>
    <row r="225" spans="1:12" s="5" customFormat="1" ht="61.95" customHeight="1">
      <c r="A225" s="243" t="s">
        <v>910</v>
      </c>
      <c r="B225" s="243"/>
      <c r="C225" s="243"/>
      <c r="D225" s="264">
        <v>5</v>
      </c>
      <c r="E225" s="264" t="s">
        <v>911</v>
      </c>
      <c r="F225" s="51" t="s">
        <v>912</v>
      </c>
      <c r="G225" s="42"/>
      <c r="H225" s="43"/>
      <c r="I225" s="41">
        <v>1</v>
      </c>
      <c r="J225" s="124"/>
      <c r="K225" s="61">
        <f t="shared" si="4"/>
        <v>0</v>
      </c>
      <c r="L225" s="53"/>
    </row>
    <row r="226" spans="1:12" s="5" customFormat="1" ht="61.95" customHeight="1">
      <c r="A226" s="243" t="s">
        <v>78</v>
      </c>
      <c r="B226" s="243"/>
      <c r="C226" s="243"/>
      <c r="D226" s="265"/>
      <c r="E226" s="265"/>
      <c r="F226" s="51" t="s">
        <v>913</v>
      </c>
      <c r="G226" s="42"/>
      <c r="H226" s="43"/>
      <c r="I226" s="41">
        <v>1</v>
      </c>
      <c r="J226" s="124"/>
      <c r="K226" s="61">
        <f t="shared" si="4"/>
        <v>0</v>
      </c>
      <c r="L226" s="53"/>
    </row>
    <row r="227" spans="1:12" s="5" customFormat="1" ht="61.95" customHeight="1">
      <c r="A227" s="243" t="s">
        <v>914</v>
      </c>
      <c r="B227" s="243"/>
      <c r="C227" s="243"/>
      <c r="D227" s="265"/>
      <c r="E227" s="265"/>
      <c r="F227" s="51" t="s">
        <v>915</v>
      </c>
      <c r="G227" s="42"/>
      <c r="H227" s="43"/>
      <c r="I227" s="41">
        <v>1</v>
      </c>
      <c r="J227" s="124"/>
      <c r="K227" s="61">
        <f t="shared" si="4"/>
        <v>0</v>
      </c>
      <c r="L227" s="53"/>
    </row>
    <row r="228" spans="1:12" s="5" customFormat="1" ht="61.95" customHeight="1">
      <c r="A228" s="243" t="s">
        <v>405</v>
      </c>
      <c r="B228" s="243"/>
      <c r="C228" s="243"/>
      <c r="D228" s="266"/>
      <c r="E228" s="266"/>
      <c r="F228" s="51" t="s">
        <v>916</v>
      </c>
      <c r="G228" s="42"/>
      <c r="H228" s="43"/>
      <c r="I228" s="41">
        <v>1</v>
      </c>
      <c r="J228" s="124"/>
      <c r="K228" s="61">
        <f t="shared" si="4"/>
        <v>0</v>
      </c>
      <c r="L228" s="53"/>
    </row>
    <row r="229" spans="1:12" s="5" customFormat="1" ht="61.95" customHeight="1">
      <c r="A229" s="243" t="s">
        <v>648</v>
      </c>
      <c r="B229" s="243"/>
      <c r="C229" s="243"/>
      <c r="D229" s="264">
        <v>6</v>
      </c>
      <c r="E229" s="264" t="s">
        <v>917</v>
      </c>
      <c r="F229" s="51" t="s">
        <v>918</v>
      </c>
      <c r="G229" s="42"/>
      <c r="H229" s="43"/>
      <c r="I229" s="41">
        <v>1</v>
      </c>
      <c r="J229" s="124"/>
      <c r="K229" s="61">
        <f t="shared" si="4"/>
        <v>0</v>
      </c>
      <c r="L229" s="53"/>
    </row>
    <row r="230" spans="1:12" s="5" customFormat="1" ht="61.95" customHeight="1">
      <c r="A230" s="243" t="s">
        <v>648</v>
      </c>
      <c r="B230" s="243"/>
      <c r="C230" s="243"/>
      <c r="D230" s="265"/>
      <c r="E230" s="265"/>
      <c r="F230" s="51" t="s">
        <v>919</v>
      </c>
      <c r="G230" s="42"/>
      <c r="H230" s="43"/>
      <c r="I230" s="41">
        <v>1</v>
      </c>
      <c r="J230" s="124">
        <v>1</v>
      </c>
      <c r="K230" s="61">
        <f t="shared" si="4"/>
        <v>1</v>
      </c>
      <c r="L230" s="53"/>
    </row>
    <row r="231" spans="1:12" s="5" customFormat="1" ht="61.95" customHeight="1">
      <c r="A231" s="243" t="s">
        <v>81</v>
      </c>
      <c r="B231" s="243"/>
      <c r="C231" s="243"/>
      <c r="D231" s="266"/>
      <c r="E231" s="266"/>
      <c r="F231" s="51" t="s">
        <v>920</v>
      </c>
      <c r="G231" s="42"/>
      <c r="H231" s="43"/>
      <c r="I231" s="41">
        <v>1</v>
      </c>
      <c r="J231" s="124"/>
      <c r="K231" s="61">
        <f t="shared" si="4"/>
        <v>0</v>
      </c>
      <c r="L231" s="53"/>
    </row>
    <row r="232" spans="1:12" s="5" customFormat="1" ht="61.95" customHeight="1">
      <c r="A232" s="243" t="s">
        <v>921</v>
      </c>
      <c r="B232" s="243"/>
      <c r="C232" s="243"/>
      <c r="D232" s="264">
        <v>7</v>
      </c>
      <c r="E232" s="264" t="s">
        <v>922</v>
      </c>
      <c r="F232" s="51" t="s">
        <v>923</v>
      </c>
      <c r="G232" s="42"/>
      <c r="H232" s="43"/>
      <c r="I232" s="41">
        <v>1</v>
      </c>
      <c r="J232" s="124"/>
      <c r="K232" s="61">
        <f t="shared" si="4"/>
        <v>0</v>
      </c>
      <c r="L232" s="53"/>
    </row>
    <row r="233" spans="1:12" s="5" customFormat="1" ht="61.95" customHeight="1">
      <c r="A233" s="243" t="s">
        <v>79</v>
      </c>
      <c r="B233" s="243"/>
      <c r="C233" s="243"/>
      <c r="D233" s="265"/>
      <c r="E233" s="265"/>
      <c r="F233" s="51" t="s">
        <v>924</v>
      </c>
      <c r="G233" s="42"/>
      <c r="H233" s="43"/>
      <c r="I233" s="41">
        <v>1</v>
      </c>
      <c r="J233" s="124"/>
      <c r="K233" s="61">
        <f t="shared" si="4"/>
        <v>0</v>
      </c>
      <c r="L233" s="53"/>
    </row>
    <row r="234" spans="1:12" s="5" customFormat="1" ht="61.95" customHeight="1">
      <c r="A234" s="243" t="s">
        <v>921</v>
      </c>
      <c r="B234" s="243"/>
      <c r="C234" s="243"/>
      <c r="D234" s="265"/>
      <c r="E234" s="265"/>
      <c r="F234" s="51" t="s">
        <v>925</v>
      </c>
      <c r="G234" s="42"/>
      <c r="H234" s="43"/>
      <c r="I234" s="41">
        <v>1</v>
      </c>
      <c r="J234" s="124"/>
      <c r="K234" s="61">
        <f t="shared" si="4"/>
        <v>0</v>
      </c>
      <c r="L234" s="53"/>
    </row>
    <row r="235" spans="1:12" s="5" customFormat="1" ht="61.95" customHeight="1">
      <c r="A235" s="243" t="s">
        <v>921</v>
      </c>
      <c r="B235" s="243"/>
      <c r="C235" s="243"/>
      <c r="D235" s="265"/>
      <c r="E235" s="265"/>
      <c r="F235" s="51" t="s">
        <v>926</v>
      </c>
      <c r="G235" s="42"/>
      <c r="H235" s="43"/>
      <c r="I235" s="41">
        <v>1</v>
      </c>
      <c r="J235" s="124"/>
      <c r="K235" s="61">
        <f t="shared" si="4"/>
        <v>0</v>
      </c>
      <c r="L235" s="53"/>
    </row>
    <row r="236" spans="1:12" s="5" customFormat="1" ht="61.95" customHeight="1">
      <c r="A236" s="243" t="s">
        <v>79</v>
      </c>
      <c r="B236" s="243"/>
      <c r="C236" s="243"/>
      <c r="D236" s="266"/>
      <c r="E236" s="266"/>
      <c r="F236" s="51" t="s">
        <v>927</v>
      </c>
      <c r="G236" s="42"/>
      <c r="H236" s="43"/>
      <c r="I236" s="41">
        <v>1</v>
      </c>
      <c r="J236" s="124"/>
      <c r="K236" s="61">
        <f t="shared" si="4"/>
        <v>0</v>
      </c>
      <c r="L236" s="53"/>
    </row>
    <row r="237" spans="1:12" s="5" customFormat="1" ht="61.95" customHeight="1">
      <c r="A237" s="393" t="s">
        <v>928</v>
      </c>
      <c r="B237" s="394"/>
      <c r="C237" s="395"/>
      <c r="D237" s="264">
        <v>8</v>
      </c>
      <c r="E237" s="264" t="s">
        <v>929</v>
      </c>
      <c r="F237" s="51" t="s">
        <v>930</v>
      </c>
      <c r="G237" s="42"/>
      <c r="H237" s="43"/>
      <c r="I237" s="41">
        <v>1</v>
      </c>
      <c r="J237" s="124"/>
      <c r="K237" s="61">
        <f t="shared" si="4"/>
        <v>0</v>
      </c>
      <c r="L237" s="53"/>
    </row>
    <row r="238" spans="1:12" s="5" customFormat="1" ht="53.4" customHeight="1">
      <c r="A238" s="370"/>
      <c r="B238" s="371"/>
      <c r="C238" s="372"/>
      <c r="D238" s="266"/>
      <c r="E238" s="266"/>
      <c r="F238" s="389" t="s">
        <v>1895</v>
      </c>
      <c r="G238" s="42"/>
      <c r="H238" s="43"/>
      <c r="I238" s="41">
        <v>1</v>
      </c>
      <c r="J238" s="124"/>
      <c r="K238" s="61">
        <f t="shared" si="4"/>
        <v>0</v>
      </c>
      <c r="L238" s="53"/>
    </row>
    <row r="239" spans="1:12" s="5" customFormat="1" ht="61.95" customHeight="1">
      <c r="A239" s="243" t="s">
        <v>78</v>
      </c>
      <c r="B239" s="243"/>
      <c r="C239" s="243"/>
      <c r="D239" s="264">
        <v>9</v>
      </c>
      <c r="E239" s="264" t="s">
        <v>931</v>
      </c>
      <c r="F239" s="51" t="s">
        <v>932</v>
      </c>
      <c r="G239" s="42"/>
      <c r="H239" s="43"/>
      <c r="I239" s="41">
        <v>1</v>
      </c>
      <c r="J239" s="124"/>
      <c r="K239" s="61">
        <f t="shared" si="4"/>
        <v>0</v>
      </c>
      <c r="L239" s="53"/>
    </row>
    <row r="240" spans="1:12" s="5" customFormat="1" ht="61.95" customHeight="1">
      <c r="A240" s="243" t="s">
        <v>80</v>
      </c>
      <c r="B240" s="243"/>
      <c r="C240" s="243"/>
      <c r="D240" s="265"/>
      <c r="E240" s="265"/>
      <c r="F240" s="51" t="s">
        <v>933</v>
      </c>
      <c r="G240" s="42"/>
      <c r="H240" s="43"/>
      <c r="I240" s="41">
        <v>1</v>
      </c>
      <c r="J240" s="124"/>
      <c r="K240" s="61">
        <f t="shared" si="4"/>
        <v>0</v>
      </c>
      <c r="L240" s="53"/>
    </row>
    <row r="241" spans="1:12" s="5" customFormat="1" ht="61.95" customHeight="1">
      <c r="A241" s="243" t="s">
        <v>81</v>
      </c>
      <c r="B241" s="243"/>
      <c r="C241" s="243"/>
      <c r="D241" s="266"/>
      <c r="E241" s="266"/>
      <c r="F241" s="51" t="s">
        <v>934</v>
      </c>
      <c r="G241" s="42"/>
      <c r="H241" s="43"/>
      <c r="I241" s="41">
        <v>1</v>
      </c>
      <c r="J241" s="124"/>
      <c r="K241" s="61">
        <f t="shared" si="4"/>
        <v>0</v>
      </c>
      <c r="L241" s="53"/>
    </row>
    <row r="242" spans="1:12" s="5" customFormat="1" ht="61.95" customHeight="1">
      <c r="A242" s="243" t="s">
        <v>372</v>
      </c>
      <c r="B242" s="243"/>
      <c r="C242" s="243"/>
      <c r="D242" s="264">
        <v>10</v>
      </c>
      <c r="E242" s="264" t="s">
        <v>935</v>
      </c>
      <c r="F242" s="51" t="s">
        <v>936</v>
      </c>
      <c r="G242" s="42"/>
      <c r="H242" s="43"/>
      <c r="I242" s="41">
        <v>1</v>
      </c>
      <c r="J242" s="124"/>
      <c r="K242" s="61">
        <f t="shared" si="4"/>
        <v>0</v>
      </c>
      <c r="L242" s="53"/>
    </row>
    <row r="243" spans="1:12" s="5" customFormat="1" ht="61.95" customHeight="1">
      <c r="A243" s="243" t="s">
        <v>79</v>
      </c>
      <c r="B243" s="243"/>
      <c r="C243" s="243"/>
      <c r="D243" s="265"/>
      <c r="E243" s="265"/>
      <c r="F243" s="51" t="s">
        <v>937</v>
      </c>
      <c r="G243" s="42"/>
      <c r="H243" s="43"/>
      <c r="I243" s="41">
        <v>1</v>
      </c>
      <c r="J243" s="124"/>
      <c r="K243" s="61">
        <f t="shared" si="4"/>
        <v>0</v>
      </c>
      <c r="L243" s="53"/>
    </row>
    <row r="244" spans="1:12" s="5" customFormat="1" ht="61.95" customHeight="1">
      <c r="A244" s="243" t="s">
        <v>422</v>
      </c>
      <c r="B244" s="243"/>
      <c r="C244" s="243"/>
      <c r="D244" s="265"/>
      <c r="E244" s="265"/>
      <c r="F244" s="51" t="s">
        <v>938</v>
      </c>
      <c r="G244" s="42"/>
      <c r="H244" s="43"/>
      <c r="I244" s="41">
        <v>1</v>
      </c>
      <c r="J244" s="124"/>
      <c r="K244" s="61">
        <f t="shared" si="4"/>
        <v>0</v>
      </c>
      <c r="L244" s="53"/>
    </row>
    <row r="245" spans="1:12" s="5" customFormat="1" ht="61.95" customHeight="1">
      <c r="A245" s="243" t="s">
        <v>939</v>
      </c>
      <c r="B245" s="243"/>
      <c r="C245" s="243"/>
      <c r="D245" s="265"/>
      <c r="E245" s="265"/>
      <c r="F245" s="51" t="s">
        <v>940</v>
      </c>
      <c r="G245" s="42"/>
      <c r="H245" s="43"/>
      <c r="I245" s="41">
        <v>1</v>
      </c>
      <c r="J245" s="124"/>
      <c r="K245" s="61">
        <f t="shared" si="4"/>
        <v>0</v>
      </c>
      <c r="L245" s="53"/>
    </row>
    <row r="246" spans="1:12" s="5" customFormat="1" ht="61.95" customHeight="1">
      <c r="A246" s="243" t="s">
        <v>79</v>
      </c>
      <c r="B246" s="243"/>
      <c r="C246" s="243"/>
      <c r="D246" s="265"/>
      <c r="E246" s="265"/>
      <c r="F246" s="51" t="s">
        <v>941</v>
      </c>
      <c r="G246" s="42"/>
      <c r="H246" s="43"/>
      <c r="I246" s="41">
        <v>1</v>
      </c>
      <c r="J246" s="124"/>
      <c r="K246" s="61">
        <f t="shared" si="4"/>
        <v>0</v>
      </c>
      <c r="L246" s="53"/>
    </row>
    <row r="247" spans="1:12" s="5" customFormat="1" ht="61.95" customHeight="1">
      <c r="A247" s="243" t="s">
        <v>79</v>
      </c>
      <c r="B247" s="243"/>
      <c r="C247" s="243"/>
      <c r="D247" s="265"/>
      <c r="E247" s="265"/>
      <c r="F247" s="51" t="s">
        <v>942</v>
      </c>
      <c r="G247" s="42"/>
      <c r="H247" s="43"/>
      <c r="I247" s="41">
        <v>1</v>
      </c>
      <c r="J247" s="124"/>
      <c r="K247" s="61">
        <f t="shared" si="4"/>
        <v>0</v>
      </c>
      <c r="L247" s="53"/>
    </row>
    <row r="248" spans="1:12" s="5" customFormat="1" ht="61.95" customHeight="1">
      <c r="A248" s="243" t="s">
        <v>422</v>
      </c>
      <c r="B248" s="243"/>
      <c r="C248" s="243"/>
      <c r="D248" s="265"/>
      <c r="E248" s="265"/>
      <c r="F248" s="51" t="s">
        <v>943</v>
      </c>
      <c r="G248" s="42"/>
      <c r="H248" s="43"/>
      <c r="I248" s="41">
        <v>1</v>
      </c>
      <c r="J248" s="124"/>
      <c r="K248" s="61">
        <f t="shared" si="4"/>
        <v>0</v>
      </c>
      <c r="L248" s="53"/>
    </row>
    <row r="249" spans="1:12" s="5" customFormat="1" ht="61.95" customHeight="1">
      <c r="A249" s="243" t="s">
        <v>944</v>
      </c>
      <c r="B249" s="243"/>
      <c r="C249" s="243"/>
      <c r="D249" s="266"/>
      <c r="E249" s="266"/>
      <c r="F249" s="51" t="s">
        <v>945</v>
      </c>
      <c r="G249" s="42"/>
      <c r="H249" s="43"/>
      <c r="I249" s="41">
        <v>1</v>
      </c>
      <c r="J249" s="124"/>
      <c r="K249" s="61">
        <f t="shared" si="4"/>
        <v>0</v>
      </c>
      <c r="L249" s="53"/>
    </row>
    <row r="250" spans="1:12" s="5" customFormat="1" ht="61.95" customHeight="1">
      <c r="A250" s="243" t="s">
        <v>946</v>
      </c>
      <c r="B250" s="243"/>
      <c r="C250" s="243"/>
      <c r="D250" s="264">
        <v>11</v>
      </c>
      <c r="E250" s="264" t="s">
        <v>947</v>
      </c>
      <c r="F250" s="51" t="s">
        <v>948</v>
      </c>
      <c r="G250" s="42"/>
      <c r="H250" s="43"/>
      <c r="I250" s="41">
        <v>1</v>
      </c>
      <c r="J250" s="124"/>
      <c r="K250" s="61">
        <f t="shared" si="4"/>
        <v>0</v>
      </c>
      <c r="L250" s="53"/>
    </row>
    <row r="251" spans="1:12" s="5" customFormat="1" ht="61.95" customHeight="1">
      <c r="A251" s="243" t="s">
        <v>78</v>
      </c>
      <c r="B251" s="243"/>
      <c r="C251" s="243"/>
      <c r="D251" s="265"/>
      <c r="E251" s="265"/>
      <c r="F251" s="51" t="s">
        <v>949</v>
      </c>
      <c r="G251" s="42"/>
      <c r="H251" s="43"/>
      <c r="I251" s="41">
        <v>1</v>
      </c>
      <c r="J251" s="124"/>
      <c r="K251" s="61">
        <f t="shared" si="4"/>
        <v>0</v>
      </c>
      <c r="L251" s="53"/>
    </row>
    <row r="252" spans="1:12" s="5" customFormat="1" ht="61.95" customHeight="1">
      <c r="A252" s="243" t="s">
        <v>79</v>
      </c>
      <c r="B252" s="243"/>
      <c r="C252" s="243"/>
      <c r="D252" s="265"/>
      <c r="E252" s="265"/>
      <c r="F252" s="51" t="s">
        <v>950</v>
      </c>
      <c r="G252" s="42"/>
      <c r="H252" s="43"/>
      <c r="I252" s="41">
        <v>1</v>
      </c>
      <c r="J252" s="124"/>
      <c r="K252" s="61">
        <f t="shared" si="4"/>
        <v>0</v>
      </c>
      <c r="L252" s="53"/>
    </row>
    <row r="253" spans="1:12" s="5" customFormat="1" ht="61.95" customHeight="1">
      <c r="A253" s="243" t="s">
        <v>79</v>
      </c>
      <c r="B253" s="243"/>
      <c r="C253" s="243"/>
      <c r="D253" s="266"/>
      <c r="E253" s="266"/>
      <c r="F253" s="51" t="s">
        <v>951</v>
      </c>
      <c r="G253" s="42"/>
      <c r="H253" s="43"/>
      <c r="I253" s="41">
        <v>1</v>
      </c>
      <c r="J253" s="124"/>
      <c r="K253" s="61">
        <f t="shared" si="4"/>
        <v>0</v>
      </c>
      <c r="L253" s="53"/>
    </row>
    <row r="254" spans="1:12" s="5" customFormat="1" ht="61.95" customHeight="1">
      <c r="A254" s="243" t="s">
        <v>952</v>
      </c>
      <c r="B254" s="243"/>
      <c r="C254" s="243"/>
      <c r="D254" s="264">
        <v>12</v>
      </c>
      <c r="E254" s="264"/>
      <c r="F254" s="51" t="s">
        <v>953</v>
      </c>
      <c r="G254" s="42"/>
      <c r="H254" s="43"/>
      <c r="I254" s="41">
        <v>1</v>
      </c>
      <c r="J254" s="124"/>
      <c r="K254" s="61">
        <f t="shared" si="4"/>
        <v>0</v>
      </c>
      <c r="L254" s="53"/>
    </row>
    <row r="255" spans="1:12" s="5" customFormat="1" ht="61.95" customHeight="1">
      <c r="A255" s="243" t="s">
        <v>75</v>
      </c>
      <c r="B255" s="243"/>
      <c r="C255" s="243"/>
      <c r="D255" s="266"/>
      <c r="E255" s="266"/>
      <c r="F255" s="51" t="s">
        <v>954</v>
      </c>
      <c r="G255" s="42"/>
      <c r="H255" s="43"/>
      <c r="I255" s="41">
        <v>1</v>
      </c>
      <c r="J255" s="124" t="s">
        <v>395</v>
      </c>
      <c r="K255" s="61" t="str">
        <f t="shared" si="4"/>
        <v>N/A</v>
      </c>
      <c r="L255" s="53"/>
    </row>
    <row r="256" spans="1:12" s="5" customFormat="1" ht="33.6" customHeight="1">
      <c r="A256" s="350"/>
      <c r="B256" s="350"/>
      <c r="C256" s="350"/>
      <c r="D256" s="350"/>
      <c r="E256" s="350"/>
      <c r="F256" s="350"/>
      <c r="G256" s="350"/>
      <c r="H256" s="351"/>
      <c r="I256" s="175">
        <f>SUM(I211:I255)-SUMIF(J211:J255,"N/A",I211:I255)</f>
        <v>44</v>
      </c>
      <c r="J256" s="179"/>
      <c r="K256" s="176">
        <f>SUM(K211:K255)</f>
        <v>3</v>
      </c>
      <c r="L256" s="180">
        <f>K256/I256</f>
        <v>6.8181818181818177E-2</v>
      </c>
    </row>
    <row r="257" spans="1:12" s="5" customFormat="1" ht="34.5" customHeight="1">
      <c r="A257" s="329" t="s">
        <v>384</v>
      </c>
      <c r="B257" s="329"/>
      <c r="C257" s="329"/>
      <c r="D257" s="329"/>
      <c r="E257" s="329"/>
      <c r="F257" s="329"/>
      <c r="G257" s="329"/>
      <c r="H257" s="329"/>
      <c r="I257" s="329"/>
      <c r="J257" s="329"/>
      <c r="K257" s="329"/>
      <c r="L257" s="330"/>
    </row>
    <row r="258" spans="1:12" s="5" customFormat="1" ht="74.25" customHeight="1">
      <c r="A258" s="339" t="s">
        <v>441</v>
      </c>
      <c r="B258" s="339"/>
      <c r="C258" s="340"/>
      <c r="D258" s="264">
        <v>1</v>
      </c>
      <c r="E258" s="264"/>
      <c r="F258" s="64" t="s">
        <v>386</v>
      </c>
      <c r="G258" s="21"/>
      <c r="H258" s="131"/>
      <c r="I258" s="7">
        <v>1</v>
      </c>
      <c r="J258" s="9">
        <v>1</v>
      </c>
      <c r="K258" s="6">
        <f t="shared" ref="K258:K274" si="5">IFERROR(I258*J258,"N/A")</f>
        <v>1</v>
      </c>
      <c r="L258" s="8"/>
    </row>
    <row r="259" spans="1:12" s="5" customFormat="1" ht="74.25" customHeight="1">
      <c r="A259" s="339"/>
      <c r="B259" s="339"/>
      <c r="C259" s="340"/>
      <c r="D259" s="265"/>
      <c r="E259" s="265"/>
      <c r="F259" s="64" t="s">
        <v>387</v>
      </c>
      <c r="G259" s="21"/>
      <c r="H259" s="131"/>
      <c r="I259" s="7">
        <v>1</v>
      </c>
      <c r="J259" s="9">
        <v>1</v>
      </c>
      <c r="K259" s="6">
        <f t="shared" si="5"/>
        <v>1</v>
      </c>
      <c r="L259" s="8"/>
    </row>
    <row r="260" spans="1:12" s="5" customFormat="1" ht="74.25" customHeight="1">
      <c r="A260" s="339"/>
      <c r="B260" s="339"/>
      <c r="C260" s="340"/>
      <c r="D260" s="265"/>
      <c r="E260" s="265"/>
      <c r="F260" s="64" t="s">
        <v>388</v>
      </c>
      <c r="G260" s="21"/>
      <c r="H260" s="131"/>
      <c r="I260" s="7"/>
      <c r="J260" s="9"/>
      <c r="K260" s="6"/>
      <c r="L260" s="8"/>
    </row>
    <row r="261" spans="1:12" s="5" customFormat="1" ht="65.25" customHeight="1">
      <c r="A261" s="339"/>
      <c r="B261" s="339"/>
      <c r="C261" s="340"/>
      <c r="D261" s="265"/>
      <c r="E261" s="265"/>
      <c r="F261" s="64" t="s">
        <v>389</v>
      </c>
      <c r="G261" s="21"/>
      <c r="H261" s="131"/>
      <c r="I261" s="7">
        <v>1</v>
      </c>
      <c r="J261" s="9">
        <v>1</v>
      </c>
      <c r="K261" s="6">
        <f t="shared" si="5"/>
        <v>1</v>
      </c>
      <c r="L261" s="8"/>
    </row>
    <row r="262" spans="1:12" s="5" customFormat="1" ht="65.25" customHeight="1">
      <c r="A262" s="339"/>
      <c r="B262" s="339"/>
      <c r="C262" s="340"/>
      <c r="D262" s="265"/>
      <c r="E262" s="265"/>
      <c r="F262" s="64" t="s">
        <v>390</v>
      </c>
      <c r="G262" s="21"/>
      <c r="H262" s="131"/>
      <c r="I262" s="7"/>
      <c r="J262" s="9"/>
      <c r="K262" s="6"/>
      <c r="L262" s="8"/>
    </row>
    <row r="263" spans="1:12" s="5" customFormat="1" ht="64.5" customHeight="1">
      <c r="A263" s="339"/>
      <c r="B263" s="339"/>
      <c r="C263" s="340"/>
      <c r="D263" s="265"/>
      <c r="E263" s="265"/>
      <c r="F263" s="64" t="s">
        <v>391</v>
      </c>
      <c r="G263" s="21"/>
      <c r="H263" s="131"/>
      <c r="I263" s="7">
        <v>1</v>
      </c>
      <c r="J263" s="9">
        <v>1</v>
      </c>
      <c r="K263" s="6">
        <f t="shared" si="5"/>
        <v>1</v>
      </c>
      <c r="L263" s="8"/>
    </row>
    <row r="264" spans="1:12" s="5" customFormat="1" ht="65.25" customHeight="1">
      <c r="A264" s="339"/>
      <c r="B264" s="339"/>
      <c r="C264" s="340"/>
      <c r="D264" s="265"/>
      <c r="E264" s="265"/>
      <c r="F264" s="64" t="s">
        <v>392</v>
      </c>
      <c r="G264" s="21"/>
      <c r="H264" s="131"/>
      <c r="I264" s="7">
        <v>1</v>
      </c>
      <c r="J264" s="9">
        <v>1</v>
      </c>
      <c r="K264" s="6">
        <f t="shared" si="5"/>
        <v>1</v>
      </c>
      <c r="L264" s="8"/>
    </row>
    <row r="265" spans="1:12" s="5" customFormat="1" ht="78" customHeight="1">
      <c r="A265" s="339"/>
      <c r="B265" s="339"/>
      <c r="C265" s="340"/>
      <c r="D265" s="265"/>
      <c r="E265" s="265"/>
      <c r="F265" s="64" t="s">
        <v>393</v>
      </c>
      <c r="G265" s="21"/>
      <c r="H265" s="131"/>
      <c r="I265" s="7">
        <v>1</v>
      </c>
      <c r="J265" s="9">
        <v>1</v>
      </c>
      <c r="K265" s="6">
        <f t="shared" si="5"/>
        <v>1</v>
      </c>
      <c r="L265" s="8"/>
    </row>
    <row r="266" spans="1:12" s="5" customFormat="1" ht="70.5" customHeight="1">
      <c r="A266" s="339"/>
      <c r="B266" s="339"/>
      <c r="C266" s="340"/>
      <c r="D266" s="265"/>
      <c r="E266" s="265"/>
      <c r="F266" s="64" t="s">
        <v>394</v>
      </c>
      <c r="G266" s="21"/>
      <c r="H266" s="131"/>
      <c r="I266" s="7">
        <v>1</v>
      </c>
      <c r="J266" s="9" t="s">
        <v>395</v>
      </c>
      <c r="K266" s="6" t="str">
        <f t="shared" si="5"/>
        <v>N/A</v>
      </c>
      <c r="L266" s="8"/>
    </row>
    <row r="267" spans="1:12" s="5" customFormat="1" ht="70.5" customHeight="1">
      <c r="A267" s="339"/>
      <c r="B267" s="339"/>
      <c r="C267" s="340"/>
      <c r="D267" s="265"/>
      <c r="E267" s="265"/>
      <c r="F267" s="64" t="s">
        <v>396</v>
      </c>
      <c r="G267" s="21"/>
      <c r="H267" s="131"/>
      <c r="I267" s="7">
        <v>1</v>
      </c>
      <c r="J267" s="9"/>
      <c r="K267" s="6"/>
      <c r="L267" s="8"/>
    </row>
    <row r="268" spans="1:12" s="5" customFormat="1" ht="34.5" customHeight="1">
      <c r="A268" s="339"/>
      <c r="B268" s="339"/>
      <c r="C268" s="340"/>
      <c r="D268" s="265"/>
      <c r="E268" s="265"/>
      <c r="F268" s="64" t="s">
        <v>397</v>
      </c>
      <c r="G268" s="21"/>
      <c r="H268" s="131"/>
      <c r="I268" s="7">
        <v>1</v>
      </c>
      <c r="J268" s="9">
        <v>1</v>
      </c>
      <c r="K268" s="6">
        <f t="shared" si="5"/>
        <v>1</v>
      </c>
      <c r="L268" s="8"/>
    </row>
    <row r="269" spans="1:12" s="5" customFormat="1" ht="48" customHeight="1">
      <c r="A269" s="339"/>
      <c r="B269" s="339"/>
      <c r="C269" s="340"/>
      <c r="D269" s="265"/>
      <c r="E269" s="265"/>
      <c r="F269" s="64" t="s">
        <v>398</v>
      </c>
      <c r="G269" s="21"/>
      <c r="H269" s="131"/>
      <c r="I269" s="7">
        <v>1</v>
      </c>
      <c r="J269" s="9" t="s">
        <v>395</v>
      </c>
      <c r="K269" s="6" t="str">
        <f t="shared" si="5"/>
        <v>N/A</v>
      </c>
      <c r="L269" s="8"/>
    </row>
    <row r="270" spans="1:12" s="5" customFormat="1" ht="34.5" customHeight="1">
      <c r="A270" s="339"/>
      <c r="B270" s="339"/>
      <c r="C270" s="340"/>
      <c r="D270" s="265"/>
      <c r="E270" s="265"/>
      <c r="F270" s="64" t="s">
        <v>399</v>
      </c>
      <c r="G270" s="42"/>
      <c r="H270" s="131"/>
      <c r="I270" s="7">
        <v>1</v>
      </c>
      <c r="J270" s="9" t="s">
        <v>395</v>
      </c>
      <c r="K270" s="6" t="str">
        <f t="shared" si="5"/>
        <v>N/A</v>
      </c>
      <c r="L270" s="8"/>
    </row>
    <row r="271" spans="1:12" s="5" customFormat="1" ht="34.5" customHeight="1">
      <c r="A271" s="339"/>
      <c r="B271" s="339"/>
      <c r="C271" s="340"/>
      <c r="D271" s="265"/>
      <c r="E271" s="265"/>
      <c r="F271" s="64" t="s">
        <v>400</v>
      </c>
      <c r="G271" s="21"/>
      <c r="H271" s="131"/>
      <c r="I271" s="7">
        <v>1</v>
      </c>
      <c r="J271" s="9">
        <v>1</v>
      </c>
      <c r="K271" s="6">
        <f t="shared" si="5"/>
        <v>1</v>
      </c>
      <c r="L271" s="8"/>
    </row>
    <row r="272" spans="1:12" s="5" customFormat="1" ht="34.5" customHeight="1">
      <c r="A272" s="339"/>
      <c r="B272" s="339"/>
      <c r="C272" s="340"/>
      <c r="D272" s="265"/>
      <c r="E272" s="265"/>
      <c r="F272" s="20" t="s">
        <v>401</v>
      </c>
      <c r="G272" s="21"/>
      <c r="H272" s="131"/>
      <c r="I272" s="7">
        <v>1</v>
      </c>
      <c r="J272" s="9">
        <v>1</v>
      </c>
      <c r="K272" s="6">
        <f t="shared" si="5"/>
        <v>1</v>
      </c>
      <c r="L272" s="8"/>
    </row>
    <row r="273" spans="1:12" s="5" customFormat="1" ht="34.5" customHeight="1">
      <c r="A273" s="339"/>
      <c r="B273" s="339"/>
      <c r="C273" s="340"/>
      <c r="D273" s="265"/>
      <c r="E273" s="265"/>
      <c r="F273" s="20" t="s">
        <v>402</v>
      </c>
      <c r="G273" s="42"/>
      <c r="H273" s="131"/>
      <c r="I273" s="7">
        <v>1</v>
      </c>
      <c r="J273" s="9">
        <v>1</v>
      </c>
      <c r="K273" s="6">
        <f t="shared" si="5"/>
        <v>1</v>
      </c>
      <c r="L273" s="8"/>
    </row>
    <row r="274" spans="1:12" s="5" customFormat="1" ht="34.5" customHeight="1">
      <c r="A274" s="341"/>
      <c r="B274" s="341"/>
      <c r="C274" s="342"/>
      <c r="D274" s="265"/>
      <c r="E274" s="265"/>
      <c r="F274" s="68" t="s">
        <v>403</v>
      </c>
      <c r="G274" s="43"/>
      <c r="H274" s="131"/>
      <c r="I274" s="7">
        <v>1</v>
      </c>
      <c r="J274" s="9" t="s">
        <v>395</v>
      </c>
      <c r="K274" s="6" t="str">
        <f t="shared" si="5"/>
        <v>N/A</v>
      </c>
      <c r="L274" s="8"/>
    </row>
    <row r="275" spans="1:12" s="5" customFormat="1" ht="33.75" customHeight="1">
      <c r="A275" s="390"/>
      <c r="B275" s="391"/>
      <c r="C275" s="391"/>
      <c r="D275" s="391"/>
      <c r="E275" s="391"/>
      <c r="F275" s="391"/>
      <c r="G275" s="391"/>
      <c r="H275" s="392"/>
      <c r="I275" s="10">
        <f>SUM(I258:I274)-SUMIF(J258:J274,"N/A",I258:I274)</f>
        <v>11</v>
      </c>
      <c r="J275" s="10"/>
      <c r="K275" s="11">
        <f>SUM(K258:K274)</f>
        <v>10</v>
      </c>
      <c r="L275" s="127">
        <f>K275/I275</f>
        <v>0.90909090909090906</v>
      </c>
    </row>
    <row r="276" spans="1:12" s="5" customFormat="1" ht="33.75" customHeight="1">
      <c r="A276" s="387" t="s">
        <v>50</v>
      </c>
      <c r="B276" s="387"/>
      <c r="C276" s="387"/>
      <c r="D276" s="387"/>
      <c r="E276" s="387"/>
      <c r="F276" s="387"/>
      <c r="G276" s="387"/>
      <c r="H276" s="387"/>
      <c r="I276" s="387"/>
      <c r="J276" s="387"/>
      <c r="K276" s="387"/>
      <c r="L276" s="388"/>
    </row>
    <row r="277" spans="1:12" s="5" customFormat="1" ht="33.75" customHeight="1">
      <c r="A277" s="241" t="s">
        <v>51</v>
      </c>
      <c r="B277" s="241"/>
      <c r="C277" s="241"/>
      <c r="D277" s="241"/>
      <c r="E277" s="241"/>
      <c r="F277" s="241"/>
      <c r="G277" s="241"/>
      <c r="H277" s="241"/>
      <c r="I277" s="241"/>
      <c r="J277" s="241"/>
      <c r="K277" s="241"/>
      <c r="L277" s="242"/>
    </row>
    <row r="278" spans="1:12" s="5" customFormat="1" ht="63" customHeight="1">
      <c r="A278" s="272" t="s">
        <v>277</v>
      </c>
      <c r="B278" s="273"/>
      <c r="C278" s="274"/>
      <c r="D278" s="27">
        <v>1</v>
      </c>
      <c r="E278" s="27"/>
      <c r="F278" s="51" t="s">
        <v>52</v>
      </c>
      <c r="G278" s="21"/>
      <c r="H278" s="43" t="s">
        <v>33</v>
      </c>
      <c r="I278" s="7">
        <v>1</v>
      </c>
      <c r="J278" s="9">
        <v>1</v>
      </c>
      <c r="K278" s="6">
        <f>IFERROR(I278*J278,"N/A")</f>
        <v>1</v>
      </c>
      <c r="L278" s="8"/>
    </row>
    <row r="279" spans="1:12" s="5" customFormat="1" ht="34.5" customHeight="1">
      <c r="A279" s="272" t="s">
        <v>88</v>
      </c>
      <c r="B279" s="273"/>
      <c r="C279" s="274"/>
      <c r="D279" s="27">
        <v>2</v>
      </c>
      <c r="E279" s="27"/>
      <c r="F279" s="51" t="s">
        <v>53</v>
      </c>
      <c r="G279" s="21"/>
      <c r="H279" s="43" t="s">
        <v>33</v>
      </c>
      <c r="I279" s="7">
        <v>1</v>
      </c>
      <c r="J279" s="9">
        <v>1</v>
      </c>
      <c r="K279" s="6">
        <f>IFERROR(I279*J279,"N/A")</f>
        <v>1</v>
      </c>
      <c r="L279" s="8"/>
    </row>
    <row r="280" spans="1:12" s="5" customFormat="1" ht="45" customHeight="1">
      <c r="A280" s="272" t="s">
        <v>93</v>
      </c>
      <c r="B280" s="273"/>
      <c r="C280" s="274"/>
      <c r="D280" s="27">
        <v>3</v>
      </c>
      <c r="E280" s="27"/>
      <c r="F280" s="51" t="s">
        <v>268</v>
      </c>
      <c r="G280" s="21"/>
      <c r="H280" s="43"/>
      <c r="I280" s="7"/>
      <c r="J280" s="9"/>
      <c r="K280" s="6"/>
      <c r="L280" s="8"/>
    </row>
    <row r="281" spans="1:12" s="5" customFormat="1" ht="34.5" customHeight="1">
      <c r="A281" s="272" t="s">
        <v>93</v>
      </c>
      <c r="B281" s="273"/>
      <c r="C281" s="274"/>
      <c r="D281" s="27">
        <v>4</v>
      </c>
      <c r="E281" s="27"/>
      <c r="F281" s="51" t="s">
        <v>269</v>
      </c>
      <c r="G281" s="21"/>
      <c r="H281" s="43"/>
      <c r="I281" s="7"/>
      <c r="J281" s="9"/>
      <c r="K281" s="6"/>
      <c r="L281" s="8"/>
    </row>
    <row r="282" spans="1:12" s="5" customFormat="1" ht="42" customHeight="1">
      <c r="A282" s="272" t="s">
        <v>93</v>
      </c>
      <c r="B282" s="273"/>
      <c r="C282" s="274"/>
      <c r="D282" s="27">
        <v>5</v>
      </c>
      <c r="E282" s="27"/>
      <c r="F282" s="51" t="s">
        <v>270</v>
      </c>
      <c r="G282" s="21"/>
      <c r="H282" s="43"/>
      <c r="I282" s="7"/>
      <c r="J282" s="9"/>
      <c r="K282" s="6"/>
      <c r="L282" s="8"/>
    </row>
    <row r="283" spans="1:12" s="5" customFormat="1" ht="34.5" customHeight="1">
      <c r="A283" s="272" t="s">
        <v>93</v>
      </c>
      <c r="B283" s="273"/>
      <c r="C283" s="274"/>
      <c r="D283" s="27">
        <v>6</v>
      </c>
      <c r="E283" s="27"/>
      <c r="F283" s="51" t="s">
        <v>54</v>
      </c>
      <c r="G283" s="21"/>
      <c r="H283" s="43" t="s">
        <v>33</v>
      </c>
      <c r="I283" s="7">
        <v>1</v>
      </c>
      <c r="J283" s="9">
        <v>1</v>
      </c>
      <c r="K283" s="6">
        <f>IFERROR(I283*J283,"N/A")</f>
        <v>1</v>
      </c>
      <c r="L283" s="8"/>
    </row>
    <row r="284" spans="1:12" s="5" customFormat="1" ht="34.5" customHeight="1">
      <c r="A284" s="239"/>
      <c r="B284" s="239"/>
      <c r="C284" s="239"/>
      <c r="D284" s="239"/>
      <c r="E284" s="239"/>
      <c r="F284" s="239"/>
      <c r="G284" s="239"/>
      <c r="H284" s="240"/>
      <c r="I284" s="10">
        <f>SUM(I278:I283)-SUMIF(J278:J283,"N/A",I278:I283)</f>
        <v>3</v>
      </c>
      <c r="J284" s="10"/>
      <c r="K284" s="11">
        <f>SUM(K278:K283)</f>
        <v>3</v>
      </c>
      <c r="L284" s="12">
        <f>K284/I284</f>
        <v>1</v>
      </c>
    </row>
    <row r="285" spans="1:12" s="5" customFormat="1" ht="48.75" customHeight="1">
      <c r="B285" s="13"/>
      <c r="C285" s="13"/>
      <c r="D285" s="19"/>
      <c r="E285" s="14"/>
      <c r="F285" s="15"/>
      <c r="G285" s="13"/>
      <c r="H285" s="16"/>
      <c r="I285" s="16"/>
      <c r="J285" s="17"/>
      <c r="K285" s="17"/>
      <c r="L285" s="1"/>
    </row>
    <row r="286" spans="1:12" s="5" customFormat="1" ht="110.25" customHeight="1">
      <c r="B286" s="13"/>
      <c r="C286" s="13"/>
      <c r="D286" s="19"/>
      <c r="E286" s="14"/>
      <c r="F286" s="15"/>
      <c r="G286" s="13"/>
      <c r="H286" s="16"/>
      <c r="I286" s="16"/>
      <c r="J286" s="17"/>
      <c r="K286" s="17"/>
      <c r="L286" s="1"/>
    </row>
    <row r="287" spans="1:12" s="5" customFormat="1" ht="60.75" customHeight="1">
      <c r="B287" s="13"/>
      <c r="C287" s="13"/>
      <c r="D287" s="19"/>
      <c r="E287" s="14"/>
      <c r="F287" s="15"/>
      <c r="G287" s="13"/>
      <c r="H287" s="16"/>
      <c r="I287" s="16"/>
      <c r="J287" s="17"/>
      <c r="K287" s="17"/>
      <c r="L287" s="1"/>
    </row>
    <row r="288" spans="1:12" s="5" customFormat="1" ht="189.75" customHeight="1">
      <c r="B288" s="13"/>
      <c r="C288" s="13"/>
      <c r="D288" s="19"/>
      <c r="E288" s="14"/>
      <c r="F288" s="15"/>
      <c r="G288" s="13"/>
      <c r="H288" s="16"/>
      <c r="I288" s="16"/>
      <c r="J288" s="17"/>
      <c r="K288" s="17"/>
      <c r="L288" s="1"/>
    </row>
    <row r="289" spans="2:12" s="5" customFormat="1" ht="14.4">
      <c r="B289" s="13"/>
      <c r="C289" s="13"/>
      <c r="D289" s="19"/>
      <c r="E289" s="14"/>
      <c r="F289" s="15"/>
      <c r="G289" s="13"/>
      <c r="H289" s="16"/>
      <c r="I289" s="16"/>
      <c r="J289" s="17"/>
      <c r="K289" s="17"/>
      <c r="L289" s="1"/>
    </row>
    <row r="290" spans="2:12" s="5" customFormat="1" ht="14.4">
      <c r="B290" s="13"/>
      <c r="C290" s="13"/>
      <c r="D290" s="19"/>
      <c r="E290" s="14"/>
      <c r="F290" s="15"/>
      <c r="G290" s="13"/>
      <c r="H290" s="16"/>
      <c r="I290" s="16"/>
      <c r="J290" s="17"/>
      <c r="K290" s="17"/>
      <c r="L290" s="1"/>
    </row>
    <row r="291" spans="2:12" s="4" customFormat="1" ht="29.25" customHeight="1">
      <c r="B291" s="13"/>
      <c r="C291" s="13"/>
      <c r="D291" s="19"/>
      <c r="E291" s="14"/>
      <c r="F291" s="15"/>
      <c r="G291" s="13"/>
      <c r="H291" s="16"/>
      <c r="I291" s="16"/>
      <c r="J291" s="17"/>
      <c r="K291" s="17"/>
      <c r="L291" s="1"/>
    </row>
  </sheetData>
  <sheetProtection selectLockedCells="1"/>
  <mergeCells count="131">
    <mergeCell ref="A257:L257"/>
    <mergeCell ref="A256:H256"/>
    <mergeCell ref="A237:C238"/>
    <mergeCell ref="D237:D238"/>
    <mergeCell ref="E237:E238"/>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13:C213"/>
    <mergeCell ref="D213:D218"/>
    <mergeCell ref="E213:E218"/>
    <mergeCell ref="A214:C214"/>
    <mergeCell ref="A215:C215"/>
    <mergeCell ref="A216:C216"/>
    <mergeCell ref="A217:C217"/>
    <mergeCell ref="A218:C218"/>
    <mergeCell ref="A207:A208"/>
    <mergeCell ref="B207:C207"/>
    <mergeCell ref="B208:C208"/>
    <mergeCell ref="A210:L210"/>
    <mergeCell ref="A211:C211"/>
    <mergeCell ref="D211:D212"/>
    <mergeCell ref="E211:E212"/>
    <mergeCell ref="A212:C212"/>
    <mergeCell ref="A225:C225"/>
    <mergeCell ref="D225:D228"/>
    <mergeCell ref="E225:E228"/>
    <mergeCell ref="A226:C226"/>
    <mergeCell ref="A227:C227"/>
    <mergeCell ref="A228:C228"/>
    <mergeCell ref="A219:C219"/>
    <mergeCell ref="D219:D220"/>
    <mergeCell ref="E219:E220"/>
    <mergeCell ref="A220:C220"/>
    <mergeCell ref="A221:C221"/>
    <mergeCell ref="D221:D224"/>
    <mergeCell ref="E221:E224"/>
    <mergeCell ref="A222:C222"/>
    <mergeCell ref="A223:C223"/>
    <mergeCell ref="A224:C224"/>
    <mergeCell ref="A235:C235"/>
    <mergeCell ref="A236:C236"/>
    <mergeCell ref="A239:C239"/>
    <mergeCell ref="D239:D241"/>
    <mergeCell ref="E239:E241"/>
    <mergeCell ref="A240:C240"/>
    <mergeCell ref="A241:C241"/>
    <mergeCell ref="A229:C229"/>
    <mergeCell ref="D229:D231"/>
    <mergeCell ref="E229:E231"/>
    <mergeCell ref="A230:C230"/>
    <mergeCell ref="A231:C231"/>
    <mergeCell ref="A232:C232"/>
    <mergeCell ref="D232:D236"/>
    <mergeCell ref="E232:E236"/>
    <mergeCell ref="A233:C233"/>
    <mergeCell ref="A234:C234"/>
    <mergeCell ref="A242:C242"/>
    <mergeCell ref="D242:D249"/>
    <mergeCell ref="E242:E249"/>
    <mergeCell ref="A243:C243"/>
    <mergeCell ref="A244:C244"/>
    <mergeCell ref="A245:C245"/>
    <mergeCell ref="A246:C246"/>
    <mergeCell ref="A247:C247"/>
    <mergeCell ref="A248:C248"/>
    <mergeCell ref="A249:C249"/>
    <mergeCell ref="A254:C254"/>
    <mergeCell ref="D254:D255"/>
    <mergeCell ref="E254:E255"/>
    <mergeCell ref="A255:C255"/>
    <mergeCell ref="A250:C250"/>
    <mergeCell ref="D250:D253"/>
    <mergeCell ref="E250:E253"/>
    <mergeCell ref="A251:C251"/>
    <mergeCell ref="A252:C252"/>
    <mergeCell ref="A253:C253"/>
    <mergeCell ref="A284:H284"/>
    <mergeCell ref="A278:C278"/>
    <mergeCell ref="A279:C279"/>
    <mergeCell ref="A280:C280"/>
    <mergeCell ref="A281:C281"/>
    <mergeCell ref="A282:C282"/>
    <mergeCell ref="A283:C283"/>
    <mergeCell ref="A258:C274"/>
    <mergeCell ref="D258:D274"/>
    <mergeCell ref="E258:E274"/>
    <mergeCell ref="A275:H275"/>
    <mergeCell ref="A276:L276"/>
    <mergeCell ref="A277:L277"/>
  </mergeCells>
  <dataValidations count="1">
    <dataValidation type="list" allowBlank="1" showInputMessage="1" showErrorMessage="1" sqref="J278:J283 J258:J274 J5:J208 J211:J256" xr:uid="{BFC65A25-F0E7-43A9-8468-5CC8D0B29BFF}">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44097-77F0-4239-B662-4B887F0ED305}">
  <sheetPr>
    <pageSetUpPr fitToPage="1"/>
  </sheetPr>
  <dimension ref="A1:L269"/>
  <sheetViews>
    <sheetView zoomScale="60" zoomScaleNormal="60" workbookViewId="0">
      <selection activeCell="C3" sqref="C3"/>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989</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59.4">
      <c r="A65" s="246"/>
      <c r="B65" s="244"/>
      <c r="C65" s="244"/>
      <c r="D65" s="27">
        <v>61</v>
      </c>
      <c r="E65" s="20"/>
      <c r="F65" s="20" t="s">
        <v>158</v>
      </c>
      <c r="G65" s="21"/>
      <c r="H65" s="21"/>
      <c r="I65" s="27">
        <v>1</v>
      </c>
      <c r="J65" s="28"/>
      <c r="K65" s="143">
        <f t="shared" si="0"/>
        <v>0</v>
      </c>
      <c r="L65" s="30"/>
    </row>
    <row r="66" spans="1:12" s="5" customFormat="1" ht="59.4">
      <c r="A66" s="246"/>
      <c r="B66" s="244"/>
      <c r="C66" s="244"/>
      <c r="D66" s="27">
        <v>62</v>
      </c>
      <c r="E66" s="20"/>
      <c r="F66" s="20" t="s">
        <v>157</v>
      </c>
      <c r="G66" s="21"/>
      <c r="H66" s="21"/>
      <c r="I66" s="27">
        <v>1</v>
      </c>
      <c r="J66" s="28"/>
      <c r="K66" s="143">
        <f t="shared" si="0"/>
        <v>0</v>
      </c>
      <c r="L66" s="30"/>
    </row>
    <row r="67" spans="1:12" s="5" customFormat="1" ht="39.6">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39.6">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69" customHeight="1">
      <c r="A211" s="243" t="s">
        <v>956</v>
      </c>
      <c r="B211" s="243"/>
      <c r="C211" s="243"/>
      <c r="D211" s="264">
        <v>1</v>
      </c>
      <c r="E211" s="264" t="s">
        <v>957</v>
      </c>
      <c r="F211" s="20" t="s">
        <v>958</v>
      </c>
      <c r="G211" s="42"/>
      <c r="H211" s="43"/>
      <c r="I211" s="41">
        <v>1</v>
      </c>
      <c r="J211" s="60" t="s">
        <v>395</v>
      </c>
      <c r="K211" s="61" t="str">
        <f t="shared" ref="K211:K233" si="4">IFERROR(I211*J211,"N/A")</f>
        <v>N/A</v>
      </c>
      <c r="L211" s="46"/>
    </row>
    <row r="212" spans="1:12" s="5" customFormat="1" ht="69" customHeight="1">
      <c r="A212" s="243" t="s">
        <v>85</v>
      </c>
      <c r="B212" s="243"/>
      <c r="C212" s="243"/>
      <c r="D212" s="265"/>
      <c r="E212" s="265"/>
      <c r="F212" s="20" t="s">
        <v>959</v>
      </c>
      <c r="G212" s="42"/>
      <c r="H212" s="43"/>
      <c r="I212" s="41">
        <v>1</v>
      </c>
      <c r="J212" s="60"/>
      <c r="K212" s="61">
        <f t="shared" si="4"/>
        <v>0</v>
      </c>
      <c r="L212" s="46"/>
    </row>
    <row r="213" spans="1:12" s="5" customFormat="1" ht="69" customHeight="1">
      <c r="A213" s="243" t="s">
        <v>956</v>
      </c>
      <c r="B213" s="243"/>
      <c r="C213" s="243"/>
      <c r="D213" s="265"/>
      <c r="E213" s="265"/>
      <c r="F213" s="20" t="s">
        <v>960</v>
      </c>
      <c r="G213" s="42"/>
      <c r="H213" s="43"/>
      <c r="I213" s="41">
        <v>1</v>
      </c>
      <c r="J213" s="60"/>
      <c r="K213" s="61">
        <f t="shared" si="4"/>
        <v>0</v>
      </c>
      <c r="L213" s="46"/>
    </row>
    <row r="214" spans="1:12" s="5" customFormat="1" ht="69" customHeight="1">
      <c r="A214" s="243" t="s">
        <v>85</v>
      </c>
      <c r="B214" s="243"/>
      <c r="C214" s="243"/>
      <c r="D214" s="265"/>
      <c r="E214" s="265"/>
      <c r="F214" s="20" t="s">
        <v>961</v>
      </c>
      <c r="G214" s="42"/>
      <c r="H214" s="43"/>
      <c r="I214" s="41">
        <v>1</v>
      </c>
      <c r="J214" s="60"/>
      <c r="K214" s="61">
        <f t="shared" si="4"/>
        <v>0</v>
      </c>
      <c r="L214" s="46"/>
    </row>
    <row r="215" spans="1:12" s="5" customFormat="1" ht="69" customHeight="1">
      <c r="A215" s="243" t="s">
        <v>839</v>
      </c>
      <c r="B215" s="243"/>
      <c r="C215" s="243"/>
      <c r="D215" s="265"/>
      <c r="E215" s="265"/>
      <c r="F215" s="20" t="s">
        <v>962</v>
      </c>
      <c r="G215" s="42"/>
      <c r="H215" s="43"/>
      <c r="I215" s="41">
        <v>1</v>
      </c>
      <c r="J215" s="60"/>
      <c r="K215" s="61">
        <f t="shared" si="4"/>
        <v>0</v>
      </c>
      <c r="L215" s="46"/>
    </row>
    <row r="216" spans="1:12" s="5" customFormat="1" ht="69" customHeight="1">
      <c r="A216" s="243" t="s">
        <v>741</v>
      </c>
      <c r="B216" s="243"/>
      <c r="C216" s="243"/>
      <c r="D216" s="265"/>
      <c r="E216" s="265"/>
      <c r="F216" s="20" t="s">
        <v>963</v>
      </c>
      <c r="G216" s="42"/>
      <c r="H216" s="43"/>
      <c r="I216" s="41">
        <v>1</v>
      </c>
      <c r="J216" s="60"/>
      <c r="K216" s="61">
        <f t="shared" si="4"/>
        <v>0</v>
      </c>
      <c r="L216" s="46"/>
    </row>
    <row r="217" spans="1:12" s="5" customFormat="1" ht="69" customHeight="1">
      <c r="A217" s="243" t="s">
        <v>964</v>
      </c>
      <c r="B217" s="243"/>
      <c r="C217" s="243"/>
      <c r="D217" s="266"/>
      <c r="E217" s="266"/>
      <c r="F217" s="20" t="s">
        <v>965</v>
      </c>
      <c r="G217" s="42"/>
      <c r="H217" s="43"/>
      <c r="I217" s="41">
        <v>1</v>
      </c>
      <c r="J217" s="60"/>
      <c r="K217" s="61">
        <f t="shared" si="4"/>
        <v>0</v>
      </c>
      <c r="L217" s="46"/>
    </row>
    <row r="218" spans="1:12" s="5" customFormat="1" ht="69" customHeight="1">
      <c r="A218" s="243" t="s">
        <v>966</v>
      </c>
      <c r="B218" s="243"/>
      <c r="C218" s="243"/>
      <c r="D218" s="264">
        <v>2</v>
      </c>
      <c r="E218" s="264" t="s">
        <v>967</v>
      </c>
      <c r="F218" s="20" t="s">
        <v>968</v>
      </c>
      <c r="G218" s="42"/>
      <c r="H218" s="43"/>
      <c r="I218" s="41">
        <v>1</v>
      </c>
      <c r="J218" s="60"/>
      <c r="K218" s="61">
        <f t="shared" si="4"/>
        <v>0</v>
      </c>
      <c r="L218" s="46"/>
    </row>
    <row r="219" spans="1:12" s="5" customFormat="1" ht="69" customHeight="1">
      <c r="A219" s="243" t="s">
        <v>966</v>
      </c>
      <c r="B219" s="243"/>
      <c r="C219" s="243"/>
      <c r="D219" s="265"/>
      <c r="E219" s="265"/>
      <c r="F219" s="20" t="s">
        <v>969</v>
      </c>
      <c r="G219" s="42"/>
      <c r="H219" s="43"/>
      <c r="I219" s="41">
        <v>1</v>
      </c>
      <c r="J219" s="28">
        <v>1</v>
      </c>
      <c r="K219" s="61">
        <f t="shared" si="4"/>
        <v>1</v>
      </c>
      <c r="L219" s="50"/>
    </row>
    <row r="220" spans="1:12" s="5" customFormat="1" ht="69" customHeight="1">
      <c r="A220" s="243" t="s">
        <v>85</v>
      </c>
      <c r="B220" s="243"/>
      <c r="C220" s="243"/>
      <c r="D220" s="265"/>
      <c r="E220" s="265"/>
      <c r="F220" s="64" t="s">
        <v>970</v>
      </c>
      <c r="G220" s="42"/>
      <c r="H220" s="43"/>
      <c r="I220" s="41">
        <v>1</v>
      </c>
      <c r="J220" s="124"/>
      <c r="K220" s="61">
        <f t="shared" si="4"/>
        <v>0</v>
      </c>
      <c r="L220" s="53"/>
    </row>
    <row r="221" spans="1:12" s="5" customFormat="1" ht="69" customHeight="1">
      <c r="A221" s="243" t="s">
        <v>741</v>
      </c>
      <c r="B221" s="243"/>
      <c r="C221" s="243"/>
      <c r="D221" s="266"/>
      <c r="E221" s="266"/>
      <c r="F221" s="64" t="s">
        <v>971</v>
      </c>
      <c r="G221" s="42"/>
      <c r="H221" s="43"/>
      <c r="I221" s="41">
        <v>1</v>
      </c>
      <c r="J221" s="124"/>
      <c r="K221" s="61">
        <f t="shared" si="4"/>
        <v>0</v>
      </c>
      <c r="L221" s="53"/>
    </row>
    <row r="222" spans="1:12" s="5" customFormat="1" ht="69" customHeight="1">
      <c r="A222" s="243" t="s">
        <v>966</v>
      </c>
      <c r="B222" s="243"/>
      <c r="C222" s="243"/>
      <c r="D222" s="264">
        <v>3</v>
      </c>
      <c r="E222" s="264" t="s">
        <v>972</v>
      </c>
      <c r="F222" s="64" t="s">
        <v>973</v>
      </c>
      <c r="G222" s="42"/>
      <c r="H222" s="43"/>
      <c r="I222" s="41">
        <v>1</v>
      </c>
      <c r="J222" s="124"/>
      <c r="K222" s="61">
        <f t="shared" si="4"/>
        <v>0</v>
      </c>
      <c r="L222" s="53"/>
    </row>
    <row r="223" spans="1:12" s="5" customFormat="1" ht="69" customHeight="1">
      <c r="A223" s="243" t="s">
        <v>966</v>
      </c>
      <c r="B223" s="243"/>
      <c r="C223" s="243"/>
      <c r="D223" s="265"/>
      <c r="E223" s="265"/>
      <c r="F223" s="64" t="s">
        <v>974</v>
      </c>
      <c r="G223" s="42"/>
      <c r="H223" s="43"/>
      <c r="I223" s="41">
        <v>1</v>
      </c>
      <c r="J223" s="124"/>
      <c r="K223" s="61">
        <f t="shared" si="4"/>
        <v>0</v>
      </c>
      <c r="L223" s="53"/>
    </row>
    <row r="224" spans="1:12" s="5" customFormat="1" ht="69" customHeight="1">
      <c r="A224" s="243" t="s">
        <v>75</v>
      </c>
      <c r="B224" s="243"/>
      <c r="C224" s="243"/>
      <c r="D224" s="265"/>
      <c r="E224" s="265"/>
      <c r="F224" s="64" t="s">
        <v>975</v>
      </c>
      <c r="G224" s="42"/>
      <c r="H224" s="43"/>
      <c r="I224" s="41">
        <v>1</v>
      </c>
      <c r="J224" s="124"/>
      <c r="K224" s="61">
        <f t="shared" si="4"/>
        <v>0</v>
      </c>
      <c r="L224" s="53"/>
    </row>
    <row r="225" spans="1:12" s="5" customFormat="1" ht="69" customHeight="1">
      <c r="A225" s="243" t="s">
        <v>976</v>
      </c>
      <c r="B225" s="243"/>
      <c r="C225" s="243"/>
      <c r="D225" s="265"/>
      <c r="E225" s="265"/>
      <c r="F225" s="64" t="s">
        <v>977</v>
      </c>
      <c r="G225" s="42"/>
      <c r="H225" s="43"/>
      <c r="I225" s="41">
        <v>1</v>
      </c>
      <c r="J225" s="124"/>
      <c r="K225" s="61">
        <f t="shared" si="4"/>
        <v>0</v>
      </c>
      <c r="L225" s="53"/>
    </row>
    <row r="226" spans="1:12" s="5" customFormat="1" ht="69" customHeight="1">
      <c r="A226" s="243" t="s">
        <v>978</v>
      </c>
      <c r="B226" s="243"/>
      <c r="C226" s="243"/>
      <c r="D226" s="265"/>
      <c r="E226" s="265"/>
      <c r="F226" s="64" t="s">
        <v>979</v>
      </c>
      <c r="G226" s="42"/>
      <c r="H226" s="43"/>
      <c r="I226" s="41">
        <v>1</v>
      </c>
      <c r="J226" s="124"/>
      <c r="K226" s="61">
        <f t="shared" si="4"/>
        <v>0</v>
      </c>
      <c r="L226" s="53"/>
    </row>
    <row r="227" spans="1:12" s="5" customFormat="1" ht="69" customHeight="1">
      <c r="A227" s="243" t="s">
        <v>964</v>
      </c>
      <c r="B227" s="243"/>
      <c r="C227" s="243"/>
      <c r="D227" s="265"/>
      <c r="E227" s="265"/>
      <c r="F227" s="64" t="s">
        <v>980</v>
      </c>
      <c r="G227" s="42"/>
      <c r="H227" s="43"/>
      <c r="I227" s="41">
        <v>1</v>
      </c>
      <c r="J227" s="124"/>
      <c r="K227" s="61">
        <f t="shared" si="4"/>
        <v>0</v>
      </c>
      <c r="L227" s="53"/>
    </row>
    <row r="228" spans="1:12" s="5" customFormat="1" ht="69" customHeight="1">
      <c r="A228" s="243" t="s">
        <v>981</v>
      </c>
      <c r="B228" s="243"/>
      <c r="C228" s="243"/>
      <c r="D228" s="265"/>
      <c r="E228" s="265"/>
      <c r="F228" s="64" t="s">
        <v>982</v>
      </c>
      <c r="G228" s="42"/>
      <c r="H228" s="43"/>
      <c r="I228" s="41">
        <v>1</v>
      </c>
      <c r="J228" s="124"/>
      <c r="K228" s="61">
        <f t="shared" si="4"/>
        <v>0</v>
      </c>
      <c r="L228" s="53"/>
    </row>
    <row r="229" spans="1:12" s="5" customFormat="1" ht="69" customHeight="1">
      <c r="A229" s="243" t="s">
        <v>983</v>
      </c>
      <c r="B229" s="243"/>
      <c r="C229" s="243"/>
      <c r="D229" s="265"/>
      <c r="E229" s="265"/>
      <c r="F229" s="64" t="s">
        <v>984</v>
      </c>
      <c r="G229" s="42"/>
      <c r="H229" s="43"/>
      <c r="I229" s="41">
        <v>1</v>
      </c>
      <c r="J229" s="124"/>
      <c r="K229" s="61">
        <f t="shared" si="4"/>
        <v>0</v>
      </c>
      <c r="L229" s="53"/>
    </row>
    <row r="230" spans="1:12" s="5" customFormat="1" ht="69" customHeight="1">
      <c r="A230" s="243" t="s">
        <v>983</v>
      </c>
      <c r="B230" s="243"/>
      <c r="C230" s="243"/>
      <c r="D230" s="265"/>
      <c r="E230" s="265"/>
      <c r="F230" s="64" t="s">
        <v>985</v>
      </c>
      <c r="G230" s="42"/>
      <c r="H230" s="43"/>
      <c r="I230" s="41">
        <v>1</v>
      </c>
      <c r="J230" s="124"/>
      <c r="K230" s="61">
        <f t="shared" si="4"/>
        <v>0</v>
      </c>
      <c r="L230" s="53"/>
    </row>
    <row r="231" spans="1:12" s="5" customFormat="1" ht="69" customHeight="1">
      <c r="A231" s="243" t="s">
        <v>731</v>
      </c>
      <c r="B231" s="243"/>
      <c r="C231" s="243"/>
      <c r="D231" s="266"/>
      <c r="E231" s="266"/>
      <c r="F231" s="64" t="s">
        <v>986</v>
      </c>
      <c r="G231" s="42"/>
      <c r="H231" s="43"/>
      <c r="I231" s="41">
        <v>1</v>
      </c>
      <c r="J231" s="124"/>
      <c r="K231" s="61">
        <f t="shared" si="4"/>
        <v>0</v>
      </c>
      <c r="L231" s="53"/>
    </row>
    <row r="232" spans="1:12" s="5" customFormat="1" ht="69" customHeight="1">
      <c r="A232" s="243" t="s">
        <v>731</v>
      </c>
      <c r="B232" s="243"/>
      <c r="C232" s="243"/>
      <c r="D232" s="27">
        <v>4</v>
      </c>
      <c r="E232" s="27"/>
      <c r="F232" s="64" t="s">
        <v>987</v>
      </c>
      <c r="G232" s="42"/>
      <c r="H232" s="43"/>
      <c r="I232" s="41">
        <v>1</v>
      </c>
      <c r="J232" s="124"/>
      <c r="K232" s="61">
        <f t="shared" si="4"/>
        <v>0</v>
      </c>
      <c r="L232" s="53"/>
    </row>
    <row r="233" spans="1:12" s="5" customFormat="1" ht="69" customHeight="1">
      <c r="A233" s="243" t="s">
        <v>731</v>
      </c>
      <c r="B233" s="243"/>
      <c r="C233" s="243"/>
      <c r="D233" s="27">
        <v>5</v>
      </c>
      <c r="E233" s="27"/>
      <c r="F233" s="64" t="s">
        <v>988</v>
      </c>
      <c r="G233" s="42"/>
      <c r="H233" s="43"/>
      <c r="I233" s="27">
        <v>1</v>
      </c>
      <c r="J233" s="124"/>
      <c r="K233" s="29">
        <f t="shared" si="4"/>
        <v>0</v>
      </c>
      <c r="L233" s="53"/>
    </row>
    <row r="234" spans="1:12" s="5" customFormat="1" ht="33.6" customHeight="1">
      <c r="A234" s="350"/>
      <c r="B234" s="350"/>
      <c r="C234" s="350"/>
      <c r="D234" s="350"/>
      <c r="E234" s="350"/>
      <c r="F234" s="350"/>
      <c r="G234" s="350"/>
      <c r="H234" s="351"/>
      <c r="I234" s="181">
        <f>SUM(I211:I233)-SUMIF(J211:J233,"N/A",I211:I233)</f>
        <v>22</v>
      </c>
      <c r="J234" s="181"/>
      <c r="K234" s="182">
        <f>SUM(K211:K233)</f>
        <v>1</v>
      </c>
      <c r="L234" s="180">
        <f>K234/I234</f>
        <v>4.5454545454545456E-2</v>
      </c>
    </row>
    <row r="235" spans="1:12" s="5" customFormat="1" ht="34.5" customHeight="1">
      <c r="A235" s="329" t="s">
        <v>384</v>
      </c>
      <c r="B235" s="329"/>
      <c r="C235" s="329"/>
      <c r="D235" s="329"/>
      <c r="E235" s="329"/>
      <c r="F235" s="329"/>
      <c r="G235" s="329"/>
      <c r="H235" s="329"/>
      <c r="I235" s="329"/>
      <c r="J235" s="329"/>
      <c r="K235" s="329"/>
      <c r="L235" s="330"/>
    </row>
    <row r="236" spans="1:12" s="5" customFormat="1" ht="74.25" customHeight="1">
      <c r="A236" s="339" t="s">
        <v>441</v>
      </c>
      <c r="B236" s="339"/>
      <c r="C236" s="340"/>
      <c r="D236" s="264">
        <v>1</v>
      </c>
      <c r="E236" s="264"/>
      <c r="F236" s="64" t="s">
        <v>386</v>
      </c>
      <c r="G236" s="21"/>
      <c r="H236" s="131"/>
      <c r="I236" s="7">
        <v>1</v>
      </c>
      <c r="J236" s="9">
        <v>1</v>
      </c>
      <c r="K236" s="6">
        <f t="shared" ref="K236:K252" si="5">IFERROR(I236*J236,"N/A")</f>
        <v>1</v>
      </c>
      <c r="L236" s="8"/>
    </row>
    <row r="237" spans="1:12" s="5" customFormat="1" ht="74.25" customHeight="1">
      <c r="A237" s="339"/>
      <c r="B237" s="339"/>
      <c r="C237" s="340"/>
      <c r="D237" s="265"/>
      <c r="E237" s="265"/>
      <c r="F237" s="64" t="s">
        <v>387</v>
      </c>
      <c r="G237" s="21"/>
      <c r="H237" s="131"/>
      <c r="I237" s="7">
        <v>1</v>
      </c>
      <c r="J237" s="9">
        <v>1</v>
      </c>
      <c r="K237" s="6">
        <f t="shared" si="5"/>
        <v>1</v>
      </c>
      <c r="L237" s="8"/>
    </row>
    <row r="238" spans="1:12" s="5" customFormat="1" ht="74.25" customHeight="1">
      <c r="A238" s="339"/>
      <c r="B238" s="339"/>
      <c r="C238" s="340"/>
      <c r="D238" s="265"/>
      <c r="E238" s="265"/>
      <c r="F238" s="64" t="s">
        <v>388</v>
      </c>
      <c r="G238" s="21"/>
      <c r="H238" s="131"/>
      <c r="I238" s="7"/>
      <c r="J238" s="9"/>
      <c r="K238" s="6"/>
      <c r="L238" s="8"/>
    </row>
    <row r="239" spans="1:12" s="5" customFormat="1" ht="65.25" customHeight="1">
      <c r="A239" s="339"/>
      <c r="B239" s="339"/>
      <c r="C239" s="340"/>
      <c r="D239" s="265"/>
      <c r="E239" s="265"/>
      <c r="F239" s="64" t="s">
        <v>389</v>
      </c>
      <c r="G239" s="21"/>
      <c r="H239" s="131"/>
      <c r="I239" s="7">
        <v>1</v>
      </c>
      <c r="J239" s="9">
        <v>1</v>
      </c>
      <c r="K239" s="6">
        <f t="shared" si="5"/>
        <v>1</v>
      </c>
      <c r="L239" s="8"/>
    </row>
    <row r="240" spans="1:12" s="5" customFormat="1" ht="65.25" customHeight="1">
      <c r="A240" s="339"/>
      <c r="B240" s="339"/>
      <c r="C240" s="340"/>
      <c r="D240" s="265"/>
      <c r="E240" s="265"/>
      <c r="F240" s="64" t="s">
        <v>390</v>
      </c>
      <c r="G240" s="21"/>
      <c r="H240" s="131"/>
      <c r="I240" s="7"/>
      <c r="J240" s="9"/>
      <c r="K240" s="6"/>
      <c r="L240" s="8"/>
    </row>
    <row r="241" spans="1:12" s="5" customFormat="1" ht="64.5" customHeight="1">
      <c r="A241" s="339"/>
      <c r="B241" s="339"/>
      <c r="C241" s="340"/>
      <c r="D241" s="265"/>
      <c r="E241" s="265"/>
      <c r="F241" s="64" t="s">
        <v>391</v>
      </c>
      <c r="G241" s="21"/>
      <c r="H241" s="131"/>
      <c r="I241" s="7">
        <v>1</v>
      </c>
      <c r="J241" s="9">
        <v>1</v>
      </c>
      <c r="K241" s="6">
        <f t="shared" si="5"/>
        <v>1</v>
      </c>
      <c r="L241" s="8"/>
    </row>
    <row r="242" spans="1:12" s="5" customFormat="1" ht="65.25" customHeight="1">
      <c r="A242" s="339"/>
      <c r="B242" s="339"/>
      <c r="C242" s="340"/>
      <c r="D242" s="265"/>
      <c r="E242" s="265"/>
      <c r="F242" s="64" t="s">
        <v>392</v>
      </c>
      <c r="G242" s="21"/>
      <c r="H242" s="131"/>
      <c r="I242" s="7">
        <v>1</v>
      </c>
      <c r="J242" s="9">
        <v>1</v>
      </c>
      <c r="K242" s="6">
        <f t="shared" si="5"/>
        <v>1</v>
      </c>
      <c r="L242" s="8"/>
    </row>
    <row r="243" spans="1:12" s="5" customFormat="1" ht="78" customHeight="1">
      <c r="A243" s="339"/>
      <c r="B243" s="339"/>
      <c r="C243" s="340"/>
      <c r="D243" s="265"/>
      <c r="E243" s="265"/>
      <c r="F243" s="64" t="s">
        <v>393</v>
      </c>
      <c r="G243" s="21"/>
      <c r="H243" s="131"/>
      <c r="I243" s="7">
        <v>1</v>
      </c>
      <c r="J243" s="9">
        <v>1</v>
      </c>
      <c r="K243" s="6">
        <f t="shared" si="5"/>
        <v>1</v>
      </c>
      <c r="L243" s="8"/>
    </row>
    <row r="244" spans="1:12" s="5" customFormat="1" ht="70.5" customHeight="1">
      <c r="A244" s="339"/>
      <c r="B244" s="339"/>
      <c r="C244" s="340"/>
      <c r="D244" s="265"/>
      <c r="E244" s="265"/>
      <c r="F244" s="64" t="s">
        <v>394</v>
      </c>
      <c r="G244" s="21"/>
      <c r="H244" s="131"/>
      <c r="I244" s="7">
        <v>1</v>
      </c>
      <c r="J244" s="9" t="s">
        <v>395</v>
      </c>
      <c r="K244" s="6" t="str">
        <f t="shared" si="5"/>
        <v>N/A</v>
      </c>
      <c r="L244" s="8"/>
    </row>
    <row r="245" spans="1:12" s="5" customFormat="1" ht="70.5" customHeight="1">
      <c r="A245" s="339"/>
      <c r="B245" s="339"/>
      <c r="C245" s="340"/>
      <c r="D245" s="265"/>
      <c r="E245" s="265"/>
      <c r="F245" s="64" t="s">
        <v>396</v>
      </c>
      <c r="G245" s="21"/>
      <c r="H245" s="131"/>
      <c r="I245" s="7">
        <v>1</v>
      </c>
      <c r="J245" s="9"/>
      <c r="K245" s="6"/>
      <c r="L245" s="8"/>
    </row>
    <row r="246" spans="1:12" s="5" customFormat="1" ht="34.5" customHeight="1">
      <c r="A246" s="339"/>
      <c r="B246" s="339"/>
      <c r="C246" s="340"/>
      <c r="D246" s="265"/>
      <c r="E246" s="265"/>
      <c r="F246" s="64" t="s">
        <v>397</v>
      </c>
      <c r="G246" s="21"/>
      <c r="H246" s="131"/>
      <c r="I246" s="7">
        <v>1</v>
      </c>
      <c r="J246" s="9">
        <v>1</v>
      </c>
      <c r="K246" s="6">
        <f t="shared" si="5"/>
        <v>1</v>
      </c>
      <c r="L246" s="8"/>
    </row>
    <row r="247" spans="1:12" s="5" customFormat="1" ht="48" customHeight="1">
      <c r="A247" s="339"/>
      <c r="B247" s="339"/>
      <c r="C247" s="340"/>
      <c r="D247" s="265"/>
      <c r="E247" s="265"/>
      <c r="F247" s="64" t="s">
        <v>398</v>
      </c>
      <c r="G247" s="21"/>
      <c r="H247" s="131"/>
      <c r="I247" s="7">
        <v>1</v>
      </c>
      <c r="J247" s="9" t="s">
        <v>395</v>
      </c>
      <c r="K247" s="6" t="str">
        <f t="shared" si="5"/>
        <v>N/A</v>
      </c>
      <c r="L247" s="8"/>
    </row>
    <row r="248" spans="1:12" s="5" customFormat="1" ht="34.5" customHeight="1">
      <c r="A248" s="339"/>
      <c r="B248" s="339"/>
      <c r="C248" s="340"/>
      <c r="D248" s="265"/>
      <c r="E248" s="265"/>
      <c r="F248" s="64" t="s">
        <v>399</v>
      </c>
      <c r="G248" s="42"/>
      <c r="H248" s="131"/>
      <c r="I248" s="7">
        <v>1</v>
      </c>
      <c r="J248" s="9" t="s">
        <v>395</v>
      </c>
      <c r="K248" s="6" t="str">
        <f t="shared" si="5"/>
        <v>N/A</v>
      </c>
      <c r="L248" s="8"/>
    </row>
    <row r="249" spans="1:12" s="5" customFormat="1" ht="34.5" customHeight="1">
      <c r="A249" s="339"/>
      <c r="B249" s="339"/>
      <c r="C249" s="340"/>
      <c r="D249" s="265"/>
      <c r="E249" s="265"/>
      <c r="F249" s="64" t="s">
        <v>400</v>
      </c>
      <c r="G249" s="21"/>
      <c r="H249" s="131"/>
      <c r="I249" s="7">
        <v>1</v>
      </c>
      <c r="J249" s="9">
        <v>1</v>
      </c>
      <c r="K249" s="6">
        <f t="shared" si="5"/>
        <v>1</v>
      </c>
      <c r="L249" s="8"/>
    </row>
    <row r="250" spans="1:12" s="5" customFormat="1" ht="34.5" customHeight="1">
      <c r="A250" s="339"/>
      <c r="B250" s="339"/>
      <c r="C250" s="340"/>
      <c r="D250" s="265"/>
      <c r="E250" s="265"/>
      <c r="F250" s="20" t="s">
        <v>401</v>
      </c>
      <c r="G250" s="21"/>
      <c r="H250" s="131"/>
      <c r="I250" s="7">
        <v>1</v>
      </c>
      <c r="J250" s="9">
        <v>1</v>
      </c>
      <c r="K250" s="6">
        <f t="shared" si="5"/>
        <v>1</v>
      </c>
      <c r="L250" s="8"/>
    </row>
    <row r="251" spans="1:12" s="5" customFormat="1" ht="34.5" customHeight="1">
      <c r="A251" s="339"/>
      <c r="B251" s="339"/>
      <c r="C251" s="340"/>
      <c r="D251" s="265"/>
      <c r="E251" s="265"/>
      <c r="F251" s="20" t="s">
        <v>402</v>
      </c>
      <c r="G251" s="42"/>
      <c r="H251" s="131"/>
      <c r="I251" s="7">
        <v>1</v>
      </c>
      <c r="J251" s="9">
        <v>1</v>
      </c>
      <c r="K251" s="6">
        <f t="shared" si="5"/>
        <v>1</v>
      </c>
      <c r="L251" s="8"/>
    </row>
    <row r="252" spans="1:12" s="5" customFormat="1" ht="34.5" customHeight="1">
      <c r="A252" s="341"/>
      <c r="B252" s="341"/>
      <c r="C252" s="342"/>
      <c r="D252" s="265"/>
      <c r="E252" s="265"/>
      <c r="F252" s="68" t="s">
        <v>403</v>
      </c>
      <c r="G252" s="43"/>
      <c r="H252" s="131"/>
      <c r="I252" s="7">
        <v>1</v>
      </c>
      <c r="J252" s="9" t="s">
        <v>395</v>
      </c>
      <c r="K252" s="6" t="str">
        <f t="shared" si="5"/>
        <v>N/A</v>
      </c>
      <c r="L252" s="8"/>
    </row>
    <row r="253" spans="1:12" s="5" customFormat="1" ht="33.75" customHeight="1">
      <c r="A253" s="328"/>
      <c r="B253" s="328"/>
      <c r="C253" s="328"/>
      <c r="D253" s="328"/>
      <c r="E253" s="328"/>
      <c r="F253" s="328"/>
      <c r="G253" s="328"/>
      <c r="H253" s="328"/>
      <c r="I253" s="10">
        <f>SUM(I236:I252)-SUMIF(J236:J252,"N/A",I236:I252)</f>
        <v>11</v>
      </c>
      <c r="J253" s="10"/>
      <c r="K253" s="11">
        <f>SUM(K236:K252)</f>
        <v>10</v>
      </c>
      <c r="L253" s="127">
        <f>K253/I253</f>
        <v>0.90909090909090906</v>
      </c>
    </row>
    <row r="254" spans="1:12" s="5" customFormat="1" ht="33.75" customHeight="1">
      <c r="A254" s="241" t="s">
        <v>50</v>
      </c>
      <c r="B254" s="241"/>
      <c r="C254" s="241"/>
      <c r="D254" s="241"/>
      <c r="E254" s="241"/>
      <c r="F254" s="241"/>
      <c r="G254" s="241"/>
      <c r="H254" s="241"/>
      <c r="I254" s="241"/>
      <c r="J254" s="241"/>
      <c r="K254" s="241"/>
      <c r="L254" s="242"/>
    </row>
    <row r="255" spans="1:12" s="5" customFormat="1" ht="33.75" customHeight="1">
      <c r="A255" s="241" t="s">
        <v>51</v>
      </c>
      <c r="B255" s="241"/>
      <c r="C255" s="241"/>
      <c r="D255" s="241"/>
      <c r="E255" s="241"/>
      <c r="F255" s="241"/>
      <c r="G255" s="241"/>
      <c r="H255" s="241"/>
      <c r="I255" s="241"/>
      <c r="J255" s="241"/>
      <c r="K255" s="241"/>
      <c r="L255" s="242"/>
    </row>
    <row r="256" spans="1:12" s="5" customFormat="1" ht="63" customHeight="1">
      <c r="A256" s="272" t="s">
        <v>277</v>
      </c>
      <c r="B256" s="273"/>
      <c r="C256" s="274"/>
      <c r="D256" s="27">
        <v>1</v>
      </c>
      <c r="E256" s="27"/>
      <c r="F256" s="51" t="s">
        <v>52</v>
      </c>
      <c r="G256" s="21"/>
      <c r="H256" s="43" t="s">
        <v>33</v>
      </c>
      <c r="I256" s="7">
        <v>1</v>
      </c>
      <c r="J256" s="9">
        <v>1</v>
      </c>
      <c r="K256" s="6">
        <f>IFERROR(I256*J256,"N/A")</f>
        <v>1</v>
      </c>
      <c r="L256" s="8"/>
    </row>
    <row r="257" spans="1:12" s="5" customFormat="1" ht="34.5" customHeight="1">
      <c r="A257" s="272" t="s">
        <v>88</v>
      </c>
      <c r="B257" s="273"/>
      <c r="C257" s="274"/>
      <c r="D257" s="27">
        <v>2</v>
      </c>
      <c r="E257" s="27"/>
      <c r="F257" s="51" t="s">
        <v>53</v>
      </c>
      <c r="G257" s="21"/>
      <c r="H257" s="43" t="s">
        <v>33</v>
      </c>
      <c r="I257" s="7">
        <v>1</v>
      </c>
      <c r="J257" s="9">
        <v>1</v>
      </c>
      <c r="K257" s="6">
        <f>IFERROR(I257*J257,"N/A")</f>
        <v>1</v>
      </c>
      <c r="L257" s="8"/>
    </row>
    <row r="258" spans="1:12" s="5" customFormat="1" ht="45" customHeight="1">
      <c r="A258" s="272" t="s">
        <v>93</v>
      </c>
      <c r="B258" s="273"/>
      <c r="C258" s="274"/>
      <c r="D258" s="27">
        <v>3</v>
      </c>
      <c r="E258" s="27"/>
      <c r="F258" s="51" t="s">
        <v>268</v>
      </c>
      <c r="G258" s="21"/>
      <c r="H258" s="43"/>
      <c r="I258" s="7"/>
      <c r="J258" s="9"/>
      <c r="K258" s="6"/>
      <c r="L258" s="8"/>
    </row>
    <row r="259" spans="1:12" s="5" customFormat="1" ht="34.5" customHeight="1">
      <c r="A259" s="272" t="s">
        <v>93</v>
      </c>
      <c r="B259" s="273"/>
      <c r="C259" s="274"/>
      <c r="D259" s="27">
        <v>4</v>
      </c>
      <c r="E259" s="27"/>
      <c r="F259" s="51" t="s">
        <v>269</v>
      </c>
      <c r="G259" s="21"/>
      <c r="H259" s="43"/>
      <c r="I259" s="7"/>
      <c r="J259" s="9"/>
      <c r="K259" s="6"/>
      <c r="L259" s="8"/>
    </row>
    <row r="260" spans="1:12" s="5" customFormat="1" ht="42" customHeight="1">
      <c r="A260" s="272" t="s">
        <v>93</v>
      </c>
      <c r="B260" s="273"/>
      <c r="C260" s="274"/>
      <c r="D260" s="27">
        <v>5</v>
      </c>
      <c r="E260" s="27"/>
      <c r="F260" s="51" t="s">
        <v>270</v>
      </c>
      <c r="G260" s="21"/>
      <c r="H260" s="43"/>
      <c r="I260" s="7"/>
      <c r="J260" s="9"/>
      <c r="K260" s="6"/>
      <c r="L260" s="8"/>
    </row>
    <row r="261" spans="1:12" s="5" customFormat="1" ht="34.5" customHeight="1">
      <c r="A261" s="272" t="s">
        <v>93</v>
      </c>
      <c r="B261" s="273"/>
      <c r="C261" s="274"/>
      <c r="D261" s="27">
        <v>6</v>
      </c>
      <c r="E261" s="27"/>
      <c r="F261" s="51" t="s">
        <v>54</v>
      </c>
      <c r="G261" s="21"/>
      <c r="H261" s="43" t="s">
        <v>33</v>
      </c>
      <c r="I261" s="7">
        <v>1</v>
      </c>
      <c r="J261" s="9">
        <v>1</v>
      </c>
      <c r="K261" s="6">
        <f>IFERROR(I261*J261,"N/A")</f>
        <v>1</v>
      </c>
      <c r="L261" s="8"/>
    </row>
    <row r="262" spans="1:12" s="5" customFormat="1" ht="34.5" customHeight="1">
      <c r="A262" s="239"/>
      <c r="B262" s="239"/>
      <c r="C262" s="239"/>
      <c r="D262" s="239"/>
      <c r="E262" s="239"/>
      <c r="F262" s="239"/>
      <c r="G262" s="239"/>
      <c r="H262" s="240"/>
      <c r="I262" s="10">
        <f>SUM(I256:I261)-SUMIF(J256:J261,"N/A",I256:I261)</f>
        <v>3</v>
      </c>
      <c r="J262" s="10"/>
      <c r="K262" s="11">
        <f>SUM(K256:K261)</f>
        <v>3</v>
      </c>
      <c r="L262" s="12">
        <f>K262/I262</f>
        <v>1</v>
      </c>
    </row>
    <row r="263" spans="1:12" s="5" customFormat="1" ht="48.75" customHeight="1">
      <c r="B263" s="13"/>
      <c r="C263" s="13"/>
      <c r="D263" s="19"/>
      <c r="E263" s="14"/>
      <c r="F263" s="15"/>
      <c r="G263" s="13"/>
      <c r="H263" s="16"/>
      <c r="I263" s="16"/>
      <c r="J263" s="17"/>
      <c r="K263" s="17"/>
      <c r="L263" s="1"/>
    </row>
    <row r="264" spans="1:12" s="5" customFormat="1" ht="110.25" customHeight="1">
      <c r="B264" s="13"/>
      <c r="C264" s="13"/>
      <c r="D264" s="19"/>
      <c r="E264" s="14"/>
      <c r="F264" s="15"/>
      <c r="G264" s="13"/>
      <c r="H264" s="16"/>
      <c r="I264" s="16"/>
      <c r="J264" s="17"/>
      <c r="K264" s="17"/>
      <c r="L264" s="1"/>
    </row>
    <row r="265" spans="1:12" s="5" customFormat="1" ht="60.75" customHeight="1">
      <c r="B265" s="13"/>
      <c r="C265" s="13"/>
      <c r="D265" s="19"/>
      <c r="E265" s="14"/>
      <c r="F265" s="15"/>
      <c r="G265" s="13"/>
      <c r="H265" s="16"/>
      <c r="I265" s="16"/>
      <c r="J265" s="17"/>
      <c r="K265" s="17"/>
      <c r="L265" s="1"/>
    </row>
    <row r="266" spans="1:12" s="5" customFormat="1" ht="189.75" customHeight="1">
      <c r="B266" s="13"/>
      <c r="C266" s="13"/>
      <c r="D266" s="19"/>
      <c r="E266" s="14"/>
      <c r="F266" s="15"/>
      <c r="G266" s="13"/>
      <c r="H266" s="16"/>
      <c r="I266" s="16"/>
      <c r="J266" s="17"/>
      <c r="K266" s="17"/>
      <c r="L266" s="1"/>
    </row>
    <row r="267" spans="1:12" s="5" customFormat="1" ht="14.4">
      <c r="B267" s="13"/>
      <c r="C267" s="13"/>
      <c r="D267" s="19"/>
      <c r="E267" s="14"/>
      <c r="F267" s="15"/>
      <c r="G267" s="13"/>
      <c r="H267" s="16"/>
      <c r="I267" s="16"/>
      <c r="J267" s="17"/>
      <c r="K267" s="17"/>
      <c r="L267" s="1"/>
    </row>
    <row r="268" spans="1:12" s="5" customFormat="1" ht="14.4">
      <c r="B268" s="13"/>
      <c r="C268" s="13"/>
      <c r="D268" s="19"/>
      <c r="E268" s="14"/>
      <c r="F268" s="15"/>
      <c r="G268" s="13"/>
      <c r="H268" s="16"/>
      <c r="I268" s="16"/>
      <c r="J268" s="17"/>
      <c r="K268" s="17"/>
      <c r="L268" s="1"/>
    </row>
    <row r="269" spans="1:12" s="4" customFormat="1" ht="29.25" customHeight="1">
      <c r="B269" s="13"/>
      <c r="C269" s="13"/>
      <c r="D269" s="19"/>
      <c r="E269" s="14"/>
      <c r="F269" s="15"/>
      <c r="G269" s="13"/>
      <c r="H269" s="16"/>
      <c r="I269" s="16"/>
      <c r="J269" s="17"/>
      <c r="K269" s="17"/>
      <c r="L269" s="1"/>
    </row>
  </sheetData>
  <sheetProtection selectLockedCells="1"/>
  <mergeCells count="92">
    <mergeCell ref="A1:L1"/>
    <mergeCell ref="A2:L2"/>
    <mergeCell ref="A3:B3"/>
    <mergeCell ref="A4:L4"/>
    <mergeCell ref="A5:A8"/>
    <mergeCell ref="B5:C5"/>
    <mergeCell ref="B6:C6"/>
    <mergeCell ref="B7:C7"/>
    <mergeCell ref="B8:C8"/>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115:A192"/>
    <mergeCell ref="B115:C118"/>
    <mergeCell ref="B119:B137"/>
    <mergeCell ref="C119:C125"/>
    <mergeCell ref="C127:C136"/>
    <mergeCell ref="B138:B148"/>
    <mergeCell ref="C138:C148"/>
    <mergeCell ref="B149:B191"/>
    <mergeCell ref="C149:C150"/>
    <mergeCell ref="B192:C192"/>
    <mergeCell ref="C151:C152"/>
    <mergeCell ref="C153:C191"/>
    <mergeCell ref="A193:A206"/>
    <mergeCell ref="B193:C200"/>
    <mergeCell ref="B201:C203"/>
    <mergeCell ref="B204:B206"/>
    <mergeCell ref="E218:E221"/>
    <mergeCell ref="A219:C219"/>
    <mergeCell ref="A220:C220"/>
    <mergeCell ref="A221:C221"/>
    <mergeCell ref="A207:A208"/>
    <mergeCell ref="B207:C207"/>
    <mergeCell ref="B208:C208"/>
    <mergeCell ref="A210:L210"/>
    <mergeCell ref="A211:C211"/>
    <mergeCell ref="D211:D217"/>
    <mergeCell ref="E211:E217"/>
    <mergeCell ref="A212:C212"/>
    <mergeCell ref="A213:C213"/>
    <mergeCell ref="A214:C214"/>
    <mergeCell ref="A215:C215"/>
    <mergeCell ref="A216:C216"/>
    <mergeCell ref="A217:C217"/>
    <mergeCell ref="A218:C218"/>
    <mergeCell ref="D218:D221"/>
    <mergeCell ref="A222:C222"/>
    <mergeCell ref="D222:D231"/>
    <mergeCell ref="E222:E231"/>
    <mergeCell ref="A223:C223"/>
    <mergeCell ref="A224:C224"/>
    <mergeCell ref="A225:C225"/>
    <mergeCell ref="A226:C226"/>
    <mergeCell ref="A227:C227"/>
    <mergeCell ref="A228:C228"/>
    <mergeCell ref="A229:C229"/>
    <mergeCell ref="A255:L255"/>
    <mergeCell ref="A230:C230"/>
    <mergeCell ref="A231:C231"/>
    <mergeCell ref="A232:C232"/>
    <mergeCell ref="A233:C233"/>
    <mergeCell ref="A234:H234"/>
    <mergeCell ref="A235:L235"/>
    <mergeCell ref="A236:C252"/>
    <mergeCell ref="D236:D252"/>
    <mergeCell ref="E236:E252"/>
    <mergeCell ref="A253:H253"/>
    <mergeCell ref="A254:L254"/>
    <mergeCell ref="A262:H262"/>
    <mergeCell ref="A256:C256"/>
    <mergeCell ref="A257:C257"/>
    <mergeCell ref="A258:C258"/>
    <mergeCell ref="A259:C259"/>
    <mergeCell ref="A260:C260"/>
    <mergeCell ref="A261:C261"/>
  </mergeCells>
  <dataValidations count="1">
    <dataValidation type="list" allowBlank="1" showInputMessage="1" showErrorMessage="1" sqref="J256:J261 J236:J252 J5:J208 J211:J233" xr:uid="{9BF4A33B-7431-4A76-9512-1730BCE8BE8B}">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384E3-AD10-45CF-ABE5-E407F8E7182D}">
  <sheetPr>
    <pageSetUpPr fitToPage="1"/>
  </sheetPr>
  <dimension ref="A1:L258"/>
  <sheetViews>
    <sheetView zoomScale="60" zoomScaleNormal="60" workbookViewId="0">
      <selection activeCell="A4" sqref="A4:L4"/>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607</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59.4">
      <c r="A65" s="246"/>
      <c r="B65" s="244"/>
      <c r="C65" s="244"/>
      <c r="D65" s="27">
        <v>61</v>
      </c>
      <c r="E65" s="20"/>
      <c r="F65" s="20" t="s">
        <v>158</v>
      </c>
      <c r="G65" s="21"/>
      <c r="H65" s="21"/>
      <c r="I65" s="27">
        <v>1</v>
      </c>
      <c r="J65" s="28"/>
      <c r="K65" s="143">
        <f t="shared" si="0"/>
        <v>0</v>
      </c>
      <c r="L65" s="30"/>
    </row>
    <row r="66" spans="1:12" s="5" customFormat="1" ht="59.4">
      <c r="A66" s="246"/>
      <c r="B66" s="244"/>
      <c r="C66" s="244"/>
      <c r="D66" s="27">
        <v>62</v>
      </c>
      <c r="E66" s="20"/>
      <c r="F66" s="20" t="s">
        <v>157</v>
      </c>
      <c r="G66" s="21"/>
      <c r="H66" s="21"/>
      <c r="I66" s="27">
        <v>1</v>
      </c>
      <c r="J66" s="28"/>
      <c r="K66" s="143">
        <f t="shared" si="0"/>
        <v>0</v>
      </c>
      <c r="L66" s="30"/>
    </row>
    <row r="67" spans="1:12" s="5" customFormat="1" ht="39.6">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39.6">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183" customFormat="1" ht="59.4" customHeight="1">
      <c r="A211" s="243" t="s">
        <v>405</v>
      </c>
      <c r="B211" s="243"/>
      <c r="C211" s="243"/>
      <c r="D211" s="264">
        <v>1</v>
      </c>
      <c r="E211" s="264"/>
      <c r="F211" s="24" t="s">
        <v>990</v>
      </c>
      <c r="G211" s="42"/>
      <c r="H211" s="43"/>
      <c r="I211" s="41">
        <v>1</v>
      </c>
      <c r="J211" s="60">
        <v>1</v>
      </c>
      <c r="K211" s="61">
        <f t="shared" ref="K211:K222" si="4">IFERROR(I211*J211,"N/A")</f>
        <v>1</v>
      </c>
      <c r="L211" s="46"/>
    </row>
    <row r="212" spans="1:12" s="183" customFormat="1" ht="59.4" customHeight="1">
      <c r="A212" s="243" t="s">
        <v>405</v>
      </c>
      <c r="B212" s="243"/>
      <c r="C212" s="243"/>
      <c r="D212" s="265"/>
      <c r="E212" s="265"/>
      <c r="F212" s="24" t="s">
        <v>991</v>
      </c>
      <c r="G212" s="42"/>
      <c r="H212" s="43"/>
      <c r="I212" s="41">
        <v>1</v>
      </c>
      <c r="J212" s="60"/>
      <c r="K212" s="61">
        <f t="shared" si="4"/>
        <v>0</v>
      </c>
      <c r="L212" s="46"/>
    </row>
    <row r="213" spans="1:12" s="183" customFormat="1" ht="59.4" customHeight="1">
      <c r="A213" s="243" t="s">
        <v>422</v>
      </c>
      <c r="B213" s="243"/>
      <c r="C213" s="243"/>
      <c r="D213" s="265"/>
      <c r="E213" s="265"/>
      <c r="F213" s="24" t="s">
        <v>992</v>
      </c>
      <c r="G213" s="42"/>
      <c r="H213" s="43"/>
      <c r="I213" s="41">
        <v>1</v>
      </c>
      <c r="J213" s="60"/>
      <c r="K213" s="61">
        <f t="shared" si="4"/>
        <v>0</v>
      </c>
      <c r="L213" s="46"/>
    </row>
    <row r="214" spans="1:12" s="183" customFormat="1" ht="59.4" customHeight="1">
      <c r="A214" s="243" t="s">
        <v>139</v>
      </c>
      <c r="B214" s="243"/>
      <c r="C214" s="243"/>
      <c r="D214" s="265"/>
      <c r="E214" s="265"/>
      <c r="F214" s="24" t="s">
        <v>993</v>
      </c>
      <c r="G214" s="42"/>
      <c r="H214" s="43"/>
      <c r="I214" s="41">
        <v>1</v>
      </c>
      <c r="J214" s="60"/>
      <c r="K214" s="61">
        <f t="shared" si="4"/>
        <v>0</v>
      </c>
      <c r="L214" s="46"/>
    </row>
    <row r="215" spans="1:12" s="183" customFormat="1" ht="59.4" customHeight="1">
      <c r="A215" s="243" t="s">
        <v>994</v>
      </c>
      <c r="B215" s="243"/>
      <c r="C215" s="243"/>
      <c r="D215" s="265"/>
      <c r="E215" s="265"/>
      <c r="F215" s="24" t="s">
        <v>995</v>
      </c>
      <c r="G215" s="42"/>
      <c r="H215" s="43"/>
      <c r="I215" s="41">
        <v>1</v>
      </c>
      <c r="J215" s="60"/>
      <c r="K215" s="61">
        <f t="shared" si="4"/>
        <v>0</v>
      </c>
      <c r="L215" s="46"/>
    </row>
    <row r="216" spans="1:12" s="183" customFormat="1" ht="59.4" customHeight="1">
      <c r="A216" s="243" t="s">
        <v>405</v>
      </c>
      <c r="B216" s="243"/>
      <c r="C216" s="243"/>
      <c r="D216" s="265"/>
      <c r="E216" s="265"/>
      <c r="F216" s="24" t="s">
        <v>996</v>
      </c>
      <c r="G216" s="42"/>
      <c r="H216" s="43"/>
      <c r="I216" s="41">
        <v>1</v>
      </c>
      <c r="J216" s="60"/>
      <c r="K216" s="61">
        <f t="shared" si="4"/>
        <v>0</v>
      </c>
      <c r="L216" s="46"/>
    </row>
    <row r="217" spans="1:12" s="183" customFormat="1" ht="59.4" customHeight="1">
      <c r="A217" s="243" t="s">
        <v>75</v>
      </c>
      <c r="B217" s="243"/>
      <c r="C217" s="243"/>
      <c r="D217" s="265"/>
      <c r="E217" s="265"/>
      <c r="F217" s="24" t="s">
        <v>997</v>
      </c>
      <c r="G217" s="42"/>
      <c r="H217" s="43"/>
      <c r="I217" s="41">
        <v>1</v>
      </c>
      <c r="J217" s="60"/>
      <c r="K217" s="61">
        <f t="shared" si="4"/>
        <v>0</v>
      </c>
      <c r="L217" s="46"/>
    </row>
    <row r="218" spans="1:12" s="183" customFormat="1" ht="59.4" customHeight="1">
      <c r="A218" s="243" t="s">
        <v>998</v>
      </c>
      <c r="B218" s="243"/>
      <c r="C218" s="243"/>
      <c r="D218" s="265"/>
      <c r="E218" s="265"/>
      <c r="F218" s="24" t="s">
        <v>999</v>
      </c>
      <c r="G218" s="42"/>
      <c r="H218" s="43"/>
      <c r="I218" s="41">
        <v>1</v>
      </c>
      <c r="J218" s="60"/>
      <c r="K218" s="61">
        <f t="shared" si="4"/>
        <v>0</v>
      </c>
      <c r="L218" s="46"/>
    </row>
    <row r="219" spans="1:12" s="183" customFormat="1" ht="59.4" customHeight="1">
      <c r="A219" s="243" t="s">
        <v>1000</v>
      </c>
      <c r="B219" s="243"/>
      <c r="C219" s="243"/>
      <c r="D219" s="265"/>
      <c r="E219" s="265"/>
      <c r="F219" s="24" t="s">
        <v>1001</v>
      </c>
      <c r="G219" s="42"/>
      <c r="H219" s="43"/>
      <c r="I219" s="41">
        <v>1</v>
      </c>
      <c r="J219" s="28"/>
      <c r="K219" s="29">
        <f t="shared" si="4"/>
        <v>0</v>
      </c>
      <c r="L219" s="50"/>
    </row>
    <row r="220" spans="1:12" s="183" customFormat="1" ht="59.4" customHeight="1">
      <c r="A220" s="243" t="s">
        <v>1002</v>
      </c>
      <c r="B220" s="243"/>
      <c r="C220" s="243"/>
      <c r="D220" s="265"/>
      <c r="E220" s="265"/>
      <c r="F220" s="51" t="s">
        <v>1003</v>
      </c>
      <c r="G220" s="42"/>
      <c r="H220" s="43"/>
      <c r="I220" s="41">
        <v>1</v>
      </c>
      <c r="J220" s="124"/>
      <c r="K220" s="29">
        <f t="shared" si="4"/>
        <v>0</v>
      </c>
      <c r="L220" s="53"/>
    </row>
    <row r="221" spans="1:12" s="183" customFormat="1" ht="59.4" customHeight="1">
      <c r="A221" s="243" t="s">
        <v>75</v>
      </c>
      <c r="B221" s="243"/>
      <c r="C221" s="243"/>
      <c r="D221" s="265"/>
      <c r="E221" s="265"/>
      <c r="F221" s="51" t="s">
        <v>1004</v>
      </c>
      <c r="G221" s="42"/>
      <c r="H221" s="43"/>
      <c r="I221" s="41">
        <v>1</v>
      </c>
      <c r="J221" s="124"/>
      <c r="K221" s="29">
        <f t="shared" si="4"/>
        <v>0</v>
      </c>
      <c r="L221" s="53"/>
    </row>
    <row r="222" spans="1:12" s="183" customFormat="1" ht="59.4" customHeight="1">
      <c r="A222" s="243" t="s">
        <v>75</v>
      </c>
      <c r="B222" s="243"/>
      <c r="C222" s="243"/>
      <c r="D222" s="266"/>
      <c r="E222" s="266"/>
      <c r="F222" s="51" t="s">
        <v>1005</v>
      </c>
      <c r="G222" s="42"/>
      <c r="H222" s="43"/>
      <c r="I222" s="41">
        <v>1</v>
      </c>
      <c r="J222" s="124"/>
      <c r="K222" s="29">
        <f t="shared" si="4"/>
        <v>0</v>
      </c>
      <c r="L222" s="53"/>
    </row>
    <row r="223" spans="1:12" s="5" customFormat="1" ht="33.6" customHeight="1">
      <c r="A223" s="350"/>
      <c r="B223" s="350"/>
      <c r="C223" s="350"/>
      <c r="D223" s="350"/>
      <c r="E223" s="350"/>
      <c r="F223" s="350"/>
      <c r="G223" s="350"/>
      <c r="H223" s="351"/>
      <c r="I223" s="10">
        <f>SUM(I211:I222)-SUMIF(J211:J222,"N/A",I211:I222)</f>
        <v>12</v>
      </c>
      <c r="J223" s="10"/>
      <c r="K223" s="11">
        <f>SUM(K206:K222)</f>
        <v>1</v>
      </c>
      <c r="L223" s="127">
        <f>K223/I223</f>
        <v>8.3333333333333329E-2</v>
      </c>
    </row>
    <row r="224" spans="1:12" s="5" customFormat="1" ht="34.5" customHeight="1">
      <c r="A224" s="329" t="s">
        <v>384</v>
      </c>
      <c r="B224" s="329"/>
      <c r="C224" s="329"/>
      <c r="D224" s="329"/>
      <c r="E224" s="329"/>
      <c r="F224" s="329"/>
      <c r="G224" s="329"/>
      <c r="H224" s="329"/>
      <c r="I224" s="329"/>
      <c r="J224" s="329"/>
      <c r="K224" s="329"/>
      <c r="L224" s="330"/>
    </row>
    <row r="225" spans="1:12" s="5" customFormat="1" ht="74.25" customHeight="1">
      <c r="A225" s="339" t="s">
        <v>441</v>
      </c>
      <c r="B225" s="339"/>
      <c r="C225" s="340"/>
      <c r="D225" s="264">
        <v>1</v>
      </c>
      <c r="E225" s="264"/>
      <c r="F225" s="64" t="s">
        <v>386</v>
      </c>
      <c r="G225" s="21"/>
      <c r="H225" s="131"/>
      <c r="I225" s="7">
        <v>1</v>
      </c>
      <c r="J225" s="9">
        <v>1</v>
      </c>
      <c r="K225" s="6">
        <f t="shared" ref="K225:K241" si="5">IFERROR(I225*J225,"N/A")</f>
        <v>1</v>
      </c>
      <c r="L225" s="8"/>
    </row>
    <row r="226" spans="1:12" s="5" customFormat="1" ht="74.25" customHeight="1">
      <c r="A226" s="339"/>
      <c r="B226" s="339"/>
      <c r="C226" s="340"/>
      <c r="D226" s="265"/>
      <c r="E226" s="265"/>
      <c r="F226" s="64" t="s">
        <v>387</v>
      </c>
      <c r="G226" s="21"/>
      <c r="H226" s="131"/>
      <c r="I226" s="7">
        <v>1</v>
      </c>
      <c r="J226" s="9">
        <v>1</v>
      </c>
      <c r="K226" s="6">
        <f t="shared" si="5"/>
        <v>1</v>
      </c>
      <c r="L226" s="8"/>
    </row>
    <row r="227" spans="1:12" s="5" customFormat="1" ht="74.25" customHeight="1">
      <c r="A227" s="339"/>
      <c r="B227" s="339"/>
      <c r="C227" s="340"/>
      <c r="D227" s="265"/>
      <c r="E227" s="265"/>
      <c r="F227" s="64" t="s">
        <v>388</v>
      </c>
      <c r="G227" s="21"/>
      <c r="H227" s="131"/>
      <c r="I227" s="7"/>
      <c r="J227" s="9"/>
      <c r="K227" s="6"/>
      <c r="L227" s="8"/>
    </row>
    <row r="228" spans="1:12" s="5" customFormat="1" ht="65.25" customHeight="1">
      <c r="A228" s="339"/>
      <c r="B228" s="339"/>
      <c r="C228" s="340"/>
      <c r="D228" s="265"/>
      <c r="E228" s="265"/>
      <c r="F228" s="64" t="s">
        <v>389</v>
      </c>
      <c r="G228" s="21"/>
      <c r="H228" s="131"/>
      <c r="I228" s="7">
        <v>1</v>
      </c>
      <c r="J228" s="9">
        <v>1</v>
      </c>
      <c r="K228" s="6">
        <f t="shared" si="5"/>
        <v>1</v>
      </c>
      <c r="L228" s="8"/>
    </row>
    <row r="229" spans="1:12" s="5" customFormat="1" ht="65.25" customHeight="1">
      <c r="A229" s="339"/>
      <c r="B229" s="339"/>
      <c r="C229" s="340"/>
      <c r="D229" s="265"/>
      <c r="E229" s="265"/>
      <c r="F229" s="64" t="s">
        <v>390</v>
      </c>
      <c r="G229" s="21"/>
      <c r="H229" s="131"/>
      <c r="I229" s="7"/>
      <c r="J229" s="9"/>
      <c r="K229" s="6"/>
      <c r="L229" s="8"/>
    </row>
    <row r="230" spans="1:12" s="5" customFormat="1" ht="64.5" customHeight="1">
      <c r="A230" s="339"/>
      <c r="B230" s="339"/>
      <c r="C230" s="340"/>
      <c r="D230" s="265"/>
      <c r="E230" s="265"/>
      <c r="F230" s="64" t="s">
        <v>391</v>
      </c>
      <c r="G230" s="21"/>
      <c r="H230" s="131"/>
      <c r="I230" s="7">
        <v>1</v>
      </c>
      <c r="J230" s="9">
        <v>1</v>
      </c>
      <c r="K230" s="6">
        <f t="shared" si="5"/>
        <v>1</v>
      </c>
      <c r="L230" s="8"/>
    </row>
    <row r="231" spans="1:12" s="5" customFormat="1" ht="65.25" customHeight="1">
      <c r="A231" s="339"/>
      <c r="B231" s="339"/>
      <c r="C231" s="340"/>
      <c r="D231" s="265"/>
      <c r="E231" s="265"/>
      <c r="F231" s="64" t="s">
        <v>392</v>
      </c>
      <c r="G231" s="21"/>
      <c r="H231" s="131"/>
      <c r="I231" s="7">
        <v>1</v>
      </c>
      <c r="J231" s="9">
        <v>1</v>
      </c>
      <c r="K231" s="6">
        <f t="shared" si="5"/>
        <v>1</v>
      </c>
      <c r="L231" s="8"/>
    </row>
    <row r="232" spans="1:12" s="5" customFormat="1" ht="78" customHeight="1">
      <c r="A232" s="339"/>
      <c r="B232" s="339"/>
      <c r="C232" s="340"/>
      <c r="D232" s="265"/>
      <c r="E232" s="265"/>
      <c r="F232" s="64" t="s">
        <v>393</v>
      </c>
      <c r="G232" s="21"/>
      <c r="H232" s="131"/>
      <c r="I232" s="7">
        <v>1</v>
      </c>
      <c r="J232" s="9">
        <v>1</v>
      </c>
      <c r="K232" s="6">
        <f t="shared" si="5"/>
        <v>1</v>
      </c>
      <c r="L232" s="8"/>
    </row>
    <row r="233" spans="1:12" s="5" customFormat="1" ht="70.5" customHeight="1">
      <c r="A233" s="339"/>
      <c r="B233" s="339"/>
      <c r="C233" s="340"/>
      <c r="D233" s="265"/>
      <c r="E233" s="265"/>
      <c r="F233" s="64" t="s">
        <v>394</v>
      </c>
      <c r="G233" s="21"/>
      <c r="H233" s="131"/>
      <c r="I233" s="7">
        <v>1</v>
      </c>
      <c r="J233" s="9" t="s">
        <v>395</v>
      </c>
      <c r="K233" s="6" t="str">
        <f t="shared" si="5"/>
        <v>N/A</v>
      </c>
      <c r="L233" s="8"/>
    </row>
    <row r="234" spans="1:12" s="5" customFormat="1" ht="70.5" customHeight="1">
      <c r="A234" s="339"/>
      <c r="B234" s="339"/>
      <c r="C234" s="340"/>
      <c r="D234" s="265"/>
      <c r="E234" s="265"/>
      <c r="F234" s="64" t="s">
        <v>396</v>
      </c>
      <c r="G234" s="21"/>
      <c r="H234" s="131"/>
      <c r="I234" s="7">
        <v>1</v>
      </c>
      <c r="J234" s="9"/>
      <c r="K234" s="6"/>
      <c r="L234" s="8"/>
    </row>
    <row r="235" spans="1:12" s="5" customFormat="1" ht="34.5" customHeight="1">
      <c r="A235" s="339"/>
      <c r="B235" s="339"/>
      <c r="C235" s="340"/>
      <c r="D235" s="265"/>
      <c r="E235" s="265"/>
      <c r="F235" s="64" t="s">
        <v>397</v>
      </c>
      <c r="G235" s="21"/>
      <c r="H235" s="131"/>
      <c r="I235" s="7">
        <v>1</v>
      </c>
      <c r="J235" s="9">
        <v>1</v>
      </c>
      <c r="K235" s="6">
        <f t="shared" si="5"/>
        <v>1</v>
      </c>
      <c r="L235" s="8"/>
    </row>
    <row r="236" spans="1:12" s="5" customFormat="1" ht="48" customHeight="1">
      <c r="A236" s="339"/>
      <c r="B236" s="339"/>
      <c r="C236" s="340"/>
      <c r="D236" s="265"/>
      <c r="E236" s="265"/>
      <c r="F236" s="64" t="s">
        <v>398</v>
      </c>
      <c r="G236" s="21"/>
      <c r="H236" s="131"/>
      <c r="I236" s="7">
        <v>1</v>
      </c>
      <c r="J236" s="9" t="s">
        <v>395</v>
      </c>
      <c r="K236" s="6" t="str">
        <f t="shared" si="5"/>
        <v>N/A</v>
      </c>
      <c r="L236" s="8"/>
    </row>
    <row r="237" spans="1:12" s="5" customFormat="1" ht="34.5" customHeight="1">
      <c r="A237" s="339"/>
      <c r="B237" s="339"/>
      <c r="C237" s="340"/>
      <c r="D237" s="265"/>
      <c r="E237" s="265"/>
      <c r="F237" s="64" t="s">
        <v>399</v>
      </c>
      <c r="G237" s="42"/>
      <c r="H237" s="131"/>
      <c r="I237" s="7">
        <v>1</v>
      </c>
      <c r="J237" s="9" t="s">
        <v>395</v>
      </c>
      <c r="K237" s="6" t="str">
        <f t="shared" si="5"/>
        <v>N/A</v>
      </c>
      <c r="L237" s="8"/>
    </row>
    <row r="238" spans="1:12" s="5" customFormat="1" ht="34.5" customHeight="1">
      <c r="A238" s="339"/>
      <c r="B238" s="339"/>
      <c r="C238" s="340"/>
      <c r="D238" s="265"/>
      <c r="E238" s="265"/>
      <c r="F238" s="64" t="s">
        <v>400</v>
      </c>
      <c r="G238" s="21"/>
      <c r="H238" s="131"/>
      <c r="I238" s="7">
        <v>1</v>
      </c>
      <c r="J238" s="9">
        <v>1</v>
      </c>
      <c r="K238" s="6">
        <f t="shared" si="5"/>
        <v>1</v>
      </c>
      <c r="L238" s="8"/>
    </row>
    <row r="239" spans="1:12" s="5" customFormat="1" ht="34.5" customHeight="1">
      <c r="A239" s="339"/>
      <c r="B239" s="339"/>
      <c r="C239" s="340"/>
      <c r="D239" s="265"/>
      <c r="E239" s="265"/>
      <c r="F239" s="20" t="s">
        <v>401</v>
      </c>
      <c r="G239" s="21"/>
      <c r="H239" s="131"/>
      <c r="I239" s="7">
        <v>1</v>
      </c>
      <c r="J239" s="9">
        <v>1</v>
      </c>
      <c r="K239" s="6">
        <f t="shared" si="5"/>
        <v>1</v>
      </c>
      <c r="L239" s="8"/>
    </row>
    <row r="240" spans="1:12" s="5" customFormat="1" ht="34.5" customHeight="1">
      <c r="A240" s="339"/>
      <c r="B240" s="339"/>
      <c r="C240" s="340"/>
      <c r="D240" s="265"/>
      <c r="E240" s="265"/>
      <c r="F240" s="20" t="s">
        <v>402</v>
      </c>
      <c r="G240" s="42"/>
      <c r="H240" s="131"/>
      <c r="I240" s="7">
        <v>1</v>
      </c>
      <c r="J240" s="9">
        <v>1</v>
      </c>
      <c r="K240" s="6">
        <f t="shared" si="5"/>
        <v>1</v>
      </c>
      <c r="L240" s="8"/>
    </row>
    <row r="241" spans="1:12" s="5" customFormat="1" ht="34.5" customHeight="1">
      <c r="A241" s="341"/>
      <c r="B241" s="341"/>
      <c r="C241" s="342"/>
      <c r="D241" s="265"/>
      <c r="E241" s="265"/>
      <c r="F241" s="68" t="s">
        <v>403</v>
      </c>
      <c r="G241" s="43"/>
      <c r="H241" s="131"/>
      <c r="I241" s="7">
        <v>1</v>
      </c>
      <c r="J241" s="9" t="s">
        <v>395</v>
      </c>
      <c r="K241" s="6" t="str">
        <f t="shared" si="5"/>
        <v>N/A</v>
      </c>
      <c r="L241" s="8"/>
    </row>
    <row r="242" spans="1:12" s="5" customFormat="1" ht="33.75" customHeight="1">
      <c r="A242" s="328"/>
      <c r="B242" s="328"/>
      <c r="C242" s="328"/>
      <c r="D242" s="328"/>
      <c r="E242" s="328"/>
      <c r="F242" s="328"/>
      <c r="G242" s="328"/>
      <c r="H242" s="328"/>
      <c r="I242" s="10">
        <f>SUM(I225:I241)-SUMIF(J225:J241,"N/A",I225:I241)</f>
        <v>11</v>
      </c>
      <c r="J242" s="10"/>
      <c r="K242" s="11">
        <f>SUM(K225:K241)</f>
        <v>10</v>
      </c>
      <c r="L242" s="127">
        <f>K242/I242</f>
        <v>0.90909090909090906</v>
      </c>
    </row>
    <row r="243" spans="1:12" s="5" customFormat="1" ht="33.75" customHeight="1">
      <c r="A243" s="241" t="s">
        <v>50</v>
      </c>
      <c r="B243" s="241"/>
      <c r="C243" s="241"/>
      <c r="D243" s="241"/>
      <c r="E243" s="241"/>
      <c r="F243" s="241"/>
      <c r="G243" s="241"/>
      <c r="H243" s="241"/>
      <c r="I243" s="241"/>
      <c r="J243" s="241"/>
      <c r="K243" s="241"/>
      <c r="L243" s="242"/>
    </row>
    <row r="244" spans="1:12" s="5" customFormat="1" ht="33.75" customHeight="1">
      <c r="A244" s="241" t="s">
        <v>51</v>
      </c>
      <c r="B244" s="241"/>
      <c r="C244" s="241"/>
      <c r="D244" s="241"/>
      <c r="E244" s="241"/>
      <c r="F244" s="241"/>
      <c r="G244" s="241"/>
      <c r="H244" s="241"/>
      <c r="I244" s="241"/>
      <c r="J244" s="241"/>
      <c r="K244" s="241"/>
      <c r="L244" s="242"/>
    </row>
    <row r="245" spans="1:12" s="5" customFormat="1" ht="63" customHeight="1">
      <c r="A245" s="272" t="s">
        <v>277</v>
      </c>
      <c r="B245" s="273"/>
      <c r="C245" s="274"/>
      <c r="D245" s="27">
        <v>1</v>
      </c>
      <c r="E245" s="27"/>
      <c r="F245" s="51" t="s">
        <v>52</v>
      </c>
      <c r="G245" s="21"/>
      <c r="H245" s="43" t="s">
        <v>33</v>
      </c>
      <c r="I245" s="7">
        <v>1</v>
      </c>
      <c r="J245" s="9">
        <v>1</v>
      </c>
      <c r="K245" s="6">
        <f>IFERROR(I245*J245,"N/A")</f>
        <v>1</v>
      </c>
      <c r="L245" s="8"/>
    </row>
    <row r="246" spans="1:12" s="5" customFormat="1" ht="34.5" customHeight="1">
      <c r="A246" s="272" t="s">
        <v>88</v>
      </c>
      <c r="B246" s="273"/>
      <c r="C246" s="274"/>
      <c r="D246" s="27">
        <v>2</v>
      </c>
      <c r="E246" s="27"/>
      <c r="F246" s="51" t="s">
        <v>53</v>
      </c>
      <c r="G246" s="21"/>
      <c r="H246" s="43" t="s">
        <v>33</v>
      </c>
      <c r="I246" s="7">
        <v>1</v>
      </c>
      <c r="J246" s="9">
        <v>1</v>
      </c>
      <c r="K246" s="6">
        <f>IFERROR(I246*J246,"N/A")</f>
        <v>1</v>
      </c>
      <c r="L246" s="8"/>
    </row>
    <row r="247" spans="1:12" s="5" customFormat="1" ht="45" customHeight="1">
      <c r="A247" s="272" t="s">
        <v>93</v>
      </c>
      <c r="B247" s="273"/>
      <c r="C247" s="274"/>
      <c r="D247" s="27">
        <v>3</v>
      </c>
      <c r="E247" s="27"/>
      <c r="F247" s="51" t="s">
        <v>268</v>
      </c>
      <c r="G247" s="21"/>
      <c r="H247" s="43"/>
      <c r="I247" s="7"/>
      <c r="J247" s="9"/>
      <c r="K247" s="6"/>
      <c r="L247" s="8"/>
    </row>
    <row r="248" spans="1:12" s="5" customFormat="1" ht="34.5" customHeight="1">
      <c r="A248" s="272" t="s">
        <v>93</v>
      </c>
      <c r="B248" s="273"/>
      <c r="C248" s="274"/>
      <c r="D248" s="27">
        <v>4</v>
      </c>
      <c r="E248" s="27"/>
      <c r="F248" s="51" t="s">
        <v>269</v>
      </c>
      <c r="G248" s="21"/>
      <c r="H248" s="43"/>
      <c r="I248" s="7"/>
      <c r="J248" s="9"/>
      <c r="K248" s="6"/>
      <c r="L248" s="8"/>
    </row>
    <row r="249" spans="1:12" s="5" customFormat="1" ht="42" customHeight="1">
      <c r="A249" s="272" t="s">
        <v>93</v>
      </c>
      <c r="B249" s="273"/>
      <c r="C249" s="274"/>
      <c r="D249" s="27">
        <v>5</v>
      </c>
      <c r="E249" s="27"/>
      <c r="F249" s="51" t="s">
        <v>270</v>
      </c>
      <c r="G249" s="21"/>
      <c r="H249" s="43"/>
      <c r="I249" s="7"/>
      <c r="J249" s="9"/>
      <c r="K249" s="6"/>
      <c r="L249" s="8"/>
    </row>
    <row r="250" spans="1:12" s="5" customFormat="1" ht="34.5" customHeight="1">
      <c r="A250" s="272" t="s">
        <v>93</v>
      </c>
      <c r="B250" s="273"/>
      <c r="C250" s="274"/>
      <c r="D250" s="27">
        <v>6</v>
      </c>
      <c r="E250" s="27"/>
      <c r="F250" s="51" t="s">
        <v>54</v>
      </c>
      <c r="G250" s="21"/>
      <c r="H250" s="43" t="s">
        <v>33</v>
      </c>
      <c r="I250" s="7">
        <v>1</v>
      </c>
      <c r="J250" s="9">
        <v>1</v>
      </c>
      <c r="K250" s="6">
        <f>IFERROR(I250*J250,"N/A")</f>
        <v>1</v>
      </c>
      <c r="L250" s="8"/>
    </row>
    <row r="251" spans="1:12" s="5" customFormat="1" ht="34.5" customHeight="1">
      <c r="A251" s="239"/>
      <c r="B251" s="239"/>
      <c r="C251" s="239"/>
      <c r="D251" s="239"/>
      <c r="E251" s="239"/>
      <c r="F251" s="239"/>
      <c r="G251" s="239"/>
      <c r="H251" s="240"/>
      <c r="I251" s="10">
        <f>SUM(I245:I250)-SUMIF(J245:J250,"N/A",I245:I250)</f>
        <v>3</v>
      </c>
      <c r="J251" s="10"/>
      <c r="K251" s="11">
        <f>SUM(K245:K250)</f>
        <v>3</v>
      </c>
      <c r="L251" s="12">
        <f>K251/I251</f>
        <v>1</v>
      </c>
    </row>
    <row r="252" spans="1:12" s="5" customFormat="1" ht="48.75" customHeight="1">
      <c r="B252" s="13"/>
      <c r="C252" s="13"/>
      <c r="D252" s="19"/>
      <c r="E252" s="14"/>
      <c r="F252" s="15"/>
      <c r="G252" s="13"/>
      <c r="H252" s="16"/>
      <c r="I252" s="16"/>
      <c r="J252" s="17"/>
      <c r="K252" s="17"/>
      <c r="L252" s="1"/>
    </row>
    <row r="253" spans="1:12" s="5" customFormat="1" ht="110.25" customHeight="1">
      <c r="B253" s="13"/>
      <c r="C253" s="13"/>
      <c r="D253" s="19"/>
      <c r="E253" s="14"/>
      <c r="F253" s="15"/>
      <c r="G253" s="13"/>
      <c r="H253" s="16"/>
      <c r="I253" s="16"/>
      <c r="J253" s="17"/>
      <c r="K253" s="17"/>
      <c r="L253" s="1"/>
    </row>
    <row r="254" spans="1:12" s="5" customFormat="1" ht="60.75" customHeight="1">
      <c r="B254" s="13"/>
      <c r="C254" s="13"/>
      <c r="D254" s="19"/>
      <c r="E254" s="14"/>
      <c r="F254" s="15"/>
      <c r="G254" s="13"/>
      <c r="H254" s="16"/>
      <c r="I254" s="16"/>
      <c r="J254" s="17"/>
      <c r="K254" s="17"/>
      <c r="L254" s="1"/>
    </row>
    <row r="255" spans="1:12" s="5" customFormat="1" ht="189.75" customHeight="1">
      <c r="B255" s="13"/>
      <c r="C255" s="13"/>
      <c r="D255" s="19"/>
      <c r="E255" s="14"/>
      <c r="F255" s="15"/>
      <c r="G255" s="13"/>
      <c r="H255" s="16"/>
      <c r="I255" s="16"/>
      <c r="J255" s="17"/>
      <c r="K255" s="17"/>
      <c r="L255" s="1"/>
    </row>
    <row r="256" spans="1:12" s="5" customFormat="1" ht="14.4">
      <c r="B256" s="13"/>
      <c r="C256" s="13"/>
      <c r="D256" s="19"/>
      <c r="E256" s="14"/>
      <c r="F256" s="15"/>
      <c r="G256" s="13"/>
      <c r="H256" s="16"/>
      <c r="I256" s="16"/>
      <c r="J256" s="17"/>
      <c r="K256" s="17"/>
      <c r="L256" s="1"/>
    </row>
    <row r="257" spans="2:12" s="5" customFormat="1" ht="14.4">
      <c r="B257" s="13"/>
      <c r="C257" s="13"/>
      <c r="D257" s="19"/>
      <c r="E257" s="14"/>
      <c r="F257" s="15"/>
      <c r="G257" s="13"/>
      <c r="H257" s="16"/>
      <c r="I257" s="16"/>
      <c r="J257" s="17"/>
      <c r="K257" s="17"/>
      <c r="L257" s="1"/>
    </row>
    <row r="258" spans="2:12" s="4" customFormat="1" ht="29.25" customHeight="1">
      <c r="B258" s="13"/>
      <c r="C258" s="13"/>
      <c r="D258" s="19"/>
      <c r="E258" s="14"/>
      <c r="F258" s="15"/>
      <c r="G258" s="13"/>
      <c r="H258" s="16"/>
      <c r="I258" s="16"/>
      <c r="J258" s="17"/>
      <c r="K258" s="17"/>
      <c r="L258" s="1"/>
    </row>
  </sheetData>
  <sheetProtection selectLockedCells="1"/>
  <mergeCells count="77">
    <mergeCell ref="A1:L1"/>
    <mergeCell ref="A2:L2"/>
    <mergeCell ref="A3:B3"/>
    <mergeCell ref="A4:L4"/>
    <mergeCell ref="A5:A8"/>
    <mergeCell ref="B5:C5"/>
    <mergeCell ref="B6:C6"/>
    <mergeCell ref="B7:C7"/>
    <mergeCell ref="B8:C8"/>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115:A192"/>
    <mergeCell ref="B115:C118"/>
    <mergeCell ref="B119:B137"/>
    <mergeCell ref="C119:C125"/>
    <mergeCell ref="C127:C136"/>
    <mergeCell ref="B138:B148"/>
    <mergeCell ref="C138:C148"/>
    <mergeCell ref="B149:B191"/>
    <mergeCell ref="C149:C150"/>
    <mergeCell ref="B192:C192"/>
    <mergeCell ref="C151:C152"/>
    <mergeCell ref="C153:C191"/>
    <mergeCell ref="A193:A206"/>
    <mergeCell ref="B193:C200"/>
    <mergeCell ref="B201:C203"/>
    <mergeCell ref="B204:B206"/>
    <mergeCell ref="A220:C220"/>
    <mergeCell ref="A207:A208"/>
    <mergeCell ref="B207:C207"/>
    <mergeCell ref="B208:C208"/>
    <mergeCell ref="A210:L210"/>
    <mergeCell ref="A211:C211"/>
    <mergeCell ref="D211:D222"/>
    <mergeCell ref="E211:E222"/>
    <mergeCell ref="A212:C212"/>
    <mergeCell ref="A213:C213"/>
    <mergeCell ref="A214:C214"/>
    <mergeCell ref="A215:C215"/>
    <mergeCell ref="A216:C216"/>
    <mergeCell ref="A217:C217"/>
    <mergeCell ref="A218:C218"/>
    <mergeCell ref="A219:C219"/>
    <mergeCell ref="A221:C221"/>
    <mergeCell ref="A222:C222"/>
    <mergeCell ref="A223:H223"/>
    <mergeCell ref="A224:L224"/>
    <mergeCell ref="A225:C241"/>
    <mergeCell ref="D225:D241"/>
    <mergeCell ref="E225:E241"/>
    <mergeCell ref="A248:C248"/>
    <mergeCell ref="A249:C249"/>
    <mergeCell ref="A250:C250"/>
    <mergeCell ref="A251:H251"/>
    <mergeCell ref="A242:H242"/>
    <mergeCell ref="A243:L243"/>
    <mergeCell ref="A244:L244"/>
    <mergeCell ref="A245:C245"/>
    <mergeCell ref="A246:C246"/>
    <mergeCell ref="A247:C247"/>
  </mergeCells>
  <dataValidations count="1">
    <dataValidation type="list" allowBlank="1" showInputMessage="1" showErrorMessage="1" sqref="J245:J250 J225:J241 J5:J208 J211:J222" xr:uid="{3C5AADEE-B2E0-4EDC-A9A3-DC369F862697}">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FC965-3D3C-4C62-B769-6C3091357FFD}">
  <sheetPr>
    <pageSetUpPr fitToPage="1"/>
  </sheetPr>
  <dimension ref="A1:L282"/>
  <sheetViews>
    <sheetView zoomScale="60" zoomScaleNormal="60" workbookViewId="0">
      <selection activeCell="B6" sqref="B6:C6"/>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1069</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59.4">
      <c r="A65" s="246"/>
      <c r="B65" s="244"/>
      <c r="C65" s="244"/>
      <c r="D65" s="27">
        <v>61</v>
      </c>
      <c r="E65" s="20"/>
      <c r="F65" s="20" t="s">
        <v>158</v>
      </c>
      <c r="G65" s="21"/>
      <c r="H65" s="21"/>
      <c r="I65" s="27">
        <v>1</v>
      </c>
      <c r="J65" s="28"/>
      <c r="K65" s="143">
        <f t="shared" si="0"/>
        <v>0</v>
      </c>
      <c r="L65" s="30"/>
    </row>
    <row r="66" spans="1:12" s="5" customFormat="1" ht="59.4">
      <c r="A66" s="246"/>
      <c r="B66" s="244"/>
      <c r="C66" s="244"/>
      <c r="D66" s="27">
        <v>62</v>
      </c>
      <c r="E66" s="20"/>
      <c r="F66" s="20" t="s">
        <v>157</v>
      </c>
      <c r="G66" s="21"/>
      <c r="H66" s="21"/>
      <c r="I66" s="27">
        <v>1</v>
      </c>
      <c r="J66" s="28"/>
      <c r="K66" s="143">
        <f t="shared" si="0"/>
        <v>0</v>
      </c>
      <c r="L66" s="30"/>
    </row>
    <row r="67" spans="1:12" s="5" customFormat="1" ht="39.6">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39.6">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99">
      <c r="A211" s="343" t="s">
        <v>1006</v>
      </c>
      <c r="B211" s="343"/>
      <c r="C211" s="343"/>
      <c r="D211" s="264">
        <v>1</v>
      </c>
      <c r="E211" s="264" t="s">
        <v>1007</v>
      </c>
      <c r="F211" s="24" t="s">
        <v>1008</v>
      </c>
      <c r="G211" s="42"/>
      <c r="H211" s="43"/>
      <c r="I211" s="41">
        <v>1</v>
      </c>
      <c r="J211" s="60">
        <v>1</v>
      </c>
      <c r="K211" s="184">
        <f t="shared" ref="K211:K246" si="4">IFERROR(I211*J211,"N/A")</f>
        <v>1</v>
      </c>
      <c r="L211" s="46"/>
    </row>
    <row r="212" spans="1:12" s="5" customFormat="1" ht="59.4">
      <c r="A212" s="343" t="s">
        <v>1009</v>
      </c>
      <c r="B212" s="343"/>
      <c r="C212" s="343"/>
      <c r="D212" s="265"/>
      <c r="E212" s="265"/>
      <c r="F212" s="24" t="s">
        <v>1010</v>
      </c>
      <c r="G212" s="42"/>
      <c r="H212" s="43"/>
      <c r="I212" s="41">
        <v>1</v>
      </c>
      <c r="J212" s="60"/>
      <c r="K212" s="184">
        <f t="shared" si="4"/>
        <v>0</v>
      </c>
      <c r="L212" s="46"/>
    </row>
    <row r="213" spans="1:12" s="5" customFormat="1" ht="59.4">
      <c r="A213" s="343" t="s">
        <v>1011</v>
      </c>
      <c r="B213" s="343"/>
      <c r="C213" s="343"/>
      <c r="D213" s="265"/>
      <c r="E213" s="265"/>
      <c r="F213" s="24" t="s">
        <v>1012</v>
      </c>
      <c r="G213" s="42"/>
      <c r="H213" s="43"/>
      <c r="I213" s="41">
        <v>1</v>
      </c>
      <c r="J213" s="60"/>
      <c r="K213" s="184">
        <f t="shared" si="4"/>
        <v>0</v>
      </c>
      <c r="L213" s="46"/>
    </row>
    <row r="214" spans="1:12" s="5" customFormat="1" ht="59.4">
      <c r="A214" s="343" t="s">
        <v>839</v>
      </c>
      <c r="B214" s="343"/>
      <c r="C214" s="343"/>
      <c r="D214" s="265"/>
      <c r="E214" s="265"/>
      <c r="F214" s="24" t="s">
        <v>1013</v>
      </c>
      <c r="G214" s="42"/>
      <c r="H214" s="43"/>
      <c r="I214" s="41">
        <v>1</v>
      </c>
      <c r="J214" s="60"/>
      <c r="K214" s="184">
        <f t="shared" si="4"/>
        <v>0</v>
      </c>
      <c r="L214" s="46"/>
    </row>
    <row r="215" spans="1:12" s="5" customFormat="1" ht="59.4">
      <c r="A215" s="343" t="s">
        <v>1011</v>
      </c>
      <c r="B215" s="343"/>
      <c r="C215" s="343"/>
      <c r="D215" s="265"/>
      <c r="E215" s="265"/>
      <c r="F215" s="24" t="s">
        <v>1014</v>
      </c>
      <c r="G215" s="42"/>
      <c r="H215" s="43"/>
      <c r="I215" s="41">
        <v>1</v>
      </c>
      <c r="J215" s="60"/>
      <c r="K215" s="184">
        <f t="shared" si="4"/>
        <v>0</v>
      </c>
      <c r="L215" s="46"/>
    </row>
    <row r="216" spans="1:12" s="5" customFormat="1" ht="39.6">
      <c r="A216" s="343" t="s">
        <v>565</v>
      </c>
      <c r="B216" s="343"/>
      <c r="C216" s="343"/>
      <c r="D216" s="265"/>
      <c r="E216" s="265"/>
      <c r="F216" s="24" t="s">
        <v>1015</v>
      </c>
      <c r="G216" s="42"/>
      <c r="H216" s="43"/>
      <c r="I216" s="41">
        <v>1</v>
      </c>
      <c r="J216" s="60"/>
      <c r="K216" s="184">
        <f t="shared" si="4"/>
        <v>0</v>
      </c>
      <c r="L216" s="46"/>
    </row>
    <row r="217" spans="1:12" s="5" customFormat="1" ht="79.2">
      <c r="A217" s="343" t="s">
        <v>1016</v>
      </c>
      <c r="B217" s="343"/>
      <c r="C217" s="343"/>
      <c r="D217" s="265"/>
      <c r="E217" s="265"/>
      <c r="F217" s="24" t="s">
        <v>1017</v>
      </c>
      <c r="G217" s="42"/>
      <c r="H217" s="43"/>
      <c r="I217" s="41">
        <v>1</v>
      </c>
      <c r="J217" s="60"/>
      <c r="K217" s="184">
        <f t="shared" si="4"/>
        <v>0</v>
      </c>
      <c r="L217" s="46"/>
    </row>
    <row r="218" spans="1:12" s="5" customFormat="1" ht="79.2">
      <c r="A218" s="343" t="s">
        <v>1006</v>
      </c>
      <c r="B218" s="343"/>
      <c r="C218" s="343"/>
      <c r="D218" s="266"/>
      <c r="E218" s="266"/>
      <c r="F218" s="24" t="s">
        <v>1018</v>
      </c>
      <c r="G218" s="42"/>
      <c r="H218" s="43"/>
      <c r="I218" s="41">
        <v>1</v>
      </c>
      <c r="J218" s="60"/>
      <c r="K218" s="184">
        <f t="shared" si="4"/>
        <v>0</v>
      </c>
      <c r="L218" s="46"/>
    </row>
    <row r="219" spans="1:12" s="5" customFormat="1" ht="99">
      <c r="A219" s="343" t="s">
        <v>1009</v>
      </c>
      <c r="B219" s="343"/>
      <c r="C219" s="343"/>
      <c r="D219" s="264">
        <v>2</v>
      </c>
      <c r="E219" s="264" t="s">
        <v>1019</v>
      </c>
      <c r="F219" s="24" t="s">
        <v>1020</v>
      </c>
      <c r="G219" s="42"/>
      <c r="H219" s="43"/>
      <c r="I219" s="41">
        <v>1</v>
      </c>
      <c r="J219" s="28">
        <v>1</v>
      </c>
      <c r="K219" s="184">
        <f t="shared" si="4"/>
        <v>1</v>
      </c>
      <c r="L219" s="50"/>
    </row>
    <row r="220" spans="1:12" s="5" customFormat="1" ht="118.8">
      <c r="A220" s="343" t="s">
        <v>1021</v>
      </c>
      <c r="B220" s="343"/>
      <c r="C220" s="343"/>
      <c r="D220" s="265"/>
      <c r="E220" s="265"/>
      <c r="F220" s="51" t="s">
        <v>1022</v>
      </c>
      <c r="G220" s="42"/>
      <c r="H220" s="43"/>
      <c r="I220" s="41">
        <v>1</v>
      </c>
      <c r="J220" s="124"/>
      <c r="K220" s="184">
        <f t="shared" si="4"/>
        <v>0</v>
      </c>
      <c r="L220" s="53"/>
    </row>
    <row r="221" spans="1:12" s="5" customFormat="1" ht="118.8">
      <c r="A221" s="343" t="s">
        <v>1021</v>
      </c>
      <c r="B221" s="343"/>
      <c r="C221" s="343"/>
      <c r="D221" s="265"/>
      <c r="E221" s="265"/>
      <c r="F221" s="51" t="s">
        <v>1023</v>
      </c>
      <c r="G221" s="42"/>
      <c r="H221" s="43"/>
      <c r="I221" s="41">
        <v>1</v>
      </c>
      <c r="J221" s="124"/>
      <c r="K221" s="184">
        <f t="shared" si="4"/>
        <v>0</v>
      </c>
      <c r="L221" s="53"/>
    </row>
    <row r="222" spans="1:12" s="5" customFormat="1" ht="158.4">
      <c r="A222" s="343" t="s">
        <v>1024</v>
      </c>
      <c r="B222" s="343"/>
      <c r="C222" s="343"/>
      <c r="D222" s="266"/>
      <c r="E222" s="266"/>
      <c r="F222" s="51" t="s">
        <v>1025</v>
      </c>
      <c r="G222" s="42"/>
      <c r="H222" s="43"/>
      <c r="I222" s="41">
        <v>1</v>
      </c>
      <c r="J222" s="124"/>
      <c r="K222" s="184">
        <f t="shared" si="4"/>
        <v>0</v>
      </c>
      <c r="L222" s="53"/>
    </row>
    <row r="223" spans="1:12" s="5" customFormat="1" ht="138.6">
      <c r="A223" s="343" t="s">
        <v>1026</v>
      </c>
      <c r="B223" s="343"/>
      <c r="C223" s="343"/>
      <c r="D223" s="264">
        <v>3</v>
      </c>
      <c r="E223" s="264" t="s">
        <v>1027</v>
      </c>
      <c r="F223" s="51" t="s">
        <v>1028</v>
      </c>
      <c r="G223" s="42"/>
      <c r="H223" s="43"/>
      <c r="I223" s="41">
        <v>1</v>
      </c>
      <c r="J223" s="124"/>
      <c r="K223" s="184">
        <f t="shared" si="4"/>
        <v>0</v>
      </c>
      <c r="L223" s="53"/>
    </row>
    <row r="224" spans="1:12" s="5" customFormat="1" ht="118.8">
      <c r="A224" s="343" t="s">
        <v>1029</v>
      </c>
      <c r="B224" s="343"/>
      <c r="C224" s="343"/>
      <c r="D224" s="265"/>
      <c r="E224" s="265"/>
      <c r="F224" s="51" t="s">
        <v>1030</v>
      </c>
      <c r="G224" s="42"/>
      <c r="H224" s="43"/>
      <c r="I224" s="41">
        <v>1</v>
      </c>
      <c r="J224" s="124"/>
      <c r="K224" s="184">
        <f t="shared" si="4"/>
        <v>0</v>
      </c>
      <c r="L224" s="53"/>
    </row>
    <row r="225" spans="1:12" s="5" customFormat="1" ht="99">
      <c r="A225" s="343" t="s">
        <v>1021</v>
      </c>
      <c r="B225" s="343"/>
      <c r="C225" s="343"/>
      <c r="D225" s="265"/>
      <c r="E225" s="265"/>
      <c r="F225" s="51" t="s">
        <v>1031</v>
      </c>
      <c r="G225" s="42"/>
      <c r="H225" s="43"/>
      <c r="I225" s="41">
        <v>1</v>
      </c>
      <c r="J225" s="124"/>
      <c r="K225" s="184">
        <f t="shared" si="4"/>
        <v>0</v>
      </c>
      <c r="L225" s="53"/>
    </row>
    <row r="226" spans="1:12" s="5" customFormat="1" ht="138.6">
      <c r="A226" s="343" t="s">
        <v>1021</v>
      </c>
      <c r="B226" s="343"/>
      <c r="C226" s="343"/>
      <c r="D226" s="266"/>
      <c r="E226" s="266"/>
      <c r="F226" s="51" t="s">
        <v>1032</v>
      </c>
      <c r="G226" s="42"/>
      <c r="H226" s="43"/>
      <c r="I226" s="41">
        <v>1</v>
      </c>
      <c r="J226" s="124"/>
      <c r="K226" s="184">
        <f t="shared" si="4"/>
        <v>0</v>
      </c>
      <c r="L226" s="53"/>
    </row>
    <row r="227" spans="1:12" s="5" customFormat="1" ht="158.4">
      <c r="A227" s="343" t="s">
        <v>1033</v>
      </c>
      <c r="B227" s="343"/>
      <c r="C227" s="343"/>
      <c r="D227" s="264">
        <v>4</v>
      </c>
      <c r="E227" s="264" t="s">
        <v>1034</v>
      </c>
      <c r="F227" s="51" t="s">
        <v>1035</v>
      </c>
      <c r="G227" s="42"/>
      <c r="H227" s="43"/>
      <c r="I227" s="41">
        <v>1</v>
      </c>
      <c r="J227" s="124"/>
      <c r="K227" s="184">
        <f t="shared" si="4"/>
        <v>0</v>
      </c>
      <c r="L227" s="53"/>
    </row>
    <row r="228" spans="1:12" s="5" customFormat="1" ht="99">
      <c r="A228" s="343" t="s">
        <v>1036</v>
      </c>
      <c r="B228" s="343"/>
      <c r="C228" s="343"/>
      <c r="D228" s="265"/>
      <c r="E228" s="265"/>
      <c r="F228" s="51" t="s">
        <v>1037</v>
      </c>
      <c r="G228" s="42"/>
      <c r="H228" s="43"/>
      <c r="I228" s="41">
        <v>1</v>
      </c>
      <c r="J228" s="124">
        <v>1</v>
      </c>
      <c r="K228" s="184">
        <f t="shared" si="4"/>
        <v>1</v>
      </c>
      <c r="L228" s="53"/>
    </row>
    <row r="229" spans="1:12" s="5" customFormat="1" ht="138.6">
      <c r="A229" s="343" t="s">
        <v>565</v>
      </c>
      <c r="B229" s="343"/>
      <c r="C229" s="343"/>
      <c r="D229" s="265"/>
      <c r="E229" s="265"/>
      <c r="F229" s="51" t="s">
        <v>1038</v>
      </c>
      <c r="G229" s="42"/>
      <c r="H229" s="43"/>
      <c r="I229" s="41">
        <v>1</v>
      </c>
      <c r="J229" s="124"/>
      <c r="K229" s="184">
        <f t="shared" si="4"/>
        <v>0</v>
      </c>
      <c r="L229" s="53"/>
    </row>
    <row r="230" spans="1:12" s="5" customFormat="1" ht="79.2">
      <c r="A230" s="343" t="s">
        <v>565</v>
      </c>
      <c r="B230" s="343"/>
      <c r="C230" s="343"/>
      <c r="D230" s="265"/>
      <c r="E230" s="265"/>
      <c r="F230" s="51" t="s">
        <v>1039</v>
      </c>
      <c r="G230" s="42"/>
      <c r="H230" s="43"/>
      <c r="I230" s="41">
        <v>1</v>
      </c>
      <c r="J230" s="124"/>
      <c r="K230" s="184">
        <f t="shared" si="4"/>
        <v>0</v>
      </c>
      <c r="L230" s="53"/>
    </row>
    <row r="231" spans="1:12" s="5" customFormat="1" ht="59.4">
      <c r="A231" s="343" t="s">
        <v>86</v>
      </c>
      <c r="B231" s="343"/>
      <c r="C231" s="343"/>
      <c r="D231" s="265"/>
      <c r="E231" s="265"/>
      <c r="F231" s="51" t="s">
        <v>1040</v>
      </c>
      <c r="G231" s="42"/>
      <c r="H231" s="43"/>
      <c r="I231" s="41">
        <v>1</v>
      </c>
      <c r="J231" s="124"/>
      <c r="K231" s="184">
        <f t="shared" si="4"/>
        <v>0</v>
      </c>
      <c r="L231" s="53"/>
    </row>
    <row r="232" spans="1:12" s="5" customFormat="1" ht="79.2">
      <c r="A232" s="343" t="s">
        <v>565</v>
      </c>
      <c r="B232" s="343"/>
      <c r="C232" s="343"/>
      <c r="D232" s="265"/>
      <c r="E232" s="265"/>
      <c r="F232" s="51" t="s">
        <v>1041</v>
      </c>
      <c r="G232" s="42"/>
      <c r="H232" s="43"/>
      <c r="I232" s="41">
        <v>1</v>
      </c>
      <c r="J232" s="124"/>
      <c r="K232" s="184">
        <f t="shared" si="4"/>
        <v>0</v>
      </c>
      <c r="L232" s="53"/>
    </row>
    <row r="233" spans="1:12" s="5" customFormat="1" ht="138.6">
      <c r="A233" s="343" t="s">
        <v>87</v>
      </c>
      <c r="B233" s="343"/>
      <c r="C233" s="343"/>
      <c r="D233" s="266"/>
      <c r="E233" s="266"/>
      <c r="F233" s="51" t="s">
        <v>1042</v>
      </c>
      <c r="G233" s="42"/>
      <c r="H233" s="43"/>
      <c r="I233" s="41">
        <v>1</v>
      </c>
      <c r="J233" s="124">
        <v>0.5</v>
      </c>
      <c r="K233" s="184">
        <f t="shared" si="4"/>
        <v>0.5</v>
      </c>
      <c r="L233" s="53"/>
    </row>
    <row r="234" spans="1:12" s="5" customFormat="1" ht="158.4">
      <c r="A234" s="343" t="s">
        <v>1043</v>
      </c>
      <c r="B234" s="343"/>
      <c r="C234" s="343"/>
      <c r="D234" s="264">
        <v>5</v>
      </c>
      <c r="E234" s="264" t="s">
        <v>1044</v>
      </c>
      <c r="F234" s="51" t="s">
        <v>1045</v>
      </c>
      <c r="G234" s="42"/>
      <c r="H234" s="43"/>
      <c r="I234" s="41">
        <v>1</v>
      </c>
      <c r="J234" s="124"/>
      <c r="K234" s="184">
        <f t="shared" si="4"/>
        <v>0</v>
      </c>
      <c r="L234" s="53"/>
    </row>
    <row r="235" spans="1:12" s="5" customFormat="1" ht="158.4">
      <c r="A235" s="343" t="s">
        <v>1046</v>
      </c>
      <c r="B235" s="343"/>
      <c r="C235" s="343"/>
      <c r="D235" s="265"/>
      <c r="E235" s="265"/>
      <c r="F235" s="51" t="s">
        <v>1047</v>
      </c>
      <c r="G235" s="42"/>
      <c r="H235" s="43"/>
      <c r="I235" s="41">
        <v>1</v>
      </c>
      <c r="J235" s="124"/>
      <c r="K235" s="184">
        <f t="shared" si="4"/>
        <v>0</v>
      </c>
      <c r="L235" s="53"/>
    </row>
    <row r="236" spans="1:12" s="5" customFormat="1" ht="178.2">
      <c r="A236" s="343" t="s">
        <v>1009</v>
      </c>
      <c r="B236" s="343"/>
      <c r="C236" s="343"/>
      <c r="D236" s="266"/>
      <c r="E236" s="266"/>
      <c r="F236" s="51" t="s">
        <v>1048</v>
      </c>
      <c r="G236" s="42"/>
      <c r="H236" s="43"/>
      <c r="I236" s="41">
        <v>1</v>
      </c>
      <c r="J236" s="124"/>
      <c r="K236" s="184">
        <f t="shared" si="4"/>
        <v>0</v>
      </c>
      <c r="L236" s="53"/>
    </row>
    <row r="237" spans="1:12" s="5" customFormat="1" ht="237.6">
      <c r="A237" s="343" t="s">
        <v>1049</v>
      </c>
      <c r="B237" s="343"/>
      <c r="C237" s="343"/>
      <c r="D237" s="27">
        <v>6</v>
      </c>
      <c r="E237" s="27" t="s">
        <v>1050</v>
      </c>
      <c r="F237" s="51" t="s">
        <v>1051</v>
      </c>
      <c r="G237" s="42"/>
      <c r="H237" s="43"/>
      <c r="I237" s="41">
        <v>1</v>
      </c>
      <c r="J237" s="124"/>
      <c r="K237" s="184">
        <f t="shared" si="4"/>
        <v>0</v>
      </c>
      <c r="L237" s="53"/>
    </row>
    <row r="238" spans="1:12" s="5" customFormat="1" ht="79.2">
      <c r="A238" s="343" t="s">
        <v>966</v>
      </c>
      <c r="B238" s="343"/>
      <c r="C238" s="343"/>
      <c r="D238" s="264">
        <v>7</v>
      </c>
      <c r="E238" s="264" t="s">
        <v>1052</v>
      </c>
      <c r="F238" s="51" t="s">
        <v>1053</v>
      </c>
      <c r="G238" s="42"/>
      <c r="H238" s="43"/>
      <c r="I238" s="41">
        <v>1</v>
      </c>
      <c r="J238" s="124"/>
      <c r="K238" s="184">
        <f t="shared" si="4"/>
        <v>0</v>
      </c>
      <c r="L238" s="53"/>
    </row>
    <row r="239" spans="1:12" s="5" customFormat="1" ht="79.2">
      <c r="A239" s="343" t="s">
        <v>966</v>
      </c>
      <c r="B239" s="343"/>
      <c r="C239" s="343"/>
      <c r="D239" s="265"/>
      <c r="E239" s="265"/>
      <c r="F239" s="51" t="s">
        <v>1053</v>
      </c>
      <c r="G239" s="42"/>
      <c r="H239" s="43"/>
      <c r="I239" s="41">
        <v>1</v>
      </c>
      <c r="J239" s="124"/>
      <c r="K239" s="184">
        <f t="shared" si="4"/>
        <v>0</v>
      </c>
      <c r="L239" s="53"/>
    </row>
    <row r="240" spans="1:12" s="5" customFormat="1" ht="118.8">
      <c r="A240" s="343" t="s">
        <v>1054</v>
      </c>
      <c r="B240" s="343"/>
      <c r="C240" s="343"/>
      <c r="D240" s="266"/>
      <c r="E240" s="266"/>
      <c r="F240" s="51" t="s">
        <v>1055</v>
      </c>
      <c r="G240" s="42"/>
      <c r="H240" s="43"/>
      <c r="I240" s="41">
        <v>1</v>
      </c>
      <c r="J240" s="124"/>
      <c r="K240" s="184">
        <f t="shared" si="4"/>
        <v>0</v>
      </c>
      <c r="L240" s="53"/>
    </row>
    <row r="241" spans="1:12" s="5" customFormat="1" ht="178.2">
      <c r="A241" s="343" t="s">
        <v>1056</v>
      </c>
      <c r="B241" s="343"/>
      <c r="C241" s="343"/>
      <c r="D241" s="264">
        <v>8</v>
      </c>
      <c r="E241" s="264" t="s">
        <v>1057</v>
      </c>
      <c r="F241" s="51" t="s">
        <v>1058</v>
      </c>
      <c r="G241" s="42"/>
      <c r="H241" s="43"/>
      <c r="I241" s="41">
        <v>1</v>
      </c>
      <c r="J241" s="124"/>
      <c r="K241" s="184">
        <f t="shared" si="4"/>
        <v>0</v>
      </c>
      <c r="L241" s="53"/>
    </row>
    <row r="242" spans="1:12" s="5" customFormat="1" ht="158.4">
      <c r="A242" s="343" t="s">
        <v>1056</v>
      </c>
      <c r="B242" s="343"/>
      <c r="C242" s="343"/>
      <c r="D242" s="266"/>
      <c r="E242" s="266"/>
      <c r="F242" s="51" t="s">
        <v>1059</v>
      </c>
      <c r="G242" s="42"/>
      <c r="H242" s="43"/>
      <c r="I242" s="41">
        <v>1</v>
      </c>
      <c r="J242" s="124"/>
      <c r="K242" s="184">
        <f t="shared" si="4"/>
        <v>0</v>
      </c>
      <c r="L242" s="53"/>
    </row>
    <row r="243" spans="1:12" s="5" customFormat="1" ht="198">
      <c r="A243" s="343" t="s">
        <v>1060</v>
      </c>
      <c r="B243" s="343"/>
      <c r="C243" s="343"/>
      <c r="D243" s="264">
        <v>9</v>
      </c>
      <c r="E243" s="264" t="s">
        <v>1061</v>
      </c>
      <c r="F243" s="51" t="s">
        <v>1062</v>
      </c>
      <c r="G243" s="42"/>
      <c r="H243" s="43"/>
      <c r="I243" s="41">
        <v>1</v>
      </c>
      <c r="J243" s="124"/>
      <c r="K243" s="184">
        <f t="shared" si="4"/>
        <v>0</v>
      </c>
      <c r="L243" s="53"/>
    </row>
    <row r="244" spans="1:12" s="5" customFormat="1" ht="118.8">
      <c r="A244" s="343" t="s">
        <v>966</v>
      </c>
      <c r="B244" s="343"/>
      <c r="C244" s="343"/>
      <c r="D244" s="266"/>
      <c r="E244" s="266"/>
      <c r="F244" s="51" t="s">
        <v>1063</v>
      </c>
      <c r="G244" s="42"/>
      <c r="H244" s="43"/>
      <c r="I244" s="41">
        <v>1</v>
      </c>
      <c r="J244" s="124"/>
      <c r="K244" s="184">
        <f t="shared" si="4"/>
        <v>0</v>
      </c>
      <c r="L244" s="53"/>
    </row>
    <row r="245" spans="1:12" s="5" customFormat="1" ht="313.2" customHeight="1">
      <c r="A245" s="343" t="s">
        <v>1064</v>
      </c>
      <c r="B245" s="343"/>
      <c r="C245" s="343"/>
      <c r="D245" s="264">
        <v>10</v>
      </c>
      <c r="E245" s="264" t="s">
        <v>1065</v>
      </c>
      <c r="F245" s="51" t="s">
        <v>1066</v>
      </c>
      <c r="G245" s="42"/>
      <c r="H245" s="43"/>
      <c r="I245" s="41">
        <v>1</v>
      </c>
      <c r="J245" s="124" t="s">
        <v>395</v>
      </c>
      <c r="K245" s="184" t="str">
        <f t="shared" si="4"/>
        <v>N/A</v>
      </c>
      <c r="L245" s="53"/>
    </row>
    <row r="246" spans="1:12" s="5" customFormat="1" ht="298.2" customHeight="1">
      <c r="A246" s="343" t="s">
        <v>1067</v>
      </c>
      <c r="B246" s="343"/>
      <c r="C246" s="343"/>
      <c r="D246" s="266"/>
      <c r="E246" s="266"/>
      <c r="F246" s="51" t="s">
        <v>1068</v>
      </c>
      <c r="G246" s="42"/>
      <c r="H246" s="43"/>
      <c r="I246" s="41">
        <v>1</v>
      </c>
      <c r="J246" s="124">
        <v>1</v>
      </c>
      <c r="K246" s="184">
        <f t="shared" si="4"/>
        <v>1</v>
      </c>
      <c r="L246" s="53"/>
    </row>
    <row r="247" spans="1:12" s="5" customFormat="1" ht="33.6" customHeight="1">
      <c r="A247" s="350"/>
      <c r="B247" s="350"/>
      <c r="C247" s="350"/>
      <c r="D247" s="350"/>
      <c r="E247" s="350"/>
      <c r="F247" s="350"/>
      <c r="G247" s="350"/>
      <c r="H247" s="351"/>
      <c r="I247" s="10">
        <f>SUM(I211:I246)-SUMIF(J211:J246,"N/A",I211:I246)</f>
        <v>35</v>
      </c>
      <c r="J247" s="10"/>
      <c r="K247" s="11">
        <f>SUM(K230:K246)</f>
        <v>1.5</v>
      </c>
      <c r="L247" s="127">
        <f>K247/I247</f>
        <v>4.2857142857142858E-2</v>
      </c>
    </row>
    <row r="248" spans="1:12" s="5" customFormat="1" ht="34.5" customHeight="1">
      <c r="A248" s="329" t="s">
        <v>384</v>
      </c>
      <c r="B248" s="329"/>
      <c r="C248" s="329"/>
      <c r="D248" s="329"/>
      <c r="E248" s="329"/>
      <c r="F248" s="329"/>
      <c r="G248" s="329"/>
      <c r="H248" s="329"/>
      <c r="I248" s="329"/>
      <c r="J248" s="329"/>
      <c r="K248" s="329"/>
      <c r="L248" s="330"/>
    </row>
    <row r="249" spans="1:12" s="5" customFormat="1" ht="74.25" customHeight="1">
      <c r="A249" s="339" t="s">
        <v>441</v>
      </c>
      <c r="B249" s="339"/>
      <c r="C249" s="340"/>
      <c r="D249" s="264">
        <v>1</v>
      </c>
      <c r="E249" s="264"/>
      <c r="F249" s="64" t="s">
        <v>386</v>
      </c>
      <c r="G249" s="21"/>
      <c r="H249" s="131"/>
      <c r="I249" s="7">
        <v>1</v>
      </c>
      <c r="J249" s="9">
        <v>1</v>
      </c>
      <c r="K249" s="6">
        <f t="shared" ref="K249:K265" si="5">IFERROR(I249*J249,"N/A")</f>
        <v>1</v>
      </c>
      <c r="L249" s="8"/>
    </row>
    <row r="250" spans="1:12" s="5" customFormat="1" ht="74.25" customHeight="1">
      <c r="A250" s="339"/>
      <c r="B250" s="339"/>
      <c r="C250" s="340"/>
      <c r="D250" s="265"/>
      <c r="E250" s="265"/>
      <c r="F250" s="64" t="s">
        <v>387</v>
      </c>
      <c r="G250" s="21"/>
      <c r="H250" s="131"/>
      <c r="I250" s="7">
        <v>1</v>
      </c>
      <c r="J250" s="9">
        <v>1</v>
      </c>
      <c r="K250" s="6">
        <f t="shared" si="5"/>
        <v>1</v>
      </c>
      <c r="L250" s="8"/>
    </row>
    <row r="251" spans="1:12" s="5" customFormat="1" ht="74.25" customHeight="1">
      <c r="A251" s="339"/>
      <c r="B251" s="339"/>
      <c r="C251" s="340"/>
      <c r="D251" s="265"/>
      <c r="E251" s="265"/>
      <c r="F251" s="64" t="s">
        <v>388</v>
      </c>
      <c r="G251" s="21"/>
      <c r="H251" s="131"/>
      <c r="I251" s="7"/>
      <c r="J251" s="9"/>
      <c r="K251" s="6"/>
      <c r="L251" s="8"/>
    </row>
    <row r="252" spans="1:12" s="5" customFormat="1" ht="65.25" customHeight="1">
      <c r="A252" s="339"/>
      <c r="B252" s="339"/>
      <c r="C252" s="340"/>
      <c r="D252" s="265"/>
      <c r="E252" s="265"/>
      <c r="F252" s="64" t="s">
        <v>389</v>
      </c>
      <c r="G252" s="21"/>
      <c r="H252" s="131"/>
      <c r="I252" s="7">
        <v>1</v>
      </c>
      <c r="J252" s="9">
        <v>1</v>
      </c>
      <c r="K252" s="6">
        <f t="shared" si="5"/>
        <v>1</v>
      </c>
      <c r="L252" s="8"/>
    </row>
    <row r="253" spans="1:12" s="5" customFormat="1" ht="65.25" customHeight="1">
      <c r="A253" s="339"/>
      <c r="B253" s="339"/>
      <c r="C253" s="340"/>
      <c r="D253" s="265"/>
      <c r="E253" s="265"/>
      <c r="F253" s="64" t="s">
        <v>390</v>
      </c>
      <c r="G253" s="21"/>
      <c r="H253" s="131"/>
      <c r="I253" s="7"/>
      <c r="J253" s="9"/>
      <c r="K253" s="6"/>
      <c r="L253" s="8"/>
    </row>
    <row r="254" spans="1:12" s="5" customFormat="1" ht="64.5" customHeight="1">
      <c r="A254" s="339"/>
      <c r="B254" s="339"/>
      <c r="C254" s="340"/>
      <c r="D254" s="265"/>
      <c r="E254" s="265"/>
      <c r="F254" s="64" t="s">
        <v>391</v>
      </c>
      <c r="G254" s="21"/>
      <c r="H254" s="131"/>
      <c r="I254" s="7">
        <v>1</v>
      </c>
      <c r="J254" s="9">
        <v>1</v>
      </c>
      <c r="K254" s="6">
        <f t="shared" si="5"/>
        <v>1</v>
      </c>
      <c r="L254" s="8"/>
    </row>
    <row r="255" spans="1:12" s="5" customFormat="1" ht="65.25" customHeight="1">
      <c r="A255" s="339"/>
      <c r="B255" s="339"/>
      <c r="C255" s="340"/>
      <c r="D255" s="265"/>
      <c r="E255" s="265"/>
      <c r="F255" s="64" t="s">
        <v>392</v>
      </c>
      <c r="G255" s="21"/>
      <c r="H255" s="131"/>
      <c r="I255" s="7">
        <v>1</v>
      </c>
      <c r="J255" s="9">
        <v>1</v>
      </c>
      <c r="K255" s="6">
        <f t="shared" si="5"/>
        <v>1</v>
      </c>
      <c r="L255" s="8"/>
    </row>
    <row r="256" spans="1:12" s="5" customFormat="1" ht="78" customHeight="1">
      <c r="A256" s="339"/>
      <c r="B256" s="339"/>
      <c r="C256" s="340"/>
      <c r="D256" s="265"/>
      <c r="E256" s="265"/>
      <c r="F256" s="64" t="s">
        <v>393</v>
      </c>
      <c r="G256" s="21"/>
      <c r="H256" s="131"/>
      <c r="I256" s="7">
        <v>1</v>
      </c>
      <c r="J256" s="9">
        <v>1</v>
      </c>
      <c r="K256" s="6">
        <f t="shared" si="5"/>
        <v>1</v>
      </c>
      <c r="L256" s="8"/>
    </row>
    <row r="257" spans="1:12" s="5" customFormat="1" ht="70.5" customHeight="1">
      <c r="A257" s="339"/>
      <c r="B257" s="339"/>
      <c r="C257" s="340"/>
      <c r="D257" s="265"/>
      <c r="E257" s="265"/>
      <c r="F257" s="64" t="s">
        <v>394</v>
      </c>
      <c r="G257" s="21"/>
      <c r="H257" s="131"/>
      <c r="I257" s="7">
        <v>1</v>
      </c>
      <c r="J257" s="9" t="s">
        <v>395</v>
      </c>
      <c r="K257" s="6" t="str">
        <f t="shared" si="5"/>
        <v>N/A</v>
      </c>
      <c r="L257" s="8"/>
    </row>
    <row r="258" spans="1:12" s="5" customFormat="1" ht="70.5" customHeight="1">
      <c r="A258" s="339"/>
      <c r="B258" s="339"/>
      <c r="C258" s="340"/>
      <c r="D258" s="265"/>
      <c r="E258" s="265"/>
      <c r="F258" s="64" t="s">
        <v>396</v>
      </c>
      <c r="G258" s="21"/>
      <c r="H258" s="131"/>
      <c r="I258" s="7">
        <v>1</v>
      </c>
      <c r="J258" s="9"/>
      <c r="K258" s="6"/>
      <c r="L258" s="8"/>
    </row>
    <row r="259" spans="1:12" s="5" customFormat="1" ht="34.5" customHeight="1">
      <c r="A259" s="339"/>
      <c r="B259" s="339"/>
      <c r="C259" s="340"/>
      <c r="D259" s="265"/>
      <c r="E259" s="265"/>
      <c r="F259" s="64" t="s">
        <v>397</v>
      </c>
      <c r="G259" s="21"/>
      <c r="H259" s="131"/>
      <c r="I259" s="7">
        <v>1</v>
      </c>
      <c r="J259" s="9">
        <v>1</v>
      </c>
      <c r="K259" s="6">
        <f t="shared" si="5"/>
        <v>1</v>
      </c>
      <c r="L259" s="8"/>
    </row>
    <row r="260" spans="1:12" s="5" customFormat="1" ht="48" customHeight="1">
      <c r="A260" s="339"/>
      <c r="B260" s="339"/>
      <c r="C260" s="340"/>
      <c r="D260" s="265"/>
      <c r="E260" s="265"/>
      <c r="F260" s="64" t="s">
        <v>398</v>
      </c>
      <c r="G260" s="21"/>
      <c r="H260" s="131"/>
      <c r="I260" s="7">
        <v>1</v>
      </c>
      <c r="J260" s="9" t="s">
        <v>395</v>
      </c>
      <c r="K260" s="6" t="str">
        <f t="shared" si="5"/>
        <v>N/A</v>
      </c>
      <c r="L260" s="8"/>
    </row>
    <row r="261" spans="1:12" s="5" customFormat="1" ht="34.5" customHeight="1">
      <c r="A261" s="339"/>
      <c r="B261" s="339"/>
      <c r="C261" s="340"/>
      <c r="D261" s="265"/>
      <c r="E261" s="265"/>
      <c r="F261" s="64" t="s">
        <v>399</v>
      </c>
      <c r="G261" s="42"/>
      <c r="H261" s="131"/>
      <c r="I261" s="7">
        <v>1</v>
      </c>
      <c r="J261" s="9" t="s">
        <v>395</v>
      </c>
      <c r="K261" s="6" t="str">
        <f t="shared" si="5"/>
        <v>N/A</v>
      </c>
      <c r="L261" s="8"/>
    </row>
    <row r="262" spans="1:12" s="5" customFormat="1" ht="34.5" customHeight="1">
      <c r="A262" s="339"/>
      <c r="B262" s="339"/>
      <c r="C262" s="340"/>
      <c r="D262" s="265"/>
      <c r="E262" s="265"/>
      <c r="F262" s="64" t="s">
        <v>400</v>
      </c>
      <c r="G262" s="21"/>
      <c r="H262" s="131"/>
      <c r="I262" s="7">
        <v>1</v>
      </c>
      <c r="J262" s="9">
        <v>1</v>
      </c>
      <c r="K262" s="6">
        <f t="shared" si="5"/>
        <v>1</v>
      </c>
      <c r="L262" s="8"/>
    </row>
    <row r="263" spans="1:12" s="5" customFormat="1" ht="34.5" customHeight="1">
      <c r="A263" s="339"/>
      <c r="B263" s="339"/>
      <c r="C263" s="340"/>
      <c r="D263" s="265"/>
      <c r="E263" s="265"/>
      <c r="F263" s="20" t="s">
        <v>401</v>
      </c>
      <c r="G263" s="21"/>
      <c r="H263" s="131"/>
      <c r="I263" s="7">
        <v>1</v>
      </c>
      <c r="J263" s="9">
        <v>1</v>
      </c>
      <c r="K263" s="6">
        <f t="shared" si="5"/>
        <v>1</v>
      </c>
      <c r="L263" s="8"/>
    </row>
    <row r="264" spans="1:12" s="5" customFormat="1" ht="34.5" customHeight="1">
      <c r="A264" s="339"/>
      <c r="B264" s="339"/>
      <c r="C264" s="340"/>
      <c r="D264" s="265"/>
      <c r="E264" s="265"/>
      <c r="F264" s="20" t="s">
        <v>402</v>
      </c>
      <c r="G264" s="42"/>
      <c r="H264" s="131"/>
      <c r="I264" s="7">
        <v>1</v>
      </c>
      <c r="J264" s="9">
        <v>1</v>
      </c>
      <c r="K264" s="6">
        <f t="shared" si="5"/>
        <v>1</v>
      </c>
      <c r="L264" s="8"/>
    </row>
    <row r="265" spans="1:12" s="5" customFormat="1" ht="34.5" customHeight="1">
      <c r="A265" s="341"/>
      <c r="B265" s="341"/>
      <c r="C265" s="342"/>
      <c r="D265" s="265"/>
      <c r="E265" s="265"/>
      <c r="F265" s="68" t="s">
        <v>403</v>
      </c>
      <c r="G265" s="43"/>
      <c r="H265" s="131"/>
      <c r="I265" s="7">
        <v>1</v>
      </c>
      <c r="J265" s="9" t="s">
        <v>395</v>
      </c>
      <c r="K265" s="6" t="str">
        <f t="shared" si="5"/>
        <v>N/A</v>
      </c>
      <c r="L265" s="8"/>
    </row>
    <row r="266" spans="1:12" s="5" customFormat="1" ht="33.75" customHeight="1">
      <c r="A266" s="328"/>
      <c r="B266" s="328"/>
      <c r="C266" s="328"/>
      <c r="D266" s="328"/>
      <c r="E266" s="328"/>
      <c r="F266" s="328"/>
      <c r="G266" s="328"/>
      <c r="H266" s="328"/>
      <c r="I266" s="10">
        <f>SUM(I249:I265)-SUMIF(J249:J265,"N/A",I249:I265)</f>
        <v>11</v>
      </c>
      <c r="J266" s="10"/>
      <c r="K266" s="11">
        <f>SUM(K249:K265)</f>
        <v>10</v>
      </c>
      <c r="L266" s="127">
        <f>K266/I266</f>
        <v>0.90909090909090906</v>
      </c>
    </row>
    <row r="267" spans="1:12" s="5" customFormat="1" ht="33.75" customHeight="1">
      <c r="A267" s="241" t="s">
        <v>50</v>
      </c>
      <c r="B267" s="241"/>
      <c r="C267" s="241"/>
      <c r="D267" s="241"/>
      <c r="E267" s="241"/>
      <c r="F267" s="241"/>
      <c r="G267" s="241"/>
      <c r="H267" s="241"/>
      <c r="I267" s="241"/>
      <c r="J267" s="241"/>
      <c r="K267" s="241"/>
      <c r="L267" s="242"/>
    </row>
    <row r="268" spans="1:12" s="5" customFormat="1" ht="33.75" customHeight="1">
      <c r="A268" s="241" t="s">
        <v>51</v>
      </c>
      <c r="B268" s="241"/>
      <c r="C268" s="241"/>
      <c r="D268" s="241"/>
      <c r="E268" s="241"/>
      <c r="F268" s="241"/>
      <c r="G268" s="241"/>
      <c r="H268" s="241"/>
      <c r="I268" s="241"/>
      <c r="J268" s="241"/>
      <c r="K268" s="241"/>
      <c r="L268" s="242"/>
    </row>
    <row r="269" spans="1:12" s="5" customFormat="1" ht="63" customHeight="1">
      <c r="A269" s="272" t="s">
        <v>277</v>
      </c>
      <c r="B269" s="273"/>
      <c r="C269" s="274"/>
      <c r="D269" s="27">
        <v>1</v>
      </c>
      <c r="E269" s="27"/>
      <c r="F269" s="51" t="s">
        <v>52</v>
      </c>
      <c r="G269" s="21"/>
      <c r="H269" s="43" t="s">
        <v>33</v>
      </c>
      <c r="I269" s="7">
        <v>1</v>
      </c>
      <c r="J269" s="9">
        <v>1</v>
      </c>
      <c r="K269" s="6">
        <f>IFERROR(I269*J269,"N/A")</f>
        <v>1</v>
      </c>
      <c r="L269" s="8"/>
    </row>
    <row r="270" spans="1:12" s="5" customFormat="1" ht="34.5" customHeight="1">
      <c r="A270" s="272" t="s">
        <v>88</v>
      </c>
      <c r="B270" s="273"/>
      <c r="C270" s="274"/>
      <c r="D270" s="27">
        <v>2</v>
      </c>
      <c r="E270" s="27"/>
      <c r="F270" s="51" t="s">
        <v>53</v>
      </c>
      <c r="G270" s="21"/>
      <c r="H270" s="43" t="s">
        <v>33</v>
      </c>
      <c r="I270" s="7">
        <v>1</v>
      </c>
      <c r="J270" s="9">
        <v>1</v>
      </c>
      <c r="K270" s="6">
        <f>IFERROR(I270*J270,"N/A")</f>
        <v>1</v>
      </c>
      <c r="L270" s="8"/>
    </row>
    <row r="271" spans="1:12" s="5" customFormat="1" ht="45" customHeight="1">
      <c r="A271" s="272" t="s">
        <v>93</v>
      </c>
      <c r="B271" s="273"/>
      <c r="C271" s="274"/>
      <c r="D271" s="27">
        <v>3</v>
      </c>
      <c r="E271" s="27"/>
      <c r="F271" s="51" t="s">
        <v>268</v>
      </c>
      <c r="G271" s="21"/>
      <c r="H271" s="43"/>
      <c r="I271" s="7"/>
      <c r="J271" s="9"/>
      <c r="K271" s="6"/>
      <c r="L271" s="8"/>
    </row>
    <row r="272" spans="1:12" s="5" customFormat="1" ht="34.5" customHeight="1">
      <c r="A272" s="272" t="s">
        <v>93</v>
      </c>
      <c r="B272" s="273"/>
      <c r="C272" s="274"/>
      <c r="D272" s="27">
        <v>4</v>
      </c>
      <c r="E272" s="27"/>
      <c r="F272" s="51" t="s">
        <v>269</v>
      </c>
      <c r="G272" s="21"/>
      <c r="H272" s="43"/>
      <c r="I272" s="7"/>
      <c r="J272" s="9"/>
      <c r="K272" s="6"/>
      <c r="L272" s="8"/>
    </row>
    <row r="273" spans="1:12" s="5" customFormat="1" ht="42" customHeight="1">
      <c r="A273" s="272" t="s">
        <v>93</v>
      </c>
      <c r="B273" s="273"/>
      <c r="C273" s="274"/>
      <c r="D273" s="27">
        <v>5</v>
      </c>
      <c r="E273" s="27"/>
      <c r="F273" s="51" t="s">
        <v>270</v>
      </c>
      <c r="G273" s="21"/>
      <c r="H273" s="43"/>
      <c r="I273" s="7"/>
      <c r="J273" s="9"/>
      <c r="K273" s="6"/>
      <c r="L273" s="8"/>
    </row>
    <row r="274" spans="1:12" s="5" customFormat="1" ht="34.5" customHeight="1">
      <c r="A274" s="272" t="s">
        <v>93</v>
      </c>
      <c r="B274" s="273"/>
      <c r="C274" s="274"/>
      <c r="D274" s="27">
        <v>6</v>
      </c>
      <c r="E274" s="27"/>
      <c r="F274" s="51" t="s">
        <v>54</v>
      </c>
      <c r="G274" s="21"/>
      <c r="H274" s="43" t="s">
        <v>33</v>
      </c>
      <c r="I274" s="7">
        <v>1</v>
      </c>
      <c r="J274" s="9">
        <v>1</v>
      </c>
      <c r="K274" s="6">
        <f>IFERROR(I274*J274,"N/A")</f>
        <v>1</v>
      </c>
      <c r="L274" s="8"/>
    </row>
    <row r="275" spans="1:12" s="5" customFormat="1" ht="34.5" customHeight="1">
      <c r="A275" s="239"/>
      <c r="B275" s="239"/>
      <c r="C275" s="239"/>
      <c r="D275" s="239"/>
      <c r="E275" s="239"/>
      <c r="F275" s="239"/>
      <c r="G275" s="239"/>
      <c r="H275" s="240"/>
      <c r="I275" s="10">
        <f>SUM(I269:I274)-SUMIF(J269:J274,"N/A",I269:I274)</f>
        <v>3</v>
      </c>
      <c r="J275" s="10"/>
      <c r="K275" s="11">
        <f>SUM(K269:K274)</f>
        <v>3</v>
      </c>
      <c r="L275" s="12">
        <f>K275/I275</f>
        <v>1</v>
      </c>
    </row>
    <row r="276" spans="1:12" s="5" customFormat="1" ht="48.75" customHeight="1">
      <c r="B276" s="13"/>
      <c r="C276" s="13"/>
      <c r="D276" s="19"/>
      <c r="E276" s="14"/>
      <c r="F276" s="15"/>
      <c r="G276" s="13"/>
      <c r="H276" s="16"/>
      <c r="I276" s="16"/>
      <c r="J276" s="17"/>
      <c r="K276" s="17"/>
      <c r="L276" s="1"/>
    </row>
    <row r="277" spans="1:12" s="5" customFormat="1" ht="110.25" customHeight="1">
      <c r="B277" s="13"/>
      <c r="C277" s="13"/>
      <c r="D277" s="19"/>
      <c r="E277" s="14"/>
      <c r="F277" s="15"/>
      <c r="G277" s="13"/>
      <c r="H277" s="16"/>
      <c r="I277" s="16"/>
      <c r="J277" s="17"/>
      <c r="K277" s="17"/>
      <c r="L277" s="1"/>
    </row>
    <row r="278" spans="1:12" s="5" customFormat="1" ht="60.75" customHeight="1">
      <c r="B278" s="13"/>
      <c r="C278" s="13"/>
      <c r="D278" s="19"/>
      <c r="E278" s="14"/>
      <c r="F278" s="15"/>
      <c r="G278" s="13"/>
      <c r="H278" s="16"/>
      <c r="I278" s="16"/>
      <c r="J278" s="17"/>
      <c r="K278" s="17"/>
      <c r="L278" s="1"/>
    </row>
    <row r="279" spans="1:12" s="5" customFormat="1" ht="189.75" customHeight="1">
      <c r="B279" s="13"/>
      <c r="C279" s="13"/>
      <c r="D279" s="19"/>
      <c r="E279" s="14"/>
      <c r="F279" s="15"/>
      <c r="G279" s="13"/>
      <c r="H279" s="16"/>
      <c r="I279" s="16"/>
      <c r="J279" s="17"/>
      <c r="K279" s="17"/>
      <c r="L279" s="1"/>
    </row>
    <row r="280" spans="1:12" s="5" customFormat="1" ht="14.4">
      <c r="B280" s="13"/>
      <c r="C280" s="13"/>
      <c r="D280" s="19"/>
      <c r="E280" s="14"/>
      <c r="F280" s="15"/>
      <c r="G280" s="13"/>
      <c r="H280" s="16"/>
      <c r="I280" s="16"/>
      <c r="J280" s="17"/>
      <c r="K280" s="17"/>
      <c r="L280" s="1"/>
    </row>
    <row r="281" spans="1:12" s="5" customFormat="1" ht="14.4">
      <c r="B281" s="13"/>
      <c r="C281" s="13"/>
      <c r="D281" s="19"/>
      <c r="E281" s="14"/>
      <c r="F281" s="15"/>
      <c r="G281" s="13"/>
      <c r="H281" s="16"/>
      <c r="I281" s="16"/>
      <c r="J281" s="17"/>
      <c r="K281" s="17"/>
      <c r="L281" s="1"/>
    </row>
    <row r="282" spans="1:12" s="4" customFormat="1" ht="29.25" customHeight="1">
      <c r="B282" s="13"/>
      <c r="C282" s="13"/>
      <c r="D282" s="19"/>
      <c r="E282" s="14"/>
      <c r="F282" s="15"/>
      <c r="G282" s="13"/>
      <c r="H282" s="16"/>
      <c r="I282" s="16"/>
      <c r="J282" s="17"/>
      <c r="K282" s="17"/>
      <c r="L282" s="1"/>
    </row>
  </sheetData>
  <sheetProtection selectLockedCells="1"/>
  <mergeCells count="117">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15:C215"/>
    <mergeCell ref="A216:C216"/>
    <mergeCell ref="A217:C217"/>
    <mergeCell ref="A218:C218"/>
    <mergeCell ref="A219:C219"/>
    <mergeCell ref="D219:D222"/>
    <mergeCell ref="A207:A208"/>
    <mergeCell ref="B207:C207"/>
    <mergeCell ref="B208:C208"/>
    <mergeCell ref="A210:L210"/>
    <mergeCell ref="A211:C211"/>
    <mergeCell ref="D211:D218"/>
    <mergeCell ref="E211:E218"/>
    <mergeCell ref="A212:C212"/>
    <mergeCell ref="A213:C213"/>
    <mergeCell ref="A214:C214"/>
    <mergeCell ref="E219:E222"/>
    <mergeCell ref="A220:C220"/>
    <mergeCell ref="A221:C221"/>
    <mergeCell ref="A222:C222"/>
    <mergeCell ref="A223:C223"/>
    <mergeCell ref="D223:D226"/>
    <mergeCell ref="E223:E226"/>
    <mergeCell ref="A224:C224"/>
    <mergeCell ref="A225:C225"/>
    <mergeCell ref="A226:C226"/>
    <mergeCell ref="A234:C234"/>
    <mergeCell ref="D234:D236"/>
    <mergeCell ref="E234:E236"/>
    <mergeCell ref="A235:C235"/>
    <mergeCell ref="A236:C236"/>
    <mergeCell ref="A237:C237"/>
    <mergeCell ref="A227:C227"/>
    <mergeCell ref="D227:D233"/>
    <mergeCell ref="E227:E233"/>
    <mergeCell ref="A228:C228"/>
    <mergeCell ref="A229:C229"/>
    <mergeCell ref="A230:C230"/>
    <mergeCell ref="A231:C231"/>
    <mergeCell ref="A232:C232"/>
    <mergeCell ref="A233:C233"/>
    <mergeCell ref="A238:C238"/>
    <mergeCell ref="D238:D240"/>
    <mergeCell ref="E238:E240"/>
    <mergeCell ref="A239:C239"/>
    <mergeCell ref="A240:C240"/>
    <mergeCell ref="A241:C241"/>
    <mergeCell ref="D241:D242"/>
    <mergeCell ref="E241:E242"/>
    <mergeCell ref="A242:C242"/>
    <mergeCell ref="A247:H247"/>
    <mergeCell ref="A248:L248"/>
    <mergeCell ref="A249:C265"/>
    <mergeCell ref="D249:D265"/>
    <mergeCell ref="E249:E265"/>
    <mergeCell ref="A266:H266"/>
    <mergeCell ref="A243:C243"/>
    <mergeCell ref="D243:D244"/>
    <mergeCell ref="E243:E244"/>
    <mergeCell ref="A244:C244"/>
    <mergeCell ref="A245:C245"/>
    <mergeCell ref="D245:D246"/>
    <mergeCell ref="E245:E246"/>
    <mergeCell ref="A246:C246"/>
    <mergeCell ref="A273:C273"/>
    <mergeCell ref="A274:C274"/>
    <mergeCell ref="A275:H275"/>
    <mergeCell ref="A267:L267"/>
    <mergeCell ref="A268:L268"/>
    <mergeCell ref="A269:C269"/>
    <mergeCell ref="A270:C270"/>
    <mergeCell ref="A271:C271"/>
    <mergeCell ref="A272:C272"/>
  </mergeCells>
  <dataValidations count="1">
    <dataValidation type="list" allowBlank="1" showInputMessage="1" showErrorMessage="1" sqref="J269:J274 J249:J265 J5:J208 J211:J246" xr:uid="{AF5C731E-8A67-4280-8268-BD232F2F8372}">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DA026-2CEE-412C-8F04-8BD20BB615D0}">
  <sheetPr>
    <pageSetUpPr fitToPage="1"/>
  </sheetPr>
  <dimension ref="A1:L269"/>
  <sheetViews>
    <sheetView zoomScale="60" zoomScaleNormal="60" workbookViewId="0">
      <selection activeCell="A2" sqref="A2:L2"/>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607</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59.4">
      <c r="A65" s="246"/>
      <c r="B65" s="244"/>
      <c r="C65" s="244"/>
      <c r="D65" s="27">
        <v>61</v>
      </c>
      <c r="E65" s="20"/>
      <c r="F65" s="20" t="s">
        <v>158</v>
      </c>
      <c r="G65" s="21"/>
      <c r="H65" s="21"/>
      <c r="I65" s="27">
        <v>1</v>
      </c>
      <c r="J65" s="28"/>
      <c r="K65" s="143">
        <f t="shared" si="0"/>
        <v>0</v>
      </c>
      <c r="L65" s="30"/>
    </row>
    <row r="66" spans="1:12" s="5" customFormat="1" ht="59.4">
      <c r="A66" s="246"/>
      <c r="B66" s="244"/>
      <c r="C66" s="244"/>
      <c r="D66" s="27">
        <v>62</v>
      </c>
      <c r="E66" s="20"/>
      <c r="F66" s="20" t="s">
        <v>157</v>
      </c>
      <c r="G66" s="21"/>
      <c r="H66" s="21"/>
      <c r="I66" s="27">
        <v>1</v>
      </c>
      <c r="J66" s="28"/>
      <c r="K66" s="143">
        <f t="shared" si="0"/>
        <v>0</v>
      </c>
      <c r="L66" s="30"/>
    </row>
    <row r="67" spans="1:12" s="5" customFormat="1" ht="39.6">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39.6">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58.95" customHeight="1">
      <c r="A211" s="243" t="s">
        <v>78</v>
      </c>
      <c r="B211" s="243"/>
      <c r="C211" s="243"/>
      <c r="D211" s="264">
        <v>1</v>
      </c>
      <c r="E211" s="264" t="s">
        <v>1070</v>
      </c>
      <c r="F211" s="24" t="s">
        <v>1071</v>
      </c>
      <c r="G211" s="42"/>
      <c r="H211" s="43"/>
      <c r="I211" s="41">
        <v>1</v>
      </c>
      <c r="J211" s="60">
        <v>1</v>
      </c>
      <c r="K211" s="61">
        <f t="shared" ref="K211:K233" si="4">IFERROR(I211*J211,"N/A")</f>
        <v>1</v>
      </c>
      <c r="L211" s="46"/>
    </row>
    <row r="212" spans="1:12" s="5" customFormat="1" ht="58.95" customHeight="1">
      <c r="A212" s="243" t="s">
        <v>296</v>
      </c>
      <c r="B212" s="243"/>
      <c r="C212" s="243"/>
      <c r="D212" s="265"/>
      <c r="E212" s="265"/>
      <c r="F212" s="24" t="s">
        <v>1072</v>
      </c>
      <c r="G212" s="42"/>
      <c r="H212" s="43"/>
      <c r="I212" s="41">
        <v>1</v>
      </c>
      <c r="J212" s="60">
        <v>1</v>
      </c>
      <c r="K212" s="61">
        <f t="shared" si="4"/>
        <v>1</v>
      </c>
      <c r="L212" s="46"/>
    </row>
    <row r="213" spans="1:12" s="5" customFormat="1" ht="58.95" customHeight="1">
      <c r="A213" s="243" t="s">
        <v>1073</v>
      </c>
      <c r="B213" s="243"/>
      <c r="C213" s="243"/>
      <c r="D213" s="265"/>
      <c r="E213" s="265"/>
      <c r="F213" s="24" t="s">
        <v>1074</v>
      </c>
      <c r="G213" s="42"/>
      <c r="H213" s="43"/>
      <c r="I213" s="41">
        <v>1</v>
      </c>
      <c r="J213" s="60">
        <v>0</v>
      </c>
      <c r="K213" s="61">
        <f t="shared" si="4"/>
        <v>0</v>
      </c>
      <c r="L213" s="46"/>
    </row>
    <row r="214" spans="1:12" s="5" customFormat="1" ht="58.95" customHeight="1">
      <c r="A214" s="243" t="s">
        <v>1075</v>
      </c>
      <c r="B214" s="243"/>
      <c r="C214" s="243"/>
      <c r="D214" s="265"/>
      <c r="E214" s="265"/>
      <c r="F214" s="24" t="s">
        <v>1076</v>
      </c>
      <c r="G214" s="42"/>
      <c r="H214" s="43"/>
      <c r="I214" s="41">
        <v>1</v>
      </c>
      <c r="J214" s="60">
        <v>1</v>
      </c>
      <c r="K214" s="61">
        <f t="shared" si="4"/>
        <v>1</v>
      </c>
      <c r="L214" s="46"/>
    </row>
    <row r="215" spans="1:12" s="5" customFormat="1" ht="58.95" customHeight="1">
      <c r="A215" s="243" t="s">
        <v>910</v>
      </c>
      <c r="B215" s="243"/>
      <c r="C215" s="243"/>
      <c r="D215" s="265"/>
      <c r="E215" s="265"/>
      <c r="F215" s="24" t="s">
        <v>1077</v>
      </c>
      <c r="G215" s="42"/>
      <c r="H215" s="43"/>
      <c r="I215" s="41">
        <v>1</v>
      </c>
      <c r="J215" s="60">
        <v>0.5</v>
      </c>
      <c r="K215" s="61">
        <f t="shared" si="4"/>
        <v>0.5</v>
      </c>
      <c r="L215" s="46"/>
    </row>
    <row r="216" spans="1:12" s="5" customFormat="1" ht="58.95" customHeight="1">
      <c r="A216" s="243" t="s">
        <v>1073</v>
      </c>
      <c r="B216" s="243"/>
      <c r="C216" s="243"/>
      <c r="D216" s="265"/>
      <c r="E216" s="265"/>
      <c r="F216" s="24" t="s">
        <v>1078</v>
      </c>
      <c r="G216" s="42"/>
      <c r="H216" s="43"/>
      <c r="I216" s="41">
        <v>1</v>
      </c>
      <c r="J216" s="60">
        <v>1</v>
      </c>
      <c r="K216" s="61">
        <f t="shared" si="4"/>
        <v>1</v>
      </c>
      <c r="L216" s="46"/>
    </row>
    <row r="217" spans="1:12" s="5" customFormat="1" ht="58.95" customHeight="1">
      <c r="A217" s="243" t="s">
        <v>78</v>
      </c>
      <c r="B217" s="243"/>
      <c r="C217" s="243"/>
      <c r="D217" s="265"/>
      <c r="E217" s="265"/>
      <c r="F217" s="24" t="s">
        <v>1079</v>
      </c>
      <c r="G217" s="42"/>
      <c r="H217" s="43"/>
      <c r="I217" s="41">
        <v>1</v>
      </c>
      <c r="J217" s="60">
        <v>1</v>
      </c>
      <c r="K217" s="61">
        <f t="shared" si="4"/>
        <v>1</v>
      </c>
      <c r="L217" s="46"/>
    </row>
    <row r="218" spans="1:12" s="5" customFormat="1" ht="58.95" customHeight="1">
      <c r="A218" s="243" t="s">
        <v>910</v>
      </c>
      <c r="B218" s="243"/>
      <c r="C218" s="243"/>
      <c r="D218" s="265"/>
      <c r="E218" s="265"/>
      <c r="F218" s="24" t="s">
        <v>1080</v>
      </c>
      <c r="G218" s="42"/>
      <c r="H218" s="43"/>
      <c r="I218" s="41">
        <v>1</v>
      </c>
      <c r="J218" s="60">
        <v>1</v>
      </c>
      <c r="K218" s="61">
        <f t="shared" si="4"/>
        <v>1</v>
      </c>
      <c r="L218" s="46"/>
    </row>
    <row r="219" spans="1:12" s="5" customFormat="1" ht="58.95" customHeight="1">
      <c r="A219" s="243" t="s">
        <v>1073</v>
      </c>
      <c r="B219" s="243"/>
      <c r="C219" s="243"/>
      <c r="D219" s="265"/>
      <c r="E219" s="266"/>
      <c r="F219" s="24" t="s">
        <v>1081</v>
      </c>
      <c r="G219" s="42"/>
      <c r="H219" s="43"/>
      <c r="I219" s="41">
        <v>1</v>
      </c>
      <c r="J219" s="28">
        <v>1</v>
      </c>
      <c r="K219" s="61">
        <f t="shared" si="4"/>
        <v>1</v>
      </c>
      <c r="L219" s="46"/>
    </row>
    <row r="220" spans="1:12" s="5" customFormat="1" ht="58.95" customHeight="1">
      <c r="A220" s="243" t="s">
        <v>1073</v>
      </c>
      <c r="B220" s="243"/>
      <c r="C220" s="243"/>
      <c r="D220" s="265"/>
      <c r="E220" s="264" t="s">
        <v>1082</v>
      </c>
      <c r="F220" s="51" t="s">
        <v>1083</v>
      </c>
      <c r="G220" s="42"/>
      <c r="H220" s="43"/>
      <c r="I220" s="41">
        <v>1</v>
      </c>
      <c r="J220" s="124">
        <v>0.5</v>
      </c>
      <c r="K220" s="61">
        <f t="shared" si="4"/>
        <v>0.5</v>
      </c>
      <c r="L220" s="46"/>
    </row>
    <row r="221" spans="1:12" s="5" customFormat="1" ht="58.95" customHeight="1">
      <c r="A221" s="243" t="s">
        <v>1073</v>
      </c>
      <c r="B221" s="243"/>
      <c r="C221" s="243"/>
      <c r="D221" s="265"/>
      <c r="E221" s="265"/>
      <c r="F221" s="51" t="s">
        <v>1084</v>
      </c>
      <c r="G221" s="42"/>
      <c r="H221" s="43"/>
      <c r="I221" s="41">
        <v>1</v>
      </c>
      <c r="J221" s="124">
        <v>0.5</v>
      </c>
      <c r="K221" s="61">
        <f t="shared" si="4"/>
        <v>0.5</v>
      </c>
      <c r="L221" s="46"/>
    </row>
    <row r="222" spans="1:12" s="5" customFormat="1" ht="58.95" customHeight="1">
      <c r="A222" s="243" t="s">
        <v>1075</v>
      </c>
      <c r="B222" s="243"/>
      <c r="C222" s="243"/>
      <c r="D222" s="265"/>
      <c r="E222" s="265"/>
      <c r="F222" s="51" t="s">
        <v>1085</v>
      </c>
      <c r="G222" s="42"/>
      <c r="H222" s="43"/>
      <c r="I222" s="41">
        <v>1</v>
      </c>
      <c r="J222" s="124">
        <v>0.5</v>
      </c>
      <c r="K222" s="61">
        <f t="shared" si="4"/>
        <v>0.5</v>
      </c>
      <c r="L222" s="46"/>
    </row>
    <row r="223" spans="1:12" s="5" customFormat="1" ht="58.95" customHeight="1">
      <c r="A223" s="243" t="s">
        <v>1073</v>
      </c>
      <c r="B223" s="243"/>
      <c r="C223" s="243"/>
      <c r="D223" s="265"/>
      <c r="E223" s="265"/>
      <c r="F223" s="51" t="s">
        <v>1086</v>
      </c>
      <c r="G223" s="42"/>
      <c r="H223" s="43"/>
      <c r="I223" s="41">
        <v>1</v>
      </c>
      <c r="J223" s="124">
        <v>1</v>
      </c>
      <c r="K223" s="61">
        <f t="shared" si="4"/>
        <v>1</v>
      </c>
      <c r="L223" s="46"/>
    </row>
    <row r="224" spans="1:12" s="5" customFormat="1" ht="58.95" customHeight="1">
      <c r="A224" s="243" t="s">
        <v>1087</v>
      </c>
      <c r="B224" s="243"/>
      <c r="C224" s="243"/>
      <c r="D224" s="265"/>
      <c r="E224" s="266"/>
      <c r="F224" s="51" t="s">
        <v>1088</v>
      </c>
      <c r="G224" s="42"/>
      <c r="H224" s="43"/>
      <c r="I224" s="41">
        <v>1</v>
      </c>
      <c r="J224" s="124">
        <v>1</v>
      </c>
      <c r="K224" s="61">
        <f t="shared" si="4"/>
        <v>1</v>
      </c>
      <c r="L224" s="46"/>
    </row>
    <row r="225" spans="1:12" s="5" customFormat="1" ht="58.95" customHeight="1">
      <c r="A225" s="243" t="s">
        <v>296</v>
      </c>
      <c r="B225" s="243"/>
      <c r="C225" s="243"/>
      <c r="D225" s="265"/>
      <c r="E225" s="264" t="s">
        <v>1089</v>
      </c>
      <c r="F225" s="51" t="s">
        <v>1090</v>
      </c>
      <c r="G225" s="42"/>
      <c r="H225" s="43"/>
      <c r="I225" s="41">
        <v>1</v>
      </c>
      <c r="J225" s="124">
        <v>0.5</v>
      </c>
      <c r="K225" s="61">
        <f t="shared" si="4"/>
        <v>0.5</v>
      </c>
      <c r="L225" s="46"/>
    </row>
    <row r="226" spans="1:12" s="5" customFormat="1" ht="58.95" customHeight="1">
      <c r="A226" s="243" t="s">
        <v>1091</v>
      </c>
      <c r="B226" s="243"/>
      <c r="C226" s="243"/>
      <c r="D226" s="265"/>
      <c r="E226" s="266"/>
      <c r="F226" s="51" t="s">
        <v>1092</v>
      </c>
      <c r="G226" s="42"/>
      <c r="H226" s="43"/>
      <c r="I226" s="41">
        <v>1</v>
      </c>
      <c r="J226" s="124">
        <v>1</v>
      </c>
      <c r="K226" s="61">
        <f t="shared" si="4"/>
        <v>1</v>
      </c>
      <c r="L226" s="46"/>
    </row>
    <row r="227" spans="1:12" s="5" customFormat="1" ht="58.95" customHeight="1">
      <c r="A227" s="243" t="s">
        <v>1073</v>
      </c>
      <c r="B227" s="243"/>
      <c r="C227" s="243"/>
      <c r="D227" s="265"/>
      <c r="E227" s="264" t="s">
        <v>1093</v>
      </c>
      <c r="F227" s="51" t="s">
        <v>1094</v>
      </c>
      <c r="G227" s="42"/>
      <c r="H227" s="43"/>
      <c r="I227" s="41">
        <v>1</v>
      </c>
      <c r="J227" s="124">
        <v>1</v>
      </c>
      <c r="K227" s="61">
        <f t="shared" si="4"/>
        <v>1</v>
      </c>
      <c r="L227" s="46"/>
    </row>
    <row r="228" spans="1:12" s="5" customFormat="1" ht="58.95" customHeight="1">
      <c r="A228" s="243" t="s">
        <v>78</v>
      </c>
      <c r="B228" s="243"/>
      <c r="C228" s="243"/>
      <c r="D228" s="265"/>
      <c r="E228" s="265"/>
      <c r="F228" s="51" t="s">
        <v>1095</v>
      </c>
      <c r="G228" s="42"/>
      <c r="H228" s="43"/>
      <c r="I228" s="41">
        <v>1</v>
      </c>
      <c r="J228" s="124">
        <v>1</v>
      </c>
      <c r="K228" s="61">
        <f t="shared" si="4"/>
        <v>1</v>
      </c>
      <c r="L228" s="46"/>
    </row>
    <row r="229" spans="1:12" s="5" customFormat="1" ht="58.95" customHeight="1">
      <c r="A229" s="243" t="s">
        <v>1073</v>
      </c>
      <c r="B229" s="243"/>
      <c r="C229" s="243"/>
      <c r="D229" s="265"/>
      <c r="E229" s="265"/>
      <c r="F229" s="51" t="s">
        <v>1096</v>
      </c>
      <c r="G229" s="42"/>
      <c r="H229" s="43"/>
      <c r="I229" s="41">
        <v>1</v>
      </c>
      <c r="J229" s="124">
        <v>1</v>
      </c>
      <c r="K229" s="61">
        <f t="shared" si="4"/>
        <v>1</v>
      </c>
      <c r="L229" s="46"/>
    </row>
    <row r="230" spans="1:12" s="5" customFormat="1" ht="58.95" customHeight="1">
      <c r="A230" s="243" t="s">
        <v>1073</v>
      </c>
      <c r="B230" s="243"/>
      <c r="C230" s="243"/>
      <c r="D230" s="265"/>
      <c r="E230" s="265"/>
      <c r="F230" s="51" t="s">
        <v>1097</v>
      </c>
      <c r="G230" s="42"/>
      <c r="H230" s="43"/>
      <c r="I230" s="41">
        <v>1</v>
      </c>
      <c r="J230" s="124">
        <v>1</v>
      </c>
      <c r="K230" s="61">
        <f t="shared" si="4"/>
        <v>1</v>
      </c>
      <c r="L230" s="46"/>
    </row>
    <row r="231" spans="1:12" s="5" customFormat="1" ht="58.95" customHeight="1">
      <c r="A231" s="243" t="s">
        <v>78</v>
      </c>
      <c r="B231" s="243"/>
      <c r="C231" s="243"/>
      <c r="D231" s="265"/>
      <c r="E231" s="265"/>
      <c r="F231" s="51" t="s">
        <v>1098</v>
      </c>
      <c r="G231" s="42"/>
      <c r="H231" s="43"/>
      <c r="I231" s="41">
        <v>1</v>
      </c>
      <c r="J231" s="124">
        <v>1</v>
      </c>
      <c r="K231" s="61">
        <f t="shared" si="4"/>
        <v>1</v>
      </c>
      <c r="L231" s="46"/>
    </row>
    <row r="232" spans="1:12" s="5" customFormat="1" ht="58.95" customHeight="1">
      <c r="A232" s="243" t="s">
        <v>1087</v>
      </c>
      <c r="B232" s="243"/>
      <c r="C232" s="243"/>
      <c r="D232" s="265"/>
      <c r="E232" s="265"/>
      <c r="F232" s="51" t="s">
        <v>1099</v>
      </c>
      <c r="G232" s="42"/>
      <c r="H232" s="43"/>
      <c r="I232" s="41">
        <v>1</v>
      </c>
      <c r="J232" s="124">
        <v>1</v>
      </c>
      <c r="K232" s="61">
        <f t="shared" si="4"/>
        <v>1</v>
      </c>
      <c r="L232" s="46"/>
    </row>
    <row r="233" spans="1:12" s="5" customFormat="1" ht="58.95" customHeight="1">
      <c r="A233" s="243" t="s">
        <v>1073</v>
      </c>
      <c r="B233" s="243"/>
      <c r="C233" s="243"/>
      <c r="D233" s="266"/>
      <c r="E233" s="266"/>
      <c r="F233" s="51" t="s">
        <v>1100</v>
      </c>
      <c r="G233" s="42"/>
      <c r="H233" s="43"/>
      <c r="I233" s="41">
        <v>1</v>
      </c>
      <c r="J233" s="124">
        <v>1</v>
      </c>
      <c r="K233" s="61">
        <f t="shared" si="4"/>
        <v>1</v>
      </c>
      <c r="L233" s="50"/>
    </row>
    <row r="234" spans="1:12" s="5" customFormat="1" ht="33.6" customHeight="1">
      <c r="A234" s="350"/>
      <c r="B234" s="350"/>
      <c r="C234" s="350"/>
      <c r="D234" s="350"/>
      <c r="E234" s="350"/>
      <c r="F234" s="350"/>
      <c r="G234" s="350"/>
      <c r="H234" s="351"/>
      <c r="I234" s="185">
        <f>SUM(I211:I233)-SUMIF(J211:J233,"N/A",I211:I233)</f>
        <v>23</v>
      </c>
      <c r="J234" s="179"/>
      <c r="K234" s="186">
        <f>SUM(K211:K233)</f>
        <v>19.5</v>
      </c>
      <c r="L234" s="180">
        <f>K234/I234</f>
        <v>0.84782608695652173</v>
      </c>
    </row>
    <row r="235" spans="1:12" s="5" customFormat="1" ht="34.5" customHeight="1">
      <c r="A235" s="329" t="s">
        <v>384</v>
      </c>
      <c r="B235" s="329"/>
      <c r="C235" s="329"/>
      <c r="D235" s="329"/>
      <c r="E235" s="329"/>
      <c r="F235" s="329"/>
      <c r="G235" s="329"/>
      <c r="H235" s="329"/>
      <c r="I235" s="329"/>
      <c r="J235" s="329"/>
      <c r="K235" s="329"/>
      <c r="L235" s="330"/>
    </row>
    <row r="236" spans="1:12" s="5" customFormat="1" ht="74.25" customHeight="1">
      <c r="A236" s="339" t="s">
        <v>441</v>
      </c>
      <c r="B236" s="339"/>
      <c r="C236" s="340"/>
      <c r="D236" s="264">
        <v>1</v>
      </c>
      <c r="E236" s="264"/>
      <c r="F236" s="64" t="s">
        <v>386</v>
      </c>
      <c r="G236" s="21"/>
      <c r="H236" s="131"/>
      <c r="I236" s="7">
        <v>1</v>
      </c>
      <c r="J236" s="9">
        <v>1</v>
      </c>
      <c r="K236" s="6">
        <f t="shared" ref="K236:K252" si="5">IFERROR(I236*J236,"N/A")</f>
        <v>1</v>
      </c>
      <c r="L236" s="8"/>
    </row>
    <row r="237" spans="1:12" s="5" customFormat="1" ht="74.25" customHeight="1">
      <c r="A237" s="339"/>
      <c r="B237" s="339"/>
      <c r="C237" s="340"/>
      <c r="D237" s="265"/>
      <c r="E237" s="265"/>
      <c r="F237" s="64" t="s">
        <v>387</v>
      </c>
      <c r="G237" s="21"/>
      <c r="H237" s="131"/>
      <c r="I237" s="7">
        <v>1</v>
      </c>
      <c r="J237" s="9">
        <v>1</v>
      </c>
      <c r="K237" s="6">
        <f t="shared" si="5"/>
        <v>1</v>
      </c>
      <c r="L237" s="8"/>
    </row>
    <row r="238" spans="1:12" s="5" customFormat="1" ht="74.25" customHeight="1">
      <c r="A238" s="339"/>
      <c r="B238" s="339"/>
      <c r="C238" s="340"/>
      <c r="D238" s="265"/>
      <c r="E238" s="265"/>
      <c r="F238" s="64" t="s">
        <v>388</v>
      </c>
      <c r="G238" s="21"/>
      <c r="H238" s="131"/>
      <c r="I238" s="7"/>
      <c r="J238" s="9"/>
      <c r="K238" s="6"/>
      <c r="L238" s="8"/>
    </row>
    <row r="239" spans="1:12" s="5" customFormat="1" ht="65.25" customHeight="1">
      <c r="A239" s="339"/>
      <c r="B239" s="339"/>
      <c r="C239" s="340"/>
      <c r="D239" s="265"/>
      <c r="E239" s="265"/>
      <c r="F239" s="64" t="s">
        <v>389</v>
      </c>
      <c r="G239" s="21"/>
      <c r="H239" s="131"/>
      <c r="I239" s="7">
        <v>1</v>
      </c>
      <c r="J239" s="9">
        <v>1</v>
      </c>
      <c r="K239" s="6">
        <f t="shared" si="5"/>
        <v>1</v>
      </c>
      <c r="L239" s="8"/>
    </row>
    <row r="240" spans="1:12" s="5" customFormat="1" ht="65.25" customHeight="1">
      <c r="A240" s="339"/>
      <c r="B240" s="339"/>
      <c r="C240" s="340"/>
      <c r="D240" s="265"/>
      <c r="E240" s="265"/>
      <c r="F240" s="64" t="s">
        <v>390</v>
      </c>
      <c r="G240" s="21"/>
      <c r="H240" s="131"/>
      <c r="I240" s="7"/>
      <c r="J240" s="9"/>
      <c r="K240" s="6"/>
      <c r="L240" s="8"/>
    </row>
    <row r="241" spans="1:12" s="5" customFormat="1" ht="64.5" customHeight="1">
      <c r="A241" s="339"/>
      <c r="B241" s="339"/>
      <c r="C241" s="340"/>
      <c r="D241" s="265"/>
      <c r="E241" s="265"/>
      <c r="F241" s="64" t="s">
        <v>391</v>
      </c>
      <c r="G241" s="21"/>
      <c r="H241" s="131"/>
      <c r="I241" s="7">
        <v>1</v>
      </c>
      <c r="J241" s="9">
        <v>1</v>
      </c>
      <c r="K241" s="6">
        <f t="shared" si="5"/>
        <v>1</v>
      </c>
      <c r="L241" s="8"/>
    </row>
    <row r="242" spans="1:12" s="5" customFormat="1" ht="65.25" customHeight="1">
      <c r="A242" s="339"/>
      <c r="B242" s="339"/>
      <c r="C242" s="340"/>
      <c r="D242" s="265"/>
      <c r="E242" s="265"/>
      <c r="F242" s="64" t="s">
        <v>392</v>
      </c>
      <c r="G242" s="21"/>
      <c r="H242" s="131"/>
      <c r="I242" s="7">
        <v>1</v>
      </c>
      <c r="J242" s="9">
        <v>1</v>
      </c>
      <c r="K242" s="6">
        <f t="shared" si="5"/>
        <v>1</v>
      </c>
      <c r="L242" s="8"/>
    </row>
    <row r="243" spans="1:12" s="5" customFormat="1" ht="78" customHeight="1">
      <c r="A243" s="339"/>
      <c r="B243" s="339"/>
      <c r="C243" s="340"/>
      <c r="D243" s="265"/>
      <c r="E243" s="265"/>
      <c r="F243" s="64" t="s">
        <v>393</v>
      </c>
      <c r="G243" s="21"/>
      <c r="H243" s="131"/>
      <c r="I243" s="7">
        <v>1</v>
      </c>
      <c r="J243" s="9">
        <v>1</v>
      </c>
      <c r="K243" s="6">
        <f t="shared" si="5"/>
        <v>1</v>
      </c>
      <c r="L243" s="8"/>
    </row>
    <row r="244" spans="1:12" s="5" customFormat="1" ht="70.5" customHeight="1">
      <c r="A244" s="339"/>
      <c r="B244" s="339"/>
      <c r="C244" s="340"/>
      <c r="D244" s="265"/>
      <c r="E244" s="265"/>
      <c r="F244" s="64" t="s">
        <v>394</v>
      </c>
      <c r="G244" s="21"/>
      <c r="H244" s="131"/>
      <c r="I244" s="7">
        <v>1</v>
      </c>
      <c r="J244" s="9" t="s">
        <v>395</v>
      </c>
      <c r="K244" s="6" t="str">
        <f t="shared" si="5"/>
        <v>N/A</v>
      </c>
      <c r="L244" s="8"/>
    </row>
    <row r="245" spans="1:12" s="5" customFormat="1" ht="70.5" customHeight="1">
      <c r="A245" s="339"/>
      <c r="B245" s="339"/>
      <c r="C245" s="340"/>
      <c r="D245" s="265"/>
      <c r="E245" s="265"/>
      <c r="F245" s="64" t="s">
        <v>396</v>
      </c>
      <c r="G245" s="21"/>
      <c r="H245" s="131"/>
      <c r="I245" s="7">
        <v>1</v>
      </c>
      <c r="J245" s="9"/>
      <c r="K245" s="6"/>
      <c r="L245" s="8"/>
    </row>
    <row r="246" spans="1:12" s="5" customFormat="1" ht="34.5" customHeight="1">
      <c r="A246" s="339"/>
      <c r="B246" s="339"/>
      <c r="C246" s="340"/>
      <c r="D246" s="265"/>
      <c r="E246" s="265"/>
      <c r="F246" s="64" t="s">
        <v>397</v>
      </c>
      <c r="G246" s="21"/>
      <c r="H246" s="131"/>
      <c r="I246" s="7">
        <v>1</v>
      </c>
      <c r="J246" s="9">
        <v>1</v>
      </c>
      <c r="K246" s="6">
        <f t="shared" si="5"/>
        <v>1</v>
      </c>
      <c r="L246" s="8"/>
    </row>
    <row r="247" spans="1:12" s="5" customFormat="1" ht="48" customHeight="1">
      <c r="A247" s="339"/>
      <c r="B247" s="339"/>
      <c r="C247" s="340"/>
      <c r="D247" s="265"/>
      <c r="E247" s="265"/>
      <c r="F247" s="64" t="s">
        <v>398</v>
      </c>
      <c r="G247" s="21"/>
      <c r="H247" s="131"/>
      <c r="I247" s="7">
        <v>1</v>
      </c>
      <c r="J247" s="9" t="s">
        <v>395</v>
      </c>
      <c r="K247" s="6" t="str">
        <f t="shared" si="5"/>
        <v>N/A</v>
      </c>
      <c r="L247" s="8"/>
    </row>
    <row r="248" spans="1:12" s="5" customFormat="1" ht="34.5" customHeight="1">
      <c r="A248" s="339"/>
      <c r="B248" s="339"/>
      <c r="C248" s="340"/>
      <c r="D248" s="265"/>
      <c r="E248" s="265"/>
      <c r="F248" s="64" t="s">
        <v>399</v>
      </c>
      <c r="G248" s="42"/>
      <c r="H248" s="131"/>
      <c r="I248" s="7">
        <v>1</v>
      </c>
      <c r="J248" s="9" t="s">
        <v>395</v>
      </c>
      <c r="K248" s="6" t="str">
        <f t="shared" si="5"/>
        <v>N/A</v>
      </c>
      <c r="L248" s="8"/>
    </row>
    <row r="249" spans="1:12" s="5" customFormat="1" ht="34.5" customHeight="1">
      <c r="A249" s="339"/>
      <c r="B249" s="339"/>
      <c r="C249" s="340"/>
      <c r="D249" s="265"/>
      <c r="E249" s="265"/>
      <c r="F249" s="64" t="s">
        <v>400</v>
      </c>
      <c r="G249" s="21"/>
      <c r="H249" s="131"/>
      <c r="I249" s="7">
        <v>1</v>
      </c>
      <c r="J249" s="9">
        <v>1</v>
      </c>
      <c r="K249" s="6">
        <f t="shared" si="5"/>
        <v>1</v>
      </c>
      <c r="L249" s="8"/>
    </row>
    <row r="250" spans="1:12" s="5" customFormat="1" ht="34.5" customHeight="1">
      <c r="A250" s="339"/>
      <c r="B250" s="339"/>
      <c r="C250" s="340"/>
      <c r="D250" s="265"/>
      <c r="E250" s="265"/>
      <c r="F250" s="20" t="s">
        <v>401</v>
      </c>
      <c r="G250" s="21"/>
      <c r="H250" s="131"/>
      <c r="I250" s="7">
        <v>1</v>
      </c>
      <c r="J250" s="9">
        <v>1</v>
      </c>
      <c r="K250" s="6">
        <f t="shared" si="5"/>
        <v>1</v>
      </c>
      <c r="L250" s="8"/>
    </row>
    <row r="251" spans="1:12" s="5" customFormat="1" ht="34.5" customHeight="1">
      <c r="A251" s="339"/>
      <c r="B251" s="339"/>
      <c r="C251" s="340"/>
      <c r="D251" s="265"/>
      <c r="E251" s="265"/>
      <c r="F251" s="20" t="s">
        <v>402</v>
      </c>
      <c r="G251" s="42"/>
      <c r="H251" s="131"/>
      <c r="I251" s="7">
        <v>1</v>
      </c>
      <c r="J251" s="9">
        <v>1</v>
      </c>
      <c r="K251" s="6">
        <f t="shared" si="5"/>
        <v>1</v>
      </c>
      <c r="L251" s="8"/>
    </row>
    <row r="252" spans="1:12" s="5" customFormat="1" ht="34.5" customHeight="1">
      <c r="A252" s="341"/>
      <c r="B252" s="341"/>
      <c r="C252" s="342"/>
      <c r="D252" s="265"/>
      <c r="E252" s="265"/>
      <c r="F252" s="68" t="s">
        <v>403</v>
      </c>
      <c r="G252" s="43"/>
      <c r="H252" s="131"/>
      <c r="I252" s="7">
        <v>1</v>
      </c>
      <c r="J252" s="9" t="s">
        <v>395</v>
      </c>
      <c r="K252" s="6" t="str">
        <f t="shared" si="5"/>
        <v>N/A</v>
      </c>
      <c r="L252" s="8"/>
    </row>
    <row r="253" spans="1:12" s="5" customFormat="1" ht="33.75" customHeight="1">
      <c r="A253" s="328"/>
      <c r="B253" s="328"/>
      <c r="C253" s="328"/>
      <c r="D253" s="328"/>
      <c r="E253" s="328"/>
      <c r="F253" s="328"/>
      <c r="G253" s="328"/>
      <c r="H253" s="328"/>
      <c r="I253" s="10">
        <f>SUM(I236:I252)-SUMIF(J236:J252,"N/A",I236:I252)</f>
        <v>11</v>
      </c>
      <c r="J253" s="10"/>
      <c r="K253" s="11">
        <f>SUM(K236:K252)</f>
        <v>10</v>
      </c>
      <c r="L253" s="127">
        <f>K253/I253</f>
        <v>0.90909090909090906</v>
      </c>
    </row>
    <row r="254" spans="1:12" s="5" customFormat="1" ht="33.75" customHeight="1">
      <c r="A254" s="241" t="s">
        <v>50</v>
      </c>
      <c r="B254" s="241"/>
      <c r="C254" s="241"/>
      <c r="D254" s="241"/>
      <c r="E254" s="241"/>
      <c r="F254" s="241"/>
      <c r="G254" s="241"/>
      <c r="H254" s="241"/>
      <c r="I254" s="241"/>
      <c r="J254" s="241"/>
      <c r="K254" s="241"/>
      <c r="L254" s="242"/>
    </row>
    <row r="255" spans="1:12" s="5" customFormat="1" ht="33.75" customHeight="1">
      <c r="A255" s="241" t="s">
        <v>51</v>
      </c>
      <c r="B255" s="241"/>
      <c r="C255" s="241"/>
      <c r="D255" s="241"/>
      <c r="E255" s="241"/>
      <c r="F255" s="241"/>
      <c r="G255" s="241"/>
      <c r="H255" s="241"/>
      <c r="I255" s="241"/>
      <c r="J255" s="241"/>
      <c r="K255" s="241"/>
      <c r="L255" s="242"/>
    </row>
    <row r="256" spans="1:12" s="5" customFormat="1" ht="63" customHeight="1">
      <c r="A256" s="272" t="s">
        <v>277</v>
      </c>
      <c r="B256" s="273"/>
      <c r="C256" s="274"/>
      <c r="D256" s="27">
        <v>1</v>
      </c>
      <c r="E256" s="27"/>
      <c r="F256" s="51" t="s">
        <v>52</v>
      </c>
      <c r="G256" s="21"/>
      <c r="H256" s="43" t="s">
        <v>33</v>
      </c>
      <c r="I256" s="7">
        <v>1</v>
      </c>
      <c r="J256" s="9">
        <v>1</v>
      </c>
      <c r="K256" s="6">
        <f>IFERROR(I256*J256,"N/A")</f>
        <v>1</v>
      </c>
      <c r="L256" s="8"/>
    </row>
    <row r="257" spans="1:12" s="5" customFormat="1" ht="34.5" customHeight="1">
      <c r="A257" s="272" t="s">
        <v>88</v>
      </c>
      <c r="B257" s="273"/>
      <c r="C257" s="274"/>
      <c r="D257" s="27">
        <v>2</v>
      </c>
      <c r="E257" s="27"/>
      <c r="F257" s="51" t="s">
        <v>53</v>
      </c>
      <c r="G257" s="21"/>
      <c r="H257" s="43" t="s">
        <v>33</v>
      </c>
      <c r="I257" s="7">
        <v>1</v>
      </c>
      <c r="J257" s="9">
        <v>1</v>
      </c>
      <c r="K257" s="6">
        <f>IFERROR(I257*J257,"N/A")</f>
        <v>1</v>
      </c>
      <c r="L257" s="8"/>
    </row>
    <row r="258" spans="1:12" s="5" customFormat="1" ht="45" customHeight="1">
      <c r="A258" s="272" t="s">
        <v>93</v>
      </c>
      <c r="B258" s="273"/>
      <c r="C258" s="274"/>
      <c r="D258" s="27">
        <v>3</v>
      </c>
      <c r="E258" s="27"/>
      <c r="F258" s="51" t="s">
        <v>268</v>
      </c>
      <c r="G258" s="21"/>
      <c r="H258" s="43"/>
      <c r="I258" s="7"/>
      <c r="J258" s="9"/>
      <c r="K258" s="6"/>
      <c r="L258" s="8"/>
    </row>
    <row r="259" spans="1:12" s="5" customFormat="1" ht="34.5" customHeight="1">
      <c r="A259" s="272" t="s">
        <v>93</v>
      </c>
      <c r="B259" s="273"/>
      <c r="C259" s="274"/>
      <c r="D259" s="27">
        <v>4</v>
      </c>
      <c r="E259" s="27"/>
      <c r="F259" s="51" t="s">
        <v>269</v>
      </c>
      <c r="G259" s="21"/>
      <c r="H259" s="43"/>
      <c r="I259" s="7"/>
      <c r="J259" s="9"/>
      <c r="K259" s="6"/>
      <c r="L259" s="8"/>
    </row>
    <row r="260" spans="1:12" s="5" customFormat="1" ht="42" customHeight="1">
      <c r="A260" s="272" t="s">
        <v>93</v>
      </c>
      <c r="B260" s="273"/>
      <c r="C260" s="274"/>
      <c r="D260" s="27">
        <v>5</v>
      </c>
      <c r="E260" s="27"/>
      <c r="F260" s="51" t="s">
        <v>270</v>
      </c>
      <c r="G260" s="21"/>
      <c r="H260" s="43"/>
      <c r="I260" s="7"/>
      <c r="J260" s="9"/>
      <c r="K260" s="6"/>
      <c r="L260" s="8"/>
    </row>
    <row r="261" spans="1:12" s="5" customFormat="1" ht="34.5" customHeight="1">
      <c r="A261" s="272" t="s">
        <v>93</v>
      </c>
      <c r="B261" s="273"/>
      <c r="C261" s="274"/>
      <c r="D261" s="27">
        <v>6</v>
      </c>
      <c r="E261" s="27"/>
      <c r="F261" s="51" t="s">
        <v>54</v>
      </c>
      <c r="G261" s="21"/>
      <c r="H261" s="43" t="s">
        <v>33</v>
      </c>
      <c r="I261" s="7">
        <v>1</v>
      </c>
      <c r="J261" s="9">
        <v>1</v>
      </c>
      <c r="K261" s="6">
        <f>IFERROR(I261*J261,"N/A")</f>
        <v>1</v>
      </c>
      <c r="L261" s="8"/>
    </row>
    <row r="262" spans="1:12" s="5" customFormat="1" ht="34.5" customHeight="1">
      <c r="A262" s="239"/>
      <c r="B262" s="239"/>
      <c r="C262" s="239"/>
      <c r="D262" s="239"/>
      <c r="E262" s="239"/>
      <c r="F262" s="239"/>
      <c r="G262" s="239"/>
      <c r="H262" s="240"/>
      <c r="I262" s="10">
        <f>SUM(I256:I261)-SUMIF(J256:J261,"N/A",I256:I261)</f>
        <v>3</v>
      </c>
      <c r="J262" s="10"/>
      <c r="K262" s="11">
        <f>SUM(K256:K261)</f>
        <v>3</v>
      </c>
      <c r="L262" s="12">
        <f>K262/I262</f>
        <v>1</v>
      </c>
    </row>
    <row r="263" spans="1:12" s="5" customFormat="1" ht="48.75" customHeight="1">
      <c r="B263" s="13"/>
      <c r="C263" s="13"/>
      <c r="D263" s="19"/>
      <c r="E263" s="14"/>
      <c r="F263" s="15"/>
      <c r="G263" s="13"/>
      <c r="H263" s="16"/>
      <c r="I263" s="16"/>
      <c r="J263" s="17"/>
      <c r="K263" s="17"/>
      <c r="L263" s="1"/>
    </row>
    <row r="264" spans="1:12" s="5" customFormat="1" ht="110.25" customHeight="1">
      <c r="B264" s="13"/>
      <c r="C264" s="13"/>
      <c r="D264" s="19"/>
      <c r="E264" s="14"/>
      <c r="F264" s="15"/>
      <c r="G264" s="13"/>
      <c r="H264" s="16"/>
      <c r="I264" s="16"/>
      <c r="J264" s="17"/>
      <c r="K264" s="17"/>
      <c r="L264" s="1"/>
    </row>
    <row r="265" spans="1:12" s="5" customFormat="1" ht="60.75" customHeight="1">
      <c r="B265" s="13"/>
      <c r="C265" s="13"/>
      <c r="D265" s="19"/>
      <c r="E265" s="14"/>
      <c r="F265" s="15"/>
      <c r="G265" s="13"/>
      <c r="H265" s="16"/>
      <c r="I265" s="16"/>
      <c r="J265" s="17"/>
      <c r="K265" s="17"/>
      <c r="L265" s="1"/>
    </row>
    <row r="266" spans="1:12" s="5" customFormat="1" ht="189.75" customHeight="1">
      <c r="B266" s="13"/>
      <c r="C266" s="13"/>
      <c r="D266" s="19"/>
      <c r="E266" s="14"/>
      <c r="F266" s="15"/>
      <c r="G266" s="13"/>
      <c r="H266" s="16"/>
      <c r="I266" s="16"/>
      <c r="J266" s="17"/>
      <c r="K266" s="17"/>
      <c r="L266" s="1"/>
    </row>
    <row r="267" spans="1:12" s="5" customFormat="1" ht="14.4">
      <c r="B267" s="13"/>
      <c r="C267" s="13"/>
      <c r="D267" s="19"/>
      <c r="E267" s="14"/>
      <c r="F267" s="15"/>
      <c r="G267" s="13"/>
      <c r="H267" s="16"/>
      <c r="I267" s="16"/>
      <c r="J267" s="17"/>
      <c r="K267" s="17"/>
      <c r="L267" s="1"/>
    </row>
    <row r="268" spans="1:12" s="5" customFormat="1" ht="14.4">
      <c r="B268" s="13"/>
      <c r="C268" s="13"/>
      <c r="D268" s="19"/>
      <c r="E268" s="14"/>
      <c r="F268" s="15"/>
      <c r="G268" s="13"/>
      <c r="H268" s="16"/>
      <c r="I268" s="16"/>
      <c r="J268" s="17"/>
      <c r="K268" s="17"/>
      <c r="L268" s="1"/>
    </row>
    <row r="269" spans="1:12" s="4" customFormat="1" ht="29.25" customHeight="1">
      <c r="B269" s="13"/>
      <c r="C269" s="13"/>
      <c r="D269" s="19"/>
      <c r="E269" s="14"/>
      <c r="F269" s="15"/>
      <c r="G269" s="13"/>
      <c r="H269" s="16"/>
      <c r="I269" s="16"/>
      <c r="J269" s="17"/>
      <c r="K269" s="17"/>
      <c r="L269" s="1"/>
    </row>
  </sheetData>
  <sheetProtection selectLockedCells="1"/>
  <mergeCells count="91">
    <mergeCell ref="A1:L1"/>
    <mergeCell ref="A2:L2"/>
    <mergeCell ref="A3:B3"/>
    <mergeCell ref="A4:L4"/>
    <mergeCell ref="A5:A8"/>
    <mergeCell ref="B5:C5"/>
    <mergeCell ref="B6:C6"/>
    <mergeCell ref="B7:C7"/>
    <mergeCell ref="B8:C8"/>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115:A192"/>
    <mergeCell ref="B115:C118"/>
    <mergeCell ref="B119:B137"/>
    <mergeCell ref="C119:C125"/>
    <mergeCell ref="C127:C136"/>
    <mergeCell ref="B138:B148"/>
    <mergeCell ref="C138:C148"/>
    <mergeCell ref="B149:B191"/>
    <mergeCell ref="C149:C150"/>
    <mergeCell ref="B192:C192"/>
    <mergeCell ref="C151:C152"/>
    <mergeCell ref="C153:C191"/>
    <mergeCell ref="A193:A206"/>
    <mergeCell ref="B193:C200"/>
    <mergeCell ref="B201:C203"/>
    <mergeCell ref="B204:B206"/>
    <mergeCell ref="A207:A208"/>
    <mergeCell ref="B207:C207"/>
    <mergeCell ref="B208:C208"/>
    <mergeCell ref="A210:L210"/>
    <mergeCell ref="A211:C211"/>
    <mergeCell ref="D211:D233"/>
    <mergeCell ref="E211:E219"/>
    <mergeCell ref="A212:C212"/>
    <mergeCell ref="A213:C213"/>
    <mergeCell ref="A214:C214"/>
    <mergeCell ref="A225:C225"/>
    <mergeCell ref="E225:E226"/>
    <mergeCell ref="A226:C226"/>
    <mergeCell ref="A215:C215"/>
    <mergeCell ref="A216:C216"/>
    <mergeCell ref="A217:C217"/>
    <mergeCell ref="A218:C218"/>
    <mergeCell ref="A219:C219"/>
    <mergeCell ref="A220:C220"/>
    <mergeCell ref="E220:E224"/>
    <mergeCell ref="A221:C221"/>
    <mergeCell ref="A222:C222"/>
    <mergeCell ref="A223:C223"/>
    <mergeCell ref="A224:C224"/>
    <mergeCell ref="A253:H253"/>
    <mergeCell ref="A227:C227"/>
    <mergeCell ref="E227:E233"/>
    <mergeCell ref="A228:C228"/>
    <mergeCell ref="A229:C229"/>
    <mergeCell ref="A230:C230"/>
    <mergeCell ref="A231:C231"/>
    <mergeCell ref="A232:C232"/>
    <mergeCell ref="A233:C233"/>
    <mergeCell ref="A234:H234"/>
    <mergeCell ref="A235:L235"/>
    <mergeCell ref="A236:C252"/>
    <mergeCell ref="D236:D252"/>
    <mergeCell ref="E236:E252"/>
    <mergeCell ref="A260:C260"/>
    <mergeCell ref="A261:C261"/>
    <mergeCell ref="A262:H262"/>
    <mergeCell ref="A254:L254"/>
    <mergeCell ref="A255:L255"/>
    <mergeCell ref="A256:C256"/>
    <mergeCell ref="A257:C257"/>
    <mergeCell ref="A258:C258"/>
    <mergeCell ref="A259:C259"/>
  </mergeCells>
  <dataValidations count="1">
    <dataValidation type="list" allowBlank="1" showInputMessage="1" showErrorMessage="1" sqref="J256:J261 J236:J252 J5:J208 J211:J234" xr:uid="{5050A148-BFE1-40DE-B91C-4FD58345EB0A}">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9F429-6834-4A8A-BB77-DF0991C3BADD}">
  <sheetPr>
    <pageSetUpPr fitToPage="1"/>
  </sheetPr>
  <dimension ref="A1:L287"/>
  <sheetViews>
    <sheetView zoomScale="60" zoomScaleNormal="60" workbookViewId="0">
      <selection activeCell="B5" sqref="B5:C5"/>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1158</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59.4">
      <c r="A65" s="246"/>
      <c r="B65" s="244"/>
      <c r="C65" s="244"/>
      <c r="D65" s="27">
        <v>61</v>
      </c>
      <c r="E65" s="20"/>
      <c r="F65" s="20" t="s">
        <v>158</v>
      </c>
      <c r="G65" s="21"/>
      <c r="H65" s="21"/>
      <c r="I65" s="27">
        <v>1</v>
      </c>
      <c r="J65" s="28"/>
      <c r="K65" s="143">
        <f t="shared" si="0"/>
        <v>0</v>
      </c>
      <c r="L65" s="30"/>
    </row>
    <row r="66" spans="1:12" s="5" customFormat="1" ht="59.4">
      <c r="A66" s="246"/>
      <c r="B66" s="244"/>
      <c r="C66" s="244"/>
      <c r="D66" s="27">
        <v>62</v>
      </c>
      <c r="E66" s="20"/>
      <c r="F66" s="20" t="s">
        <v>157</v>
      </c>
      <c r="G66" s="21"/>
      <c r="H66" s="21"/>
      <c r="I66" s="27">
        <v>1</v>
      </c>
      <c r="J66" s="28"/>
      <c r="K66" s="143">
        <f t="shared" si="0"/>
        <v>0</v>
      </c>
      <c r="L66" s="30"/>
    </row>
    <row r="67" spans="1:12" s="5" customFormat="1" ht="39.6">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39.6">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61.95" customHeight="1">
      <c r="A211" s="243" t="s">
        <v>1101</v>
      </c>
      <c r="B211" s="243"/>
      <c r="C211" s="243"/>
      <c r="D211" s="264">
        <v>1</v>
      </c>
      <c r="E211" s="264" t="s">
        <v>1102</v>
      </c>
      <c r="F211" s="20" t="s">
        <v>1103</v>
      </c>
      <c r="G211" s="42"/>
      <c r="H211" s="43"/>
      <c r="I211" s="41">
        <v>1</v>
      </c>
      <c r="J211" s="60">
        <v>1</v>
      </c>
      <c r="K211" s="61">
        <f t="shared" ref="K211:K251" si="4">IFERROR(I211*J211,"N/A")</f>
        <v>1</v>
      </c>
      <c r="L211" s="46"/>
    </row>
    <row r="212" spans="1:12" s="5" customFormat="1" ht="61.95" customHeight="1">
      <c r="A212" s="243" t="s">
        <v>84</v>
      </c>
      <c r="B212" s="243"/>
      <c r="C212" s="243"/>
      <c r="D212" s="265"/>
      <c r="E212" s="265"/>
      <c r="F212" s="20" t="s">
        <v>1104</v>
      </c>
      <c r="G212" s="42"/>
      <c r="H212" s="43"/>
      <c r="I212" s="41">
        <v>1</v>
      </c>
      <c r="J212" s="60"/>
      <c r="K212" s="61">
        <f t="shared" si="4"/>
        <v>0</v>
      </c>
      <c r="L212" s="46"/>
    </row>
    <row r="213" spans="1:12" s="5" customFormat="1" ht="61.95" customHeight="1">
      <c r="A213" s="243" t="s">
        <v>644</v>
      </c>
      <c r="B213" s="243"/>
      <c r="C213" s="243"/>
      <c r="D213" s="265"/>
      <c r="E213" s="265"/>
      <c r="F213" s="20" t="s">
        <v>1105</v>
      </c>
      <c r="G213" s="42"/>
      <c r="H213" s="43"/>
      <c r="I213" s="41">
        <v>1</v>
      </c>
      <c r="J213" s="60"/>
      <c r="K213" s="61">
        <f t="shared" si="4"/>
        <v>0</v>
      </c>
      <c r="L213" s="46"/>
    </row>
    <row r="214" spans="1:12" s="5" customFormat="1" ht="61.95" customHeight="1">
      <c r="A214" s="243" t="s">
        <v>644</v>
      </c>
      <c r="B214" s="243"/>
      <c r="C214" s="243"/>
      <c r="D214" s="265"/>
      <c r="E214" s="265"/>
      <c r="F214" s="20" t="s">
        <v>1106</v>
      </c>
      <c r="G214" s="42"/>
      <c r="H214" s="43"/>
      <c r="I214" s="41">
        <v>1</v>
      </c>
      <c r="J214" s="60"/>
      <c r="K214" s="61">
        <f t="shared" si="4"/>
        <v>0</v>
      </c>
      <c r="L214" s="46"/>
    </row>
    <row r="215" spans="1:12" s="5" customFormat="1" ht="61.95" customHeight="1">
      <c r="A215" s="243" t="s">
        <v>84</v>
      </c>
      <c r="B215" s="243"/>
      <c r="C215" s="243"/>
      <c r="D215" s="265"/>
      <c r="E215" s="265"/>
      <c r="F215" s="20" t="s">
        <v>1107</v>
      </c>
      <c r="G215" s="42"/>
      <c r="H215" s="43"/>
      <c r="I215" s="41">
        <v>1</v>
      </c>
      <c r="J215" s="60"/>
      <c r="K215" s="61">
        <f t="shared" si="4"/>
        <v>0</v>
      </c>
      <c r="L215" s="46"/>
    </row>
    <row r="216" spans="1:12" s="5" customFormat="1" ht="61.95" customHeight="1">
      <c r="A216" s="243" t="s">
        <v>644</v>
      </c>
      <c r="B216" s="243"/>
      <c r="C216" s="243"/>
      <c r="D216" s="265"/>
      <c r="E216" s="265"/>
      <c r="F216" s="20" t="s">
        <v>1108</v>
      </c>
      <c r="G216" s="42"/>
      <c r="H216" s="43"/>
      <c r="I216" s="41">
        <v>1</v>
      </c>
      <c r="J216" s="60"/>
      <c r="K216" s="61">
        <f t="shared" si="4"/>
        <v>0</v>
      </c>
      <c r="L216" s="46"/>
    </row>
    <row r="217" spans="1:12" s="5" customFormat="1" ht="61.95" customHeight="1">
      <c r="A217" s="243" t="s">
        <v>1109</v>
      </c>
      <c r="B217" s="243"/>
      <c r="C217" s="243"/>
      <c r="D217" s="266"/>
      <c r="E217" s="266"/>
      <c r="F217" s="20" t="s">
        <v>1110</v>
      </c>
      <c r="G217" s="42"/>
      <c r="H217" s="43"/>
      <c r="I217" s="41">
        <v>1</v>
      </c>
      <c r="J217" s="60"/>
      <c r="K217" s="61">
        <f t="shared" si="4"/>
        <v>0</v>
      </c>
      <c r="L217" s="46"/>
    </row>
    <row r="218" spans="1:12" s="5" customFormat="1" ht="61.95" customHeight="1">
      <c r="A218" s="243" t="s">
        <v>382</v>
      </c>
      <c r="B218" s="243"/>
      <c r="C218" s="243"/>
      <c r="D218" s="264">
        <v>2</v>
      </c>
      <c r="E218" s="264" t="s">
        <v>1111</v>
      </c>
      <c r="F218" s="20" t="s">
        <v>1112</v>
      </c>
      <c r="G218" s="42"/>
      <c r="H218" s="43"/>
      <c r="I218" s="41">
        <v>1</v>
      </c>
      <c r="J218" s="60"/>
      <c r="K218" s="61">
        <f t="shared" si="4"/>
        <v>0</v>
      </c>
      <c r="L218" s="46"/>
    </row>
    <row r="219" spans="1:12" s="5" customFormat="1" ht="61.95" customHeight="1">
      <c r="A219" s="243" t="s">
        <v>382</v>
      </c>
      <c r="B219" s="243"/>
      <c r="C219" s="243"/>
      <c r="D219" s="265"/>
      <c r="E219" s="265"/>
      <c r="F219" s="20" t="s">
        <v>1113</v>
      </c>
      <c r="G219" s="42"/>
      <c r="H219" s="43"/>
      <c r="I219" s="41">
        <v>1</v>
      </c>
      <c r="J219" s="28">
        <v>1</v>
      </c>
      <c r="K219" s="61">
        <f t="shared" si="4"/>
        <v>1</v>
      </c>
      <c r="L219" s="50"/>
    </row>
    <row r="220" spans="1:12" s="5" customFormat="1" ht="61.95" customHeight="1">
      <c r="A220" s="243" t="s">
        <v>382</v>
      </c>
      <c r="B220" s="243"/>
      <c r="C220" s="243"/>
      <c r="D220" s="265"/>
      <c r="E220" s="265"/>
      <c r="F220" s="64" t="s">
        <v>1114</v>
      </c>
      <c r="G220" s="42"/>
      <c r="H220" s="43"/>
      <c r="I220" s="41">
        <v>1</v>
      </c>
      <c r="J220" s="124"/>
      <c r="K220" s="61">
        <f t="shared" si="4"/>
        <v>0</v>
      </c>
      <c r="L220" s="53"/>
    </row>
    <row r="221" spans="1:12" s="5" customFormat="1" ht="61.95" customHeight="1">
      <c r="A221" s="243" t="s">
        <v>644</v>
      </c>
      <c r="B221" s="243"/>
      <c r="C221" s="243"/>
      <c r="D221" s="265"/>
      <c r="E221" s="265"/>
      <c r="F221" s="64" t="s">
        <v>1115</v>
      </c>
      <c r="G221" s="42"/>
      <c r="H221" s="43"/>
      <c r="I221" s="41">
        <v>1</v>
      </c>
      <c r="J221" s="124"/>
      <c r="K221" s="61">
        <f t="shared" si="4"/>
        <v>0</v>
      </c>
      <c r="L221" s="53"/>
    </row>
    <row r="222" spans="1:12" s="5" customFormat="1" ht="61.95" customHeight="1">
      <c r="A222" s="243" t="s">
        <v>644</v>
      </c>
      <c r="B222" s="243"/>
      <c r="C222" s="243"/>
      <c r="D222" s="265"/>
      <c r="E222" s="265"/>
      <c r="F222" s="64" t="s">
        <v>1116</v>
      </c>
      <c r="G222" s="42"/>
      <c r="H222" s="43"/>
      <c r="I222" s="41">
        <v>1</v>
      </c>
      <c r="J222" s="124"/>
      <c r="K222" s="61">
        <f t="shared" si="4"/>
        <v>0</v>
      </c>
      <c r="L222" s="53"/>
    </row>
    <row r="223" spans="1:12" s="5" customFormat="1" ht="61.95" customHeight="1">
      <c r="A223" s="243" t="s">
        <v>1117</v>
      </c>
      <c r="B223" s="243"/>
      <c r="C223" s="243"/>
      <c r="D223" s="265"/>
      <c r="E223" s="265"/>
      <c r="F223" s="187" t="s">
        <v>1118</v>
      </c>
      <c r="G223" s="42"/>
      <c r="H223" s="43"/>
      <c r="I223" s="41">
        <v>1</v>
      </c>
      <c r="J223" s="124"/>
      <c r="K223" s="61">
        <f t="shared" si="4"/>
        <v>0</v>
      </c>
      <c r="L223" s="53"/>
    </row>
    <row r="224" spans="1:12" s="5" customFormat="1" ht="61.95" customHeight="1">
      <c r="A224" s="243" t="s">
        <v>644</v>
      </c>
      <c r="B224" s="243"/>
      <c r="C224" s="243"/>
      <c r="D224" s="265"/>
      <c r="E224" s="265"/>
      <c r="F224" s="64" t="s">
        <v>1119</v>
      </c>
      <c r="G224" s="42"/>
      <c r="H224" s="43"/>
      <c r="I224" s="41">
        <v>1</v>
      </c>
      <c r="J224" s="124"/>
      <c r="K224" s="61">
        <f t="shared" si="4"/>
        <v>0</v>
      </c>
      <c r="L224" s="53"/>
    </row>
    <row r="225" spans="1:12" s="5" customFormat="1" ht="61.95" customHeight="1">
      <c r="A225" s="243" t="s">
        <v>1120</v>
      </c>
      <c r="B225" s="243"/>
      <c r="C225" s="243"/>
      <c r="D225" s="265"/>
      <c r="E225" s="265"/>
      <c r="F225" s="64" t="s">
        <v>1121</v>
      </c>
      <c r="G225" s="42"/>
      <c r="H225" s="43"/>
      <c r="I225" s="41">
        <v>1</v>
      </c>
      <c r="J225" s="124"/>
      <c r="K225" s="61">
        <f t="shared" si="4"/>
        <v>0</v>
      </c>
      <c r="L225" s="53"/>
    </row>
    <row r="226" spans="1:12" s="5" customFormat="1" ht="61.95" customHeight="1">
      <c r="A226" s="243" t="s">
        <v>275</v>
      </c>
      <c r="B226" s="243"/>
      <c r="C226" s="243"/>
      <c r="D226" s="265"/>
      <c r="E226" s="265"/>
      <c r="F226" s="64" t="s">
        <v>1122</v>
      </c>
      <c r="G226" s="42"/>
      <c r="H226" s="43"/>
      <c r="I226" s="41">
        <v>1</v>
      </c>
      <c r="J226" s="124"/>
      <c r="K226" s="61">
        <f t="shared" si="4"/>
        <v>0</v>
      </c>
      <c r="L226" s="53"/>
    </row>
    <row r="227" spans="1:12" s="5" customFormat="1" ht="61.95" customHeight="1">
      <c r="A227" s="243" t="s">
        <v>275</v>
      </c>
      <c r="B227" s="243"/>
      <c r="C227" s="243"/>
      <c r="D227" s="265"/>
      <c r="E227" s="265"/>
      <c r="F227" s="64" t="s">
        <v>1123</v>
      </c>
      <c r="G227" s="42"/>
      <c r="H227" s="43"/>
      <c r="I227" s="41">
        <v>1</v>
      </c>
      <c r="J227" s="124"/>
      <c r="K227" s="61">
        <f t="shared" si="4"/>
        <v>0</v>
      </c>
      <c r="L227" s="53"/>
    </row>
    <row r="228" spans="1:12" s="5" customFormat="1" ht="61.95" customHeight="1">
      <c r="A228" s="243" t="s">
        <v>1120</v>
      </c>
      <c r="B228" s="243"/>
      <c r="C228" s="243"/>
      <c r="D228" s="265"/>
      <c r="E228" s="265"/>
      <c r="F228" s="64" t="s">
        <v>1124</v>
      </c>
      <c r="G228" s="42"/>
      <c r="H228" s="43"/>
      <c r="I228" s="41">
        <v>1</v>
      </c>
      <c r="J228" s="124"/>
      <c r="K228" s="61">
        <f t="shared" si="4"/>
        <v>0</v>
      </c>
      <c r="L228" s="53"/>
    </row>
    <row r="229" spans="1:12" s="5" customFormat="1" ht="61.95" customHeight="1">
      <c r="A229" s="243" t="s">
        <v>275</v>
      </c>
      <c r="B229" s="243"/>
      <c r="C229" s="243"/>
      <c r="D229" s="265"/>
      <c r="E229" s="265"/>
      <c r="F229" s="64" t="s">
        <v>1125</v>
      </c>
      <c r="G229" s="42"/>
      <c r="H229" s="43"/>
      <c r="I229" s="41">
        <v>1</v>
      </c>
      <c r="J229" s="124"/>
      <c r="K229" s="61">
        <f t="shared" si="4"/>
        <v>0</v>
      </c>
      <c r="L229" s="53"/>
    </row>
    <row r="230" spans="1:12" s="5" customFormat="1" ht="61.95" customHeight="1">
      <c r="A230" s="243" t="s">
        <v>1120</v>
      </c>
      <c r="B230" s="243"/>
      <c r="C230" s="243"/>
      <c r="D230" s="266"/>
      <c r="E230" s="266"/>
      <c r="F230" s="64" t="s">
        <v>1126</v>
      </c>
      <c r="G230" s="42"/>
      <c r="H230" s="43"/>
      <c r="I230" s="41">
        <v>1</v>
      </c>
      <c r="J230" s="124">
        <v>1</v>
      </c>
      <c r="K230" s="61">
        <f t="shared" si="4"/>
        <v>1</v>
      </c>
      <c r="L230" s="53"/>
    </row>
    <row r="231" spans="1:12" s="5" customFormat="1" ht="61.95" customHeight="1">
      <c r="A231" s="243" t="s">
        <v>1127</v>
      </c>
      <c r="B231" s="243"/>
      <c r="C231" s="243"/>
      <c r="D231" s="264">
        <v>3</v>
      </c>
      <c r="E231" s="264" t="s">
        <v>1128</v>
      </c>
      <c r="F231" s="64" t="s">
        <v>1129</v>
      </c>
      <c r="G231" s="42"/>
      <c r="H231" s="43"/>
      <c r="I231" s="41">
        <v>1</v>
      </c>
      <c r="J231" s="124"/>
      <c r="K231" s="61">
        <f t="shared" si="4"/>
        <v>0</v>
      </c>
      <c r="L231" s="53"/>
    </row>
    <row r="232" spans="1:12" s="5" customFormat="1" ht="61.95" customHeight="1">
      <c r="A232" s="243" t="s">
        <v>644</v>
      </c>
      <c r="B232" s="243"/>
      <c r="C232" s="243"/>
      <c r="D232" s="265"/>
      <c r="E232" s="265"/>
      <c r="F232" s="64" t="s">
        <v>1130</v>
      </c>
      <c r="G232" s="42"/>
      <c r="H232" s="43"/>
      <c r="I232" s="41">
        <v>1</v>
      </c>
      <c r="J232" s="124"/>
      <c r="K232" s="61">
        <f t="shared" si="4"/>
        <v>0</v>
      </c>
      <c r="L232" s="53"/>
    </row>
    <row r="233" spans="1:12" s="5" customFormat="1" ht="61.95" customHeight="1">
      <c r="A233" s="243" t="s">
        <v>644</v>
      </c>
      <c r="B233" s="243"/>
      <c r="C233" s="243"/>
      <c r="D233" s="265"/>
      <c r="E233" s="265"/>
      <c r="F233" s="64" t="s">
        <v>1131</v>
      </c>
      <c r="G233" s="42"/>
      <c r="H233" s="43"/>
      <c r="I233" s="41">
        <v>1</v>
      </c>
      <c r="J233" s="124"/>
      <c r="K233" s="61">
        <f t="shared" si="4"/>
        <v>0</v>
      </c>
      <c r="L233" s="53"/>
    </row>
    <row r="234" spans="1:12" s="5" customFormat="1" ht="61.95" customHeight="1">
      <c r="A234" s="243" t="s">
        <v>1120</v>
      </c>
      <c r="B234" s="243"/>
      <c r="C234" s="243"/>
      <c r="D234" s="265"/>
      <c r="E234" s="265"/>
      <c r="F234" s="64" t="s">
        <v>1132</v>
      </c>
      <c r="G234" s="42"/>
      <c r="H234" s="43"/>
      <c r="I234" s="41">
        <v>1</v>
      </c>
      <c r="J234" s="124"/>
      <c r="K234" s="61">
        <f t="shared" si="4"/>
        <v>0</v>
      </c>
      <c r="L234" s="53"/>
    </row>
    <row r="235" spans="1:12" s="5" customFormat="1" ht="61.95" customHeight="1">
      <c r="A235" s="243" t="s">
        <v>1120</v>
      </c>
      <c r="B235" s="243"/>
      <c r="C235" s="243"/>
      <c r="D235" s="265"/>
      <c r="E235" s="265"/>
      <c r="F235" s="64" t="s">
        <v>1133</v>
      </c>
      <c r="G235" s="42"/>
      <c r="H235" s="43"/>
      <c r="I235" s="41">
        <v>1</v>
      </c>
      <c r="J235" s="124"/>
      <c r="K235" s="61">
        <f t="shared" si="4"/>
        <v>0</v>
      </c>
      <c r="L235" s="53"/>
    </row>
    <row r="236" spans="1:12" s="5" customFormat="1" ht="61.95" customHeight="1">
      <c r="A236" s="243" t="s">
        <v>1134</v>
      </c>
      <c r="B236" s="243"/>
      <c r="C236" s="243"/>
      <c r="D236" s="265"/>
      <c r="E236" s="265"/>
      <c r="F236" s="64" t="s">
        <v>1135</v>
      </c>
      <c r="G236" s="42"/>
      <c r="H236" s="43"/>
      <c r="I236" s="41">
        <v>1</v>
      </c>
      <c r="J236" s="124"/>
      <c r="K236" s="61">
        <f t="shared" si="4"/>
        <v>0</v>
      </c>
      <c r="L236" s="53"/>
    </row>
    <row r="237" spans="1:12" s="5" customFormat="1" ht="61.95" customHeight="1">
      <c r="A237" s="243" t="s">
        <v>86</v>
      </c>
      <c r="B237" s="243"/>
      <c r="C237" s="243"/>
      <c r="D237" s="266"/>
      <c r="E237" s="266"/>
      <c r="F237" s="64" t="s">
        <v>1136</v>
      </c>
      <c r="G237" s="42"/>
      <c r="H237" s="43"/>
      <c r="I237" s="41">
        <v>1</v>
      </c>
      <c r="J237" s="124"/>
      <c r="K237" s="61">
        <f t="shared" si="4"/>
        <v>0</v>
      </c>
      <c r="L237" s="53"/>
    </row>
    <row r="238" spans="1:12" s="5" customFormat="1" ht="61.95" customHeight="1">
      <c r="A238" s="243" t="s">
        <v>1137</v>
      </c>
      <c r="B238" s="243"/>
      <c r="C238" s="243"/>
      <c r="D238" s="264">
        <v>4</v>
      </c>
      <c r="E238" s="264" t="s">
        <v>1138</v>
      </c>
      <c r="F238" s="64" t="s">
        <v>1139</v>
      </c>
      <c r="G238" s="42"/>
      <c r="H238" s="43"/>
      <c r="I238" s="41">
        <v>1</v>
      </c>
      <c r="J238" s="124"/>
      <c r="K238" s="61">
        <f t="shared" si="4"/>
        <v>0</v>
      </c>
      <c r="L238" s="53"/>
    </row>
    <row r="239" spans="1:12" s="5" customFormat="1" ht="61.95" customHeight="1">
      <c r="A239" s="243" t="s">
        <v>1140</v>
      </c>
      <c r="B239" s="243"/>
      <c r="C239" s="243"/>
      <c r="D239" s="265"/>
      <c r="E239" s="265"/>
      <c r="F239" s="64" t="s">
        <v>1141</v>
      </c>
      <c r="G239" s="42"/>
      <c r="H239" s="43"/>
      <c r="I239" s="41">
        <v>1</v>
      </c>
      <c r="J239" s="124"/>
      <c r="K239" s="61">
        <f t="shared" si="4"/>
        <v>0</v>
      </c>
      <c r="L239" s="53"/>
    </row>
    <row r="240" spans="1:12" s="5" customFormat="1" ht="61.95" customHeight="1">
      <c r="A240" s="243" t="s">
        <v>1142</v>
      </c>
      <c r="B240" s="243"/>
      <c r="C240" s="243"/>
      <c r="D240" s="265"/>
      <c r="E240" s="265"/>
      <c r="F240" s="64" t="s">
        <v>1143</v>
      </c>
      <c r="G240" s="42"/>
      <c r="H240" s="43"/>
      <c r="I240" s="41">
        <v>1</v>
      </c>
      <c r="J240" s="124"/>
      <c r="K240" s="61">
        <f t="shared" si="4"/>
        <v>0</v>
      </c>
      <c r="L240" s="53"/>
    </row>
    <row r="241" spans="1:12" s="5" customFormat="1" ht="61.95" customHeight="1">
      <c r="A241" s="243" t="s">
        <v>1144</v>
      </c>
      <c r="B241" s="243"/>
      <c r="C241" s="243"/>
      <c r="D241" s="265"/>
      <c r="E241" s="265"/>
      <c r="F241" s="64" t="s">
        <v>1145</v>
      </c>
      <c r="G241" s="42"/>
      <c r="H241" s="43"/>
      <c r="I241" s="41">
        <v>1</v>
      </c>
      <c r="J241" s="124"/>
      <c r="K241" s="61">
        <f t="shared" si="4"/>
        <v>0</v>
      </c>
      <c r="L241" s="53"/>
    </row>
    <row r="242" spans="1:12" s="5" customFormat="1" ht="61.95" customHeight="1">
      <c r="A242" s="243" t="s">
        <v>1146</v>
      </c>
      <c r="B242" s="243"/>
      <c r="C242" s="243"/>
      <c r="D242" s="265"/>
      <c r="E242" s="265"/>
      <c r="F242" s="64" t="s">
        <v>1147</v>
      </c>
      <c r="G242" s="42"/>
      <c r="H242" s="43"/>
      <c r="I242" s="41">
        <v>1</v>
      </c>
      <c r="J242" s="124"/>
      <c r="K242" s="61">
        <f t="shared" si="4"/>
        <v>0</v>
      </c>
      <c r="L242" s="53"/>
    </row>
    <row r="243" spans="1:12" s="5" customFormat="1" ht="61.95" customHeight="1">
      <c r="A243" s="243" t="s">
        <v>1134</v>
      </c>
      <c r="B243" s="243"/>
      <c r="C243" s="243"/>
      <c r="D243" s="265"/>
      <c r="E243" s="265"/>
      <c r="F243" s="64" t="s">
        <v>1148</v>
      </c>
      <c r="G243" s="42"/>
      <c r="H243" s="43"/>
      <c r="I243" s="41">
        <v>1</v>
      </c>
      <c r="J243" s="124"/>
      <c r="K243" s="61">
        <f t="shared" si="4"/>
        <v>0</v>
      </c>
      <c r="L243" s="53"/>
    </row>
    <row r="244" spans="1:12" s="5" customFormat="1" ht="61.95" customHeight="1">
      <c r="A244" s="243" t="s">
        <v>1137</v>
      </c>
      <c r="B244" s="243"/>
      <c r="C244" s="243"/>
      <c r="D244" s="265"/>
      <c r="E244" s="265"/>
      <c r="F244" s="64" t="s">
        <v>1149</v>
      </c>
      <c r="G244" s="42"/>
      <c r="H244" s="43"/>
      <c r="I244" s="41">
        <v>1</v>
      </c>
      <c r="J244" s="124"/>
      <c r="K244" s="61">
        <f t="shared" si="4"/>
        <v>0</v>
      </c>
      <c r="L244" s="53"/>
    </row>
    <row r="245" spans="1:12" s="5" customFormat="1" ht="61.95" customHeight="1">
      <c r="A245" s="243" t="s">
        <v>644</v>
      </c>
      <c r="B245" s="243"/>
      <c r="C245" s="243"/>
      <c r="D245" s="265"/>
      <c r="E245" s="265"/>
      <c r="F245" s="64" t="s">
        <v>1150</v>
      </c>
      <c r="G245" s="42"/>
      <c r="H245" s="43"/>
      <c r="I245" s="41">
        <v>1</v>
      </c>
      <c r="J245" s="124"/>
      <c r="K245" s="61">
        <f t="shared" si="4"/>
        <v>0</v>
      </c>
      <c r="L245" s="53"/>
    </row>
    <row r="246" spans="1:12" s="5" customFormat="1" ht="61.95" customHeight="1">
      <c r="A246" s="243" t="s">
        <v>1144</v>
      </c>
      <c r="B246" s="243"/>
      <c r="C246" s="243"/>
      <c r="D246" s="265"/>
      <c r="E246" s="265"/>
      <c r="F246" s="64" t="s">
        <v>1151</v>
      </c>
      <c r="G246" s="42"/>
      <c r="H246" s="43"/>
      <c r="I246" s="41">
        <v>1</v>
      </c>
      <c r="J246" s="124"/>
      <c r="K246" s="61">
        <f t="shared" si="4"/>
        <v>0</v>
      </c>
      <c r="L246" s="53"/>
    </row>
    <row r="247" spans="1:12" s="5" customFormat="1" ht="61.95" customHeight="1">
      <c r="A247" s="243" t="s">
        <v>1137</v>
      </c>
      <c r="B247" s="243"/>
      <c r="C247" s="243"/>
      <c r="D247" s="266"/>
      <c r="E247" s="266"/>
      <c r="F247" s="64" t="s">
        <v>1152</v>
      </c>
      <c r="G247" s="42"/>
      <c r="H247" s="43"/>
      <c r="I247" s="41">
        <v>1</v>
      </c>
      <c r="J247" s="124"/>
      <c r="K247" s="61">
        <f t="shared" si="4"/>
        <v>0</v>
      </c>
      <c r="L247" s="53"/>
    </row>
    <row r="248" spans="1:12" s="5" customFormat="1" ht="61.95" customHeight="1">
      <c r="A248" s="243" t="s">
        <v>652</v>
      </c>
      <c r="B248" s="243"/>
      <c r="C248" s="243"/>
      <c r="D248" s="264">
        <v>5</v>
      </c>
      <c r="E248" s="264" t="s">
        <v>1153</v>
      </c>
      <c r="F248" s="64" t="s">
        <v>1154</v>
      </c>
      <c r="G248" s="42"/>
      <c r="H248" s="43"/>
      <c r="I248" s="41">
        <v>1</v>
      </c>
      <c r="J248" s="124"/>
      <c r="K248" s="61">
        <f t="shared" si="4"/>
        <v>0</v>
      </c>
      <c r="L248" s="53"/>
    </row>
    <row r="249" spans="1:12" s="5" customFormat="1" ht="61.95" customHeight="1">
      <c r="A249" s="243" t="s">
        <v>84</v>
      </c>
      <c r="B249" s="243"/>
      <c r="C249" s="243"/>
      <c r="D249" s="265"/>
      <c r="E249" s="265"/>
      <c r="F249" s="64" t="s">
        <v>1155</v>
      </c>
      <c r="G249" s="42"/>
      <c r="H249" s="43"/>
      <c r="I249" s="41">
        <v>1</v>
      </c>
      <c r="J249" s="124"/>
      <c r="K249" s="61">
        <f t="shared" si="4"/>
        <v>0</v>
      </c>
      <c r="L249" s="53"/>
    </row>
    <row r="250" spans="1:12" s="5" customFormat="1" ht="61.95" customHeight="1">
      <c r="A250" s="243" t="s">
        <v>84</v>
      </c>
      <c r="B250" s="243"/>
      <c r="C250" s="243"/>
      <c r="D250" s="265"/>
      <c r="E250" s="265"/>
      <c r="F250" s="64" t="s">
        <v>1156</v>
      </c>
      <c r="G250" s="42"/>
      <c r="H250" s="43"/>
      <c r="I250" s="41">
        <v>1</v>
      </c>
      <c r="J250" s="124" t="s">
        <v>395</v>
      </c>
      <c r="K250" s="61" t="str">
        <f t="shared" si="4"/>
        <v>N/A</v>
      </c>
      <c r="L250" s="53"/>
    </row>
    <row r="251" spans="1:12" s="5" customFormat="1" ht="61.95" customHeight="1">
      <c r="A251" s="243" t="s">
        <v>652</v>
      </c>
      <c r="B251" s="243"/>
      <c r="C251" s="243"/>
      <c r="D251" s="266"/>
      <c r="E251" s="266"/>
      <c r="F251" s="64" t="s">
        <v>1157</v>
      </c>
      <c r="G251" s="42"/>
      <c r="H251" s="43"/>
      <c r="I251" s="41">
        <v>1</v>
      </c>
      <c r="J251" s="124" t="s">
        <v>395</v>
      </c>
      <c r="K251" s="29" t="str">
        <f t="shared" si="4"/>
        <v>N/A</v>
      </c>
      <c r="L251" s="53"/>
    </row>
    <row r="252" spans="1:12" s="5" customFormat="1" ht="33.6" customHeight="1">
      <c r="A252" s="350"/>
      <c r="B252" s="350"/>
      <c r="C252" s="350"/>
      <c r="D252" s="350"/>
      <c r="E252" s="350"/>
      <c r="F252" s="350"/>
      <c r="G252" s="350"/>
      <c r="H252" s="351"/>
      <c r="I252" s="10">
        <f>SUM(I211:I251)-SUMIF(J211:J251,"N/A",I211:I251)</f>
        <v>39</v>
      </c>
      <c r="J252" s="10"/>
      <c r="K252" s="11">
        <f>SUM(K235:K251)</f>
        <v>0</v>
      </c>
      <c r="L252" s="127">
        <f>K252/I252</f>
        <v>0</v>
      </c>
    </row>
    <row r="253" spans="1:12" s="5" customFormat="1" ht="34.5" customHeight="1">
      <c r="A253" s="329" t="s">
        <v>384</v>
      </c>
      <c r="B253" s="329"/>
      <c r="C253" s="329"/>
      <c r="D253" s="329"/>
      <c r="E253" s="329"/>
      <c r="F253" s="329"/>
      <c r="G253" s="329"/>
      <c r="H253" s="329"/>
      <c r="I253" s="329"/>
      <c r="J253" s="329"/>
      <c r="K253" s="329"/>
      <c r="L253" s="330"/>
    </row>
    <row r="254" spans="1:12" s="5" customFormat="1" ht="74.25" customHeight="1">
      <c r="A254" s="339" t="s">
        <v>441</v>
      </c>
      <c r="B254" s="339"/>
      <c r="C254" s="340"/>
      <c r="D254" s="264">
        <v>1</v>
      </c>
      <c r="E254" s="264"/>
      <c r="F254" s="64" t="s">
        <v>386</v>
      </c>
      <c r="G254" s="21"/>
      <c r="H254" s="131"/>
      <c r="I254" s="7">
        <v>1</v>
      </c>
      <c r="J254" s="9">
        <v>1</v>
      </c>
      <c r="K254" s="6">
        <f t="shared" ref="K254:K270" si="5">IFERROR(I254*J254,"N/A")</f>
        <v>1</v>
      </c>
      <c r="L254" s="8"/>
    </row>
    <row r="255" spans="1:12" s="5" customFormat="1" ht="74.25" customHeight="1">
      <c r="A255" s="339"/>
      <c r="B255" s="339"/>
      <c r="C255" s="340"/>
      <c r="D255" s="265"/>
      <c r="E255" s="265"/>
      <c r="F255" s="64" t="s">
        <v>387</v>
      </c>
      <c r="G255" s="21"/>
      <c r="H255" s="131"/>
      <c r="I255" s="7">
        <v>1</v>
      </c>
      <c r="J255" s="9">
        <v>1</v>
      </c>
      <c r="K255" s="6">
        <f t="shared" si="5"/>
        <v>1</v>
      </c>
      <c r="L255" s="8"/>
    </row>
    <row r="256" spans="1:12" s="5" customFormat="1" ht="74.25" customHeight="1">
      <c r="A256" s="339"/>
      <c r="B256" s="339"/>
      <c r="C256" s="340"/>
      <c r="D256" s="265"/>
      <c r="E256" s="265"/>
      <c r="F256" s="64" t="s">
        <v>388</v>
      </c>
      <c r="G256" s="21"/>
      <c r="H256" s="131"/>
      <c r="I256" s="7"/>
      <c r="J256" s="9"/>
      <c r="K256" s="6"/>
      <c r="L256" s="8"/>
    </row>
    <row r="257" spans="1:12" s="5" customFormat="1" ht="65.25" customHeight="1">
      <c r="A257" s="339"/>
      <c r="B257" s="339"/>
      <c r="C257" s="340"/>
      <c r="D257" s="265"/>
      <c r="E257" s="265"/>
      <c r="F257" s="64" t="s">
        <v>389</v>
      </c>
      <c r="G257" s="21"/>
      <c r="H257" s="131"/>
      <c r="I257" s="7">
        <v>1</v>
      </c>
      <c r="J257" s="9">
        <v>1</v>
      </c>
      <c r="K257" s="6">
        <f t="shared" si="5"/>
        <v>1</v>
      </c>
      <c r="L257" s="8"/>
    </row>
    <row r="258" spans="1:12" s="5" customFormat="1" ht="65.25" customHeight="1">
      <c r="A258" s="339"/>
      <c r="B258" s="339"/>
      <c r="C258" s="340"/>
      <c r="D258" s="265"/>
      <c r="E258" s="265"/>
      <c r="F258" s="64" t="s">
        <v>390</v>
      </c>
      <c r="G258" s="21"/>
      <c r="H258" s="131"/>
      <c r="I258" s="7"/>
      <c r="J258" s="9"/>
      <c r="K258" s="6"/>
      <c r="L258" s="8"/>
    </row>
    <row r="259" spans="1:12" s="5" customFormat="1" ht="64.5" customHeight="1">
      <c r="A259" s="339"/>
      <c r="B259" s="339"/>
      <c r="C259" s="340"/>
      <c r="D259" s="265"/>
      <c r="E259" s="265"/>
      <c r="F259" s="64" t="s">
        <v>391</v>
      </c>
      <c r="G259" s="21"/>
      <c r="H259" s="131"/>
      <c r="I259" s="7">
        <v>1</v>
      </c>
      <c r="J259" s="9">
        <v>1</v>
      </c>
      <c r="K259" s="6">
        <f t="shared" si="5"/>
        <v>1</v>
      </c>
      <c r="L259" s="8"/>
    </row>
    <row r="260" spans="1:12" s="5" customFormat="1" ht="65.25" customHeight="1">
      <c r="A260" s="339"/>
      <c r="B260" s="339"/>
      <c r="C260" s="340"/>
      <c r="D260" s="265"/>
      <c r="E260" s="265"/>
      <c r="F260" s="64" t="s">
        <v>392</v>
      </c>
      <c r="G260" s="21"/>
      <c r="H260" s="131"/>
      <c r="I260" s="7">
        <v>1</v>
      </c>
      <c r="J260" s="9">
        <v>1</v>
      </c>
      <c r="K260" s="6">
        <f t="shared" si="5"/>
        <v>1</v>
      </c>
      <c r="L260" s="8"/>
    </row>
    <row r="261" spans="1:12" s="5" customFormat="1" ht="78" customHeight="1">
      <c r="A261" s="339"/>
      <c r="B261" s="339"/>
      <c r="C261" s="340"/>
      <c r="D261" s="265"/>
      <c r="E261" s="265"/>
      <c r="F261" s="64" t="s">
        <v>393</v>
      </c>
      <c r="G261" s="21"/>
      <c r="H261" s="131"/>
      <c r="I261" s="7">
        <v>1</v>
      </c>
      <c r="J261" s="9">
        <v>1</v>
      </c>
      <c r="K261" s="6">
        <f t="shared" si="5"/>
        <v>1</v>
      </c>
      <c r="L261" s="8"/>
    </row>
    <row r="262" spans="1:12" s="5" customFormat="1" ht="70.5" customHeight="1">
      <c r="A262" s="339"/>
      <c r="B262" s="339"/>
      <c r="C262" s="340"/>
      <c r="D262" s="265"/>
      <c r="E262" s="265"/>
      <c r="F262" s="64" t="s">
        <v>394</v>
      </c>
      <c r="G262" s="21"/>
      <c r="H262" s="131"/>
      <c r="I262" s="7">
        <v>1</v>
      </c>
      <c r="J262" s="9" t="s">
        <v>395</v>
      </c>
      <c r="K262" s="6" t="str">
        <f t="shared" si="5"/>
        <v>N/A</v>
      </c>
      <c r="L262" s="8"/>
    </row>
    <row r="263" spans="1:12" s="5" customFormat="1" ht="70.5" customHeight="1">
      <c r="A263" s="339"/>
      <c r="B263" s="339"/>
      <c r="C263" s="340"/>
      <c r="D263" s="265"/>
      <c r="E263" s="265"/>
      <c r="F263" s="64" t="s">
        <v>396</v>
      </c>
      <c r="G263" s="21"/>
      <c r="H263" s="131"/>
      <c r="I263" s="7">
        <v>1</v>
      </c>
      <c r="J263" s="9"/>
      <c r="K263" s="6"/>
      <c r="L263" s="8"/>
    </row>
    <row r="264" spans="1:12" s="5" customFormat="1" ht="34.5" customHeight="1">
      <c r="A264" s="339"/>
      <c r="B264" s="339"/>
      <c r="C264" s="340"/>
      <c r="D264" s="265"/>
      <c r="E264" s="265"/>
      <c r="F264" s="64" t="s">
        <v>397</v>
      </c>
      <c r="G264" s="21"/>
      <c r="H264" s="131"/>
      <c r="I264" s="7">
        <v>1</v>
      </c>
      <c r="J264" s="9">
        <v>1</v>
      </c>
      <c r="K264" s="6">
        <f t="shared" si="5"/>
        <v>1</v>
      </c>
      <c r="L264" s="8"/>
    </row>
    <row r="265" spans="1:12" s="5" customFormat="1" ht="48" customHeight="1">
      <c r="A265" s="339"/>
      <c r="B265" s="339"/>
      <c r="C265" s="340"/>
      <c r="D265" s="265"/>
      <c r="E265" s="265"/>
      <c r="F265" s="64" t="s">
        <v>398</v>
      </c>
      <c r="G265" s="21"/>
      <c r="H265" s="131"/>
      <c r="I265" s="7">
        <v>1</v>
      </c>
      <c r="J265" s="9" t="s">
        <v>395</v>
      </c>
      <c r="K265" s="6" t="str">
        <f t="shared" si="5"/>
        <v>N/A</v>
      </c>
      <c r="L265" s="8"/>
    </row>
    <row r="266" spans="1:12" s="5" customFormat="1" ht="34.5" customHeight="1">
      <c r="A266" s="339"/>
      <c r="B266" s="339"/>
      <c r="C266" s="340"/>
      <c r="D266" s="265"/>
      <c r="E266" s="265"/>
      <c r="F266" s="64" t="s">
        <v>399</v>
      </c>
      <c r="G266" s="42"/>
      <c r="H266" s="131"/>
      <c r="I266" s="7">
        <v>1</v>
      </c>
      <c r="J266" s="9" t="s">
        <v>395</v>
      </c>
      <c r="K266" s="6" t="str">
        <f t="shared" si="5"/>
        <v>N/A</v>
      </c>
      <c r="L266" s="8"/>
    </row>
    <row r="267" spans="1:12" s="5" customFormat="1" ht="34.5" customHeight="1">
      <c r="A267" s="339"/>
      <c r="B267" s="339"/>
      <c r="C267" s="340"/>
      <c r="D267" s="265"/>
      <c r="E267" s="265"/>
      <c r="F267" s="64" t="s">
        <v>400</v>
      </c>
      <c r="G267" s="21"/>
      <c r="H267" s="131"/>
      <c r="I267" s="7">
        <v>1</v>
      </c>
      <c r="J267" s="9">
        <v>1</v>
      </c>
      <c r="K267" s="6">
        <f t="shared" si="5"/>
        <v>1</v>
      </c>
      <c r="L267" s="8"/>
    </row>
    <row r="268" spans="1:12" s="5" customFormat="1" ht="34.5" customHeight="1">
      <c r="A268" s="339"/>
      <c r="B268" s="339"/>
      <c r="C268" s="340"/>
      <c r="D268" s="265"/>
      <c r="E268" s="265"/>
      <c r="F268" s="20" t="s">
        <v>401</v>
      </c>
      <c r="G268" s="21"/>
      <c r="H268" s="131"/>
      <c r="I268" s="7">
        <v>1</v>
      </c>
      <c r="J268" s="9">
        <v>1</v>
      </c>
      <c r="K268" s="6">
        <f t="shared" si="5"/>
        <v>1</v>
      </c>
      <c r="L268" s="8"/>
    </row>
    <row r="269" spans="1:12" s="5" customFormat="1" ht="34.5" customHeight="1">
      <c r="A269" s="339"/>
      <c r="B269" s="339"/>
      <c r="C269" s="340"/>
      <c r="D269" s="265"/>
      <c r="E269" s="265"/>
      <c r="F269" s="20" t="s">
        <v>402</v>
      </c>
      <c r="G269" s="42"/>
      <c r="H269" s="131"/>
      <c r="I269" s="7">
        <v>1</v>
      </c>
      <c r="J269" s="9">
        <v>1</v>
      </c>
      <c r="K269" s="6">
        <f t="shared" si="5"/>
        <v>1</v>
      </c>
      <c r="L269" s="8"/>
    </row>
    <row r="270" spans="1:12" s="5" customFormat="1" ht="34.5" customHeight="1">
      <c r="A270" s="341"/>
      <c r="B270" s="341"/>
      <c r="C270" s="342"/>
      <c r="D270" s="265"/>
      <c r="E270" s="265"/>
      <c r="F270" s="68" t="s">
        <v>403</v>
      </c>
      <c r="G270" s="43"/>
      <c r="H270" s="131"/>
      <c r="I270" s="7">
        <v>1</v>
      </c>
      <c r="J270" s="9" t="s">
        <v>395</v>
      </c>
      <c r="K270" s="6" t="str">
        <f t="shared" si="5"/>
        <v>N/A</v>
      </c>
      <c r="L270" s="8"/>
    </row>
    <row r="271" spans="1:12" s="5" customFormat="1" ht="33.75" customHeight="1">
      <c r="A271" s="328"/>
      <c r="B271" s="328"/>
      <c r="C271" s="328"/>
      <c r="D271" s="328"/>
      <c r="E271" s="328"/>
      <c r="F271" s="328"/>
      <c r="G271" s="328"/>
      <c r="H271" s="328"/>
      <c r="I271" s="10">
        <f>SUM(I254:I270)-SUMIF(J254:J270,"N/A",I254:I270)</f>
        <v>11</v>
      </c>
      <c r="J271" s="10"/>
      <c r="K271" s="11">
        <f>SUM(K254:K270)</f>
        <v>10</v>
      </c>
      <c r="L271" s="127">
        <f>K271/I271</f>
        <v>0.90909090909090906</v>
      </c>
    </row>
    <row r="272" spans="1:12" s="5" customFormat="1" ht="33.75" customHeight="1">
      <c r="A272" s="241" t="s">
        <v>50</v>
      </c>
      <c r="B272" s="241"/>
      <c r="C272" s="241"/>
      <c r="D272" s="241"/>
      <c r="E272" s="241"/>
      <c r="F272" s="241"/>
      <c r="G272" s="241"/>
      <c r="H272" s="241"/>
      <c r="I272" s="241"/>
      <c r="J272" s="241"/>
      <c r="K272" s="241"/>
      <c r="L272" s="242"/>
    </row>
    <row r="273" spans="1:12" s="5" customFormat="1" ht="33.75" customHeight="1">
      <c r="A273" s="241" t="s">
        <v>51</v>
      </c>
      <c r="B273" s="241"/>
      <c r="C273" s="241"/>
      <c r="D273" s="241"/>
      <c r="E273" s="241"/>
      <c r="F273" s="241"/>
      <c r="G273" s="241"/>
      <c r="H273" s="241"/>
      <c r="I273" s="241"/>
      <c r="J273" s="241"/>
      <c r="K273" s="241"/>
      <c r="L273" s="242"/>
    </row>
    <row r="274" spans="1:12" s="5" customFormat="1" ht="63" customHeight="1">
      <c r="A274" s="272" t="s">
        <v>277</v>
      </c>
      <c r="B274" s="273"/>
      <c r="C274" s="274"/>
      <c r="D274" s="27">
        <v>1</v>
      </c>
      <c r="E274" s="27"/>
      <c r="F274" s="51" t="s">
        <v>52</v>
      </c>
      <c r="G274" s="21"/>
      <c r="H274" s="43" t="s">
        <v>33</v>
      </c>
      <c r="I274" s="7">
        <v>1</v>
      </c>
      <c r="J274" s="9">
        <v>1</v>
      </c>
      <c r="K274" s="6">
        <f>IFERROR(I274*J274,"N/A")</f>
        <v>1</v>
      </c>
      <c r="L274" s="8"/>
    </row>
    <row r="275" spans="1:12" s="5" customFormat="1" ht="34.5" customHeight="1">
      <c r="A275" s="272" t="s">
        <v>88</v>
      </c>
      <c r="B275" s="273"/>
      <c r="C275" s="274"/>
      <c r="D275" s="27">
        <v>2</v>
      </c>
      <c r="E275" s="27"/>
      <c r="F275" s="51" t="s">
        <v>53</v>
      </c>
      <c r="G275" s="21"/>
      <c r="H275" s="43" t="s">
        <v>33</v>
      </c>
      <c r="I275" s="7">
        <v>1</v>
      </c>
      <c r="J275" s="9">
        <v>1</v>
      </c>
      <c r="K275" s="6">
        <f>IFERROR(I275*J275,"N/A")</f>
        <v>1</v>
      </c>
      <c r="L275" s="8"/>
    </row>
    <row r="276" spans="1:12" s="5" customFormat="1" ht="45" customHeight="1">
      <c r="A276" s="272" t="s">
        <v>93</v>
      </c>
      <c r="B276" s="273"/>
      <c r="C276" s="274"/>
      <c r="D276" s="27">
        <v>3</v>
      </c>
      <c r="E276" s="27"/>
      <c r="F276" s="51" t="s">
        <v>268</v>
      </c>
      <c r="G276" s="21"/>
      <c r="H276" s="43"/>
      <c r="I276" s="7"/>
      <c r="J276" s="9"/>
      <c r="K276" s="6"/>
      <c r="L276" s="8"/>
    </row>
    <row r="277" spans="1:12" s="5" customFormat="1" ht="34.5" customHeight="1">
      <c r="A277" s="272" t="s">
        <v>93</v>
      </c>
      <c r="B277" s="273"/>
      <c r="C277" s="274"/>
      <c r="D277" s="27">
        <v>4</v>
      </c>
      <c r="E277" s="27"/>
      <c r="F277" s="51" t="s">
        <v>269</v>
      </c>
      <c r="G277" s="21"/>
      <c r="H277" s="43"/>
      <c r="I277" s="7"/>
      <c r="J277" s="9"/>
      <c r="K277" s="6"/>
      <c r="L277" s="8"/>
    </row>
    <row r="278" spans="1:12" s="5" customFormat="1" ht="42" customHeight="1">
      <c r="A278" s="272" t="s">
        <v>93</v>
      </c>
      <c r="B278" s="273"/>
      <c r="C278" s="274"/>
      <c r="D278" s="27">
        <v>5</v>
      </c>
      <c r="E278" s="27"/>
      <c r="F278" s="51" t="s">
        <v>270</v>
      </c>
      <c r="G278" s="21"/>
      <c r="H278" s="43"/>
      <c r="I278" s="7"/>
      <c r="J278" s="9"/>
      <c r="K278" s="6"/>
      <c r="L278" s="8"/>
    </row>
    <row r="279" spans="1:12" s="5" customFormat="1" ht="34.5" customHeight="1">
      <c r="A279" s="272" t="s">
        <v>93</v>
      </c>
      <c r="B279" s="273"/>
      <c r="C279" s="274"/>
      <c r="D279" s="27">
        <v>6</v>
      </c>
      <c r="E279" s="27"/>
      <c r="F279" s="51" t="s">
        <v>54</v>
      </c>
      <c r="G279" s="21"/>
      <c r="H279" s="43" t="s">
        <v>33</v>
      </c>
      <c r="I279" s="7">
        <v>1</v>
      </c>
      <c r="J279" s="9">
        <v>1</v>
      </c>
      <c r="K279" s="6">
        <f>IFERROR(I279*J279,"N/A")</f>
        <v>1</v>
      </c>
      <c r="L279" s="8"/>
    </row>
    <row r="280" spans="1:12" s="5" customFormat="1" ht="34.5" customHeight="1">
      <c r="A280" s="239"/>
      <c r="B280" s="239"/>
      <c r="C280" s="239"/>
      <c r="D280" s="239"/>
      <c r="E280" s="239"/>
      <c r="F280" s="239"/>
      <c r="G280" s="239"/>
      <c r="H280" s="240"/>
      <c r="I280" s="10">
        <f>SUM(I274:I279)-SUMIF(J274:J279,"N/A",I274:I279)</f>
        <v>3</v>
      </c>
      <c r="J280" s="10"/>
      <c r="K280" s="11">
        <f>SUM(K274:K279)</f>
        <v>3</v>
      </c>
      <c r="L280" s="12">
        <f>K280/I280</f>
        <v>1</v>
      </c>
    </row>
    <row r="281" spans="1:12" s="5" customFormat="1" ht="48.75" customHeight="1">
      <c r="B281" s="13"/>
      <c r="C281" s="13"/>
      <c r="D281" s="19"/>
      <c r="E281" s="14"/>
      <c r="F281" s="15"/>
      <c r="G281" s="13"/>
      <c r="H281" s="16"/>
      <c r="I281" s="16"/>
      <c r="J281" s="17"/>
      <c r="K281" s="17"/>
      <c r="L281" s="1"/>
    </row>
    <row r="282" spans="1:12" s="5" customFormat="1" ht="110.25" customHeight="1">
      <c r="B282" s="13"/>
      <c r="C282" s="13"/>
      <c r="D282" s="19"/>
      <c r="E282" s="14"/>
      <c r="F282" s="15"/>
      <c r="G282" s="13"/>
      <c r="H282" s="16"/>
      <c r="I282" s="16"/>
      <c r="J282" s="17"/>
      <c r="K282" s="17"/>
      <c r="L282" s="1"/>
    </row>
    <row r="283" spans="1:12" s="5" customFormat="1" ht="60.75" customHeight="1">
      <c r="B283" s="13"/>
      <c r="C283" s="13"/>
      <c r="D283" s="19"/>
      <c r="E283" s="14"/>
      <c r="F283" s="15"/>
      <c r="G283" s="13"/>
      <c r="H283" s="16"/>
      <c r="I283" s="16"/>
      <c r="J283" s="17"/>
      <c r="K283" s="17"/>
      <c r="L283" s="1"/>
    </row>
    <row r="284" spans="1:12" s="5" customFormat="1" ht="189.75" customHeight="1">
      <c r="B284" s="13"/>
      <c r="C284" s="13"/>
      <c r="D284" s="19"/>
      <c r="E284" s="14"/>
      <c r="F284" s="15"/>
      <c r="G284" s="13"/>
      <c r="H284" s="16"/>
      <c r="I284" s="16"/>
      <c r="J284" s="17"/>
      <c r="K284" s="17"/>
      <c r="L284" s="1"/>
    </row>
    <row r="285" spans="1:12" s="5" customFormat="1" ht="14.4">
      <c r="B285" s="13"/>
      <c r="C285" s="13"/>
      <c r="D285" s="19"/>
      <c r="E285" s="14"/>
      <c r="F285" s="15"/>
      <c r="G285" s="13"/>
      <c r="H285" s="16"/>
      <c r="I285" s="16"/>
      <c r="J285" s="17"/>
      <c r="K285" s="17"/>
      <c r="L285" s="1"/>
    </row>
    <row r="286" spans="1:12" s="5" customFormat="1" ht="14.4">
      <c r="B286" s="13"/>
      <c r="C286" s="13"/>
      <c r="D286" s="19"/>
      <c r="E286" s="14"/>
      <c r="F286" s="15"/>
      <c r="G286" s="13"/>
      <c r="H286" s="16"/>
      <c r="I286" s="16"/>
      <c r="J286" s="17"/>
      <c r="K286" s="17"/>
      <c r="L286" s="1"/>
    </row>
    <row r="287" spans="1:12" s="4" customFormat="1" ht="29.25" customHeight="1">
      <c r="B287" s="13"/>
      <c r="C287" s="13"/>
      <c r="D287" s="19"/>
      <c r="E287" s="14"/>
      <c r="F287" s="15"/>
      <c r="G287" s="13"/>
      <c r="H287" s="16"/>
      <c r="I287" s="16"/>
      <c r="J287" s="17"/>
      <c r="K287" s="17"/>
      <c r="L287" s="1"/>
    </row>
  </sheetData>
  <sheetProtection selectLockedCells="1"/>
  <mergeCells count="114">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15:C215"/>
    <mergeCell ref="A216:C216"/>
    <mergeCell ref="A217:C217"/>
    <mergeCell ref="A218:C218"/>
    <mergeCell ref="A219:C219"/>
    <mergeCell ref="A220:C220"/>
    <mergeCell ref="A221:C221"/>
    <mergeCell ref="A222:C222"/>
    <mergeCell ref="A207:A208"/>
    <mergeCell ref="B207:C207"/>
    <mergeCell ref="B208:C208"/>
    <mergeCell ref="A210:L210"/>
    <mergeCell ref="A211:C211"/>
    <mergeCell ref="D211:D217"/>
    <mergeCell ref="E211:E217"/>
    <mergeCell ref="A212:C212"/>
    <mergeCell ref="A213:C213"/>
    <mergeCell ref="A214:C214"/>
    <mergeCell ref="A229:C229"/>
    <mergeCell ref="A230:C230"/>
    <mergeCell ref="A231:C231"/>
    <mergeCell ref="D231:D237"/>
    <mergeCell ref="E231:E237"/>
    <mergeCell ref="A232:C232"/>
    <mergeCell ref="A233:C233"/>
    <mergeCell ref="A234:C234"/>
    <mergeCell ref="A235:C235"/>
    <mergeCell ref="A236:C236"/>
    <mergeCell ref="D218:D230"/>
    <mergeCell ref="E218:E230"/>
    <mergeCell ref="A237:C237"/>
    <mergeCell ref="A223:C223"/>
    <mergeCell ref="A224:C224"/>
    <mergeCell ref="A225:C225"/>
    <mergeCell ref="A226:C226"/>
    <mergeCell ref="A227:C227"/>
    <mergeCell ref="A228:C228"/>
    <mergeCell ref="A238:C238"/>
    <mergeCell ref="D238:D247"/>
    <mergeCell ref="E238:E247"/>
    <mergeCell ref="A239:C239"/>
    <mergeCell ref="A240:C240"/>
    <mergeCell ref="A241:C241"/>
    <mergeCell ref="A242:C242"/>
    <mergeCell ref="A243:C243"/>
    <mergeCell ref="A244:C244"/>
    <mergeCell ref="A252:H252"/>
    <mergeCell ref="A253:L253"/>
    <mergeCell ref="A254:C270"/>
    <mergeCell ref="D254:D270"/>
    <mergeCell ref="E254:E270"/>
    <mergeCell ref="A271:H271"/>
    <mergeCell ref="A245:C245"/>
    <mergeCell ref="A246:C246"/>
    <mergeCell ref="A247:C247"/>
    <mergeCell ref="A248:C248"/>
    <mergeCell ref="D248:D251"/>
    <mergeCell ref="E248:E251"/>
    <mergeCell ref="A249:C249"/>
    <mergeCell ref="A250:C250"/>
    <mergeCell ref="A251:C251"/>
    <mergeCell ref="A278:C278"/>
    <mergeCell ref="A279:C279"/>
    <mergeCell ref="A280:H280"/>
    <mergeCell ref="A272:L272"/>
    <mergeCell ref="A273:L273"/>
    <mergeCell ref="A274:C274"/>
    <mergeCell ref="A275:C275"/>
    <mergeCell ref="A276:C276"/>
    <mergeCell ref="A277:C277"/>
  </mergeCells>
  <dataValidations count="1">
    <dataValidation type="list" allowBlank="1" showInputMessage="1" showErrorMessage="1" sqref="J274:J279 J254:J270 J5:J208 J211:J251" xr:uid="{89E77BD7-62FF-4EEB-91B2-23D09FEAE6FF}">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B9D4B-C933-41E4-80A7-FB69A78916F9}">
  <sheetPr>
    <pageSetUpPr fitToPage="1"/>
  </sheetPr>
  <dimension ref="A1:L291"/>
  <sheetViews>
    <sheetView zoomScale="60" zoomScaleNormal="60" workbookViewId="0">
      <selection activeCell="A4" sqref="A4:L4"/>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1199</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59.4">
      <c r="A65" s="246"/>
      <c r="B65" s="244"/>
      <c r="C65" s="244"/>
      <c r="D65" s="27">
        <v>61</v>
      </c>
      <c r="E65" s="20"/>
      <c r="F65" s="20" t="s">
        <v>158</v>
      </c>
      <c r="G65" s="21"/>
      <c r="H65" s="21"/>
      <c r="I65" s="27">
        <v>1</v>
      </c>
      <c r="J65" s="28"/>
      <c r="K65" s="143">
        <f t="shared" si="0"/>
        <v>0</v>
      </c>
      <c r="L65" s="30"/>
    </row>
    <row r="66" spans="1:12" s="5" customFormat="1" ht="59.4">
      <c r="A66" s="246"/>
      <c r="B66" s="244"/>
      <c r="C66" s="244"/>
      <c r="D66" s="27">
        <v>62</v>
      </c>
      <c r="E66" s="20"/>
      <c r="F66" s="20" t="s">
        <v>157</v>
      </c>
      <c r="G66" s="21"/>
      <c r="H66" s="21"/>
      <c r="I66" s="27">
        <v>1</v>
      </c>
      <c r="J66" s="28"/>
      <c r="K66" s="143">
        <f t="shared" si="0"/>
        <v>0</v>
      </c>
      <c r="L66" s="30"/>
    </row>
    <row r="67" spans="1:12" s="5" customFormat="1" ht="39.6">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39.6">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52.95" customHeight="1">
      <c r="A211" s="353" t="s">
        <v>561</v>
      </c>
      <c r="B211" s="353"/>
      <c r="C211" s="353"/>
      <c r="D211" s="355">
        <v>1</v>
      </c>
      <c r="E211" s="353" t="s">
        <v>1159</v>
      </c>
      <c r="F211" s="188" t="s">
        <v>1160</v>
      </c>
      <c r="G211" s="189"/>
      <c r="H211" s="190"/>
      <c r="I211" s="27">
        <v>1</v>
      </c>
      <c r="J211" s="28"/>
      <c r="K211" s="143">
        <f t="shared" ref="K211:K255" si="4">IFERROR(I211*J211,"N/A")</f>
        <v>0</v>
      </c>
      <c r="L211" s="191"/>
    </row>
    <row r="212" spans="1:12" s="5" customFormat="1" ht="52.95" customHeight="1">
      <c r="A212" s="353" t="s">
        <v>296</v>
      </c>
      <c r="B212" s="353"/>
      <c r="C212" s="353"/>
      <c r="D212" s="354"/>
      <c r="E212" s="353"/>
      <c r="F212" s="188" t="s">
        <v>1161</v>
      </c>
      <c r="G212" s="189"/>
      <c r="H212" s="190"/>
      <c r="I212" s="27">
        <v>1</v>
      </c>
      <c r="J212" s="28"/>
      <c r="K212" s="143">
        <f t="shared" si="4"/>
        <v>0</v>
      </c>
      <c r="L212" s="191"/>
    </row>
    <row r="213" spans="1:12" s="5" customFormat="1" ht="52.95" customHeight="1">
      <c r="A213" s="353" t="s">
        <v>296</v>
      </c>
      <c r="B213" s="353"/>
      <c r="C213" s="353"/>
      <c r="D213" s="354"/>
      <c r="E213" s="353"/>
      <c r="F213" s="188" t="s">
        <v>1162</v>
      </c>
      <c r="G213" s="189"/>
      <c r="H213" s="190"/>
      <c r="I213" s="27">
        <v>1</v>
      </c>
      <c r="J213" s="28"/>
      <c r="K213" s="143">
        <f t="shared" si="4"/>
        <v>0</v>
      </c>
      <c r="L213" s="191"/>
    </row>
    <row r="214" spans="1:12" s="5" customFormat="1" ht="52.95" customHeight="1">
      <c r="A214" s="353" t="s">
        <v>1163</v>
      </c>
      <c r="B214" s="353"/>
      <c r="C214" s="353"/>
      <c r="D214" s="354"/>
      <c r="E214" s="353"/>
      <c r="F214" s="188" t="s">
        <v>1164</v>
      </c>
      <c r="G214" s="189"/>
      <c r="H214" s="190"/>
      <c r="I214" s="27">
        <v>1</v>
      </c>
      <c r="J214" s="28"/>
      <c r="K214" s="143">
        <f t="shared" si="4"/>
        <v>0</v>
      </c>
      <c r="L214" s="191"/>
    </row>
    <row r="215" spans="1:12" s="5" customFormat="1" ht="52.95" customHeight="1">
      <c r="A215" s="353" t="s">
        <v>766</v>
      </c>
      <c r="B215" s="353"/>
      <c r="C215" s="353"/>
      <c r="D215" s="354"/>
      <c r="E215" s="353"/>
      <c r="F215" s="188" t="s">
        <v>1165</v>
      </c>
      <c r="G215" s="189"/>
      <c r="H215" s="190"/>
      <c r="I215" s="27">
        <v>1</v>
      </c>
      <c r="J215" s="28"/>
      <c r="K215" s="143">
        <f t="shared" si="4"/>
        <v>0</v>
      </c>
      <c r="L215" s="191"/>
    </row>
    <row r="216" spans="1:12" s="5" customFormat="1" ht="52.95" customHeight="1">
      <c r="A216" s="353" t="s">
        <v>565</v>
      </c>
      <c r="B216" s="353"/>
      <c r="C216" s="353"/>
      <c r="D216" s="354"/>
      <c r="E216" s="353"/>
      <c r="F216" s="188" t="s">
        <v>1166</v>
      </c>
      <c r="G216" s="189"/>
      <c r="H216" s="190"/>
      <c r="I216" s="27">
        <v>1</v>
      </c>
      <c r="J216" s="28"/>
      <c r="K216" s="143">
        <f t="shared" si="4"/>
        <v>0</v>
      </c>
      <c r="L216" s="191"/>
    </row>
    <row r="217" spans="1:12" s="5" customFormat="1" ht="52.95" customHeight="1">
      <c r="A217" s="353" t="s">
        <v>1021</v>
      </c>
      <c r="B217" s="353"/>
      <c r="C217" s="353"/>
      <c r="D217" s="354"/>
      <c r="E217" s="353"/>
      <c r="F217" s="188" t="s">
        <v>1167</v>
      </c>
      <c r="G217" s="189"/>
      <c r="H217" s="190"/>
      <c r="I217" s="27">
        <v>1</v>
      </c>
      <c r="J217" s="28"/>
      <c r="K217" s="143">
        <f t="shared" si="4"/>
        <v>0</v>
      </c>
      <c r="L217" s="191"/>
    </row>
    <row r="218" spans="1:12" s="5" customFormat="1" ht="52.95" customHeight="1">
      <c r="A218" s="353" t="s">
        <v>1021</v>
      </c>
      <c r="B218" s="353"/>
      <c r="C218" s="353"/>
      <c r="D218" s="354"/>
      <c r="E218" s="353"/>
      <c r="F218" s="188" t="s">
        <v>1168</v>
      </c>
      <c r="G218" s="189"/>
      <c r="H218" s="190"/>
      <c r="I218" s="27">
        <v>1</v>
      </c>
      <c r="J218" s="28"/>
      <c r="K218" s="143">
        <f t="shared" si="4"/>
        <v>0</v>
      </c>
      <c r="L218" s="191"/>
    </row>
    <row r="219" spans="1:12" s="5" customFormat="1" ht="52.95" customHeight="1">
      <c r="A219" s="353" t="s">
        <v>766</v>
      </c>
      <c r="B219" s="353"/>
      <c r="C219" s="353"/>
      <c r="D219" s="354"/>
      <c r="E219" s="353"/>
      <c r="F219" s="188" t="s">
        <v>1169</v>
      </c>
      <c r="G219" s="189"/>
      <c r="H219" s="190"/>
      <c r="I219" s="27">
        <v>1</v>
      </c>
      <c r="J219" s="28"/>
      <c r="K219" s="143">
        <f t="shared" si="4"/>
        <v>0</v>
      </c>
      <c r="L219" s="191"/>
    </row>
    <row r="220" spans="1:12" s="5" customFormat="1" ht="52.95" customHeight="1">
      <c r="A220" s="353" t="s">
        <v>561</v>
      </c>
      <c r="B220" s="353"/>
      <c r="C220" s="353"/>
      <c r="D220" s="353">
        <v>2</v>
      </c>
      <c r="E220" s="353" t="s">
        <v>1170</v>
      </c>
      <c r="F220" s="188" t="s">
        <v>1171</v>
      </c>
      <c r="G220" s="189"/>
      <c r="H220" s="190"/>
      <c r="I220" s="27">
        <v>1</v>
      </c>
      <c r="J220" s="28"/>
      <c r="K220" s="143">
        <f t="shared" si="4"/>
        <v>0</v>
      </c>
      <c r="L220" s="191"/>
    </row>
    <row r="221" spans="1:12" s="5" customFormat="1" ht="52.95" customHeight="1">
      <c r="A221" s="353" t="s">
        <v>766</v>
      </c>
      <c r="B221" s="353"/>
      <c r="C221" s="353"/>
      <c r="D221" s="353"/>
      <c r="E221" s="353"/>
      <c r="F221" s="188" t="s">
        <v>1172</v>
      </c>
      <c r="G221" s="189"/>
      <c r="H221" s="190"/>
      <c r="I221" s="27">
        <v>1</v>
      </c>
      <c r="J221" s="28"/>
      <c r="K221" s="143">
        <f t="shared" si="4"/>
        <v>0</v>
      </c>
      <c r="L221" s="191"/>
    </row>
    <row r="222" spans="1:12" s="5" customFormat="1" ht="52.95" customHeight="1">
      <c r="A222" s="353" t="s">
        <v>565</v>
      </c>
      <c r="B222" s="353"/>
      <c r="C222" s="353"/>
      <c r="D222" s="353"/>
      <c r="E222" s="353"/>
      <c r="F222" s="188" t="s">
        <v>1173</v>
      </c>
      <c r="G222" s="189"/>
      <c r="H222" s="190"/>
      <c r="I222" s="27">
        <v>1</v>
      </c>
      <c r="J222" s="28"/>
      <c r="K222" s="143">
        <f t="shared" si="4"/>
        <v>0</v>
      </c>
      <c r="L222" s="191"/>
    </row>
    <row r="223" spans="1:12" s="5" customFormat="1" ht="52.95" customHeight="1">
      <c r="A223" s="353" t="s">
        <v>565</v>
      </c>
      <c r="B223" s="353"/>
      <c r="C223" s="353"/>
      <c r="D223" s="353"/>
      <c r="E223" s="353"/>
      <c r="F223" s="188" t="s">
        <v>577</v>
      </c>
      <c r="G223" s="189"/>
      <c r="H223" s="190"/>
      <c r="I223" s="27">
        <v>1</v>
      </c>
      <c r="J223" s="28"/>
      <c r="K223" s="143">
        <f t="shared" si="4"/>
        <v>0</v>
      </c>
      <c r="L223" s="191"/>
    </row>
    <row r="224" spans="1:12" s="5" customFormat="1" ht="52.95" customHeight="1">
      <c r="A224" s="353" t="s">
        <v>565</v>
      </c>
      <c r="B224" s="353"/>
      <c r="C224" s="353"/>
      <c r="D224" s="353"/>
      <c r="E224" s="353"/>
      <c r="F224" s="188" t="s">
        <v>1174</v>
      </c>
      <c r="G224" s="189"/>
      <c r="H224" s="190"/>
      <c r="I224" s="27">
        <v>1</v>
      </c>
      <c r="J224" s="28"/>
      <c r="K224" s="143">
        <f t="shared" si="4"/>
        <v>0</v>
      </c>
      <c r="L224" s="191"/>
    </row>
    <row r="225" spans="1:12" s="5" customFormat="1" ht="52.95" customHeight="1">
      <c r="A225" s="353" t="s">
        <v>1021</v>
      </c>
      <c r="B225" s="353"/>
      <c r="C225" s="353"/>
      <c r="D225" s="353"/>
      <c r="E225" s="353"/>
      <c r="F225" s="188" t="s">
        <v>1175</v>
      </c>
      <c r="G225" s="189"/>
      <c r="H225" s="190"/>
      <c r="I225" s="27">
        <v>1</v>
      </c>
      <c r="J225" s="28"/>
      <c r="K225" s="143">
        <f t="shared" si="4"/>
        <v>0</v>
      </c>
      <c r="L225" s="191"/>
    </row>
    <row r="226" spans="1:12" s="5" customFormat="1" ht="52.95" customHeight="1">
      <c r="A226" s="353" t="s">
        <v>296</v>
      </c>
      <c r="B226" s="353"/>
      <c r="C226" s="353"/>
      <c r="D226" s="353"/>
      <c r="E226" s="353"/>
      <c r="F226" s="188" t="s">
        <v>1176</v>
      </c>
      <c r="G226" s="189"/>
      <c r="H226" s="190"/>
      <c r="I226" s="27">
        <v>1</v>
      </c>
      <c r="J226" s="28"/>
      <c r="K226" s="143">
        <f t="shared" si="4"/>
        <v>0</v>
      </c>
      <c r="L226" s="191"/>
    </row>
    <row r="227" spans="1:12" s="5" customFormat="1" ht="52.95" customHeight="1">
      <c r="A227" s="353" t="s">
        <v>296</v>
      </c>
      <c r="B227" s="353"/>
      <c r="C227" s="353"/>
      <c r="D227" s="353"/>
      <c r="E227" s="353"/>
      <c r="F227" s="188" t="s">
        <v>1177</v>
      </c>
      <c r="G227" s="189"/>
      <c r="H227" s="190"/>
      <c r="I227" s="27">
        <v>1</v>
      </c>
      <c r="J227" s="28"/>
      <c r="K227" s="143">
        <f t="shared" si="4"/>
        <v>0</v>
      </c>
      <c r="L227" s="191"/>
    </row>
    <row r="228" spans="1:12" s="5" customFormat="1" ht="52.95" customHeight="1">
      <c r="A228" s="353" t="s">
        <v>85</v>
      </c>
      <c r="B228" s="353"/>
      <c r="C228" s="353"/>
      <c r="D228" s="353"/>
      <c r="E228" s="353"/>
      <c r="F228" s="188" t="s">
        <v>1178</v>
      </c>
      <c r="G228" s="189"/>
      <c r="H228" s="190"/>
      <c r="I228" s="27">
        <v>1</v>
      </c>
      <c r="J228" s="28"/>
      <c r="K228" s="143">
        <f t="shared" si="4"/>
        <v>0</v>
      </c>
      <c r="L228" s="191"/>
    </row>
    <row r="229" spans="1:12" s="5" customFormat="1" ht="52.95" customHeight="1">
      <c r="A229" s="353" t="s">
        <v>565</v>
      </c>
      <c r="B229" s="353"/>
      <c r="C229" s="353"/>
      <c r="D229" s="353"/>
      <c r="E229" s="353"/>
      <c r="F229" s="188" t="s">
        <v>1179</v>
      </c>
      <c r="G229" s="189"/>
      <c r="H229" s="190"/>
      <c r="I229" s="27">
        <v>1</v>
      </c>
      <c r="J229" s="28"/>
      <c r="K229" s="143">
        <f t="shared" si="4"/>
        <v>0</v>
      </c>
      <c r="L229" s="191"/>
    </row>
    <row r="230" spans="1:12" s="5" customFormat="1" ht="52.95" customHeight="1">
      <c r="A230" s="353" t="s">
        <v>766</v>
      </c>
      <c r="B230" s="353"/>
      <c r="C230" s="353"/>
      <c r="D230" s="353"/>
      <c r="E230" s="353"/>
      <c r="F230" s="188" t="s">
        <v>1180</v>
      </c>
      <c r="G230" s="189"/>
      <c r="H230" s="190"/>
      <c r="I230" s="27">
        <v>1</v>
      </c>
      <c r="J230" s="28"/>
      <c r="K230" s="143">
        <f t="shared" si="4"/>
        <v>0</v>
      </c>
      <c r="L230" s="191"/>
    </row>
    <row r="231" spans="1:12" s="5" customFormat="1" ht="52.95" customHeight="1">
      <c r="A231" s="353" t="s">
        <v>1181</v>
      </c>
      <c r="B231" s="353"/>
      <c r="C231" s="353"/>
      <c r="D231" s="353"/>
      <c r="E231" s="353"/>
      <c r="F231" s="188" t="s">
        <v>1182</v>
      </c>
      <c r="G231" s="189"/>
      <c r="H231" s="190"/>
      <c r="I231" s="27">
        <v>1</v>
      </c>
      <c r="J231" s="28"/>
      <c r="K231" s="143">
        <f t="shared" si="4"/>
        <v>0</v>
      </c>
      <c r="L231" s="191"/>
    </row>
    <row r="232" spans="1:12" s="5" customFormat="1" ht="52.95" customHeight="1">
      <c r="A232" s="353" t="s">
        <v>561</v>
      </c>
      <c r="B232" s="353"/>
      <c r="C232" s="353"/>
      <c r="D232" s="353">
        <v>3</v>
      </c>
      <c r="E232" s="353" t="s">
        <v>1183</v>
      </c>
      <c r="F232" s="188" t="s">
        <v>1171</v>
      </c>
      <c r="G232" s="189"/>
      <c r="H232" s="190"/>
      <c r="I232" s="27">
        <v>1</v>
      </c>
      <c r="J232" s="28"/>
      <c r="K232" s="143">
        <f t="shared" si="4"/>
        <v>0</v>
      </c>
      <c r="L232" s="191"/>
    </row>
    <row r="233" spans="1:12" s="5" customFormat="1" ht="52.95" customHeight="1">
      <c r="A233" s="353" t="s">
        <v>766</v>
      </c>
      <c r="B233" s="353"/>
      <c r="C233" s="353"/>
      <c r="D233" s="353"/>
      <c r="E233" s="353"/>
      <c r="F233" s="192" t="s">
        <v>1172</v>
      </c>
      <c r="G233" s="189"/>
      <c r="H233" s="190"/>
      <c r="I233" s="27">
        <v>1</v>
      </c>
      <c r="J233" s="28"/>
      <c r="K233" s="143">
        <f t="shared" si="4"/>
        <v>0</v>
      </c>
      <c r="L233" s="191"/>
    </row>
    <row r="234" spans="1:12" s="5" customFormat="1" ht="52.95" customHeight="1">
      <c r="A234" s="353" t="s">
        <v>565</v>
      </c>
      <c r="B234" s="353"/>
      <c r="C234" s="353"/>
      <c r="D234" s="353"/>
      <c r="E234" s="353"/>
      <c r="F234" s="188" t="s">
        <v>1173</v>
      </c>
      <c r="G234" s="189"/>
      <c r="H234" s="190"/>
      <c r="I234" s="27">
        <v>1</v>
      </c>
      <c r="J234" s="28"/>
      <c r="K234" s="143">
        <f t="shared" si="4"/>
        <v>0</v>
      </c>
      <c r="L234" s="191"/>
    </row>
    <row r="235" spans="1:12" s="5" customFormat="1" ht="52.95" customHeight="1">
      <c r="A235" s="353" t="s">
        <v>565</v>
      </c>
      <c r="B235" s="353"/>
      <c r="C235" s="353"/>
      <c r="D235" s="353"/>
      <c r="E235" s="353"/>
      <c r="F235" s="188" t="s">
        <v>577</v>
      </c>
      <c r="G235" s="189"/>
      <c r="H235" s="190"/>
      <c r="I235" s="27">
        <v>1</v>
      </c>
      <c r="J235" s="28"/>
      <c r="K235" s="143">
        <f t="shared" si="4"/>
        <v>0</v>
      </c>
      <c r="L235" s="191"/>
    </row>
    <row r="236" spans="1:12" s="5" customFormat="1" ht="52.95" customHeight="1">
      <c r="A236" s="353" t="s">
        <v>565</v>
      </c>
      <c r="B236" s="353"/>
      <c r="C236" s="353"/>
      <c r="D236" s="353"/>
      <c r="E236" s="353"/>
      <c r="F236" s="188" t="s">
        <v>1174</v>
      </c>
      <c r="G236" s="189"/>
      <c r="H236" s="190"/>
      <c r="I236" s="27">
        <v>1</v>
      </c>
      <c r="J236" s="28"/>
      <c r="K236" s="143">
        <f t="shared" si="4"/>
        <v>0</v>
      </c>
      <c r="L236" s="191"/>
    </row>
    <row r="237" spans="1:12" s="5" customFormat="1" ht="52.95" customHeight="1">
      <c r="A237" s="353" t="s">
        <v>1021</v>
      </c>
      <c r="B237" s="353"/>
      <c r="C237" s="353"/>
      <c r="D237" s="353"/>
      <c r="E237" s="353"/>
      <c r="F237" s="188" t="s">
        <v>1184</v>
      </c>
      <c r="G237" s="189"/>
      <c r="H237" s="190"/>
      <c r="I237" s="27">
        <v>1</v>
      </c>
      <c r="J237" s="28"/>
      <c r="K237" s="143">
        <f t="shared" si="4"/>
        <v>0</v>
      </c>
      <c r="L237" s="191"/>
    </row>
    <row r="238" spans="1:12" s="5" customFormat="1" ht="52.95" customHeight="1">
      <c r="A238" s="353" t="s">
        <v>296</v>
      </c>
      <c r="B238" s="353"/>
      <c r="C238" s="353"/>
      <c r="D238" s="353"/>
      <c r="E238" s="353"/>
      <c r="F238" s="188" t="s">
        <v>1176</v>
      </c>
      <c r="G238" s="189"/>
      <c r="H238" s="190"/>
      <c r="I238" s="27">
        <v>1</v>
      </c>
      <c r="J238" s="28"/>
      <c r="K238" s="143">
        <f t="shared" si="4"/>
        <v>0</v>
      </c>
      <c r="L238" s="191"/>
    </row>
    <row r="239" spans="1:12" s="5" customFormat="1" ht="52.95" customHeight="1">
      <c r="A239" s="353" t="s">
        <v>296</v>
      </c>
      <c r="B239" s="353"/>
      <c r="C239" s="353"/>
      <c r="D239" s="353"/>
      <c r="E239" s="353"/>
      <c r="F239" s="188" t="s">
        <v>1177</v>
      </c>
      <c r="G239" s="189"/>
      <c r="H239" s="190"/>
      <c r="I239" s="27">
        <v>1</v>
      </c>
      <c r="J239" s="28"/>
      <c r="K239" s="143">
        <f t="shared" si="4"/>
        <v>0</v>
      </c>
      <c r="L239" s="191"/>
    </row>
    <row r="240" spans="1:12" s="5" customFormat="1" ht="52.95" customHeight="1">
      <c r="A240" s="353" t="s">
        <v>565</v>
      </c>
      <c r="B240" s="353"/>
      <c r="C240" s="353"/>
      <c r="D240" s="353"/>
      <c r="E240" s="353"/>
      <c r="F240" s="188" t="s">
        <v>1178</v>
      </c>
      <c r="G240" s="189"/>
      <c r="H240" s="190"/>
      <c r="I240" s="27">
        <v>1</v>
      </c>
      <c r="J240" s="28"/>
      <c r="K240" s="143">
        <f t="shared" si="4"/>
        <v>0</v>
      </c>
      <c r="L240" s="191"/>
    </row>
    <row r="241" spans="1:12" s="5" customFormat="1" ht="52.95" customHeight="1">
      <c r="A241" s="353" t="s">
        <v>565</v>
      </c>
      <c r="B241" s="353"/>
      <c r="C241" s="353"/>
      <c r="D241" s="353"/>
      <c r="E241" s="353"/>
      <c r="F241" s="192" t="s">
        <v>1179</v>
      </c>
      <c r="G241" s="189"/>
      <c r="H241" s="190"/>
      <c r="I241" s="27">
        <v>1</v>
      </c>
      <c r="J241" s="28"/>
      <c r="K241" s="143">
        <f t="shared" si="4"/>
        <v>0</v>
      </c>
      <c r="L241" s="191"/>
    </row>
    <row r="242" spans="1:12" s="5" customFormat="1" ht="52.95" customHeight="1">
      <c r="A242" s="353" t="s">
        <v>766</v>
      </c>
      <c r="B242" s="353"/>
      <c r="C242" s="353"/>
      <c r="D242" s="353"/>
      <c r="E242" s="353"/>
      <c r="F242" s="192" t="s">
        <v>1180</v>
      </c>
      <c r="G242" s="189"/>
      <c r="H242" s="190"/>
      <c r="I242" s="27">
        <v>1</v>
      </c>
      <c r="J242" s="28"/>
      <c r="K242" s="143">
        <f t="shared" si="4"/>
        <v>0</v>
      </c>
      <c r="L242" s="191"/>
    </row>
    <row r="243" spans="1:12" s="5" customFormat="1" ht="52.95" customHeight="1">
      <c r="A243" s="353" t="s">
        <v>1181</v>
      </c>
      <c r="B243" s="353"/>
      <c r="C243" s="353"/>
      <c r="D243" s="353"/>
      <c r="E243" s="353"/>
      <c r="F243" s="188" t="s">
        <v>1182</v>
      </c>
      <c r="G243" s="189"/>
      <c r="H243" s="190"/>
      <c r="I243" s="27">
        <v>1</v>
      </c>
      <c r="J243" s="28"/>
      <c r="K243" s="143">
        <f t="shared" si="4"/>
        <v>0</v>
      </c>
      <c r="L243" s="191"/>
    </row>
    <row r="244" spans="1:12" s="5" customFormat="1" ht="52.95" customHeight="1">
      <c r="A244" s="353" t="s">
        <v>561</v>
      </c>
      <c r="B244" s="353"/>
      <c r="C244" s="353"/>
      <c r="D244" s="354">
        <v>5</v>
      </c>
      <c r="E244" s="353" t="s">
        <v>1185</v>
      </c>
      <c r="F244" s="193" t="s">
        <v>1160</v>
      </c>
      <c r="G244" s="189"/>
      <c r="H244" s="190"/>
      <c r="I244" s="27">
        <v>1</v>
      </c>
      <c r="J244" s="28"/>
      <c r="K244" s="143">
        <f t="shared" si="4"/>
        <v>0</v>
      </c>
      <c r="L244" s="191"/>
    </row>
    <row r="245" spans="1:12" s="5" customFormat="1" ht="52.95" customHeight="1">
      <c r="A245" s="353" t="s">
        <v>1181</v>
      </c>
      <c r="B245" s="353"/>
      <c r="C245" s="353"/>
      <c r="D245" s="354"/>
      <c r="E245" s="353"/>
      <c r="F245" s="193" t="s">
        <v>1186</v>
      </c>
      <c r="G245" s="189"/>
      <c r="H245" s="190"/>
      <c r="I245" s="27">
        <v>1</v>
      </c>
      <c r="J245" s="28"/>
      <c r="K245" s="143">
        <f t="shared" si="4"/>
        <v>0</v>
      </c>
      <c r="L245" s="191"/>
    </row>
    <row r="246" spans="1:12" s="5" customFormat="1" ht="52.95" customHeight="1">
      <c r="A246" s="353" t="s">
        <v>1187</v>
      </c>
      <c r="B246" s="353"/>
      <c r="C246" s="353"/>
      <c r="D246" s="354"/>
      <c r="E246" s="353"/>
      <c r="F246" s="193" t="s">
        <v>1188</v>
      </c>
      <c r="G246" s="189"/>
      <c r="H246" s="190"/>
      <c r="I246" s="27">
        <v>1</v>
      </c>
      <c r="J246" s="28"/>
      <c r="K246" s="143">
        <f t="shared" si="4"/>
        <v>0</v>
      </c>
      <c r="L246" s="191"/>
    </row>
    <row r="247" spans="1:12" s="5" customFormat="1" ht="52.95" customHeight="1">
      <c r="A247" s="353" t="s">
        <v>77</v>
      </c>
      <c r="B247" s="353"/>
      <c r="C247" s="353"/>
      <c r="D247" s="354"/>
      <c r="E247" s="353"/>
      <c r="F247" s="193" t="s">
        <v>1189</v>
      </c>
      <c r="G247" s="189"/>
      <c r="H247" s="190"/>
      <c r="I247" s="27">
        <v>1</v>
      </c>
      <c r="J247" s="28"/>
      <c r="K247" s="143">
        <f t="shared" si="4"/>
        <v>0</v>
      </c>
      <c r="L247" s="191"/>
    </row>
    <row r="248" spans="1:12" s="5" customFormat="1" ht="52.95" customHeight="1">
      <c r="A248" s="353" t="s">
        <v>605</v>
      </c>
      <c r="B248" s="353"/>
      <c r="C248" s="353"/>
      <c r="D248" s="354"/>
      <c r="E248" s="353"/>
      <c r="F248" s="193" t="s">
        <v>1190</v>
      </c>
      <c r="G248" s="189"/>
      <c r="H248" s="190"/>
      <c r="I248" s="27">
        <v>1</v>
      </c>
      <c r="J248" s="28"/>
      <c r="K248" s="143">
        <f t="shared" si="4"/>
        <v>0</v>
      </c>
      <c r="L248" s="191"/>
    </row>
    <row r="249" spans="1:12" s="5" customFormat="1" ht="52.95" customHeight="1">
      <c r="A249" s="353" t="s">
        <v>565</v>
      </c>
      <c r="B249" s="353"/>
      <c r="C249" s="353"/>
      <c r="D249" s="354"/>
      <c r="E249" s="353"/>
      <c r="F249" s="193" t="s">
        <v>1191</v>
      </c>
      <c r="G249" s="189"/>
      <c r="H249" s="190"/>
      <c r="I249" s="27">
        <v>1</v>
      </c>
      <c r="J249" s="28"/>
      <c r="K249" s="143">
        <f t="shared" si="4"/>
        <v>0</v>
      </c>
      <c r="L249" s="191"/>
    </row>
    <row r="250" spans="1:12" s="5" customFormat="1" ht="52.95" customHeight="1">
      <c r="A250" s="353" t="s">
        <v>85</v>
      </c>
      <c r="B250" s="353"/>
      <c r="C250" s="353"/>
      <c r="D250" s="354"/>
      <c r="E250" s="353"/>
      <c r="F250" s="193" t="s">
        <v>1192</v>
      </c>
      <c r="G250" s="189"/>
      <c r="H250" s="190"/>
      <c r="I250" s="27">
        <v>1</v>
      </c>
      <c r="J250" s="28"/>
      <c r="K250" s="143">
        <f t="shared" si="4"/>
        <v>0</v>
      </c>
      <c r="L250" s="191"/>
    </row>
    <row r="251" spans="1:12" s="5" customFormat="1" ht="52.95" customHeight="1">
      <c r="A251" s="353" t="s">
        <v>1181</v>
      </c>
      <c r="B251" s="353"/>
      <c r="C251" s="353"/>
      <c r="D251" s="354"/>
      <c r="E251" s="353"/>
      <c r="F251" s="193" t="s">
        <v>1193</v>
      </c>
      <c r="G251" s="189"/>
      <c r="H251" s="190"/>
      <c r="I251" s="27">
        <v>1</v>
      </c>
      <c r="J251" s="28"/>
      <c r="K251" s="143">
        <f t="shared" si="4"/>
        <v>0</v>
      </c>
      <c r="L251" s="191"/>
    </row>
    <row r="252" spans="1:12" s="5" customFormat="1" ht="52.95" customHeight="1">
      <c r="A252" s="353" t="s">
        <v>85</v>
      </c>
      <c r="B252" s="353"/>
      <c r="C252" s="353"/>
      <c r="D252" s="354"/>
      <c r="E252" s="353"/>
      <c r="F252" s="193" t="s">
        <v>1194</v>
      </c>
      <c r="G252" s="189"/>
      <c r="H252" s="190"/>
      <c r="I252" s="27">
        <v>1</v>
      </c>
      <c r="J252" s="28"/>
      <c r="K252" s="143">
        <f t="shared" si="4"/>
        <v>0</v>
      </c>
      <c r="L252" s="191"/>
    </row>
    <row r="253" spans="1:12" s="5" customFormat="1" ht="52.95" customHeight="1">
      <c r="A253" s="353" t="s">
        <v>1195</v>
      </c>
      <c r="B253" s="353"/>
      <c r="C253" s="353"/>
      <c r="D253" s="354"/>
      <c r="E253" s="353"/>
      <c r="F253" s="193" t="s">
        <v>1196</v>
      </c>
      <c r="G253" s="189"/>
      <c r="H253" s="190"/>
      <c r="I253" s="27">
        <v>1</v>
      </c>
      <c r="J253" s="28"/>
      <c r="K253" s="143">
        <f t="shared" si="4"/>
        <v>0</v>
      </c>
      <c r="L253" s="191"/>
    </row>
    <row r="254" spans="1:12" s="5" customFormat="1" ht="52.95" customHeight="1">
      <c r="A254" s="353" t="s">
        <v>1195</v>
      </c>
      <c r="B254" s="353"/>
      <c r="C254" s="353"/>
      <c r="D254" s="354"/>
      <c r="E254" s="353"/>
      <c r="F254" s="193" t="s">
        <v>1197</v>
      </c>
      <c r="G254" s="189"/>
      <c r="H254" s="190"/>
      <c r="I254" s="27">
        <v>1</v>
      </c>
      <c r="J254" s="28"/>
      <c r="K254" s="143">
        <f t="shared" si="4"/>
        <v>0</v>
      </c>
      <c r="L254" s="191"/>
    </row>
    <row r="255" spans="1:12" s="5" customFormat="1" ht="52.95" customHeight="1">
      <c r="A255" s="353" t="s">
        <v>605</v>
      </c>
      <c r="B255" s="353"/>
      <c r="C255" s="353"/>
      <c r="D255" s="354"/>
      <c r="E255" s="353"/>
      <c r="F255" s="193" t="s">
        <v>1198</v>
      </c>
      <c r="G255" s="189"/>
      <c r="H255" s="190"/>
      <c r="I255" s="27">
        <v>1</v>
      </c>
      <c r="J255" s="28"/>
      <c r="K255" s="143">
        <f t="shared" si="4"/>
        <v>0</v>
      </c>
      <c r="L255" s="191"/>
    </row>
    <row r="256" spans="1:12" s="5" customFormat="1" ht="33.6" customHeight="1">
      <c r="A256" s="350"/>
      <c r="B256" s="350"/>
      <c r="C256" s="350"/>
      <c r="D256" s="350"/>
      <c r="E256" s="350"/>
      <c r="F256" s="350"/>
      <c r="G256" s="350"/>
      <c r="H256" s="351"/>
      <c r="I256" s="10">
        <f>SUM(I211:I255)-SUMIF(J211:J255,"N/A",I211:I255)</f>
        <v>45</v>
      </c>
      <c r="J256" s="10"/>
      <c r="K256" s="11">
        <f>SUM(K239:K255)</f>
        <v>0</v>
      </c>
      <c r="L256" s="127">
        <f>K256/I256</f>
        <v>0</v>
      </c>
    </row>
    <row r="257" spans="1:12" s="5" customFormat="1" ht="34.5" customHeight="1">
      <c r="A257" s="329" t="s">
        <v>384</v>
      </c>
      <c r="B257" s="329"/>
      <c r="C257" s="329"/>
      <c r="D257" s="329"/>
      <c r="E257" s="329"/>
      <c r="F257" s="329"/>
      <c r="G257" s="329"/>
      <c r="H257" s="329"/>
      <c r="I257" s="329"/>
      <c r="J257" s="329"/>
      <c r="K257" s="329"/>
      <c r="L257" s="330"/>
    </row>
    <row r="258" spans="1:12" s="5" customFormat="1" ht="74.25" customHeight="1">
      <c r="A258" s="339" t="s">
        <v>441</v>
      </c>
      <c r="B258" s="339"/>
      <c r="C258" s="340"/>
      <c r="D258" s="264">
        <v>1</v>
      </c>
      <c r="E258" s="264"/>
      <c r="F258" s="64" t="s">
        <v>386</v>
      </c>
      <c r="G258" s="21"/>
      <c r="H258" s="131"/>
      <c r="I258" s="7">
        <v>1</v>
      </c>
      <c r="J258" s="9">
        <v>1</v>
      </c>
      <c r="K258" s="6">
        <f t="shared" ref="K258:K274" si="5">IFERROR(I258*J258,"N/A")</f>
        <v>1</v>
      </c>
      <c r="L258" s="8"/>
    </row>
    <row r="259" spans="1:12" s="5" customFormat="1" ht="74.25" customHeight="1">
      <c r="A259" s="339"/>
      <c r="B259" s="339"/>
      <c r="C259" s="340"/>
      <c r="D259" s="265"/>
      <c r="E259" s="265"/>
      <c r="F259" s="64" t="s">
        <v>387</v>
      </c>
      <c r="G259" s="21"/>
      <c r="H259" s="131"/>
      <c r="I259" s="7">
        <v>1</v>
      </c>
      <c r="J259" s="9">
        <v>1</v>
      </c>
      <c r="K259" s="6">
        <f t="shared" si="5"/>
        <v>1</v>
      </c>
      <c r="L259" s="8"/>
    </row>
    <row r="260" spans="1:12" s="5" customFormat="1" ht="74.25" customHeight="1">
      <c r="A260" s="339"/>
      <c r="B260" s="339"/>
      <c r="C260" s="340"/>
      <c r="D260" s="265"/>
      <c r="E260" s="265"/>
      <c r="F260" s="64" t="s">
        <v>388</v>
      </c>
      <c r="G260" s="21"/>
      <c r="H260" s="131"/>
      <c r="I260" s="7"/>
      <c r="J260" s="9"/>
      <c r="K260" s="6"/>
      <c r="L260" s="8"/>
    </row>
    <row r="261" spans="1:12" s="5" customFormat="1" ht="65.25" customHeight="1">
      <c r="A261" s="339"/>
      <c r="B261" s="339"/>
      <c r="C261" s="340"/>
      <c r="D261" s="265"/>
      <c r="E261" s="265"/>
      <c r="F261" s="64" t="s">
        <v>389</v>
      </c>
      <c r="G261" s="21"/>
      <c r="H261" s="131"/>
      <c r="I261" s="7">
        <v>1</v>
      </c>
      <c r="J261" s="9">
        <v>1</v>
      </c>
      <c r="K261" s="6">
        <f t="shared" si="5"/>
        <v>1</v>
      </c>
      <c r="L261" s="8"/>
    </row>
    <row r="262" spans="1:12" s="5" customFormat="1" ht="65.25" customHeight="1">
      <c r="A262" s="339"/>
      <c r="B262" s="339"/>
      <c r="C262" s="340"/>
      <c r="D262" s="265"/>
      <c r="E262" s="265"/>
      <c r="F262" s="64" t="s">
        <v>390</v>
      </c>
      <c r="G262" s="21"/>
      <c r="H262" s="131"/>
      <c r="I262" s="7"/>
      <c r="J262" s="9"/>
      <c r="K262" s="6"/>
      <c r="L262" s="8"/>
    </row>
    <row r="263" spans="1:12" s="5" customFormat="1" ht="64.5" customHeight="1">
      <c r="A263" s="339"/>
      <c r="B263" s="339"/>
      <c r="C263" s="340"/>
      <c r="D263" s="265"/>
      <c r="E263" s="265"/>
      <c r="F263" s="64" t="s">
        <v>391</v>
      </c>
      <c r="G263" s="21"/>
      <c r="H263" s="131"/>
      <c r="I263" s="7">
        <v>1</v>
      </c>
      <c r="J263" s="9">
        <v>1</v>
      </c>
      <c r="K263" s="6">
        <f t="shared" si="5"/>
        <v>1</v>
      </c>
      <c r="L263" s="8"/>
    </row>
    <row r="264" spans="1:12" s="5" customFormat="1" ht="65.25" customHeight="1">
      <c r="A264" s="339"/>
      <c r="B264" s="339"/>
      <c r="C264" s="340"/>
      <c r="D264" s="265"/>
      <c r="E264" s="265"/>
      <c r="F264" s="64" t="s">
        <v>392</v>
      </c>
      <c r="G264" s="21"/>
      <c r="H264" s="131"/>
      <c r="I264" s="7">
        <v>1</v>
      </c>
      <c r="J264" s="9">
        <v>1</v>
      </c>
      <c r="K264" s="6">
        <f t="shared" si="5"/>
        <v>1</v>
      </c>
      <c r="L264" s="8"/>
    </row>
    <row r="265" spans="1:12" s="5" customFormat="1" ht="78" customHeight="1">
      <c r="A265" s="339"/>
      <c r="B265" s="339"/>
      <c r="C265" s="340"/>
      <c r="D265" s="265"/>
      <c r="E265" s="265"/>
      <c r="F265" s="64" t="s">
        <v>393</v>
      </c>
      <c r="G265" s="21"/>
      <c r="H265" s="131"/>
      <c r="I265" s="7">
        <v>1</v>
      </c>
      <c r="J265" s="9">
        <v>1</v>
      </c>
      <c r="K265" s="6">
        <f t="shared" si="5"/>
        <v>1</v>
      </c>
      <c r="L265" s="8"/>
    </row>
    <row r="266" spans="1:12" s="5" customFormat="1" ht="70.5" customHeight="1">
      <c r="A266" s="339"/>
      <c r="B266" s="339"/>
      <c r="C266" s="340"/>
      <c r="D266" s="265"/>
      <c r="E266" s="265"/>
      <c r="F266" s="64" t="s">
        <v>394</v>
      </c>
      <c r="G266" s="21"/>
      <c r="H266" s="131"/>
      <c r="I266" s="7">
        <v>1</v>
      </c>
      <c r="J266" s="9" t="s">
        <v>395</v>
      </c>
      <c r="K266" s="6" t="str">
        <f t="shared" si="5"/>
        <v>N/A</v>
      </c>
      <c r="L266" s="8"/>
    </row>
    <row r="267" spans="1:12" s="5" customFormat="1" ht="70.5" customHeight="1">
      <c r="A267" s="339"/>
      <c r="B267" s="339"/>
      <c r="C267" s="340"/>
      <c r="D267" s="265"/>
      <c r="E267" s="265"/>
      <c r="F267" s="64" t="s">
        <v>396</v>
      </c>
      <c r="G267" s="21"/>
      <c r="H267" s="131"/>
      <c r="I267" s="7">
        <v>1</v>
      </c>
      <c r="J267" s="9"/>
      <c r="K267" s="6"/>
      <c r="L267" s="8"/>
    </row>
    <row r="268" spans="1:12" s="5" customFormat="1" ht="34.5" customHeight="1">
      <c r="A268" s="339"/>
      <c r="B268" s="339"/>
      <c r="C268" s="340"/>
      <c r="D268" s="265"/>
      <c r="E268" s="265"/>
      <c r="F268" s="64" t="s">
        <v>397</v>
      </c>
      <c r="G268" s="21"/>
      <c r="H268" s="131"/>
      <c r="I268" s="7">
        <v>1</v>
      </c>
      <c r="J268" s="9">
        <v>1</v>
      </c>
      <c r="K268" s="6">
        <f t="shared" si="5"/>
        <v>1</v>
      </c>
      <c r="L268" s="8"/>
    </row>
    <row r="269" spans="1:12" s="5" customFormat="1" ht="48" customHeight="1">
      <c r="A269" s="339"/>
      <c r="B269" s="339"/>
      <c r="C269" s="340"/>
      <c r="D269" s="265"/>
      <c r="E269" s="265"/>
      <c r="F269" s="64" t="s">
        <v>398</v>
      </c>
      <c r="G269" s="21"/>
      <c r="H269" s="131"/>
      <c r="I269" s="7">
        <v>1</v>
      </c>
      <c r="J269" s="9" t="s">
        <v>395</v>
      </c>
      <c r="K269" s="6" t="str">
        <f t="shared" si="5"/>
        <v>N/A</v>
      </c>
      <c r="L269" s="8"/>
    </row>
    <row r="270" spans="1:12" s="5" customFormat="1" ht="34.5" customHeight="1">
      <c r="A270" s="339"/>
      <c r="B270" s="339"/>
      <c r="C270" s="340"/>
      <c r="D270" s="265"/>
      <c r="E270" s="265"/>
      <c r="F270" s="64" t="s">
        <v>399</v>
      </c>
      <c r="G270" s="42"/>
      <c r="H270" s="131"/>
      <c r="I270" s="7">
        <v>1</v>
      </c>
      <c r="J270" s="9" t="s">
        <v>395</v>
      </c>
      <c r="K270" s="6" t="str">
        <f t="shared" si="5"/>
        <v>N/A</v>
      </c>
      <c r="L270" s="8"/>
    </row>
    <row r="271" spans="1:12" s="5" customFormat="1" ht="34.5" customHeight="1">
      <c r="A271" s="339"/>
      <c r="B271" s="339"/>
      <c r="C271" s="340"/>
      <c r="D271" s="265"/>
      <c r="E271" s="265"/>
      <c r="F271" s="64" t="s">
        <v>400</v>
      </c>
      <c r="G271" s="21"/>
      <c r="H271" s="131"/>
      <c r="I271" s="7">
        <v>1</v>
      </c>
      <c r="J271" s="9">
        <v>1</v>
      </c>
      <c r="K271" s="6">
        <f t="shared" si="5"/>
        <v>1</v>
      </c>
      <c r="L271" s="8"/>
    </row>
    <row r="272" spans="1:12" s="5" customFormat="1" ht="34.5" customHeight="1">
      <c r="A272" s="339"/>
      <c r="B272" s="339"/>
      <c r="C272" s="340"/>
      <c r="D272" s="265"/>
      <c r="E272" s="265"/>
      <c r="F272" s="20" t="s">
        <v>401</v>
      </c>
      <c r="G272" s="21"/>
      <c r="H272" s="131"/>
      <c r="I272" s="7">
        <v>1</v>
      </c>
      <c r="J272" s="9">
        <v>1</v>
      </c>
      <c r="K272" s="6">
        <f t="shared" si="5"/>
        <v>1</v>
      </c>
      <c r="L272" s="8"/>
    </row>
    <row r="273" spans="1:12" s="5" customFormat="1" ht="34.5" customHeight="1">
      <c r="A273" s="339"/>
      <c r="B273" s="339"/>
      <c r="C273" s="340"/>
      <c r="D273" s="265"/>
      <c r="E273" s="265"/>
      <c r="F273" s="20" t="s">
        <v>402</v>
      </c>
      <c r="G273" s="42"/>
      <c r="H273" s="131"/>
      <c r="I273" s="7">
        <v>1</v>
      </c>
      <c r="J273" s="9">
        <v>1</v>
      </c>
      <c r="K273" s="6">
        <f t="shared" si="5"/>
        <v>1</v>
      </c>
      <c r="L273" s="8"/>
    </row>
    <row r="274" spans="1:12" s="5" customFormat="1" ht="34.5" customHeight="1">
      <c r="A274" s="341"/>
      <c r="B274" s="341"/>
      <c r="C274" s="342"/>
      <c r="D274" s="265"/>
      <c r="E274" s="265"/>
      <c r="F274" s="68" t="s">
        <v>403</v>
      </c>
      <c r="G274" s="43"/>
      <c r="H274" s="131"/>
      <c r="I274" s="7">
        <v>1</v>
      </c>
      <c r="J274" s="9" t="s">
        <v>395</v>
      </c>
      <c r="K274" s="6" t="str">
        <f t="shared" si="5"/>
        <v>N/A</v>
      </c>
      <c r="L274" s="8"/>
    </row>
    <row r="275" spans="1:12" s="5" customFormat="1" ht="33.75" customHeight="1">
      <c r="A275" s="328"/>
      <c r="B275" s="328"/>
      <c r="C275" s="328"/>
      <c r="D275" s="328"/>
      <c r="E275" s="328"/>
      <c r="F275" s="328"/>
      <c r="G275" s="328"/>
      <c r="H275" s="328"/>
      <c r="I275" s="10">
        <f>SUM(I258:I274)-SUMIF(J258:J274,"N/A",I258:I274)</f>
        <v>11</v>
      </c>
      <c r="J275" s="10"/>
      <c r="K275" s="11">
        <f>SUM(K258:K274)</f>
        <v>10</v>
      </c>
      <c r="L275" s="127">
        <f>K275/I275</f>
        <v>0.90909090909090906</v>
      </c>
    </row>
    <row r="276" spans="1:12" s="5" customFormat="1" ht="33.75" customHeight="1">
      <c r="A276" s="241" t="s">
        <v>50</v>
      </c>
      <c r="B276" s="241"/>
      <c r="C276" s="241"/>
      <c r="D276" s="241"/>
      <c r="E276" s="241"/>
      <c r="F276" s="241"/>
      <c r="G276" s="241"/>
      <c r="H276" s="241"/>
      <c r="I276" s="241"/>
      <c r="J276" s="241"/>
      <c r="K276" s="241"/>
      <c r="L276" s="242"/>
    </row>
    <row r="277" spans="1:12" s="5" customFormat="1" ht="33.75" customHeight="1">
      <c r="A277" s="241" t="s">
        <v>51</v>
      </c>
      <c r="B277" s="241"/>
      <c r="C277" s="241"/>
      <c r="D277" s="241"/>
      <c r="E277" s="241"/>
      <c r="F277" s="241"/>
      <c r="G277" s="241"/>
      <c r="H277" s="241"/>
      <c r="I277" s="241"/>
      <c r="J277" s="241"/>
      <c r="K277" s="241"/>
      <c r="L277" s="242"/>
    </row>
    <row r="278" spans="1:12" s="5" customFormat="1" ht="63" customHeight="1">
      <c r="A278" s="272" t="s">
        <v>277</v>
      </c>
      <c r="B278" s="273"/>
      <c r="C278" s="274"/>
      <c r="D278" s="27">
        <v>1</v>
      </c>
      <c r="E278" s="27"/>
      <c r="F278" s="51" t="s">
        <v>52</v>
      </c>
      <c r="G278" s="21"/>
      <c r="H278" s="43" t="s">
        <v>33</v>
      </c>
      <c r="I278" s="7">
        <v>1</v>
      </c>
      <c r="J278" s="9">
        <v>1</v>
      </c>
      <c r="K278" s="6">
        <f>IFERROR(I278*J278,"N/A")</f>
        <v>1</v>
      </c>
      <c r="L278" s="8"/>
    </row>
    <row r="279" spans="1:12" s="5" customFormat="1" ht="34.5" customHeight="1">
      <c r="A279" s="272" t="s">
        <v>88</v>
      </c>
      <c r="B279" s="273"/>
      <c r="C279" s="274"/>
      <c r="D279" s="27">
        <v>2</v>
      </c>
      <c r="E279" s="27"/>
      <c r="F279" s="51" t="s">
        <v>53</v>
      </c>
      <c r="G279" s="21"/>
      <c r="H279" s="43" t="s">
        <v>33</v>
      </c>
      <c r="I279" s="7">
        <v>1</v>
      </c>
      <c r="J279" s="9">
        <v>1</v>
      </c>
      <c r="K279" s="6">
        <f>IFERROR(I279*J279,"N/A")</f>
        <v>1</v>
      </c>
      <c r="L279" s="8"/>
    </row>
    <row r="280" spans="1:12" s="5" customFormat="1" ht="45" customHeight="1">
      <c r="A280" s="272" t="s">
        <v>93</v>
      </c>
      <c r="B280" s="273"/>
      <c r="C280" s="274"/>
      <c r="D280" s="27">
        <v>3</v>
      </c>
      <c r="E280" s="27"/>
      <c r="F280" s="51" t="s">
        <v>268</v>
      </c>
      <c r="G280" s="21"/>
      <c r="H280" s="43"/>
      <c r="I280" s="7"/>
      <c r="J280" s="9"/>
      <c r="K280" s="6"/>
      <c r="L280" s="8"/>
    </row>
    <row r="281" spans="1:12" s="5" customFormat="1" ht="34.5" customHeight="1">
      <c r="A281" s="272" t="s">
        <v>93</v>
      </c>
      <c r="B281" s="273"/>
      <c r="C281" s="274"/>
      <c r="D281" s="27">
        <v>4</v>
      </c>
      <c r="E281" s="27"/>
      <c r="F281" s="51" t="s">
        <v>269</v>
      </c>
      <c r="G281" s="21"/>
      <c r="H281" s="43"/>
      <c r="I281" s="7"/>
      <c r="J281" s="9"/>
      <c r="K281" s="6"/>
      <c r="L281" s="8"/>
    </row>
    <row r="282" spans="1:12" s="5" customFormat="1" ht="42" customHeight="1">
      <c r="A282" s="272" t="s">
        <v>93</v>
      </c>
      <c r="B282" s="273"/>
      <c r="C282" s="274"/>
      <c r="D282" s="27">
        <v>5</v>
      </c>
      <c r="E282" s="27"/>
      <c r="F282" s="51" t="s">
        <v>270</v>
      </c>
      <c r="G282" s="21"/>
      <c r="H282" s="43"/>
      <c r="I282" s="7"/>
      <c r="J282" s="9"/>
      <c r="K282" s="6"/>
      <c r="L282" s="8"/>
    </row>
    <row r="283" spans="1:12" s="5" customFormat="1" ht="34.5" customHeight="1">
      <c r="A283" s="272" t="s">
        <v>93</v>
      </c>
      <c r="B283" s="273"/>
      <c r="C283" s="274"/>
      <c r="D283" s="27">
        <v>6</v>
      </c>
      <c r="E283" s="27"/>
      <c r="F283" s="51" t="s">
        <v>54</v>
      </c>
      <c r="G283" s="21"/>
      <c r="H283" s="43" t="s">
        <v>33</v>
      </c>
      <c r="I283" s="7">
        <v>1</v>
      </c>
      <c r="J283" s="9">
        <v>1</v>
      </c>
      <c r="K283" s="6">
        <f>IFERROR(I283*J283,"N/A")</f>
        <v>1</v>
      </c>
      <c r="L283" s="8"/>
    </row>
    <row r="284" spans="1:12" s="5" customFormat="1" ht="34.5" customHeight="1">
      <c r="A284" s="239"/>
      <c r="B284" s="239"/>
      <c r="C284" s="239"/>
      <c r="D284" s="239"/>
      <c r="E284" s="239"/>
      <c r="F284" s="239"/>
      <c r="G284" s="239"/>
      <c r="H284" s="240"/>
      <c r="I284" s="10">
        <f>SUM(I278:I283)-SUMIF(J278:J283,"N/A",I278:I283)</f>
        <v>3</v>
      </c>
      <c r="J284" s="10"/>
      <c r="K284" s="11">
        <f>SUM(K278:K283)</f>
        <v>3</v>
      </c>
      <c r="L284" s="12">
        <f>K284/I284</f>
        <v>1</v>
      </c>
    </row>
    <row r="285" spans="1:12" s="5" customFormat="1" ht="48.75" customHeight="1">
      <c r="B285" s="13"/>
      <c r="C285" s="13"/>
      <c r="D285" s="19"/>
      <c r="E285" s="14"/>
      <c r="F285" s="15"/>
      <c r="G285" s="13"/>
      <c r="H285" s="16"/>
      <c r="I285" s="16"/>
      <c r="J285" s="17"/>
      <c r="K285" s="17"/>
      <c r="L285" s="1"/>
    </row>
    <row r="286" spans="1:12" s="5" customFormat="1" ht="110.25" customHeight="1">
      <c r="B286" s="13"/>
      <c r="C286" s="13"/>
      <c r="D286" s="19"/>
      <c r="E286" s="14"/>
      <c r="F286" s="15"/>
      <c r="G286" s="13"/>
      <c r="H286" s="16"/>
      <c r="I286" s="16"/>
      <c r="J286" s="17"/>
      <c r="K286" s="17"/>
      <c r="L286" s="1"/>
    </row>
    <row r="287" spans="1:12" s="5" customFormat="1" ht="60.75" customHeight="1">
      <c r="B287" s="13"/>
      <c r="C287" s="13"/>
      <c r="D287" s="19"/>
      <c r="E287" s="14"/>
      <c r="F287" s="15"/>
      <c r="G287" s="13"/>
      <c r="H287" s="16"/>
      <c r="I287" s="16"/>
      <c r="J287" s="17"/>
      <c r="K287" s="17"/>
      <c r="L287" s="1"/>
    </row>
    <row r="288" spans="1:12" s="5" customFormat="1" ht="189.75" customHeight="1">
      <c r="B288" s="13"/>
      <c r="C288" s="13"/>
      <c r="D288" s="19"/>
      <c r="E288" s="14"/>
      <c r="F288" s="15"/>
      <c r="G288" s="13"/>
      <c r="H288" s="16"/>
      <c r="I288" s="16"/>
      <c r="J288" s="17"/>
      <c r="K288" s="17"/>
      <c r="L288" s="1"/>
    </row>
    <row r="289" spans="2:12" s="5" customFormat="1" ht="14.4">
      <c r="B289" s="13"/>
      <c r="C289" s="13"/>
      <c r="D289" s="19"/>
      <c r="E289" s="14"/>
      <c r="F289" s="15"/>
      <c r="G289" s="13"/>
      <c r="H289" s="16"/>
      <c r="I289" s="16"/>
      <c r="J289" s="17"/>
      <c r="K289" s="17"/>
      <c r="L289" s="1"/>
    </row>
    <row r="290" spans="2:12" s="5" customFormat="1" ht="14.4">
      <c r="B290" s="13"/>
      <c r="C290" s="13"/>
      <c r="D290" s="19"/>
      <c r="E290" s="14"/>
      <c r="F290" s="15"/>
      <c r="G290" s="13"/>
      <c r="H290" s="16"/>
      <c r="I290" s="16"/>
      <c r="J290" s="17"/>
      <c r="K290" s="17"/>
      <c r="L290" s="1"/>
    </row>
    <row r="291" spans="2:12" s="4" customFormat="1" ht="29.25" customHeight="1">
      <c r="B291" s="13"/>
      <c r="C291" s="13"/>
      <c r="D291" s="19"/>
      <c r="E291" s="14"/>
      <c r="F291" s="15"/>
      <c r="G291" s="13"/>
      <c r="H291" s="16"/>
      <c r="I291" s="16"/>
      <c r="J291" s="17"/>
      <c r="K291" s="17"/>
      <c r="L291" s="1"/>
    </row>
  </sheetData>
  <sheetProtection selectLockedCells="1"/>
  <mergeCells count="116">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15:C215"/>
    <mergeCell ref="A216:C216"/>
    <mergeCell ref="A217:C217"/>
    <mergeCell ref="A218:C218"/>
    <mergeCell ref="A219:C219"/>
    <mergeCell ref="A220:C220"/>
    <mergeCell ref="A207:A208"/>
    <mergeCell ref="B207:C207"/>
    <mergeCell ref="B208:C208"/>
    <mergeCell ref="A210:L210"/>
    <mergeCell ref="A211:C211"/>
    <mergeCell ref="D211:D219"/>
    <mergeCell ref="E211:E219"/>
    <mergeCell ref="A212:C212"/>
    <mergeCell ref="A213:C213"/>
    <mergeCell ref="A214:C214"/>
    <mergeCell ref="D220:D231"/>
    <mergeCell ref="E220:E231"/>
    <mergeCell ref="A221:C221"/>
    <mergeCell ref="A222:C222"/>
    <mergeCell ref="A223:C223"/>
    <mergeCell ref="A224:C224"/>
    <mergeCell ref="A225:C225"/>
    <mergeCell ref="A226:C226"/>
    <mergeCell ref="A227:C227"/>
    <mergeCell ref="A228:C228"/>
    <mergeCell ref="A237:C237"/>
    <mergeCell ref="A238:C238"/>
    <mergeCell ref="A239:C239"/>
    <mergeCell ref="A240:C240"/>
    <mergeCell ref="A241:C241"/>
    <mergeCell ref="A242:C242"/>
    <mergeCell ref="A229:C229"/>
    <mergeCell ref="A230:C230"/>
    <mergeCell ref="A231:C231"/>
    <mergeCell ref="A232:C232"/>
    <mergeCell ref="A233:C233"/>
    <mergeCell ref="A234:C234"/>
    <mergeCell ref="A235:C235"/>
    <mergeCell ref="A236:C236"/>
    <mergeCell ref="A251:C251"/>
    <mergeCell ref="A252:C252"/>
    <mergeCell ref="A253:C253"/>
    <mergeCell ref="A254:C254"/>
    <mergeCell ref="A255:C255"/>
    <mergeCell ref="A256:H256"/>
    <mergeCell ref="A243:C243"/>
    <mergeCell ref="A244:C244"/>
    <mergeCell ref="D244:D255"/>
    <mergeCell ref="E244:E255"/>
    <mergeCell ref="A245:C245"/>
    <mergeCell ref="A246:C246"/>
    <mergeCell ref="A247:C247"/>
    <mergeCell ref="A248:C248"/>
    <mergeCell ref="A249:C249"/>
    <mergeCell ref="A250:C250"/>
    <mergeCell ref="D232:D243"/>
    <mergeCell ref="E232:E243"/>
    <mergeCell ref="A283:C283"/>
    <mergeCell ref="A284:H284"/>
    <mergeCell ref="A277:L277"/>
    <mergeCell ref="A278:C278"/>
    <mergeCell ref="A279:C279"/>
    <mergeCell ref="A280:C280"/>
    <mergeCell ref="A281:C281"/>
    <mergeCell ref="A282:C282"/>
    <mergeCell ref="A257:L257"/>
    <mergeCell ref="A258:C274"/>
    <mergeCell ref="D258:D274"/>
    <mergeCell ref="E258:E274"/>
    <mergeCell ref="A275:H275"/>
    <mergeCell ref="A276:L276"/>
  </mergeCells>
  <dataValidations count="1">
    <dataValidation type="list" allowBlank="1" showInputMessage="1" showErrorMessage="1" sqref="J278:J283 J258:J274 J5:J208 J211:J255" xr:uid="{9E63F9DC-A779-42E2-991A-624C271DC5E1}">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0E742-EEAA-45B7-AB7F-73C3EA7C533F}">
  <sheetPr>
    <pageSetUpPr fitToPage="1"/>
  </sheetPr>
  <dimension ref="A1:L307"/>
  <sheetViews>
    <sheetView topLeftCell="A271" zoomScale="60" zoomScaleNormal="60" workbookViewId="0">
      <selection activeCell="F247" sqref="F247"/>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1282</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59.4">
      <c r="A65" s="246"/>
      <c r="B65" s="244"/>
      <c r="C65" s="244"/>
      <c r="D65" s="27">
        <v>61</v>
      </c>
      <c r="E65" s="20"/>
      <c r="F65" s="20" t="s">
        <v>158</v>
      </c>
      <c r="G65" s="21"/>
      <c r="H65" s="21"/>
      <c r="I65" s="27">
        <v>1</v>
      </c>
      <c r="J65" s="28"/>
      <c r="K65" s="143">
        <f t="shared" si="0"/>
        <v>0</v>
      </c>
      <c r="L65" s="30"/>
    </row>
    <row r="66" spans="1:12" s="5" customFormat="1" ht="59.4">
      <c r="A66" s="246"/>
      <c r="B66" s="244"/>
      <c r="C66" s="244"/>
      <c r="D66" s="27">
        <v>62</v>
      </c>
      <c r="E66" s="20"/>
      <c r="F66" s="20" t="s">
        <v>157</v>
      </c>
      <c r="G66" s="21"/>
      <c r="H66" s="21"/>
      <c r="I66" s="27">
        <v>1</v>
      </c>
      <c r="J66" s="28"/>
      <c r="K66" s="143">
        <f t="shared" si="0"/>
        <v>0</v>
      </c>
      <c r="L66" s="30"/>
    </row>
    <row r="67" spans="1:12" s="5" customFormat="1" ht="39.6">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39.6">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80.400000000000006" customHeight="1">
      <c r="A211" s="243" t="s">
        <v>1200</v>
      </c>
      <c r="B211" s="243"/>
      <c r="C211" s="243"/>
      <c r="D211" s="264">
        <v>1</v>
      </c>
      <c r="E211" s="264" t="s">
        <v>1201</v>
      </c>
      <c r="F211" s="20" t="s">
        <v>1202</v>
      </c>
      <c r="G211" s="23"/>
      <c r="H211" s="43"/>
      <c r="I211" s="41">
        <v>1</v>
      </c>
      <c r="J211" s="60">
        <v>1</v>
      </c>
      <c r="K211" s="61">
        <f t="shared" ref="K211:K270" si="4">IFERROR(I211*J211,"N/A")</f>
        <v>1</v>
      </c>
      <c r="L211" s="46"/>
    </row>
    <row r="212" spans="1:12" s="5" customFormat="1" ht="80.400000000000006" customHeight="1">
      <c r="A212" s="243" t="s">
        <v>1203</v>
      </c>
      <c r="B212" s="243"/>
      <c r="C212" s="243"/>
      <c r="D212" s="265"/>
      <c r="E212" s="265"/>
      <c r="F212" s="20" t="s">
        <v>1204</v>
      </c>
      <c r="G212" s="23"/>
      <c r="H212" s="43"/>
      <c r="I212" s="41">
        <v>1</v>
      </c>
      <c r="J212" s="60">
        <v>1</v>
      </c>
      <c r="K212" s="61">
        <f t="shared" si="4"/>
        <v>1</v>
      </c>
      <c r="L212" s="46"/>
    </row>
    <row r="213" spans="1:12" s="5" customFormat="1" ht="80.400000000000006" customHeight="1">
      <c r="A213" s="243" t="s">
        <v>296</v>
      </c>
      <c r="B213" s="243"/>
      <c r="C213" s="243"/>
      <c r="D213" s="265"/>
      <c r="E213" s="265"/>
      <c r="F213" s="20" t="s">
        <v>1205</v>
      </c>
      <c r="G213" s="23"/>
      <c r="H213" s="43"/>
      <c r="I213" s="41">
        <v>1</v>
      </c>
      <c r="J213" s="60">
        <v>1</v>
      </c>
      <c r="K213" s="61">
        <f t="shared" si="4"/>
        <v>1</v>
      </c>
      <c r="L213" s="46"/>
    </row>
    <row r="214" spans="1:12" s="5" customFormat="1" ht="80.400000000000006" customHeight="1">
      <c r="A214" s="243" t="s">
        <v>1203</v>
      </c>
      <c r="B214" s="243"/>
      <c r="C214" s="243"/>
      <c r="D214" s="265"/>
      <c r="E214" s="265"/>
      <c r="F214" s="20" t="s">
        <v>1206</v>
      </c>
      <c r="G214" s="23"/>
      <c r="H214" s="43"/>
      <c r="I214" s="41">
        <v>1</v>
      </c>
      <c r="J214" s="60">
        <v>1</v>
      </c>
      <c r="K214" s="61">
        <f t="shared" si="4"/>
        <v>1</v>
      </c>
      <c r="L214" s="46"/>
    </row>
    <row r="215" spans="1:12" s="5" customFormat="1" ht="80.400000000000006" customHeight="1">
      <c r="A215" s="243" t="s">
        <v>75</v>
      </c>
      <c r="B215" s="243"/>
      <c r="C215" s="243"/>
      <c r="D215" s="265"/>
      <c r="E215" s="265"/>
      <c r="F215" s="20" t="s">
        <v>1207</v>
      </c>
      <c r="G215" s="23"/>
      <c r="H215" s="43"/>
      <c r="I215" s="41">
        <v>1</v>
      </c>
      <c r="J215" s="60">
        <v>1</v>
      </c>
      <c r="K215" s="61">
        <f t="shared" si="4"/>
        <v>1</v>
      </c>
      <c r="L215" s="46"/>
    </row>
    <row r="216" spans="1:12" s="5" customFormat="1" ht="80.400000000000006" customHeight="1">
      <c r="A216" s="243" t="s">
        <v>296</v>
      </c>
      <c r="B216" s="243"/>
      <c r="C216" s="243"/>
      <c r="D216" s="265"/>
      <c r="E216" s="265"/>
      <c r="F216" s="20" t="s">
        <v>1208</v>
      </c>
      <c r="G216" s="23"/>
      <c r="H216" s="43"/>
      <c r="I216" s="41">
        <v>1</v>
      </c>
      <c r="J216" s="60">
        <v>1</v>
      </c>
      <c r="K216" s="61">
        <f t="shared" si="4"/>
        <v>1</v>
      </c>
      <c r="L216" s="46"/>
    </row>
    <row r="217" spans="1:12" s="5" customFormat="1" ht="80.400000000000006" customHeight="1">
      <c r="A217" s="243" t="s">
        <v>1209</v>
      </c>
      <c r="B217" s="243"/>
      <c r="C217" s="243"/>
      <c r="D217" s="264">
        <v>2</v>
      </c>
      <c r="E217" s="264" t="s">
        <v>1210</v>
      </c>
      <c r="F217" s="20" t="s">
        <v>1211</v>
      </c>
      <c r="G217" s="23"/>
      <c r="H217" s="43"/>
      <c r="I217" s="41">
        <v>1</v>
      </c>
      <c r="J217" s="60">
        <v>1</v>
      </c>
      <c r="K217" s="61">
        <f t="shared" si="4"/>
        <v>1</v>
      </c>
      <c r="L217" s="50"/>
    </row>
    <row r="218" spans="1:12" s="5" customFormat="1" ht="80.400000000000006" customHeight="1">
      <c r="A218" s="243" t="s">
        <v>1209</v>
      </c>
      <c r="B218" s="243"/>
      <c r="C218" s="243"/>
      <c r="D218" s="265"/>
      <c r="E218" s="265"/>
      <c r="F218" s="64" t="s">
        <v>1212</v>
      </c>
      <c r="G218" s="23"/>
      <c r="H218" s="43"/>
      <c r="I218" s="41">
        <v>1</v>
      </c>
      <c r="J218" s="60">
        <v>1</v>
      </c>
      <c r="K218" s="61">
        <f t="shared" si="4"/>
        <v>1</v>
      </c>
      <c r="L218" s="53"/>
    </row>
    <row r="219" spans="1:12" s="5" customFormat="1" ht="80.400000000000006" customHeight="1">
      <c r="A219" s="243" t="s">
        <v>1209</v>
      </c>
      <c r="B219" s="243"/>
      <c r="C219" s="243"/>
      <c r="D219" s="265"/>
      <c r="E219" s="265"/>
      <c r="F219" s="64" t="s">
        <v>1213</v>
      </c>
      <c r="G219" s="195"/>
      <c r="H219" s="43"/>
      <c r="I219" s="41">
        <v>1</v>
      </c>
      <c r="J219" s="60">
        <v>1</v>
      </c>
      <c r="K219" s="61">
        <f t="shared" si="4"/>
        <v>1</v>
      </c>
      <c r="L219" s="53"/>
    </row>
    <row r="220" spans="1:12" s="5" customFormat="1" ht="80.400000000000006" customHeight="1">
      <c r="A220" s="243" t="s">
        <v>296</v>
      </c>
      <c r="B220" s="243"/>
      <c r="C220" s="243"/>
      <c r="D220" s="265"/>
      <c r="E220" s="265"/>
      <c r="F220" s="64" t="s">
        <v>1214</v>
      </c>
      <c r="G220" s="195"/>
      <c r="H220" s="43"/>
      <c r="I220" s="41">
        <v>1</v>
      </c>
      <c r="J220" s="60">
        <v>1</v>
      </c>
      <c r="K220" s="61">
        <f t="shared" si="4"/>
        <v>1</v>
      </c>
      <c r="L220" s="53"/>
    </row>
    <row r="221" spans="1:12" s="5" customFormat="1" ht="80.400000000000006" customHeight="1">
      <c r="A221" s="243" t="s">
        <v>75</v>
      </c>
      <c r="B221" s="243"/>
      <c r="C221" s="243"/>
      <c r="D221" s="265"/>
      <c r="E221" s="265"/>
      <c r="F221" s="64" t="s">
        <v>1215</v>
      </c>
      <c r="G221" s="23"/>
      <c r="H221" s="43"/>
      <c r="I221" s="41">
        <v>1</v>
      </c>
      <c r="J221" s="60">
        <v>1</v>
      </c>
      <c r="K221" s="61">
        <f t="shared" si="4"/>
        <v>1</v>
      </c>
      <c r="L221" s="53"/>
    </row>
    <row r="222" spans="1:12" s="5" customFormat="1" ht="80.400000000000006" customHeight="1">
      <c r="A222" s="243" t="s">
        <v>1209</v>
      </c>
      <c r="B222" s="243"/>
      <c r="C222" s="243"/>
      <c r="D222" s="265"/>
      <c r="E222" s="265"/>
      <c r="F222" s="64" t="s">
        <v>1216</v>
      </c>
      <c r="G222" s="23"/>
      <c r="H222" s="43"/>
      <c r="I222" s="41">
        <v>1</v>
      </c>
      <c r="J222" s="60">
        <v>1</v>
      </c>
      <c r="K222" s="61">
        <f t="shared" si="4"/>
        <v>1</v>
      </c>
      <c r="L222" s="53"/>
    </row>
    <row r="223" spans="1:12" s="5" customFormat="1" ht="80.400000000000006" customHeight="1">
      <c r="A223" s="243" t="s">
        <v>75</v>
      </c>
      <c r="B223" s="243"/>
      <c r="C223" s="243"/>
      <c r="D223" s="265"/>
      <c r="E223" s="265"/>
      <c r="F223" s="64" t="s">
        <v>1217</v>
      </c>
      <c r="G223" s="23"/>
      <c r="H223" s="43"/>
      <c r="I223" s="41">
        <v>1</v>
      </c>
      <c r="J223" s="60">
        <v>1</v>
      </c>
      <c r="K223" s="61">
        <f t="shared" si="4"/>
        <v>1</v>
      </c>
      <c r="L223" s="53"/>
    </row>
    <row r="224" spans="1:12" s="5" customFormat="1" ht="80.400000000000006" customHeight="1">
      <c r="A224" s="243" t="s">
        <v>1218</v>
      </c>
      <c r="B224" s="243"/>
      <c r="C224" s="243"/>
      <c r="D224" s="264">
        <v>3</v>
      </c>
      <c r="E224" s="356" t="s">
        <v>1219</v>
      </c>
      <c r="F224" s="64" t="s">
        <v>1220</v>
      </c>
      <c r="G224" s="25"/>
      <c r="H224" s="43"/>
      <c r="I224" s="41">
        <v>1</v>
      </c>
      <c r="J224" s="60">
        <v>1</v>
      </c>
      <c r="K224" s="61">
        <f t="shared" si="4"/>
        <v>1</v>
      </c>
      <c r="L224" s="53"/>
    </row>
    <row r="225" spans="1:12" s="5" customFormat="1" ht="80.400000000000006" customHeight="1">
      <c r="A225" s="243" t="s">
        <v>1218</v>
      </c>
      <c r="B225" s="243"/>
      <c r="C225" s="243"/>
      <c r="D225" s="265"/>
      <c r="E225" s="357"/>
      <c r="F225" s="64" t="s">
        <v>1221</v>
      </c>
      <c r="G225" s="25"/>
      <c r="H225" s="43"/>
      <c r="I225" s="41">
        <v>1</v>
      </c>
      <c r="J225" s="60">
        <v>1</v>
      </c>
      <c r="K225" s="61">
        <f t="shared" si="4"/>
        <v>1</v>
      </c>
      <c r="L225" s="53"/>
    </row>
    <row r="226" spans="1:12" s="5" customFormat="1" ht="80.400000000000006" customHeight="1">
      <c r="A226" s="243" t="s">
        <v>1218</v>
      </c>
      <c r="B226" s="243"/>
      <c r="C226" s="243"/>
      <c r="D226" s="265"/>
      <c r="E226" s="357"/>
      <c r="F226" s="64" t="s">
        <v>1222</v>
      </c>
      <c r="G226" s="25"/>
      <c r="H226" s="43"/>
      <c r="I226" s="41">
        <v>1</v>
      </c>
      <c r="J226" s="60">
        <v>1</v>
      </c>
      <c r="K226" s="61">
        <f t="shared" si="4"/>
        <v>1</v>
      </c>
      <c r="L226" s="53"/>
    </row>
    <row r="227" spans="1:12" s="5" customFormat="1" ht="80.400000000000006" customHeight="1">
      <c r="A227" s="243" t="s">
        <v>75</v>
      </c>
      <c r="B227" s="243"/>
      <c r="C227" s="243"/>
      <c r="D227" s="265"/>
      <c r="E227" s="357"/>
      <c r="F227" s="64" t="s">
        <v>1223</v>
      </c>
      <c r="G227" s="26"/>
      <c r="H227" s="43"/>
      <c r="I227" s="41">
        <v>1</v>
      </c>
      <c r="J227" s="60">
        <v>1</v>
      </c>
      <c r="K227" s="61">
        <f t="shared" si="4"/>
        <v>1</v>
      </c>
      <c r="L227" s="53"/>
    </row>
    <row r="228" spans="1:12" s="5" customFormat="1" ht="80.400000000000006" customHeight="1">
      <c r="A228" s="243" t="s">
        <v>75</v>
      </c>
      <c r="B228" s="243"/>
      <c r="C228" s="243"/>
      <c r="D228" s="265"/>
      <c r="E228" s="358"/>
      <c r="F228" s="196" t="s">
        <v>1224</v>
      </c>
      <c r="G228" s="26"/>
      <c r="H228" s="43"/>
      <c r="I228" s="41">
        <v>1</v>
      </c>
      <c r="J228" s="60">
        <v>1</v>
      </c>
      <c r="K228" s="61">
        <f t="shared" si="4"/>
        <v>1</v>
      </c>
      <c r="L228" s="53"/>
    </row>
    <row r="229" spans="1:12" s="5" customFormat="1" ht="80.400000000000006" customHeight="1">
      <c r="A229" s="243" t="s">
        <v>79</v>
      </c>
      <c r="B229" s="243"/>
      <c r="C229" s="243"/>
      <c r="D229" s="264">
        <v>4</v>
      </c>
      <c r="E229" s="264" t="s">
        <v>1225</v>
      </c>
      <c r="F229" s="197" t="s">
        <v>1226</v>
      </c>
      <c r="G229" s="26"/>
      <c r="H229" s="43"/>
      <c r="I229" s="41">
        <v>1</v>
      </c>
      <c r="J229" s="28">
        <v>1</v>
      </c>
      <c r="K229" s="61">
        <f t="shared" si="4"/>
        <v>1</v>
      </c>
      <c r="L229" s="50"/>
    </row>
    <row r="230" spans="1:12" s="5" customFormat="1" ht="80.400000000000006" customHeight="1">
      <c r="A230" s="243" t="s">
        <v>1227</v>
      </c>
      <c r="B230" s="243"/>
      <c r="C230" s="243"/>
      <c r="D230" s="265"/>
      <c r="E230" s="265"/>
      <c r="F230" s="197" t="s">
        <v>1228</v>
      </c>
      <c r="G230" s="26"/>
      <c r="H230" s="43"/>
      <c r="I230" s="41">
        <v>1</v>
      </c>
      <c r="J230" s="28">
        <v>1</v>
      </c>
      <c r="K230" s="61">
        <f t="shared" si="4"/>
        <v>1</v>
      </c>
      <c r="L230" s="50"/>
    </row>
    <row r="231" spans="1:12" s="5" customFormat="1" ht="80.400000000000006" customHeight="1">
      <c r="A231" s="243" t="s">
        <v>73</v>
      </c>
      <c r="B231" s="243"/>
      <c r="C231" s="243"/>
      <c r="D231" s="265"/>
      <c r="E231" s="265"/>
      <c r="F231" s="197" t="s">
        <v>1229</v>
      </c>
      <c r="G231" s="26"/>
      <c r="H231" s="43"/>
      <c r="I231" s="41">
        <v>1</v>
      </c>
      <c r="J231" s="28">
        <v>1</v>
      </c>
      <c r="K231" s="61">
        <f t="shared" si="4"/>
        <v>1</v>
      </c>
      <c r="L231" s="50"/>
    </row>
    <row r="232" spans="1:12" s="5" customFormat="1" ht="80.400000000000006" customHeight="1">
      <c r="A232" s="243" t="s">
        <v>1227</v>
      </c>
      <c r="B232" s="243"/>
      <c r="C232" s="243"/>
      <c r="D232" s="265"/>
      <c r="E232" s="265"/>
      <c r="F232" s="197" t="s">
        <v>1230</v>
      </c>
      <c r="G232" s="26"/>
      <c r="H232" s="43"/>
      <c r="I232" s="41">
        <v>1</v>
      </c>
      <c r="J232" s="28">
        <v>1</v>
      </c>
      <c r="K232" s="61">
        <f t="shared" si="4"/>
        <v>1</v>
      </c>
      <c r="L232" s="50"/>
    </row>
    <row r="233" spans="1:12" s="5" customFormat="1" ht="80.400000000000006" customHeight="1">
      <c r="A233" s="243" t="s">
        <v>73</v>
      </c>
      <c r="B233" s="243"/>
      <c r="C233" s="243"/>
      <c r="D233" s="265"/>
      <c r="E233" s="265"/>
      <c r="F233" s="197" t="s">
        <v>1231</v>
      </c>
      <c r="G233" s="26"/>
      <c r="H233" s="43"/>
      <c r="I233" s="41">
        <v>1</v>
      </c>
      <c r="J233" s="28">
        <v>1</v>
      </c>
      <c r="K233" s="61">
        <f t="shared" si="4"/>
        <v>1</v>
      </c>
      <c r="L233" s="50"/>
    </row>
    <row r="234" spans="1:12" s="5" customFormat="1" ht="80.400000000000006" customHeight="1">
      <c r="A234" s="243" t="s">
        <v>73</v>
      </c>
      <c r="B234" s="243"/>
      <c r="C234" s="243"/>
      <c r="D234" s="265"/>
      <c r="E234" s="265"/>
      <c r="F234" s="197" t="s">
        <v>1232</v>
      </c>
      <c r="G234" s="26"/>
      <c r="H234" s="43"/>
      <c r="I234" s="41">
        <v>1</v>
      </c>
      <c r="J234" s="28">
        <v>1</v>
      </c>
      <c r="K234" s="61">
        <f t="shared" si="4"/>
        <v>1</v>
      </c>
      <c r="L234" s="50"/>
    </row>
    <row r="235" spans="1:12" s="5" customFormat="1" ht="80.400000000000006" customHeight="1">
      <c r="A235" s="243" t="s">
        <v>79</v>
      </c>
      <c r="B235" s="243"/>
      <c r="C235" s="243"/>
      <c r="D235" s="265"/>
      <c r="E235" s="265"/>
      <c r="F235" s="197" t="s">
        <v>1233</v>
      </c>
      <c r="G235" s="198"/>
      <c r="H235" s="43"/>
      <c r="I235" s="41">
        <v>1</v>
      </c>
      <c r="J235" s="28">
        <v>1</v>
      </c>
      <c r="K235" s="61">
        <f t="shared" si="4"/>
        <v>1</v>
      </c>
      <c r="L235" s="50"/>
    </row>
    <row r="236" spans="1:12" s="5" customFormat="1" ht="80.400000000000006" customHeight="1">
      <c r="A236" s="243" t="s">
        <v>79</v>
      </c>
      <c r="B236" s="243"/>
      <c r="C236" s="243"/>
      <c r="D236" s="264">
        <v>5</v>
      </c>
      <c r="E236" s="264" t="s">
        <v>1234</v>
      </c>
      <c r="F236" s="197" t="s">
        <v>1235</v>
      </c>
      <c r="G236" s="26"/>
      <c r="H236" s="43"/>
      <c r="I236" s="41">
        <v>1</v>
      </c>
      <c r="J236" s="28">
        <v>1</v>
      </c>
      <c r="K236" s="61">
        <f t="shared" si="4"/>
        <v>1</v>
      </c>
      <c r="L236" s="50"/>
    </row>
    <row r="237" spans="1:12" s="5" customFormat="1" ht="80.400000000000006" customHeight="1">
      <c r="A237" s="243" t="s">
        <v>75</v>
      </c>
      <c r="B237" s="243"/>
      <c r="C237" s="243"/>
      <c r="D237" s="265"/>
      <c r="E237" s="265"/>
      <c r="F237" s="20" t="s">
        <v>1236</v>
      </c>
      <c r="G237" s="198"/>
      <c r="H237" s="199"/>
      <c r="I237" s="41">
        <v>1</v>
      </c>
      <c r="J237" s="28">
        <v>1</v>
      </c>
      <c r="K237" s="61">
        <f t="shared" si="4"/>
        <v>1</v>
      </c>
      <c r="L237" s="50"/>
    </row>
    <row r="238" spans="1:12" s="5" customFormat="1" ht="80.400000000000006" customHeight="1">
      <c r="A238" s="243" t="s">
        <v>85</v>
      </c>
      <c r="B238" s="243"/>
      <c r="C238" s="243"/>
      <c r="D238" s="265"/>
      <c r="E238" s="265"/>
      <c r="F238" s="197" t="s">
        <v>1237</v>
      </c>
      <c r="G238" s="26"/>
      <c r="H238" s="43"/>
      <c r="I238" s="41">
        <v>1</v>
      </c>
      <c r="J238" s="28">
        <v>1</v>
      </c>
      <c r="K238" s="61">
        <f t="shared" si="4"/>
        <v>1</v>
      </c>
      <c r="L238" s="50"/>
    </row>
    <row r="239" spans="1:12" s="5" customFormat="1" ht="80.400000000000006" customHeight="1">
      <c r="A239" s="243" t="s">
        <v>85</v>
      </c>
      <c r="B239" s="243"/>
      <c r="C239" s="243"/>
      <c r="D239" s="265"/>
      <c r="E239" s="265"/>
      <c r="F239" s="197" t="s">
        <v>1238</v>
      </c>
      <c r="G239" s="23"/>
      <c r="H239" s="43"/>
      <c r="I239" s="41">
        <v>1</v>
      </c>
      <c r="J239" s="28">
        <v>1</v>
      </c>
      <c r="K239" s="61">
        <f t="shared" si="4"/>
        <v>1</v>
      </c>
      <c r="L239" s="50"/>
    </row>
    <row r="240" spans="1:12" s="5" customFormat="1" ht="80.400000000000006" customHeight="1">
      <c r="A240" s="243" t="s">
        <v>75</v>
      </c>
      <c r="B240" s="243"/>
      <c r="C240" s="243"/>
      <c r="D240" s="265"/>
      <c r="E240" s="265"/>
      <c r="F240" s="197" t="s">
        <v>1239</v>
      </c>
      <c r="G240" s="23"/>
      <c r="H240" s="43"/>
      <c r="I240" s="41">
        <v>1</v>
      </c>
      <c r="J240" s="28">
        <v>1</v>
      </c>
      <c r="K240" s="61">
        <f t="shared" si="4"/>
        <v>1</v>
      </c>
      <c r="L240" s="50"/>
    </row>
    <row r="241" spans="1:12" s="5" customFormat="1" ht="80.400000000000006" customHeight="1">
      <c r="A241" s="243" t="s">
        <v>79</v>
      </c>
      <c r="B241" s="243"/>
      <c r="C241" s="243"/>
      <c r="D241" s="265"/>
      <c r="E241" s="265"/>
      <c r="F241" s="197" t="s">
        <v>1240</v>
      </c>
      <c r="G241" s="23"/>
      <c r="H241" s="43"/>
      <c r="I241" s="41" t="s">
        <v>1241</v>
      </c>
      <c r="J241" s="28" t="s">
        <v>395</v>
      </c>
      <c r="K241" s="61" t="str">
        <f t="shared" si="4"/>
        <v>N/A</v>
      </c>
      <c r="L241" s="50"/>
    </row>
    <row r="242" spans="1:12" s="5" customFormat="1" ht="80.400000000000006" customHeight="1">
      <c r="A242" s="243" t="s">
        <v>75</v>
      </c>
      <c r="B242" s="243"/>
      <c r="C242" s="243"/>
      <c r="D242" s="265"/>
      <c r="E242" s="265"/>
      <c r="F242" s="197" t="s">
        <v>1242</v>
      </c>
      <c r="G242" s="23"/>
      <c r="H242" s="200"/>
      <c r="I242" s="41">
        <v>1</v>
      </c>
      <c r="J242" s="28">
        <v>1</v>
      </c>
      <c r="K242" s="61">
        <f t="shared" si="4"/>
        <v>1</v>
      </c>
      <c r="L242" s="50"/>
    </row>
    <row r="243" spans="1:12" s="5" customFormat="1" ht="80.400000000000006" customHeight="1">
      <c r="A243" s="243" t="s">
        <v>75</v>
      </c>
      <c r="B243" s="243"/>
      <c r="C243" s="243"/>
      <c r="D243" s="265"/>
      <c r="E243" s="265"/>
      <c r="F243" s="197" t="s">
        <v>1243</v>
      </c>
      <c r="G243" s="23"/>
      <c r="H243" s="43"/>
      <c r="I243" s="41">
        <v>1</v>
      </c>
      <c r="J243" s="28">
        <v>1</v>
      </c>
      <c r="K243" s="61">
        <f t="shared" si="4"/>
        <v>1</v>
      </c>
      <c r="L243" s="50"/>
    </row>
    <row r="244" spans="1:12" s="5" customFormat="1" ht="80.400000000000006" customHeight="1">
      <c r="A244" s="243" t="s">
        <v>75</v>
      </c>
      <c r="B244" s="243"/>
      <c r="C244" s="243"/>
      <c r="D244" s="265"/>
      <c r="E244" s="265"/>
      <c r="F244" s="197" t="s">
        <v>1244</v>
      </c>
      <c r="G244" s="23"/>
      <c r="H244" s="43"/>
      <c r="I244" s="41">
        <v>1</v>
      </c>
      <c r="J244" s="28">
        <v>1</v>
      </c>
      <c r="K244" s="61">
        <f t="shared" si="4"/>
        <v>1</v>
      </c>
      <c r="L244" s="50"/>
    </row>
    <row r="245" spans="1:12" s="5" customFormat="1" ht="80.400000000000006" customHeight="1">
      <c r="A245" s="243" t="s">
        <v>79</v>
      </c>
      <c r="B245" s="243"/>
      <c r="C245" s="243"/>
      <c r="D245" s="265"/>
      <c r="E245" s="265"/>
      <c r="F245" s="197" t="s">
        <v>1240</v>
      </c>
      <c r="G245" s="23"/>
      <c r="H245" s="199" t="s">
        <v>1245</v>
      </c>
      <c r="I245" s="41">
        <v>1</v>
      </c>
      <c r="J245" s="28">
        <v>1</v>
      </c>
      <c r="K245" s="61">
        <f t="shared" si="4"/>
        <v>1</v>
      </c>
      <c r="L245" s="50"/>
    </row>
    <row r="246" spans="1:12" s="5" customFormat="1" ht="80.400000000000006" customHeight="1">
      <c r="A246" s="243" t="s">
        <v>73</v>
      </c>
      <c r="B246" s="243"/>
      <c r="C246" s="243"/>
      <c r="D246" s="265"/>
      <c r="E246" s="265"/>
      <c r="F246" s="197" t="s">
        <v>1246</v>
      </c>
      <c r="G246" s="23"/>
      <c r="H246" s="43" t="s">
        <v>1247</v>
      </c>
      <c r="I246" s="41">
        <v>1</v>
      </c>
      <c r="J246" s="28">
        <v>1</v>
      </c>
      <c r="K246" s="61">
        <f t="shared" si="4"/>
        <v>1</v>
      </c>
      <c r="L246" s="50"/>
    </row>
    <row r="247" spans="1:12" s="5" customFormat="1" ht="80.400000000000006" customHeight="1">
      <c r="A247" s="243" t="s">
        <v>73</v>
      </c>
      <c r="B247" s="243"/>
      <c r="C247" s="243"/>
      <c r="D247" s="265"/>
      <c r="E247" s="265"/>
      <c r="F247" s="197" t="s">
        <v>1248</v>
      </c>
      <c r="G247" s="23"/>
      <c r="H247" s="43" t="s">
        <v>1247</v>
      </c>
      <c r="I247" s="41">
        <v>1</v>
      </c>
      <c r="J247" s="28">
        <v>1</v>
      </c>
      <c r="K247" s="61">
        <f t="shared" si="4"/>
        <v>1</v>
      </c>
      <c r="L247" s="50"/>
    </row>
    <row r="248" spans="1:12" s="5" customFormat="1" ht="80.400000000000006" customHeight="1">
      <c r="A248" s="243" t="s">
        <v>75</v>
      </c>
      <c r="B248" s="243"/>
      <c r="C248" s="243"/>
      <c r="D248" s="265"/>
      <c r="E248" s="265"/>
      <c r="F248" s="197" t="s">
        <v>1249</v>
      </c>
      <c r="G248" s="23"/>
      <c r="H248" s="43" t="s">
        <v>1247</v>
      </c>
      <c r="I248" s="41">
        <v>1</v>
      </c>
      <c r="J248" s="28">
        <v>1</v>
      </c>
      <c r="K248" s="61">
        <f t="shared" si="4"/>
        <v>1</v>
      </c>
      <c r="L248" s="50"/>
    </row>
    <row r="249" spans="1:12" s="5" customFormat="1" ht="80.400000000000006" customHeight="1">
      <c r="A249" s="243" t="s">
        <v>75</v>
      </c>
      <c r="B249" s="243"/>
      <c r="C249" s="243"/>
      <c r="D249" s="266"/>
      <c r="E249" s="265"/>
      <c r="F249" s="197" t="s">
        <v>1250</v>
      </c>
      <c r="G249" s="26"/>
      <c r="H249" s="43" t="s">
        <v>1245</v>
      </c>
      <c r="I249" s="41">
        <v>1</v>
      </c>
      <c r="J249" s="28">
        <v>1</v>
      </c>
      <c r="K249" s="61">
        <f t="shared" si="4"/>
        <v>1</v>
      </c>
      <c r="L249" s="50"/>
    </row>
    <row r="250" spans="1:12" s="5" customFormat="1" ht="80.400000000000006" customHeight="1">
      <c r="A250" s="243" t="s">
        <v>1251</v>
      </c>
      <c r="B250" s="243"/>
      <c r="C250" s="243"/>
      <c r="D250" s="264">
        <v>8</v>
      </c>
      <c r="E250" s="264" t="s">
        <v>1252</v>
      </c>
      <c r="F250" s="20" t="s">
        <v>1253</v>
      </c>
      <c r="G250" s="195"/>
      <c r="H250" s="43" t="s">
        <v>1245</v>
      </c>
      <c r="I250" s="41">
        <v>1</v>
      </c>
      <c r="J250" s="28">
        <v>1</v>
      </c>
      <c r="K250" s="61">
        <f t="shared" si="4"/>
        <v>1</v>
      </c>
      <c r="L250" s="50"/>
    </row>
    <row r="251" spans="1:12" s="5" customFormat="1" ht="80.400000000000006" customHeight="1">
      <c r="A251" s="243" t="s">
        <v>910</v>
      </c>
      <c r="B251" s="243"/>
      <c r="C251" s="243"/>
      <c r="D251" s="266"/>
      <c r="E251" s="266"/>
      <c r="F251" s="20" t="s">
        <v>1254</v>
      </c>
      <c r="G251" s="195"/>
      <c r="H251" s="43" t="s">
        <v>1255</v>
      </c>
      <c r="I251" s="41">
        <v>1</v>
      </c>
      <c r="J251" s="28">
        <v>1</v>
      </c>
      <c r="K251" s="61">
        <f t="shared" si="4"/>
        <v>1</v>
      </c>
      <c r="L251" s="50"/>
    </row>
    <row r="252" spans="1:12" s="5" customFormat="1" ht="80.400000000000006" customHeight="1">
      <c r="A252" s="243" t="s">
        <v>1256</v>
      </c>
      <c r="B252" s="243"/>
      <c r="C252" s="243"/>
      <c r="D252" s="41">
        <v>9</v>
      </c>
      <c r="E252" s="27" t="s">
        <v>1257</v>
      </c>
      <c r="F252" s="20" t="s">
        <v>1258</v>
      </c>
      <c r="G252" s="195"/>
      <c r="H252" s="43" t="s">
        <v>1255</v>
      </c>
      <c r="I252" s="41">
        <v>1</v>
      </c>
      <c r="J252" s="28">
        <v>1</v>
      </c>
      <c r="K252" s="61">
        <f t="shared" si="4"/>
        <v>1</v>
      </c>
      <c r="L252" s="50"/>
    </row>
    <row r="253" spans="1:12" s="5" customFormat="1" ht="80.400000000000006" customHeight="1">
      <c r="A253" s="243" t="s">
        <v>1259</v>
      </c>
      <c r="B253" s="243"/>
      <c r="C253" s="243"/>
      <c r="D253" s="27">
        <v>10</v>
      </c>
      <c r="E253" s="27" t="s">
        <v>1260</v>
      </c>
      <c r="F253" s="20" t="s">
        <v>1261</v>
      </c>
      <c r="G253" s="23"/>
      <c r="H253" s="43" t="s">
        <v>1245</v>
      </c>
      <c r="I253" s="41">
        <v>1</v>
      </c>
      <c r="J253" s="28">
        <v>1</v>
      </c>
      <c r="K253" s="61">
        <f t="shared" si="4"/>
        <v>1</v>
      </c>
      <c r="L253" s="50"/>
    </row>
    <row r="254" spans="1:12" s="5" customFormat="1" ht="75.599999999999994" customHeight="1">
      <c r="A254" s="243"/>
      <c r="B254" s="243"/>
      <c r="C254" s="243"/>
      <c r="D254" s="264">
        <v>13</v>
      </c>
      <c r="E254" s="264" t="s">
        <v>1262</v>
      </c>
      <c r="F254" s="201" t="s">
        <v>1263</v>
      </c>
      <c r="G254" s="23"/>
      <c r="H254" s="43" t="s">
        <v>1247</v>
      </c>
      <c r="I254" s="41">
        <v>1</v>
      </c>
      <c r="J254" s="28">
        <v>1</v>
      </c>
      <c r="K254" s="61">
        <f t="shared" si="4"/>
        <v>1</v>
      </c>
      <c r="L254" s="50"/>
    </row>
    <row r="255" spans="1:12" s="5" customFormat="1" ht="75.599999999999994" customHeight="1">
      <c r="A255" s="243"/>
      <c r="B255" s="243"/>
      <c r="C255" s="243"/>
      <c r="D255" s="265"/>
      <c r="E255" s="265"/>
      <c r="F255" s="201" t="s">
        <v>1264</v>
      </c>
      <c r="G255" s="23"/>
      <c r="H255" s="43" t="s">
        <v>1265</v>
      </c>
      <c r="I255" s="41">
        <v>1</v>
      </c>
      <c r="J255" s="28">
        <v>1</v>
      </c>
      <c r="K255" s="61">
        <f t="shared" si="4"/>
        <v>1</v>
      </c>
      <c r="L255" s="50"/>
    </row>
    <row r="256" spans="1:12" s="5" customFormat="1" ht="75.599999999999994" customHeight="1">
      <c r="A256" s="243"/>
      <c r="B256" s="243"/>
      <c r="C256" s="243"/>
      <c r="D256" s="265"/>
      <c r="E256" s="265"/>
      <c r="F256" s="201" t="s">
        <v>1266</v>
      </c>
      <c r="G256" s="23"/>
      <c r="H256" s="43" t="s">
        <v>1265</v>
      </c>
      <c r="I256" s="41">
        <v>1</v>
      </c>
      <c r="J256" s="28" t="s">
        <v>395</v>
      </c>
      <c r="K256" s="61" t="str">
        <f t="shared" si="4"/>
        <v>N/A</v>
      </c>
      <c r="L256" s="50"/>
    </row>
    <row r="257" spans="1:12" s="5" customFormat="1" ht="75.599999999999994" customHeight="1">
      <c r="A257" s="243"/>
      <c r="B257" s="243"/>
      <c r="C257" s="243"/>
      <c r="D257" s="265"/>
      <c r="E257" s="265"/>
      <c r="F257" s="201" t="s">
        <v>1267</v>
      </c>
      <c r="G257" s="23"/>
      <c r="H257" s="43" t="s">
        <v>1241</v>
      </c>
      <c r="I257" s="41">
        <v>1</v>
      </c>
      <c r="J257" s="28" t="s">
        <v>395</v>
      </c>
      <c r="K257" s="61" t="str">
        <f t="shared" si="4"/>
        <v>N/A</v>
      </c>
      <c r="L257" s="50"/>
    </row>
    <row r="258" spans="1:12" s="5" customFormat="1" ht="75.599999999999994" customHeight="1">
      <c r="A258" s="243"/>
      <c r="B258" s="243"/>
      <c r="C258" s="243"/>
      <c r="D258" s="265"/>
      <c r="E258" s="265"/>
      <c r="F258" s="201" t="s">
        <v>1268</v>
      </c>
      <c r="G258" s="23"/>
      <c r="H258" s="43" t="s">
        <v>1241</v>
      </c>
      <c r="I258" s="41">
        <v>1</v>
      </c>
      <c r="J258" s="28" t="s">
        <v>395</v>
      </c>
      <c r="K258" s="61" t="str">
        <f t="shared" si="4"/>
        <v>N/A</v>
      </c>
      <c r="L258" s="50"/>
    </row>
    <row r="259" spans="1:12" s="5" customFormat="1" ht="75.599999999999994" customHeight="1">
      <c r="A259" s="243"/>
      <c r="B259" s="243"/>
      <c r="C259" s="243"/>
      <c r="D259" s="265"/>
      <c r="E259" s="265"/>
      <c r="F259" s="201" t="s">
        <v>1269</v>
      </c>
      <c r="G259" s="23"/>
      <c r="H259" s="43" t="s">
        <v>1241</v>
      </c>
      <c r="I259" s="41">
        <v>1</v>
      </c>
      <c r="J259" s="28" t="s">
        <v>395</v>
      </c>
      <c r="K259" s="61" t="str">
        <f t="shared" si="4"/>
        <v>N/A</v>
      </c>
      <c r="L259" s="50"/>
    </row>
    <row r="260" spans="1:12" s="5" customFormat="1" ht="75.599999999999994" customHeight="1">
      <c r="A260" s="243"/>
      <c r="B260" s="243"/>
      <c r="C260" s="243"/>
      <c r="D260" s="265"/>
      <c r="E260" s="265"/>
      <c r="F260" s="201" t="s">
        <v>1270</v>
      </c>
      <c r="G260" s="23"/>
      <c r="H260" s="43" t="s">
        <v>1241</v>
      </c>
      <c r="I260" s="41">
        <v>1</v>
      </c>
      <c r="J260" s="28" t="s">
        <v>395</v>
      </c>
      <c r="K260" s="61" t="str">
        <f t="shared" si="4"/>
        <v>N/A</v>
      </c>
      <c r="L260" s="50"/>
    </row>
    <row r="261" spans="1:12" s="5" customFormat="1" ht="75.599999999999994" customHeight="1">
      <c r="A261" s="243"/>
      <c r="B261" s="243"/>
      <c r="C261" s="243"/>
      <c r="D261" s="265"/>
      <c r="E261" s="265"/>
      <c r="F261" s="201" t="s">
        <v>1271</v>
      </c>
      <c r="G261" s="23"/>
      <c r="H261" s="43" t="s">
        <v>1241</v>
      </c>
      <c r="I261" s="41">
        <v>1</v>
      </c>
      <c r="J261" s="28" t="s">
        <v>395</v>
      </c>
      <c r="K261" s="61" t="str">
        <f t="shared" si="4"/>
        <v>N/A</v>
      </c>
      <c r="L261" s="50"/>
    </row>
    <row r="262" spans="1:12" s="5" customFormat="1" ht="75.599999999999994" customHeight="1">
      <c r="A262" s="243"/>
      <c r="B262" s="243"/>
      <c r="C262" s="243"/>
      <c r="D262" s="265"/>
      <c r="E262" s="265"/>
      <c r="F262" s="201" t="s">
        <v>1272</v>
      </c>
      <c r="G262" s="23"/>
      <c r="H262" s="43" t="s">
        <v>1241</v>
      </c>
      <c r="I262" s="41">
        <v>1</v>
      </c>
      <c r="J262" s="28" t="s">
        <v>395</v>
      </c>
      <c r="K262" s="61" t="str">
        <f t="shared" si="4"/>
        <v>N/A</v>
      </c>
      <c r="L262" s="50"/>
    </row>
    <row r="263" spans="1:12" s="5" customFormat="1" ht="174.6" customHeight="1">
      <c r="A263" s="243"/>
      <c r="B263" s="243"/>
      <c r="C263" s="243"/>
      <c r="D263" s="265"/>
      <c r="E263" s="265"/>
      <c r="F263" s="201" t="s">
        <v>1273</v>
      </c>
      <c r="G263" s="23"/>
      <c r="H263" s="43" t="s">
        <v>1265</v>
      </c>
      <c r="I263" s="41">
        <v>1</v>
      </c>
      <c r="J263" s="28">
        <v>1</v>
      </c>
      <c r="K263" s="61">
        <f t="shared" si="4"/>
        <v>1</v>
      </c>
      <c r="L263" s="50"/>
    </row>
    <row r="264" spans="1:12" s="5" customFormat="1" ht="131.4" customHeight="1">
      <c r="A264" s="243"/>
      <c r="B264" s="243"/>
      <c r="C264" s="243"/>
      <c r="D264" s="265"/>
      <c r="E264" s="265"/>
      <c r="F264" s="201" t="s">
        <v>1274</v>
      </c>
      <c r="G264" s="23"/>
      <c r="H264" s="43" t="s">
        <v>1255</v>
      </c>
      <c r="I264" s="41">
        <v>1</v>
      </c>
      <c r="J264" s="28">
        <v>1</v>
      </c>
      <c r="K264" s="61">
        <f t="shared" si="4"/>
        <v>1</v>
      </c>
      <c r="L264" s="50"/>
    </row>
    <row r="265" spans="1:12" s="5" customFormat="1" ht="75.599999999999994" customHeight="1">
      <c r="A265" s="243"/>
      <c r="B265" s="243"/>
      <c r="C265" s="243"/>
      <c r="D265" s="265"/>
      <c r="E265" s="265"/>
      <c r="F265" s="201" t="s">
        <v>1275</v>
      </c>
      <c r="G265" s="23"/>
      <c r="H265" s="43" t="s">
        <v>1265</v>
      </c>
      <c r="I265" s="41">
        <v>1</v>
      </c>
      <c r="J265" s="28">
        <v>1</v>
      </c>
      <c r="K265" s="61">
        <f t="shared" si="4"/>
        <v>1</v>
      </c>
      <c r="L265" s="50"/>
    </row>
    <row r="266" spans="1:12" s="5" customFormat="1" ht="75.599999999999994" customHeight="1">
      <c r="A266" s="243"/>
      <c r="B266" s="243"/>
      <c r="C266" s="243"/>
      <c r="D266" s="265"/>
      <c r="E266" s="265"/>
      <c r="F266" s="201" t="s">
        <v>1276</v>
      </c>
      <c r="G266" s="23"/>
      <c r="H266" s="43" t="s">
        <v>1255</v>
      </c>
      <c r="I266" s="41">
        <v>1</v>
      </c>
      <c r="J266" s="28">
        <v>1</v>
      </c>
      <c r="K266" s="61">
        <f t="shared" si="4"/>
        <v>1</v>
      </c>
      <c r="L266" s="50"/>
    </row>
    <row r="267" spans="1:12" s="5" customFormat="1" ht="75.599999999999994" customHeight="1">
      <c r="A267" s="243"/>
      <c r="B267" s="243"/>
      <c r="C267" s="243"/>
      <c r="D267" s="265"/>
      <c r="E267" s="265"/>
      <c r="F267" s="201" t="s">
        <v>1277</v>
      </c>
      <c r="G267" s="23"/>
      <c r="H267" s="43" t="s">
        <v>1265</v>
      </c>
      <c r="I267" s="41">
        <v>1</v>
      </c>
      <c r="J267" s="28">
        <v>1</v>
      </c>
      <c r="K267" s="61">
        <f t="shared" si="4"/>
        <v>1</v>
      </c>
      <c r="L267" s="50"/>
    </row>
    <row r="268" spans="1:12" s="5" customFormat="1" ht="75.599999999999994" customHeight="1">
      <c r="A268" s="243"/>
      <c r="B268" s="243"/>
      <c r="C268" s="243"/>
      <c r="D268" s="265"/>
      <c r="E268" s="265"/>
      <c r="F268" s="201" t="s">
        <v>1278</v>
      </c>
      <c r="G268" s="23"/>
      <c r="H268" s="43" t="s">
        <v>1265</v>
      </c>
      <c r="I268" s="41">
        <v>1</v>
      </c>
      <c r="J268" s="28">
        <v>1</v>
      </c>
      <c r="K268" s="61">
        <f t="shared" si="4"/>
        <v>1</v>
      </c>
      <c r="L268" s="50"/>
    </row>
    <row r="269" spans="1:12" s="5" customFormat="1" ht="75.599999999999994" customHeight="1">
      <c r="A269" s="243"/>
      <c r="B269" s="243"/>
      <c r="C269" s="243"/>
      <c r="D269" s="265"/>
      <c r="E269" s="265"/>
      <c r="F269" s="201" t="s">
        <v>1279</v>
      </c>
      <c r="G269" s="23"/>
      <c r="H269" s="43" t="s">
        <v>1247</v>
      </c>
      <c r="I269" s="41">
        <v>1</v>
      </c>
      <c r="J269" s="28">
        <v>1</v>
      </c>
      <c r="K269" s="61">
        <f t="shared" si="4"/>
        <v>1</v>
      </c>
      <c r="L269" s="50"/>
    </row>
    <row r="270" spans="1:12" s="5" customFormat="1" ht="75.599999999999994" customHeight="1">
      <c r="A270" s="243"/>
      <c r="B270" s="243"/>
      <c r="C270" s="243"/>
      <c r="D270" s="265"/>
      <c r="E270" s="265"/>
      <c r="F270" s="201" t="s">
        <v>1280</v>
      </c>
      <c r="G270" s="23"/>
      <c r="H270" s="43" t="s">
        <v>1255</v>
      </c>
      <c r="I270" s="41">
        <v>1</v>
      </c>
      <c r="J270" s="28">
        <v>1</v>
      </c>
      <c r="K270" s="61">
        <f t="shared" si="4"/>
        <v>1</v>
      </c>
      <c r="L270" s="50"/>
    </row>
    <row r="271" spans="1:12" s="5" customFormat="1" ht="75.599999999999994" customHeight="1">
      <c r="A271" s="243"/>
      <c r="B271" s="243"/>
      <c r="C271" s="243"/>
      <c r="D271" s="265"/>
      <c r="E271" s="265"/>
      <c r="F271" s="201" t="s">
        <v>1281</v>
      </c>
      <c r="G271" s="195"/>
      <c r="H271" s="199" t="s">
        <v>1245</v>
      </c>
      <c r="I271" s="41">
        <v>1</v>
      </c>
      <c r="J271" s="28">
        <v>1</v>
      </c>
      <c r="K271" s="61">
        <f t="shared" ref="K271" si="5">IFERROR(I271*J271,"N/A")</f>
        <v>1</v>
      </c>
      <c r="L271" s="50"/>
    </row>
    <row r="272" spans="1:12" s="5" customFormat="1" ht="33.6" customHeight="1">
      <c r="A272" s="350"/>
      <c r="B272" s="350"/>
      <c r="C272" s="350"/>
      <c r="D272" s="350"/>
      <c r="E272" s="350"/>
      <c r="F272" s="350"/>
      <c r="G272" s="350"/>
      <c r="H272" s="351"/>
      <c r="I272" s="10">
        <f>SUM(I211:I271)-SUMIF(J211:J271,"N/A",I211:I271)</f>
        <v>53</v>
      </c>
      <c r="J272" s="10"/>
      <c r="K272" s="11">
        <f>SUM(K255:K271)</f>
        <v>10</v>
      </c>
      <c r="L272" s="127">
        <f>K272/I272</f>
        <v>0.18867924528301888</v>
      </c>
    </row>
    <row r="273" spans="1:12" s="5" customFormat="1" ht="34.5" customHeight="1">
      <c r="A273" s="329" t="s">
        <v>384</v>
      </c>
      <c r="B273" s="329"/>
      <c r="C273" s="329"/>
      <c r="D273" s="329"/>
      <c r="E273" s="329"/>
      <c r="F273" s="329"/>
      <c r="G273" s="329"/>
      <c r="H273" s="329"/>
      <c r="I273" s="329"/>
      <c r="J273" s="329"/>
      <c r="K273" s="329"/>
      <c r="L273" s="330"/>
    </row>
    <row r="274" spans="1:12" s="5" customFormat="1" ht="74.25" customHeight="1">
      <c r="A274" s="339" t="s">
        <v>441</v>
      </c>
      <c r="B274" s="339"/>
      <c r="C274" s="340"/>
      <c r="D274" s="264">
        <v>1</v>
      </c>
      <c r="E274" s="264"/>
      <c r="F274" s="64" t="s">
        <v>386</v>
      </c>
      <c r="G274" s="21"/>
      <c r="H274" s="131"/>
      <c r="I274" s="7">
        <v>1</v>
      </c>
      <c r="J274" s="9">
        <v>1</v>
      </c>
      <c r="K274" s="6">
        <f t="shared" ref="K274:K290" si="6">IFERROR(I274*J274,"N/A")</f>
        <v>1</v>
      </c>
      <c r="L274" s="8"/>
    </row>
    <row r="275" spans="1:12" s="5" customFormat="1" ht="74.25" customHeight="1">
      <c r="A275" s="339"/>
      <c r="B275" s="339"/>
      <c r="C275" s="340"/>
      <c r="D275" s="265"/>
      <c r="E275" s="265"/>
      <c r="F275" s="64" t="s">
        <v>387</v>
      </c>
      <c r="G275" s="21"/>
      <c r="H275" s="131"/>
      <c r="I275" s="7">
        <v>1</v>
      </c>
      <c r="J275" s="9">
        <v>1</v>
      </c>
      <c r="K275" s="6">
        <f t="shared" si="6"/>
        <v>1</v>
      </c>
      <c r="L275" s="8"/>
    </row>
    <row r="276" spans="1:12" s="5" customFormat="1" ht="74.25" customHeight="1">
      <c r="A276" s="339"/>
      <c r="B276" s="339"/>
      <c r="C276" s="340"/>
      <c r="D276" s="265"/>
      <c r="E276" s="265"/>
      <c r="F276" s="64" t="s">
        <v>388</v>
      </c>
      <c r="G276" s="21"/>
      <c r="H276" s="131"/>
      <c r="I276" s="7"/>
      <c r="J276" s="9"/>
      <c r="K276" s="6"/>
      <c r="L276" s="8"/>
    </row>
    <row r="277" spans="1:12" s="5" customFormat="1" ht="65.25" customHeight="1">
      <c r="A277" s="339"/>
      <c r="B277" s="339"/>
      <c r="C277" s="340"/>
      <c r="D277" s="265"/>
      <c r="E277" s="265"/>
      <c r="F277" s="64" t="s">
        <v>389</v>
      </c>
      <c r="G277" s="21"/>
      <c r="H277" s="131"/>
      <c r="I277" s="7">
        <v>1</v>
      </c>
      <c r="J277" s="9">
        <v>1</v>
      </c>
      <c r="K277" s="6">
        <f t="shared" si="6"/>
        <v>1</v>
      </c>
      <c r="L277" s="8"/>
    </row>
    <row r="278" spans="1:12" s="5" customFormat="1" ht="65.25" customHeight="1">
      <c r="A278" s="339"/>
      <c r="B278" s="339"/>
      <c r="C278" s="340"/>
      <c r="D278" s="265"/>
      <c r="E278" s="265"/>
      <c r="F278" s="64" t="s">
        <v>390</v>
      </c>
      <c r="G278" s="21"/>
      <c r="H278" s="131"/>
      <c r="I278" s="7"/>
      <c r="J278" s="9"/>
      <c r="K278" s="6"/>
      <c r="L278" s="8"/>
    </row>
    <row r="279" spans="1:12" s="5" customFormat="1" ht="64.5" customHeight="1">
      <c r="A279" s="339"/>
      <c r="B279" s="339"/>
      <c r="C279" s="340"/>
      <c r="D279" s="265"/>
      <c r="E279" s="265"/>
      <c r="F279" s="64" t="s">
        <v>391</v>
      </c>
      <c r="G279" s="21"/>
      <c r="H279" s="131"/>
      <c r="I279" s="7">
        <v>1</v>
      </c>
      <c r="J279" s="9">
        <v>1</v>
      </c>
      <c r="K279" s="6">
        <f t="shared" si="6"/>
        <v>1</v>
      </c>
      <c r="L279" s="8"/>
    </row>
    <row r="280" spans="1:12" s="5" customFormat="1" ht="65.25" customHeight="1">
      <c r="A280" s="339"/>
      <c r="B280" s="339"/>
      <c r="C280" s="340"/>
      <c r="D280" s="265"/>
      <c r="E280" s="265"/>
      <c r="F280" s="64" t="s">
        <v>392</v>
      </c>
      <c r="G280" s="21"/>
      <c r="H280" s="131"/>
      <c r="I280" s="7">
        <v>1</v>
      </c>
      <c r="J280" s="9">
        <v>1</v>
      </c>
      <c r="K280" s="6">
        <f t="shared" si="6"/>
        <v>1</v>
      </c>
      <c r="L280" s="8"/>
    </row>
    <row r="281" spans="1:12" s="5" customFormat="1" ht="78" customHeight="1">
      <c r="A281" s="339"/>
      <c r="B281" s="339"/>
      <c r="C281" s="340"/>
      <c r="D281" s="265"/>
      <c r="E281" s="265"/>
      <c r="F281" s="64" t="s">
        <v>393</v>
      </c>
      <c r="G281" s="21"/>
      <c r="H281" s="131"/>
      <c r="I281" s="7">
        <v>1</v>
      </c>
      <c r="J281" s="9">
        <v>1</v>
      </c>
      <c r="K281" s="6">
        <f t="shared" si="6"/>
        <v>1</v>
      </c>
      <c r="L281" s="8"/>
    </row>
    <row r="282" spans="1:12" s="5" customFormat="1" ht="70.5" customHeight="1">
      <c r="A282" s="339"/>
      <c r="B282" s="339"/>
      <c r="C282" s="340"/>
      <c r="D282" s="265"/>
      <c r="E282" s="265"/>
      <c r="F282" s="64" t="s">
        <v>394</v>
      </c>
      <c r="G282" s="21"/>
      <c r="H282" s="131"/>
      <c r="I282" s="7">
        <v>1</v>
      </c>
      <c r="J282" s="9" t="s">
        <v>395</v>
      </c>
      <c r="K282" s="6" t="str">
        <f t="shared" si="6"/>
        <v>N/A</v>
      </c>
      <c r="L282" s="8"/>
    </row>
    <row r="283" spans="1:12" s="5" customFormat="1" ht="70.5" customHeight="1">
      <c r="A283" s="339"/>
      <c r="B283" s="339"/>
      <c r="C283" s="340"/>
      <c r="D283" s="265"/>
      <c r="E283" s="265"/>
      <c r="F283" s="64" t="s">
        <v>396</v>
      </c>
      <c r="G283" s="21"/>
      <c r="H283" s="131"/>
      <c r="I283" s="7">
        <v>1</v>
      </c>
      <c r="J283" s="9"/>
      <c r="K283" s="6"/>
      <c r="L283" s="8"/>
    </row>
    <row r="284" spans="1:12" s="5" customFormat="1" ht="34.5" customHeight="1">
      <c r="A284" s="339"/>
      <c r="B284" s="339"/>
      <c r="C284" s="340"/>
      <c r="D284" s="265"/>
      <c r="E284" s="265"/>
      <c r="F284" s="64" t="s">
        <v>397</v>
      </c>
      <c r="G284" s="21"/>
      <c r="H284" s="131"/>
      <c r="I284" s="7">
        <v>1</v>
      </c>
      <c r="J284" s="9">
        <v>1</v>
      </c>
      <c r="K284" s="6">
        <f t="shared" si="6"/>
        <v>1</v>
      </c>
      <c r="L284" s="8"/>
    </row>
    <row r="285" spans="1:12" s="5" customFormat="1" ht="48" customHeight="1">
      <c r="A285" s="339"/>
      <c r="B285" s="339"/>
      <c r="C285" s="340"/>
      <c r="D285" s="265"/>
      <c r="E285" s="265"/>
      <c r="F285" s="64" t="s">
        <v>398</v>
      </c>
      <c r="G285" s="21"/>
      <c r="H285" s="131"/>
      <c r="I285" s="7">
        <v>1</v>
      </c>
      <c r="J285" s="9" t="s">
        <v>395</v>
      </c>
      <c r="K285" s="6" t="str">
        <f t="shared" si="6"/>
        <v>N/A</v>
      </c>
      <c r="L285" s="8"/>
    </row>
    <row r="286" spans="1:12" s="5" customFormat="1" ht="34.5" customHeight="1">
      <c r="A286" s="339"/>
      <c r="B286" s="339"/>
      <c r="C286" s="340"/>
      <c r="D286" s="265"/>
      <c r="E286" s="265"/>
      <c r="F286" s="64" t="s">
        <v>399</v>
      </c>
      <c r="G286" s="42"/>
      <c r="H286" s="131"/>
      <c r="I286" s="7">
        <v>1</v>
      </c>
      <c r="J286" s="9" t="s">
        <v>395</v>
      </c>
      <c r="K286" s="6" t="str">
        <f t="shared" si="6"/>
        <v>N/A</v>
      </c>
      <c r="L286" s="8"/>
    </row>
    <row r="287" spans="1:12" s="5" customFormat="1" ht="34.5" customHeight="1">
      <c r="A287" s="339"/>
      <c r="B287" s="339"/>
      <c r="C287" s="340"/>
      <c r="D287" s="265"/>
      <c r="E287" s="265"/>
      <c r="F287" s="64" t="s">
        <v>400</v>
      </c>
      <c r="G287" s="21"/>
      <c r="H287" s="131"/>
      <c r="I287" s="7">
        <v>1</v>
      </c>
      <c r="J287" s="9">
        <v>1</v>
      </c>
      <c r="K287" s="6">
        <f t="shared" si="6"/>
        <v>1</v>
      </c>
      <c r="L287" s="8"/>
    </row>
    <row r="288" spans="1:12" s="5" customFormat="1" ht="34.5" customHeight="1">
      <c r="A288" s="339"/>
      <c r="B288" s="339"/>
      <c r="C288" s="340"/>
      <c r="D288" s="265"/>
      <c r="E288" s="265"/>
      <c r="F288" s="20" t="s">
        <v>401</v>
      </c>
      <c r="G288" s="21"/>
      <c r="H288" s="131"/>
      <c r="I288" s="7">
        <v>1</v>
      </c>
      <c r="J288" s="9">
        <v>1</v>
      </c>
      <c r="K288" s="6">
        <f t="shared" si="6"/>
        <v>1</v>
      </c>
      <c r="L288" s="8"/>
    </row>
    <row r="289" spans="1:12" s="5" customFormat="1" ht="34.5" customHeight="1">
      <c r="A289" s="339"/>
      <c r="B289" s="339"/>
      <c r="C289" s="340"/>
      <c r="D289" s="265"/>
      <c r="E289" s="265"/>
      <c r="F289" s="20" t="s">
        <v>402</v>
      </c>
      <c r="G289" s="42"/>
      <c r="H289" s="131"/>
      <c r="I289" s="7">
        <v>1</v>
      </c>
      <c r="J289" s="9">
        <v>1</v>
      </c>
      <c r="K289" s="6">
        <f t="shared" si="6"/>
        <v>1</v>
      </c>
      <c r="L289" s="8"/>
    </row>
    <row r="290" spans="1:12" s="5" customFormat="1" ht="34.5" customHeight="1">
      <c r="A290" s="341"/>
      <c r="B290" s="341"/>
      <c r="C290" s="342"/>
      <c r="D290" s="265"/>
      <c r="E290" s="265"/>
      <c r="F290" s="68" t="s">
        <v>403</v>
      </c>
      <c r="G290" s="43"/>
      <c r="H290" s="131"/>
      <c r="I290" s="7">
        <v>1</v>
      </c>
      <c r="J290" s="9" t="s">
        <v>395</v>
      </c>
      <c r="K290" s="6" t="str">
        <f t="shared" si="6"/>
        <v>N/A</v>
      </c>
      <c r="L290" s="8"/>
    </row>
    <row r="291" spans="1:12" s="5" customFormat="1" ht="33.75" customHeight="1">
      <c r="A291" s="328"/>
      <c r="B291" s="328"/>
      <c r="C291" s="328"/>
      <c r="D291" s="328"/>
      <c r="E291" s="328"/>
      <c r="F291" s="328"/>
      <c r="G291" s="328"/>
      <c r="H291" s="328"/>
      <c r="I291" s="10">
        <f>SUM(I274:I290)-SUMIF(J274:J290,"N/A",I274:I290)</f>
        <v>11</v>
      </c>
      <c r="J291" s="10"/>
      <c r="K291" s="11">
        <f>SUM(K274:K290)</f>
        <v>10</v>
      </c>
      <c r="L291" s="127">
        <f>K291/I291</f>
        <v>0.90909090909090906</v>
      </c>
    </row>
    <row r="292" spans="1:12" s="5" customFormat="1" ht="33.75" customHeight="1">
      <c r="A292" s="241" t="s">
        <v>50</v>
      </c>
      <c r="B292" s="241"/>
      <c r="C292" s="241"/>
      <c r="D292" s="241"/>
      <c r="E292" s="241"/>
      <c r="F292" s="241"/>
      <c r="G292" s="241"/>
      <c r="H292" s="241"/>
      <c r="I292" s="241"/>
      <c r="J292" s="241"/>
      <c r="K292" s="241"/>
      <c r="L292" s="242"/>
    </row>
    <row r="293" spans="1:12" s="5" customFormat="1" ht="33.75" customHeight="1">
      <c r="A293" s="241" t="s">
        <v>51</v>
      </c>
      <c r="B293" s="241"/>
      <c r="C293" s="241"/>
      <c r="D293" s="241"/>
      <c r="E293" s="241"/>
      <c r="F293" s="241"/>
      <c r="G293" s="241"/>
      <c r="H293" s="241"/>
      <c r="I293" s="241"/>
      <c r="J293" s="241"/>
      <c r="K293" s="241"/>
      <c r="L293" s="242"/>
    </row>
    <row r="294" spans="1:12" s="5" customFormat="1" ht="63" customHeight="1">
      <c r="A294" s="272" t="s">
        <v>277</v>
      </c>
      <c r="B294" s="273"/>
      <c r="C294" s="274"/>
      <c r="D294" s="27">
        <v>1</v>
      </c>
      <c r="E294" s="27"/>
      <c r="F294" s="51" t="s">
        <v>52</v>
      </c>
      <c r="G294" s="21"/>
      <c r="H294" s="43" t="s">
        <v>33</v>
      </c>
      <c r="I294" s="7">
        <v>1</v>
      </c>
      <c r="J294" s="9">
        <v>1</v>
      </c>
      <c r="K294" s="6">
        <f>IFERROR(I294*J294,"N/A")</f>
        <v>1</v>
      </c>
      <c r="L294" s="8"/>
    </row>
    <row r="295" spans="1:12" s="5" customFormat="1" ht="34.5" customHeight="1">
      <c r="A295" s="272" t="s">
        <v>88</v>
      </c>
      <c r="B295" s="273"/>
      <c r="C295" s="274"/>
      <c r="D295" s="27">
        <v>2</v>
      </c>
      <c r="E295" s="27"/>
      <c r="F295" s="51" t="s">
        <v>53</v>
      </c>
      <c r="G295" s="21"/>
      <c r="H295" s="43" t="s">
        <v>33</v>
      </c>
      <c r="I295" s="7">
        <v>1</v>
      </c>
      <c r="J295" s="9">
        <v>1</v>
      </c>
      <c r="K295" s="6">
        <f>IFERROR(I295*J295,"N/A")</f>
        <v>1</v>
      </c>
      <c r="L295" s="8"/>
    </row>
    <row r="296" spans="1:12" s="5" customFormat="1" ht="45" customHeight="1">
      <c r="A296" s="272" t="s">
        <v>93</v>
      </c>
      <c r="B296" s="273"/>
      <c r="C296" s="274"/>
      <c r="D296" s="27">
        <v>3</v>
      </c>
      <c r="E296" s="27"/>
      <c r="F296" s="51" t="s">
        <v>268</v>
      </c>
      <c r="G296" s="21"/>
      <c r="H296" s="43"/>
      <c r="I296" s="7"/>
      <c r="J296" s="9"/>
      <c r="K296" s="6"/>
      <c r="L296" s="8"/>
    </row>
    <row r="297" spans="1:12" s="5" customFormat="1" ht="34.5" customHeight="1">
      <c r="A297" s="272" t="s">
        <v>93</v>
      </c>
      <c r="B297" s="273"/>
      <c r="C297" s="274"/>
      <c r="D297" s="27">
        <v>4</v>
      </c>
      <c r="E297" s="27"/>
      <c r="F297" s="51" t="s">
        <v>269</v>
      </c>
      <c r="G297" s="21"/>
      <c r="H297" s="43"/>
      <c r="I297" s="7"/>
      <c r="J297" s="9"/>
      <c r="K297" s="6"/>
      <c r="L297" s="8"/>
    </row>
    <row r="298" spans="1:12" s="5" customFormat="1" ht="42" customHeight="1">
      <c r="A298" s="272" t="s">
        <v>93</v>
      </c>
      <c r="B298" s="273"/>
      <c r="C298" s="274"/>
      <c r="D298" s="27">
        <v>5</v>
      </c>
      <c r="E298" s="27"/>
      <c r="F298" s="51" t="s">
        <v>270</v>
      </c>
      <c r="G298" s="21"/>
      <c r="H298" s="43"/>
      <c r="I298" s="7"/>
      <c r="J298" s="9"/>
      <c r="K298" s="6"/>
      <c r="L298" s="8"/>
    </row>
    <row r="299" spans="1:12" s="5" customFormat="1" ht="34.5" customHeight="1">
      <c r="A299" s="272" t="s">
        <v>93</v>
      </c>
      <c r="B299" s="273"/>
      <c r="C299" s="274"/>
      <c r="D299" s="27">
        <v>6</v>
      </c>
      <c r="E299" s="27"/>
      <c r="F299" s="51" t="s">
        <v>54</v>
      </c>
      <c r="G299" s="21"/>
      <c r="H299" s="43" t="s">
        <v>33</v>
      </c>
      <c r="I299" s="7">
        <v>1</v>
      </c>
      <c r="J299" s="9">
        <v>1</v>
      </c>
      <c r="K299" s="6">
        <f>IFERROR(I299*J299,"N/A")</f>
        <v>1</v>
      </c>
      <c r="L299" s="8"/>
    </row>
    <row r="300" spans="1:12" s="5" customFormat="1" ht="34.5" customHeight="1">
      <c r="A300" s="239"/>
      <c r="B300" s="239"/>
      <c r="C300" s="239"/>
      <c r="D300" s="239"/>
      <c r="E300" s="239"/>
      <c r="F300" s="239"/>
      <c r="G300" s="239"/>
      <c r="H300" s="240"/>
      <c r="I300" s="10">
        <f>SUM(I294:I299)-SUMIF(J294:J299,"N/A",I294:I299)</f>
        <v>3</v>
      </c>
      <c r="J300" s="10"/>
      <c r="K300" s="11">
        <f>SUM(K294:K299)</f>
        <v>3</v>
      </c>
      <c r="L300" s="12">
        <f>K300/I300</f>
        <v>1</v>
      </c>
    </row>
    <row r="301" spans="1:12" s="5" customFormat="1" ht="48.75" customHeight="1">
      <c r="B301" s="13"/>
      <c r="C301" s="13"/>
      <c r="D301" s="19"/>
      <c r="E301" s="14"/>
      <c r="F301" s="15"/>
      <c r="G301" s="13"/>
      <c r="H301" s="16"/>
      <c r="I301" s="16"/>
      <c r="J301" s="17"/>
      <c r="K301" s="17"/>
      <c r="L301" s="1"/>
    </row>
    <row r="302" spans="1:12" s="5" customFormat="1" ht="110.25" customHeight="1">
      <c r="B302" s="13"/>
      <c r="C302" s="13"/>
      <c r="D302" s="19"/>
      <c r="E302" s="14"/>
      <c r="F302" s="15"/>
      <c r="G302" s="13"/>
      <c r="H302" s="16"/>
      <c r="I302" s="16"/>
      <c r="J302" s="17"/>
      <c r="K302" s="17"/>
      <c r="L302" s="1"/>
    </row>
    <row r="303" spans="1:12" s="5" customFormat="1" ht="60.75" customHeight="1">
      <c r="B303" s="13"/>
      <c r="C303" s="13"/>
      <c r="D303" s="19"/>
      <c r="E303" s="14"/>
      <c r="F303" s="15"/>
      <c r="G303" s="13"/>
      <c r="H303" s="16"/>
      <c r="I303" s="16"/>
      <c r="J303" s="17"/>
      <c r="K303" s="17"/>
      <c r="L303" s="1"/>
    </row>
    <row r="304" spans="1:12" s="5" customFormat="1" ht="189.75" customHeight="1">
      <c r="B304" s="13"/>
      <c r="C304" s="13"/>
      <c r="D304" s="19"/>
      <c r="E304" s="14"/>
      <c r="F304" s="15"/>
      <c r="G304" s="13"/>
      <c r="H304" s="16"/>
      <c r="I304" s="16"/>
      <c r="J304" s="17"/>
      <c r="K304" s="17"/>
      <c r="L304" s="1"/>
    </row>
    <row r="305" spans="2:12" s="5" customFormat="1" ht="14.4">
      <c r="B305" s="13"/>
      <c r="C305" s="13"/>
      <c r="D305" s="19"/>
      <c r="E305" s="14"/>
      <c r="F305" s="15"/>
      <c r="G305" s="13"/>
      <c r="H305" s="16"/>
      <c r="I305" s="16"/>
      <c r="J305" s="17"/>
      <c r="K305" s="17"/>
      <c r="L305" s="1"/>
    </row>
    <row r="306" spans="2:12" s="5" customFormat="1" ht="14.4">
      <c r="B306" s="13"/>
      <c r="C306" s="13"/>
      <c r="D306" s="19"/>
      <c r="E306" s="14"/>
      <c r="F306" s="15"/>
      <c r="G306" s="13"/>
      <c r="H306" s="16"/>
      <c r="I306" s="16"/>
      <c r="J306" s="17"/>
      <c r="K306" s="17"/>
      <c r="L306" s="1"/>
    </row>
    <row r="307" spans="2:12" s="4" customFormat="1" ht="29.25" customHeight="1">
      <c r="B307" s="13"/>
      <c r="C307" s="13"/>
      <c r="D307" s="19"/>
      <c r="E307" s="14"/>
      <c r="F307" s="15"/>
      <c r="G307" s="13"/>
      <c r="H307" s="16"/>
      <c r="I307" s="16"/>
      <c r="J307" s="17"/>
      <c r="K307" s="17"/>
      <c r="L307" s="1"/>
    </row>
  </sheetData>
  <sheetProtection selectLockedCells="1"/>
  <mergeCells count="121">
    <mergeCell ref="A298:C298"/>
    <mergeCell ref="A299:C299"/>
    <mergeCell ref="A300:H300"/>
    <mergeCell ref="A292:L292"/>
    <mergeCell ref="A293:L293"/>
    <mergeCell ref="A294:C294"/>
    <mergeCell ref="A295:C295"/>
    <mergeCell ref="A296:C296"/>
    <mergeCell ref="A297:C297"/>
    <mergeCell ref="A273:L273"/>
    <mergeCell ref="A274:C290"/>
    <mergeCell ref="D274:D290"/>
    <mergeCell ref="E274:E290"/>
    <mergeCell ref="A291:H291"/>
    <mergeCell ref="E250:E251"/>
    <mergeCell ref="A251:C251"/>
    <mergeCell ref="A252:C252"/>
    <mergeCell ref="A253:C253"/>
    <mergeCell ref="A254:C271"/>
    <mergeCell ref="D254:D271"/>
    <mergeCell ref="E254:E271"/>
    <mergeCell ref="A250:C250"/>
    <mergeCell ref="D250:D251"/>
    <mergeCell ref="A244:C244"/>
    <mergeCell ref="A245:C245"/>
    <mergeCell ref="A272:H272"/>
    <mergeCell ref="A236:C236"/>
    <mergeCell ref="D236:D249"/>
    <mergeCell ref="E236:E249"/>
    <mergeCell ref="A237:C237"/>
    <mergeCell ref="A238:C238"/>
    <mergeCell ref="A239:C239"/>
    <mergeCell ref="A240:C240"/>
    <mergeCell ref="A241:C241"/>
    <mergeCell ref="A242:C242"/>
    <mergeCell ref="A243:C243"/>
    <mergeCell ref="A246:C246"/>
    <mergeCell ref="A247:C247"/>
    <mergeCell ref="A248:C248"/>
    <mergeCell ref="A249:C249"/>
    <mergeCell ref="A229:C229"/>
    <mergeCell ref="D229:D235"/>
    <mergeCell ref="E229:E235"/>
    <mergeCell ref="A230:C230"/>
    <mergeCell ref="A231:C231"/>
    <mergeCell ref="A232:C232"/>
    <mergeCell ref="A233:C233"/>
    <mergeCell ref="A234:C234"/>
    <mergeCell ref="A235:C235"/>
    <mergeCell ref="A223:C223"/>
    <mergeCell ref="A224:C224"/>
    <mergeCell ref="D224:D228"/>
    <mergeCell ref="E224:E228"/>
    <mergeCell ref="A225:C225"/>
    <mergeCell ref="A226:C226"/>
    <mergeCell ref="A227:C227"/>
    <mergeCell ref="A228:C228"/>
    <mergeCell ref="A215:C215"/>
    <mergeCell ref="A216:C216"/>
    <mergeCell ref="A217:C217"/>
    <mergeCell ref="D217:D223"/>
    <mergeCell ref="E217:E223"/>
    <mergeCell ref="A218:C218"/>
    <mergeCell ref="A219:C219"/>
    <mergeCell ref="A220:C220"/>
    <mergeCell ref="A221:C221"/>
    <mergeCell ref="A222:C222"/>
    <mergeCell ref="A207:A208"/>
    <mergeCell ref="B207:C207"/>
    <mergeCell ref="B208:C208"/>
    <mergeCell ref="A210:L210"/>
    <mergeCell ref="A211:C211"/>
    <mergeCell ref="D211:D216"/>
    <mergeCell ref="E211:E216"/>
    <mergeCell ref="A212:C212"/>
    <mergeCell ref="A213:C213"/>
    <mergeCell ref="A214:C21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294:J299 J274:J290 J5:J208 J211:J271" xr:uid="{4564D10C-4ED7-4FA6-81DF-BC2117C1382D}">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E2E1C-A1E9-4B80-86A1-3EC7A06C68FE}">
  <dimension ref="A1:AO345"/>
  <sheetViews>
    <sheetView zoomScale="60" zoomScaleNormal="60" workbookViewId="0">
      <selection activeCell="E10" sqref="E10"/>
    </sheetView>
  </sheetViews>
  <sheetFormatPr defaultColWidth="9" defaultRowHeight="24" customHeight="1"/>
  <cols>
    <col min="1" max="1" width="13.5" style="1" customWidth="1"/>
    <col min="2" max="2" width="34" style="13" customWidth="1"/>
    <col min="3" max="3" width="29.59765625" style="13" customWidth="1"/>
    <col min="4" max="4" width="11.59765625" style="14" customWidth="1"/>
    <col min="5" max="5" width="16.8984375" style="14" customWidth="1"/>
    <col min="6" max="6" width="81.09765625" style="72" customWidth="1"/>
    <col min="7" max="7" width="55.8984375" style="13" customWidth="1"/>
    <col min="8" max="8" width="23.59765625" style="13" customWidth="1"/>
    <col min="9" max="9" width="8.09765625" style="16" customWidth="1"/>
    <col min="10" max="10" width="9.3984375" style="73" customWidth="1"/>
    <col min="11" max="11" width="10.09765625" style="73" customWidth="1"/>
    <col min="12" max="12" width="28.19921875" style="1" customWidth="1"/>
    <col min="13" max="13" width="5.5" style="1" customWidth="1"/>
    <col min="14" max="20" width="9" style="1"/>
    <col min="21" max="21" width="10.19921875" style="1" customWidth="1"/>
    <col min="22" max="16384" width="9" style="1"/>
  </cols>
  <sheetData>
    <row r="1" spans="1:32" s="59" customFormat="1" ht="61.5" customHeight="1">
      <c r="A1" s="258" t="s">
        <v>324</v>
      </c>
      <c r="B1" s="258"/>
      <c r="C1" s="258"/>
      <c r="D1" s="258"/>
      <c r="E1" s="258"/>
      <c r="F1" s="258"/>
      <c r="G1" s="258"/>
      <c r="H1" s="258"/>
      <c r="I1" s="258"/>
      <c r="J1" s="258"/>
      <c r="K1" s="258"/>
      <c r="L1" s="258"/>
      <c r="M1" s="57"/>
      <c r="N1" s="57"/>
      <c r="O1" s="57"/>
      <c r="P1" s="57"/>
      <c r="Q1" s="57"/>
      <c r="R1" s="57"/>
      <c r="S1" s="57"/>
      <c r="T1" s="57"/>
      <c r="U1" s="57"/>
      <c r="V1" s="57"/>
      <c r="W1" s="57"/>
      <c r="X1" s="57"/>
      <c r="Y1" s="57"/>
      <c r="Z1" s="57"/>
      <c r="AA1" s="57"/>
      <c r="AB1" s="57"/>
      <c r="AC1" s="57"/>
      <c r="AD1" s="57"/>
      <c r="AE1" s="57"/>
      <c r="AF1" s="58"/>
    </row>
    <row r="2" spans="1:32" ht="27" customHeight="1">
      <c r="A2" s="259" t="s">
        <v>0</v>
      </c>
      <c r="B2" s="259"/>
      <c r="C2" s="259"/>
      <c r="D2" s="259"/>
      <c r="E2" s="259"/>
      <c r="F2" s="259"/>
      <c r="G2" s="259"/>
      <c r="H2" s="259"/>
      <c r="I2" s="259"/>
      <c r="J2" s="259"/>
      <c r="K2" s="259"/>
      <c r="L2" s="259"/>
    </row>
    <row r="3" spans="1:32" s="4" customFormat="1" ht="36" customHeight="1">
      <c r="A3" s="285" t="s">
        <v>1</v>
      </c>
      <c r="B3" s="286"/>
      <c r="C3" s="18" t="s">
        <v>58</v>
      </c>
      <c r="D3" s="2" t="s">
        <v>2</v>
      </c>
      <c r="E3" s="2" t="s">
        <v>3</v>
      </c>
      <c r="F3" s="2" t="s">
        <v>4</v>
      </c>
      <c r="G3" s="2" t="s">
        <v>5</v>
      </c>
      <c r="H3" s="2" t="s">
        <v>6</v>
      </c>
      <c r="I3" s="2" t="s">
        <v>7</v>
      </c>
      <c r="J3" s="2" t="s">
        <v>8</v>
      </c>
      <c r="K3" s="2" t="s">
        <v>9</v>
      </c>
      <c r="L3" s="3" t="s">
        <v>10</v>
      </c>
    </row>
    <row r="4" spans="1:32" s="5" customFormat="1" ht="33.75" customHeight="1">
      <c r="A4" s="261" t="s">
        <v>11</v>
      </c>
      <c r="B4" s="261"/>
      <c r="C4" s="261"/>
      <c r="D4" s="261"/>
      <c r="E4" s="261"/>
      <c r="F4" s="261"/>
      <c r="G4" s="261"/>
      <c r="H4" s="261"/>
      <c r="I4" s="261"/>
      <c r="J4" s="261"/>
      <c r="K4" s="261"/>
      <c r="L4" s="261"/>
    </row>
    <row r="5" spans="1:32" s="5" customFormat="1" ht="93.75" customHeight="1">
      <c r="A5" s="245" t="s">
        <v>55</v>
      </c>
      <c r="B5" s="244" t="s">
        <v>56</v>
      </c>
      <c r="C5" s="244"/>
      <c r="D5" s="27">
        <v>1</v>
      </c>
      <c r="E5" s="20"/>
      <c r="F5" s="20" t="s">
        <v>141</v>
      </c>
      <c r="G5" s="21"/>
      <c r="H5" s="21"/>
      <c r="I5" s="27">
        <v>1</v>
      </c>
      <c r="J5" s="28"/>
      <c r="K5" s="29"/>
      <c r="L5" s="30"/>
    </row>
    <row r="6" spans="1:32" s="5" customFormat="1" ht="77.25" customHeight="1">
      <c r="A6" s="246"/>
      <c r="B6" s="244" t="s">
        <v>139</v>
      </c>
      <c r="C6" s="244"/>
      <c r="D6" s="27">
        <v>2</v>
      </c>
      <c r="E6" s="20"/>
      <c r="F6" s="20" t="s">
        <v>142</v>
      </c>
      <c r="G6" s="21"/>
      <c r="H6" s="21"/>
      <c r="I6" s="27">
        <v>1</v>
      </c>
      <c r="J6" s="28"/>
      <c r="K6" s="29"/>
      <c r="L6" s="30"/>
    </row>
    <row r="7" spans="1:32" s="5" customFormat="1" ht="48.75" customHeight="1">
      <c r="A7" s="246"/>
      <c r="B7" s="262" t="s">
        <v>138</v>
      </c>
      <c r="C7" s="263"/>
      <c r="D7" s="27">
        <v>3</v>
      </c>
      <c r="E7" s="20"/>
      <c r="F7" s="20" t="s">
        <v>140</v>
      </c>
      <c r="G7" s="21"/>
      <c r="H7" s="21"/>
      <c r="I7" s="27">
        <v>1</v>
      </c>
      <c r="J7" s="28"/>
      <c r="K7" s="29"/>
      <c r="L7" s="30"/>
    </row>
    <row r="8" spans="1:32" s="5" customFormat="1" ht="49.95" customHeight="1">
      <c r="A8" s="247"/>
      <c r="B8" s="244" t="s">
        <v>57</v>
      </c>
      <c r="C8" s="244"/>
      <c r="D8" s="27">
        <v>4</v>
      </c>
      <c r="E8" s="20"/>
      <c r="F8" s="20" t="s">
        <v>14</v>
      </c>
      <c r="G8" s="21"/>
      <c r="H8" s="21"/>
      <c r="I8" s="27">
        <v>1</v>
      </c>
      <c r="J8" s="28"/>
      <c r="K8" s="29"/>
      <c r="L8" s="30"/>
    </row>
    <row r="9" spans="1:32" s="5" customFormat="1" ht="81" customHeight="1">
      <c r="A9" s="245" t="s">
        <v>130</v>
      </c>
      <c r="B9" s="255" t="s">
        <v>276</v>
      </c>
      <c r="C9" s="244" t="s">
        <v>59</v>
      </c>
      <c r="D9" s="27">
        <v>5</v>
      </c>
      <c r="E9" s="20"/>
      <c r="F9" s="20" t="s">
        <v>143</v>
      </c>
      <c r="G9" s="21"/>
      <c r="H9" s="21"/>
      <c r="I9" s="27">
        <v>1</v>
      </c>
      <c r="J9" s="28"/>
      <c r="K9" s="29"/>
      <c r="L9" s="30"/>
    </row>
    <row r="10" spans="1:32" s="5" customFormat="1" ht="64.95" customHeight="1">
      <c r="A10" s="246"/>
      <c r="B10" s="256"/>
      <c r="C10" s="244"/>
      <c r="D10" s="27">
        <v>6</v>
      </c>
      <c r="E10" s="20"/>
      <c r="F10" s="20" t="s">
        <v>124</v>
      </c>
      <c r="G10" s="21"/>
      <c r="H10" s="21"/>
      <c r="I10" s="27">
        <v>1</v>
      </c>
      <c r="J10" s="28"/>
      <c r="K10" s="29"/>
      <c r="L10" s="30"/>
    </row>
    <row r="11" spans="1:32" s="5" customFormat="1" ht="49.5" customHeight="1">
      <c r="A11" s="246"/>
      <c r="B11" s="256"/>
      <c r="C11" s="244"/>
      <c r="D11" s="27">
        <v>7</v>
      </c>
      <c r="E11" s="20"/>
      <c r="F11" s="20" t="s">
        <v>216</v>
      </c>
      <c r="G11" s="21"/>
      <c r="H11" s="21"/>
      <c r="I11" s="27">
        <v>1</v>
      </c>
      <c r="J11" s="28"/>
      <c r="K11" s="29"/>
      <c r="L11" s="30"/>
    </row>
    <row r="12" spans="1:32" s="5" customFormat="1" ht="49.5" customHeight="1">
      <c r="A12" s="246"/>
      <c r="B12" s="256"/>
      <c r="C12" s="244"/>
      <c r="D12" s="27">
        <v>8</v>
      </c>
      <c r="E12" s="20"/>
      <c r="F12" s="20" t="s">
        <v>125</v>
      </c>
      <c r="G12" s="21"/>
      <c r="H12" s="21"/>
      <c r="I12" s="27">
        <v>1</v>
      </c>
      <c r="J12" s="28"/>
      <c r="K12" s="29"/>
      <c r="L12" s="30"/>
    </row>
    <row r="13" spans="1:32" s="5" customFormat="1" ht="49.5" customHeight="1">
      <c r="A13" s="246"/>
      <c r="B13" s="256"/>
      <c r="C13" s="244"/>
      <c r="D13" s="27">
        <v>9</v>
      </c>
      <c r="E13" s="20"/>
      <c r="F13" s="20" t="s">
        <v>126</v>
      </c>
      <c r="G13" s="21"/>
      <c r="H13" s="21"/>
      <c r="I13" s="27">
        <v>1</v>
      </c>
      <c r="J13" s="28"/>
      <c r="K13" s="29"/>
      <c r="L13" s="30"/>
    </row>
    <row r="14" spans="1:32" s="5" customFormat="1" ht="43.2" customHeight="1">
      <c r="A14" s="246"/>
      <c r="B14" s="256"/>
      <c r="C14" s="244"/>
      <c r="D14" s="27">
        <v>10</v>
      </c>
      <c r="E14" s="20"/>
      <c r="F14" s="20" t="s">
        <v>232</v>
      </c>
      <c r="G14" s="21"/>
      <c r="H14" s="21"/>
      <c r="I14" s="27">
        <v>1</v>
      </c>
      <c r="J14" s="28"/>
      <c r="K14" s="29"/>
      <c r="L14" s="30"/>
    </row>
    <row r="15" spans="1:32" s="5" customFormat="1" ht="45.75" customHeight="1">
      <c r="A15" s="246"/>
      <c r="B15" s="256"/>
      <c r="C15" s="244"/>
      <c r="D15" s="27">
        <v>11</v>
      </c>
      <c r="E15" s="20"/>
      <c r="F15" s="20" t="s">
        <v>233</v>
      </c>
      <c r="G15" s="21"/>
      <c r="H15" s="21"/>
      <c r="I15" s="27">
        <v>1</v>
      </c>
      <c r="J15" s="28"/>
      <c r="K15" s="29"/>
      <c r="L15" s="30"/>
    </row>
    <row r="16" spans="1:32" s="5" customFormat="1" ht="45" customHeight="1">
      <c r="A16" s="246"/>
      <c r="B16" s="257"/>
      <c r="C16" s="244"/>
      <c r="D16" s="27">
        <v>12</v>
      </c>
      <c r="E16" s="20"/>
      <c r="F16" s="20" t="s">
        <v>234</v>
      </c>
      <c r="G16" s="21"/>
      <c r="H16" s="21"/>
      <c r="I16" s="27">
        <v>1</v>
      </c>
      <c r="J16" s="28"/>
      <c r="K16" s="29"/>
      <c r="L16" s="30"/>
    </row>
    <row r="17" spans="1:12" s="5" customFormat="1" ht="42.6" customHeight="1">
      <c r="A17" s="246"/>
      <c r="B17" s="244" t="s">
        <v>60</v>
      </c>
      <c r="C17" s="22" t="s">
        <v>61</v>
      </c>
      <c r="D17" s="27">
        <v>13</v>
      </c>
      <c r="E17" s="20"/>
      <c r="F17" s="20" t="s">
        <v>16</v>
      </c>
      <c r="G17" s="21"/>
      <c r="H17" s="21"/>
      <c r="I17" s="27">
        <v>1</v>
      </c>
      <c r="J17" s="28"/>
      <c r="K17" s="29"/>
      <c r="L17" s="30"/>
    </row>
    <row r="18" spans="1:12" s="5" customFormat="1" ht="46.2" customHeight="1">
      <c r="A18" s="246"/>
      <c r="B18" s="244"/>
      <c r="C18" s="22" t="s">
        <v>62</v>
      </c>
      <c r="D18" s="27">
        <v>14</v>
      </c>
      <c r="E18" s="20"/>
      <c r="F18" s="20" t="s">
        <v>17</v>
      </c>
      <c r="G18" s="21"/>
      <c r="H18" s="21"/>
      <c r="I18" s="27">
        <v>1</v>
      </c>
      <c r="J18" s="28"/>
      <c r="K18" s="29"/>
      <c r="L18" s="30"/>
    </row>
    <row r="19" spans="1:12" s="5" customFormat="1" ht="49.5" customHeight="1">
      <c r="A19" s="246"/>
      <c r="B19" s="249" t="s">
        <v>63</v>
      </c>
      <c r="C19" s="250"/>
      <c r="D19" s="27">
        <v>15</v>
      </c>
      <c r="E19" s="20"/>
      <c r="F19" s="20" t="s">
        <v>100</v>
      </c>
      <c r="G19" s="21"/>
      <c r="H19" s="21"/>
      <c r="I19" s="27">
        <v>1</v>
      </c>
      <c r="J19" s="28"/>
      <c r="K19" s="29"/>
      <c r="L19" s="30"/>
    </row>
    <row r="20" spans="1:12" s="5" customFormat="1" ht="50.25" customHeight="1">
      <c r="A20" s="246"/>
      <c r="B20" s="251"/>
      <c r="C20" s="252"/>
      <c r="D20" s="27">
        <v>16</v>
      </c>
      <c r="E20" s="20"/>
      <c r="F20" s="20" t="s">
        <v>13</v>
      </c>
      <c r="G20" s="21"/>
      <c r="H20" s="21"/>
      <c r="I20" s="27">
        <v>1</v>
      </c>
      <c r="J20" s="28"/>
      <c r="K20" s="29"/>
      <c r="L20" s="30"/>
    </row>
    <row r="21" spans="1:12" s="5" customFormat="1" ht="49.5" customHeight="1">
      <c r="A21" s="246"/>
      <c r="B21" s="251"/>
      <c r="C21" s="252"/>
      <c r="D21" s="27">
        <v>17</v>
      </c>
      <c r="E21" s="20"/>
      <c r="F21" s="20" t="s">
        <v>144</v>
      </c>
      <c r="G21" s="21"/>
      <c r="H21" s="21"/>
      <c r="I21" s="27">
        <v>1</v>
      </c>
      <c r="J21" s="28"/>
      <c r="K21" s="29"/>
      <c r="L21" s="30"/>
    </row>
    <row r="22" spans="1:12" s="5" customFormat="1" ht="58.95" customHeight="1">
      <c r="A22" s="246"/>
      <c r="B22" s="251"/>
      <c r="C22" s="252"/>
      <c r="D22" s="27">
        <v>18</v>
      </c>
      <c r="E22" s="20"/>
      <c r="F22" s="20" t="s">
        <v>145</v>
      </c>
      <c r="G22" s="21"/>
      <c r="H22" s="21"/>
      <c r="I22" s="27">
        <v>1</v>
      </c>
      <c r="J22" s="28"/>
      <c r="K22" s="29"/>
      <c r="L22" s="30"/>
    </row>
    <row r="23" spans="1:12" s="5" customFormat="1" ht="48" customHeight="1">
      <c r="A23" s="246"/>
      <c r="B23" s="251"/>
      <c r="C23" s="252"/>
      <c r="D23" s="27">
        <v>19</v>
      </c>
      <c r="E23" s="20"/>
      <c r="F23" s="20" t="s">
        <v>146</v>
      </c>
      <c r="G23" s="21"/>
      <c r="H23" s="21"/>
      <c r="I23" s="27">
        <v>1</v>
      </c>
      <c r="J23" s="28"/>
      <c r="K23" s="29"/>
      <c r="L23" s="30"/>
    </row>
    <row r="24" spans="1:12" s="5" customFormat="1" ht="53.4" customHeight="1">
      <c r="A24" s="246"/>
      <c r="B24" s="251"/>
      <c r="C24" s="252"/>
      <c r="D24" s="27">
        <v>20</v>
      </c>
      <c r="E24" s="20"/>
      <c r="F24" s="20" t="s">
        <v>148</v>
      </c>
      <c r="G24" s="21"/>
      <c r="H24" s="21"/>
      <c r="I24" s="27">
        <v>1</v>
      </c>
      <c r="J24" s="28"/>
      <c r="K24" s="29"/>
      <c r="L24" s="30"/>
    </row>
    <row r="25" spans="1:12" s="5" customFormat="1" ht="49.5" customHeight="1">
      <c r="A25" s="247"/>
      <c r="B25" s="253"/>
      <c r="C25" s="254"/>
      <c r="D25" s="27">
        <v>21</v>
      </c>
      <c r="E25" s="20"/>
      <c r="F25" s="20" t="s">
        <v>147</v>
      </c>
      <c r="G25" s="21"/>
      <c r="H25" s="21"/>
      <c r="I25" s="27">
        <v>1</v>
      </c>
      <c r="J25" s="28"/>
      <c r="K25" s="29"/>
      <c r="L25" s="30"/>
    </row>
    <row r="26" spans="1:12" s="5" customFormat="1" ht="50.25" customHeight="1">
      <c r="A26" s="245" t="s">
        <v>64</v>
      </c>
      <c r="B26" s="244" t="s">
        <v>65</v>
      </c>
      <c r="C26" s="244"/>
      <c r="D26" s="27">
        <v>22</v>
      </c>
      <c r="E26" s="20"/>
      <c r="F26" s="20" t="s">
        <v>95</v>
      </c>
      <c r="G26" s="21"/>
      <c r="H26" s="21"/>
      <c r="I26" s="27">
        <v>1</v>
      </c>
      <c r="J26" s="28"/>
      <c r="K26" s="29"/>
      <c r="L26" s="30"/>
    </row>
    <row r="27" spans="1:12" s="5" customFormat="1" ht="42" customHeight="1">
      <c r="A27" s="246"/>
      <c r="B27" s="244" t="s">
        <v>66</v>
      </c>
      <c r="C27" s="244"/>
      <c r="D27" s="27">
        <v>23</v>
      </c>
      <c r="E27" s="20"/>
      <c r="F27" s="20" t="s">
        <v>217</v>
      </c>
      <c r="G27" s="21"/>
      <c r="H27" s="21"/>
      <c r="I27" s="27">
        <v>1</v>
      </c>
      <c r="J27" s="28"/>
      <c r="K27" s="29"/>
      <c r="L27" s="30"/>
    </row>
    <row r="28" spans="1:12" s="5" customFormat="1" ht="45" customHeight="1">
      <c r="A28" s="246"/>
      <c r="B28" s="244"/>
      <c r="C28" s="244"/>
      <c r="D28" s="27">
        <v>24</v>
      </c>
      <c r="E28" s="20"/>
      <c r="F28" s="20" t="s">
        <v>218</v>
      </c>
      <c r="G28" s="21"/>
      <c r="H28" s="21"/>
      <c r="I28" s="27">
        <v>1</v>
      </c>
      <c r="J28" s="28"/>
      <c r="K28" s="29"/>
      <c r="L28" s="30"/>
    </row>
    <row r="29" spans="1:12" s="5" customFormat="1" ht="47.25" customHeight="1">
      <c r="A29" s="246"/>
      <c r="B29" s="244"/>
      <c r="C29" s="244"/>
      <c r="D29" s="27">
        <v>25</v>
      </c>
      <c r="E29" s="20"/>
      <c r="F29" s="20" t="s">
        <v>219</v>
      </c>
      <c r="G29" s="21"/>
      <c r="H29" s="21"/>
      <c r="I29" s="27">
        <v>1</v>
      </c>
      <c r="J29" s="28"/>
      <c r="K29" s="29"/>
      <c r="L29" s="30"/>
    </row>
    <row r="30" spans="1:12" s="5" customFormat="1" ht="45" customHeight="1">
      <c r="A30" s="246"/>
      <c r="B30" s="244"/>
      <c r="C30" s="244"/>
      <c r="D30" s="27">
        <v>26</v>
      </c>
      <c r="E30" s="20"/>
      <c r="F30" s="20" t="s">
        <v>149</v>
      </c>
      <c r="G30" s="21"/>
      <c r="H30" s="21"/>
      <c r="I30" s="27">
        <v>1</v>
      </c>
      <c r="J30" s="28"/>
      <c r="K30" s="29"/>
      <c r="L30" s="30"/>
    </row>
    <row r="31" spans="1:12" s="5" customFormat="1" ht="50.25" customHeight="1">
      <c r="A31" s="246"/>
      <c r="B31" s="244"/>
      <c r="C31" s="244"/>
      <c r="D31" s="27">
        <v>27</v>
      </c>
      <c r="E31" s="20"/>
      <c r="F31" s="20" t="s">
        <v>150</v>
      </c>
      <c r="G31" s="21"/>
      <c r="H31" s="21"/>
      <c r="I31" s="27">
        <v>1</v>
      </c>
      <c r="J31" s="28"/>
      <c r="K31" s="29"/>
      <c r="L31" s="30"/>
    </row>
    <row r="32" spans="1:12" s="5" customFormat="1" ht="49.5" customHeight="1">
      <c r="A32" s="246"/>
      <c r="B32" s="244"/>
      <c r="C32" s="244"/>
      <c r="D32" s="27">
        <v>28</v>
      </c>
      <c r="E32" s="20"/>
      <c r="F32" s="20" t="s">
        <v>220</v>
      </c>
      <c r="G32" s="21"/>
      <c r="H32" s="21"/>
      <c r="I32" s="27">
        <v>1</v>
      </c>
      <c r="J32" s="28"/>
      <c r="K32" s="29"/>
      <c r="L32" s="30"/>
    </row>
    <row r="33" spans="1:12" s="5" customFormat="1" ht="49.5" customHeight="1">
      <c r="A33" s="246"/>
      <c r="B33" s="244"/>
      <c r="C33" s="244"/>
      <c r="D33" s="27">
        <v>29</v>
      </c>
      <c r="E33" s="20"/>
      <c r="F33" s="20" t="s">
        <v>151</v>
      </c>
      <c r="G33" s="21"/>
      <c r="H33" s="21"/>
      <c r="I33" s="27">
        <v>1</v>
      </c>
      <c r="J33" s="28"/>
      <c r="K33" s="29"/>
      <c r="L33" s="30"/>
    </row>
    <row r="34" spans="1:12" s="5" customFormat="1" ht="50.25" customHeight="1">
      <c r="A34" s="247"/>
      <c r="B34" s="244"/>
      <c r="C34" s="244"/>
      <c r="D34" s="27">
        <v>30</v>
      </c>
      <c r="E34" s="20"/>
      <c r="F34" s="20" t="s">
        <v>131</v>
      </c>
      <c r="G34" s="21"/>
      <c r="H34" s="21"/>
      <c r="I34" s="27">
        <v>1</v>
      </c>
      <c r="J34" s="28"/>
      <c r="K34" s="29"/>
      <c r="L34" s="30"/>
    </row>
    <row r="35" spans="1:12" s="5" customFormat="1" ht="47.25" customHeight="1">
      <c r="A35" s="245" t="s">
        <v>129</v>
      </c>
      <c r="B35" s="244" t="s">
        <v>67</v>
      </c>
      <c r="C35" s="244"/>
      <c r="D35" s="27">
        <v>31</v>
      </c>
      <c r="E35" s="20"/>
      <c r="F35" s="20" t="s">
        <v>178</v>
      </c>
      <c r="G35" s="21"/>
      <c r="H35" s="21"/>
      <c r="I35" s="27">
        <v>1</v>
      </c>
      <c r="J35" s="28"/>
      <c r="K35" s="29"/>
      <c r="L35" s="30"/>
    </row>
    <row r="36" spans="1:12" s="5" customFormat="1" ht="48" customHeight="1">
      <c r="A36" s="246"/>
      <c r="B36" s="244"/>
      <c r="C36" s="244"/>
      <c r="D36" s="27">
        <v>32</v>
      </c>
      <c r="E36" s="20"/>
      <c r="F36" s="20" t="s">
        <v>215</v>
      </c>
      <c r="G36" s="21"/>
      <c r="H36" s="21"/>
      <c r="I36" s="27">
        <v>1</v>
      </c>
      <c r="J36" s="28"/>
      <c r="K36" s="29"/>
      <c r="L36" s="30"/>
    </row>
    <row r="37" spans="1:12" s="5" customFormat="1" ht="48" customHeight="1">
      <c r="A37" s="246"/>
      <c r="B37" s="244"/>
      <c r="C37" s="244"/>
      <c r="D37" s="27">
        <v>33</v>
      </c>
      <c r="E37" s="20"/>
      <c r="F37" s="20" t="s">
        <v>41</v>
      </c>
      <c r="G37" s="21"/>
      <c r="H37" s="21"/>
      <c r="I37" s="27">
        <v>1</v>
      </c>
      <c r="J37" s="28"/>
      <c r="K37" s="29"/>
      <c r="L37" s="30"/>
    </row>
    <row r="38" spans="1:12" s="5" customFormat="1" ht="42" customHeight="1">
      <c r="A38" s="246"/>
      <c r="B38" s="244"/>
      <c r="C38" s="244"/>
      <c r="D38" s="27">
        <v>34</v>
      </c>
      <c r="E38" s="20"/>
      <c r="F38" s="20" t="s">
        <v>221</v>
      </c>
      <c r="G38" s="21"/>
      <c r="H38" s="21"/>
      <c r="I38" s="27">
        <v>1</v>
      </c>
      <c r="J38" s="28"/>
      <c r="K38" s="29"/>
      <c r="L38" s="30"/>
    </row>
    <row r="39" spans="1:12" s="5" customFormat="1" ht="47.25" customHeight="1">
      <c r="A39" s="246"/>
      <c r="B39" s="244"/>
      <c r="C39" s="244"/>
      <c r="D39" s="27">
        <v>35</v>
      </c>
      <c r="E39" s="20"/>
      <c r="F39" s="20" t="s">
        <v>42</v>
      </c>
      <c r="G39" s="21"/>
      <c r="H39" s="21"/>
      <c r="I39" s="27">
        <v>1</v>
      </c>
      <c r="J39" s="28"/>
      <c r="K39" s="29"/>
      <c r="L39" s="30"/>
    </row>
    <row r="40" spans="1:12" s="5" customFormat="1" ht="45.75" customHeight="1">
      <c r="A40" s="246"/>
      <c r="B40" s="244"/>
      <c r="C40" s="244"/>
      <c r="D40" s="27">
        <v>36</v>
      </c>
      <c r="E40" s="20"/>
      <c r="F40" s="20" t="s">
        <v>43</v>
      </c>
      <c r="G40" s="21"/>
      <c r="H40" s="21"/>
      <c r="I40" s="27">
        <v>1</v>
      </c>
      <c r="J40" s="28"/>
      <c r="K40" s="29"/>
      <c r="L40" s="30"/>
    </row>
    <row r="41" spans="1:12" s="5" customFormat="1" ht="47.25" customHeight="1">
      <c r="A41" s="246"/>
      <c r="B41" s="244"/>
      <c r="C41" s="244"/>
      <c r="D41" s="27">
        <v>37</v>
      </c>
      <c r="E41" s="20"/>
      <c r="F41" s="20" t="s">
        <v>222</v>
      </c>
      <c r="G41" s="21"/>
      <c r="H41" s="21"/>
      <c r="I41" s="27">
        <v>1</v>
      </c>
      <c r="J41" s="28"/>
      <c r="K41" s="29"/>
      <c r="L41" s="30"/>
    </row>
    <row r="42" spans="1:12" s="5" customFormat="1" ht="66.599999999999994" customHeight="1">
      <c r="A42" s="246"/>
      <c r="B42" s="244"/>
      <c r="C42" s="244"/>
      <c r="D42" s="27">
        <v>38</v>
      </c>
      <c r="E42" s="20"/>
      <c r="F42" s="20" t="s">
        <v>44</v>
      </c>
      <c r="G42" s="21"/>
      <c r="H42" s="21"/>
      <c r="I42" s="27">
        <v>1</v>
      </c>
      <c r="J42" s="28"/>
      <c r="K42" s="29"/>
      <c r="L42" s="30"/>
    </row>
    <row r="43" spans="1:12" s="5" customFormat="1" ht="42.75" customHeight="1">
      <c r="A43" s="246"/>
      <c r="B43" s="244" t="s">
        <v>68</v>
      </c>
      <c r="C43" s="244"/>
      <c r="D43" s="27">
        <v>39</v>
      </c>
      <c r="E43" s="20"/>
      <c r="F43" s="20" t="s">
        <v>39</v>
      </c>
      <c r="G43" s="21"/>
      <c r="H43" s="21"/>
      <c r="I43" s="27">
        <v>1</v>
      </c>
      <c r="J43" s="28"/>
      <c r="K43" s="29"/>
      <c r="L43" s="30"/>
    </row>
    <row r="44" spans="1:12" s="5" customFormat="1" ht="45" customHeight="1">
      <c r="A44" s="246"/>
      <c r="B44" s="244"/>
      <c r="C44" s="244"/>
      <c r="D44" s="27">
        <v>40</v>
      </c>
      <c r="E44" s="20"/>
      <c r="F44" s="20" t="s">
        <v>132</v>
      </c>
      <c r="G44" s="21"/>
      <c r="H44" s="21"/>
      <c r="I44" s="27">
        <v>1</v>
      </c>
      <c r="J44" s="28"/>
      <c r="K44" s="29"/>
      <c r="L44" s="30"/>
    </row>
    <row r="45" spans="1:12" s="5" customFormat="1" ht="48" customHeight="1">
      <c r="A45" s="246"/>
      <c r="B45" s="244"/>
      <c r="C45" s="244"/>
      <c r="D45" s="27">
        <v>41</v>
      </c>
      <c r="E45" s="20"/>
      <c r="F45" s="20" t="s">
        <v>228</v>
      </c>
      <c r="G45" s="21"/>
      <c r="H45" s="21"/>
      <c r="I45" s="27">
        <v>1</v>
      </c>
      <c r="J45" s="28"/>
      <c r="K45" s="29"/>
      <c r="L45" s="30"/>
    </row>
    <row r="46" spans="1:12" s="5" customFormat="1" ht="41.25" customHeight="1">
      <c r="A46" s="246"/>
      <c r="B46" s="244"/>
      <c r="C46" s="244"/>
      <c r="D46" s="27">
        <v>42</v>
      </c>
      <c r="E46" s="20"/>
      <c r="F46" s="20" t="s">
        <v>229</v>
      </c>
      <c r="G46" s="21"/>
      <c r="H46" s="21"/>
      <c r="I46" s="27">
        <v>1</v>
      </c>
      <c r="J46" s="28"/>
      <c r="K46" s="29"/>
      <c r="L46" s="30"/>
    </row>
    <row r="47" spans="1:12" s="5" customFormat="1" ht="45" customHeight="1">
      <c r="A47" s="246"/>
      <c r="B47" s="244"/>
      <c r="C47" s="244"/>
      <c r="D47" s="27">
        <v>43</v>
      </c>
      <c r="E47" s="20"/>
      <c r="F47" s="20" t="s">
        <v>230</v>
      </c>
      <c r="G47" s="21"/>
      <c r="H47" s="21"/>
      <c r="I47" s="27">
        <v>1</v>
      </c>
      <c r="J47" s="28"/>
      <c r="K47" s="29"/>
      <c r="L47" s="30"/>
    </row>
    <row r="48" spans="1:12" s="5" customFormat="1" ht="40.5" customHeight="1">
      <c r="A48" s="246"/>
      <c r="B48" s="244"/>
      <c r="C48" s="244"/>
      <c r="D48" s="27">
        <v>44</v>
      </c>
      <c r="E48" s="20"/>
      <c r="F48" s="20" t="s">
        <v>223</v>
      </c>
      <c r="G48" s="21"/>
      <c r="H48" s="21"/>
      <c r="I48" s="27">
        <v>1</v>
      </c>
      <c r="J48" s="28"/>
      <c r="K48" s="29"/>
      <c r="L48" s="30"/>
    </row>
    <row r="49" spans="1:12" s="5" customFormat="1" ht="49.5" customHeight="1">
      <c r="A49" s="246"/>
      <c r="B49" s="244"/>
      <c r="C49" s="244"/>
      <c r="D49" s="27">
        <v>45</v>
      </c>
      <c r="E49" s="20"/>
      <c r="F49" s="20" t="s">
        <v>224</v>
      </c>
      <c r="G49" s="21"/>
      <c r="H49" s="21"/>
      <c r="I49" s="27">
        <v>1</v>
      </c>
      <c r="J49" s="28"/>
      <c r="K49" s="29"/>
      <c r="L49" s="30"/>
    </row>
    <row r="50" spans="1:12" s="5" customFormat="1" ht="50.25" customHeight="1">
      <c r="A50" s="246"/>
      <c r="B50" s="244"/>
      <c r="C50" s="244"/>
      <c r="D50" s="27">
        <v>46</v>
      </c>
      <c r="E50" s="20"/>
      <c r="F50" s="20" t="s">
        <v>225</v>
      </c>
      <c r="G50" s="21"/>
      <c r="H50" s="21"/>
      <c r="I50" s="27">
        <v>1</v>
      </c>
      <c r="J50" s="28"/>
      <c r="K50" s="29"/>
      <c r="L50" s="30"/>
    </row>
    <row r="51" spans="1:12" s="5" customFormat="1" ht="50.25" customHeight="1">
      <c r="A51" s="246"/>
      <c r="B51" s="244"/>
      <c r="C51" s="244"/>
      <c r="D51" s="27">
        <v>47</v>
      </c>
      <c r="E51" s="20"/>
      <c r="F51" s="20" t="s">
        <v>226</v>
      </c>
      <c r="G51" s="21"/>
      <c r="H51" s="21"/>
      <c r="I51" s="27">
        <v>1</v>
      </c>
      <c r="J51" s="28"/>
      <c r="K51" s="29"/>
      <c r="L51" s="30"/>
    </row>
    <row r="52" spans="1:12" s="5" customFormat="1" ht="49.5" customHeight="1">
      <c r="A52" s="246"/>
      <c r="B52" s="244"/>
      <c r="C52" s="244"/>
      <c r="D52" s="27">
        <v>48</v>
      </c>
      <c r="E52" s="20"/>
      <c r="F52" s="20" t="s">
        <v>227</v>
      </c>
      <c r="G52" s="21"/>
      <c r="H52" s="21"/>
      <c r="I52" s="27">
        <v>1</v>
      </c>
      <c r="J52" s="28"/>
      <c r="K52" s="29"/>
      <c r="L52" s="30"/>
    </row>
    <row r="53" spans="1:12" s="5" customFormat="1" ht="49.5" customHeight="1">
      <c r="A53" s="246"/>
      <c r="B53" s="244"/>
      <c r="C53" s="244"/>
      <c r="D53" s="27">
        <v>49</v>
      </c>
      <c r="E53" s="20"/>
      <c r="F53" s="20" t="s">
        <v>265</v>
      </c>
      <c r="G53" s="21"/>
      <c r="H53" s="21"/>
      <c r="I53" s="27">
        <v>1</v>
      </c>
      <c r="J53" s="28"/>
      <c r="K53" s="29"/>
      <c r="L53" s="30"/>
    </row>
    <row r="54" spans="1:12" s="5" customFormat="1" ht="47.4" customHeight="1">
      <c r="A54" s="246"/>
      <c r="B54" s="244"/>
      <c r="C54" s="244"/>
      <c r="D54" s="27">
        <v>50</v>
      </c>
      <c r="E54" s="20"/>
      <c r="F54" s="20" t="s">
        <v>266</v>
      </c>
      <c r="G54" s="21"/>
      <c r="H54" s="21"/>
      <c r="I54" s="27">
        <v>1</v>
      </c>
      <c r="J54" s="28"/>
      <c r="K54" s="29"/>
      <c r="L54" s="30"/>
    </row>
    <row r="55" spans="1:12" s="5" customFormat="1" ht="47.25" customHeight="1">
      <c r="A55" s="246"/>
      <c r="B55" s="244"/>
      <c r="C55" s="244"/>
      <c r="D55" s="27">
        <v>51</v>
      </c>
      <c r="E55" s="20"/>
      <c r="F55" s="20" t="s">
        <v>267</v>
      </c>
      <c r="G55" s="21"/>
      <c r="H55" s="21"/>
      <c r="I55" s="27">
        <v>1</v>
      </c>
      <c r="J55" s="28"/>
      <c r="K55" s="29"/>
      <c r="L55" s="30"/>
    </row>
    <row r="56" spans="1:12" s="5" customFormat="1" ht="52.5" customHeight="1">
      <c r="A56" s="246"/>
      <c r="B56" s="244"/>
      <c r="C56" s="244"/>
      <c r="D56" s="27">
        <v>52</v>
      </c>
      <c r="E56" s="20"/>
      <c r="F56" s="20" t="s">
        <v>231</v>
      </c>
      <c r="G56" s="21"/>
      <c r="H56" s="21"/>
      <c r="I56" s="27">
        <v>1</v>
      </c>
      <c r="J56" s="28"/>
      <c r="K56" s="29"/>
      <c r="L56" s="30"/>
    </row>
    <row r="57" spans="1:12" s="5" customFormat="1" ht="51.75" customHeight="1">
      <c r="A57" s="246"/>
      <c r="B57" s="244"/>
      <c r="C57" s="244"/>
      <c r="D57" s="27">
        <v>53</v>
      </c>
      <c r="E57" s="20"/>
      <c r="F57" s="20" t="s">
        <v>133</v>
      </c>
      <c r="G57" s="21"/>
      <c r="H57" s="21"/>
      <c r="I57" s="27">
        <v>1</v>
      </c>
      <c r="J57" s="28"/>
      <c r="K57" s="29"/>
      <c r="L57" s="30"/>
    </row>
    <row r="58" spans="1:12" s="5" customFormat="1" ht="48.6" customHeight="1">
      <c r="A58" s="246"/>
      <c r="B58" s="244" t="s">
        <v>69</v>
      </c>
      <c r="C58" s="244"/>
      <c r="D58" s="27">
        <v>54</v>
      </c>
      <c r="E58" s="20"/>
      <c r="F58" s="20" t="s">
        <v>38</v>
      </c>
      <c r="G58" s="21"/>
      <c r="H58" s="21"/>
      <c r="I58" s="27">
        <v>1</v>
      </c>
      <c r="J58" s="28"/>
      <c r="K58" s="29"/>
      <c r="L58" s="30"/>
    </row>
    <row r="59" spans="1:12" s="5" customFormat="1" ht="50.25" customHeight="1">
      <c r="A59" s="246"/>
      <c r="B59" s="244"/>
      <c r="C59" s="244"/>
      <c r="D59" s="27">
        <v>55</v>
      </c>
      <c r="E59" s="20"/>
      <c r="F59" s="20" t="s">
        <v>235</v>
      </c>
      <c r="G59" s="21"/>
      <c r="H59" s="21"/>
      <c r="I59" s="27">
        <v>1</v>
      </c>
      <c r="J59" s="28"/>
      <c r="K59" s="29"/>
      <c r="L59" s="30"/>
    </row>
    <row r="60" spans="1:12" s="5" customFormat="1" ht="49.5" customHeight="1">
      <c r="A60" s="246"/>
      <c r="B60" s="244"/>
      <c r="C60" s="244"/>
      <c r="D60" s="27">
        <v>56</v>
      </c>
      <c r="E60" s="20"/>
      <c r="F60" s="20" t="s">
        <v>156</v>
      </c>
      <c r="G60" s="21"/>
      <c r="H60" s="21"/>
      <c r="I60" s="27">
        <v>1</v>
      </c>
      <c r="J60" s="28"/>
      <c r="K60" s="29"/>
      <c r="L60" s="30"/>
    </row>
    <row r="61" spans="1:12" s="5" customFormat="1" ht="45.75" customHeight="1">
      <c r="A61" s="246"/>
      <c r="B61" s="244"/>
      <c r="C61" s="244"/>
      <c r="D61" s="27">
        <v>57</v>
      </c>
      <c r="E61" s="20"/>
      <c r="F61" s="20" t="s">
        <v>152</v>
      </c>
      <c r="G61" s="21"/>
      <c r="H61" s="21"/>
      <c r="I61" s="27">
        <v>1</v>
      </c>
      <c r="J61" s="28"/>
      <c r="K61" s="29"/>
      <c r="L61" s="30"/>
    </row>
    <row r="62" spans="1:12" s="5" customFormat="1" ht="49.5" customHeight="1">
      <c r="A62" s="246"/>
      <c r="B62" s="244"/>
      <c r="C62" s="244"/>
      <c r="D62" s="27">
        <v>58</v>
      </c>
      <c r="E62" s="20"/>
      <c r="F62" s="20" t="s">
        <v>153</v>
      </c>
      <c r="G62" s="21"/>
      <c r="H62" s="21"/>
      <c r="I62" s="27">
        <v>1</v>
      </c>
      <c r="J62" s="28"/>
      <c r="K62" s="29"/>
      <c r="L62" s="30"/>
    </row>
    <row r="63" spans="1:12" s="5" customFormat="1" ht="51.75" customHeight="1">
      <c r="A63" s="246"/>
      <c r="B63" s="244"/>
      <c r="C63" s="244"/>
      <c r="D63" s="27">
        <v>59</v>
      </c>
      <c r="E63" s="20"/>
      <c r="F63" s="20" t="s">
        <v>154</v>
      </c>
      <c r="G63" s="21"/>
      <c r="H63" s="21"/>
      <c r="I63" s="27">
        <v>1</v>
      </c>
      <c r="J63" s="28"/>
      <c r="K63" s="29"/>
      <c r="L63" s="30"/>
    </row>
    <row r="64" spans="1:12" s="5" customFormat="1" ht="42" customHeight="1">
      <c r="A64" s="246"/>
      <c r="B64" s="244"/>
      <c r="C64" s="244"/>
      <c r="D64" s="27">
        <v>60</v>
      </c>
      <c r="E64" s="20"/>
      <c r="F64" s="20" t="s">
        <v>155</v>
      </c>
      <c r="G64" s="21"/>
      <c r="H64" s="21"/>
      <c r="I64" s="27">
        <v>1</v>
      </c>
      <c r="J64" s="28"/>
      <c r="K64" s="29"/>
      <c r="L64" s="30"/>
    </row>
    <row r="65" spans="1:12" s="5" customFormat="1" ht="54.75" customHeight="1">
      <c r="A65" s="246"/>
      <c r="B65" s="244"/>
      <c r="C65" s="244"/>
      <c r="D65" s="27">
        <v>61</v>
      </c>
      <c r="E65" s="20"/>
      <c r="F65" s="20" t="s">
        <v>158</v>
      </c>
      <c r="G65" s="21"/>
      <c r="H65" s="21"/>
      <c r="I65" s="27">
        <v>1</v>
      </c>
      <c r="J65" s="28"/>
      <c r="K65" s="29"/>
      <c r="L65" s="30"/>
    </row>
    <row r="66" spans="1:12" s="5" customFormat="1" ht="57" customHeight="1">
      <c r="A66" s="246"/>
      <c r="B66" s="244"/>
      <c r="C66" s="244"/>
      <c r="D66" s="27">
        <v>62</v>
      </c>
      <c r="E66" s="20"/>
      <c r="F66" s="20" t="s">
        <v>157</v>
      </c>
      <c r="G66" s="21"/>
      <c r="H66" s="21"/>
      <c r="I66" s="27">
        <v>1</v>
      </c>
      <c r="J66" s="28"/>
      <c r="K66" s="29"/>
      <c r="L66" s="30"/>
    </row>
    <row r="67" spans="1:12" s="5" customFormat="1" ht="50.25" customHeight="1">
      <c r="A67" s="246"/>
      <c r="B67" s="244"/>
      <c r="C67" s="244"/>
      <c r="D67" s="27">
        <v>63</v>
      </c>
      <c r="E67" s="20"/>
      <c r="F67" s="20" t="s">
        <v>264</v>
      </c>
      <c r="G67" s="21"/>
      <c r="H67" s="21"/>
      <c r="I67" s="27">
        <v>1</v>
      </c>
      <c r="J67" s="28"/>
      <c r="K67" s="29"/>
      <c r="L67" s="30"/>
    </row>
    <row r="68" spans="1:12" s="5" customFormat="1" ht="49.5" customHeight="1">
      <c r="A68" s="246"/>
      <c r="B68" s="244"/>
      <c r="C68" s="244"/>
      <c r="D68" s="27">
        <v>64</v>
      </c>
      <c r="E68" s="20"/>
      <c r="F68" s="20" t="s">
        <v>101</v>
      </c>
      <c r="G68" s="21"/>
      <c r="H68" s="21"/>
      <c r="I68" s="27">
        <v>1</v>
      </c>
      <c r="J68" s="28"/>
      <c r="K68" s="29"/>
      <c r="L68" s="30"/>
    </row>
    <row r="69" spans="1:12" s="5" customFormat="1" ht="54.75" customHeight="1">
      <c r="A69" s="246"/>
      <c r="B69" s="244" t="s">
        <v>70</v>
      </c>
      <c r="C69" s="244"/>
      <c r="D69" s="27">
        <v>65</v>
      </c>
      <c r="E69" s="20"/>
      <c r="F69" s="20" t="s">
        <v>161</v>
      </c>
      <c r="G69" s="21"/>
      <c r="H69" s="21"/>
      <c r="I69" s="27">
        <v>1</v>
      </c>
      <c r="J69" s="28"/>
      <c r="K69" s="29"/>
      <c r="L69" s="30"/>
    </row>
    <row r="70" spans="1:12" s="5" customFormat="1" ht="50.25" customHeight="1">
      <c r="A70" s="246"/>
      <c r="B70" s="244"/>
      <c r="C70" s="244"/>
      <c r="D70" s="27">
        <v>66</v>
      </c>
      <c r="E70" s="20"/>
      <c r="F70" s="20" t="s">
        <v>159</v>
      </c>
      <c r="G70" s="21"/>
      <c r="H70" s="21"/>
      <c r="I70" s="27">
        <v>1</v>
      </c>
      <c r="J70" s="28"/>
      <c r="K70" s="29"/>
      <c r="L70" s="30"/>
    </row>
    <row r="71" spans="1:12" s="5" customFormat="1" ht="64.5" customHeight="1">
      <c r="A71" s="246"/>
      <c r="B71" s="244"/>
      <c r="C71" s="244"/>
      <c r="D71" s="27">
        <v>67</v>
      </c>
      <c r="E71" s="20"/>
      <c r="F71" s="20" t="s">
        <v>160</v>
      </c>
      <c r="G71" s="21"/>
      <c r="H71" s="21"/>
      <c r="I71" s="27">
        <v>1</v>
      </c>
      <c r="J71" s="28"/>
      <c r="K71" s="29"/>
      <c r="L71" s="30"/>
    </row>
    <row r="72" spans="1:12" s="5" customFormat="1" ht="53.25" customHeight="1">
      <c r="A72" s="246"/>
      <c r="B72" s="244"/>
      <c r="C72" s="244"/>
      <c r="D72" s="27">
        <v>68</v>
      </c>
      <c r="E72" s="20"/>
      <c r="F72" s="20" t="s">
        <v>162</v>
      </c>
      <c r="G72" s="21"/>
      <c r="H72" s="21"/>
      <c r="I72" s="27">
        <v>1</v>
      </c>
      <c r="J72" s="28"/>
      <c r="K72" s="29"/>
      <c r="L72" s="30"/>
    </row>
    <row r="73" spans="1:12" s="5" customFormat="1" ht="66" customHeight="1">
      <c r="A73" s="246"/>
      <c r="B73" s="244"/>
      <c r="C73" s="244"/>
      <c r="D73" s="27">
        <v>69</v>
      </c>
      <c r="E73" s="20"/>
      <c r="F73" s="20" t="s">
        <v>236</v>
      </c>
      <c r="G73" s="21"/>
      <c r="H73" s="21"/>
      <c r="I73" s="27">
        <v>1</v>
      </c>
      <c r="J73" s="28"/>
      <c r="K73" s="29"/>
      <c r="L73" s="30"/>
    </row>
    <row r="74" spans="1:12" s="5" customFormat="1" ht="48" customHeight="1">
      <c r="A74" s="246"/>
      <c r="B74" s="244" t="s">
        <v>71</v>
      </c>
      <c r="C74" s="244"/>
      <c r="D74" s="27">
        <v>70</v>
      </c>
      <c r="E74" s="20"/>
      <c r="F74" s="20" t="s">
        <v>241</v>
      </c>
      <c r="G74" s="21"/>
      <c r="H74" s="21"/>
      <c r="I74" s="27">
        <v>1</v>
      </c>
      <c r="J74" s="28"/>
      <c r="K74" s="29"/>
      <c r="L74" s="30"/>
    </row>
    <row r="75" spans="1:12" s="5" customFormat="1" ht="49.5" customHeight="1">
      <c r="A75" s="246"/>
      <c r="B75" s="244"/>
      <c r="C75" s="244"/>
      <c r="D75" s="27">
        <v>71</v>
      </c>
      <c r="E75" s="20"/>
      <c r="F75" s="20" t="s">
        <v>20</v>
      </c>
      <c r="G75" s="21"/>
      <c r="H75" s="21"/>
      <c r="I75" s="27">
        <v>1</v>
      </c>
      <c r="J75" s="28"/>
      <c r="K75" s="29"/>
      <c r="L75" s="30"/>
    </row>
    <row r="76" spans="1:12" s="5" customFormat="1" ht="80.400000000000006" customHeight="1">
      <c r="A76" s="246"/>
      <c r="B76" s="244" t="s">
        <v>31</v>
      </c>
      <c r="C76" s="244"/>
      <c r="D76" s="27">
        <v>72</v>
      </c>
      <c r="E76" s="20"/>
      <c r="F76" s="20" t="s">
        <v>32</v>
      </c>
      <c r="G76" s="21"/>
      <c r="H76" s="21"/>
      <c r="I76" s="27">
        <v>1</v>
      </c>
      <c r="J76" s="28"/>
      <c r="K76" s="29"/>
      <c r="L76" s="30"/>
    </row>
    <row r="77" spans="1:12" s="5" customFormat="1" ht="55.5" customHeight="1">
      <c r="A77" s="246"/>
      <c r="B77" s="244"/>
      <c r="C77" s="244"/>
      <c r="D77" s="27">
        <v>73</v>
      </c>
      <c r="E77" s="20"/>
      <c r="F77" s="20" t="s">
        <v>34</v>
      </c>
      <c r="G77" s="21"/>
      <c r="H77" s="21"/>
      <c r="I77" s="27">
        <v>1</v>
      </c>
      <c r="J77" s="28"/>
      <c r="K77" s="29"/>
      <c r="L77" s="30"/>
    </row>
    <row r="78" spans="1:12" s="5" customFormat="1" ht="49.5" customHeight="1">
      <c r="A78" s="246"/>
      <c r="B78" s="244"/>
      <c r="C78" s="244"/>
      <c r="D78" s="27">
        <v>74</v>
      </c>
      <c r="E78" s="20"/>
      <c r="F78" s="20" t="s">
        <v>35</v>
      </c>
      <c r="G78" s="21"/>
      <c r="H78" s="21"/>
      <c r="I78" s="27">
        <v>1</v>
      </c>
      <c r="J78" s="28"/>
      <c r="K78" s="29"/>
      <c r="L78" s="30"/>
    </row>
    <row r="79" spans="1:12" s="5" customFormat="1" ht="59.25" customHeight="1">
      <c r="A79" s="246"/>
      <c r="B79" s="244"/>
      <c r="C79" s="244"/>
      <c r="D79" s="27">
        <v>75</v>
      </c>
      <c r="E79" s="20"/>
      <c r="F79" s="20" t="s">
        <v>36</v>
      </c>
      <c r="G79" s="21"/>
      <c r="H79" s="21"/>
      <c r="I79" s="27">
        <v>1</v>
      </c>
      <c r="J79" s="28"/>
      <c r="K79" s="29"/>
      <c r="L79" s="30"/>
    </row>
    <row r="80" spans="1:12" s="5" customFormat="1" ht="49.5" customHeight="1">
      <c r="A80" s="246"/>
      <c r="B80" s="244"/>
      <c r="C80" s="244"/>
      <c r="D80" s="27">
        <v>76</v>
      </c>
      <c r="E80" s="20"/>
      <c r="F80" s="20" t="s">
        <v>237</v>
      </c>
      <c r="G80" s="21"/>
      <c r="H80" s="21"/>
      <c r="I80" s="27">
        <v>1</v>
      </c>
      <c r="J80" s="28"/>
      <c r="K80" s="29"/>
      <c r="L80" s="30"/>
    </row>
    <row r="81" spans="1:12" s="5" customFormat="1" ht="49.5" customHeight="1">
      <c r="A81" s="246"/>
      <c r="B81" s="244"/>
      <c r="C81" s="244"/>
      <c r="D81" s="27">
        <v>77</v>
      </c>
      <c r="E81" s="20"/>
      <c r="F81" s="20" t="s">
        <v>238</v>
      </c>
      <c r="G81" s="21"/>
      <c r="H81" s="21"/>
      <c r="I81" s="27">
        <v>1</v>
      </c>
      <c r="J81" s="28"/>
      <c r="K81" s="29"/>
      <c r="L81" s="30"/>
    </row>
    <row r="82" spans="1:12" s="5" customFormat="1" ht="49.5" customHeight="1">
      <c r="A82" s="246"/>
      <c r="B82" s="244"/>
      <c r="C82" s="244"/>
      <c r="D82" s="27">
        <v>78</v>
      </c>
      <c r="E82" s="20"/>
      <c r="F82" s="20" t="s">
        <v>239</v>
      </c>
      <c r="G82" s="21"/>
      <c r="H82" s="21"/>
      <c r="I82" s="27">
        <v>1</v>
      </c>
      <c r="J82" s="28"/>
      <c r="K82" s="29"/>
      <c r="L82" s="30"/>
    </row>
    <row r="83" spans="1:12" s="5" customFormat="1" ht="49.5" customHeight="1">
      <c r="A83" s="246"/>
      <c r="B83" s="244"/>
      <c r="C83" s="244"/>
      <c r="D83" s="27">
        <v>79</v>
      </c>
      <c r="E83" s="20"/>
      <c r="F83" s="20" t="s">
        <v>240</v>
      </c>
      <c r="G83" s="21"/>
      <c r="H83" s="21"/>
      <c r="I83" s="27">
        <v>1</v>
      </c>
      <c r="J83" s="28"/>
      <c r="K83" s="29"/>
      <c r="L83" s="30"/>
    </row>
    <row r="84" spans="1:12" s="5" customFormat="1" ht="49.5" customHeight="1">
      <c r="A84" s="246"/>
      <c r="B84" s="244"/>
      <c r="C84" s="244"/>
      <c r="D84" s="27">
        <v>80</v>
      </c>
      <c r="E84" s="20"/>
      <c r="F84" s="20" t="s">
        <v>242</v>
      </c>
      <c r="G84" s="21"/>
      <c r="H84" s="21"/>
      <c r="I84" s="27">
        <v>1</v>
      </c>
      <c r="J84" s="28"/>
      <c r="K84" s="29"/>
      <c r="L84" s="30"/>
    </row>
    <row r="85" spans="1:12" s="5" customFormat="1" ht="49.5" customHeight="1">
      <c r="A85" s="246"/>
      <c r="B85" s="244"/>
      <c r="C85" s="244"/>
      <c r="D85" s="27">
        <v>81</v>
      </c>
      <c r="E85" s="20"/>
      <c r="F85" s="20" t="s">
        <v>243</v>
      </c>
      <c r="G85" s="21"/>
      <c r="H85" s="21"/>
      <c r="I85" s="27">
        <v>1</v>
      </c>
      <c r="J85" s="28"/>
      <c r="K85" s="29"/>
      <c r="L85" s="30"/>
    </row>
    <row r="86" spans="1:12" s="5" customFormat="1" ht="49.5" customHeight="1">
      <c r="A86" s="246"/>
      <c r="B86" s="244"/>
      <c r="C86" s="244"/>
      <c r="D86" s="27">
        <v>82</v>
      </c>
      <c r="E86" s="20"/>
      <c r="F86" s="20" t="s">
        <v>37</v>
      </c>
      <c r="G86" s="21"/>
      <c r="H86" s="21"/>
      <c r="I86" s="27">
        <v>1</v>
      </c>
      <c r="J86" s="28"/>
      <c r="K86" s="29"/>
      <c r="L86" s="30"/>
    </row>
    <row r="87" spans="1:12" s="5" customFormat="1" ht="49.5" customHeight="1">
      <c r="A87" s="246"/>
      <c r="B87" s="244" t="s">
        <v>72</v>
      </c>
      <c r="C87" s="244"/>
      <c r="D87" s="27">
        <v>83</v>
      </c>
      <c r="E87" s="20"/>
      <c r="F87" s="20" t="s">
        <v>96</v>
      </c>
      <c r="G87" s="21"/>
      <c r="H87" s="21"/>
      <c r="I87" s="27">
        <v>1</v>
      </c>
      <c r="J87" s="28"/>
      <c r="K87" s="29"/>
      <c r="L87" s="30"/>
    </row>
    <row r="88" spans="1:12" s="5" customFormat="1" ht="49.5" customHeight="1">
      <c r="A88" s="246"/>
      <c r="B88" s="244"/>
      <c r="C88" s="244"/>
      <c r="D88" s="27">
        <v>84</v>
      </c>
      <c r="E88" s="20"/>
      <c r="F88" s="20" t="s">
        <v>97</v>
      </c>
      <c r="G88" s="21"/>
      <c r="H88" s="21"/>
      <c r="I88" s="27">
        <v>1</v>
      </c>
      <c r="J88" s="28"/>
      <c r="K88" s="29"/>
      <c r="L88" s="30"/>
    </row>
    <row r="89" spans="1:12" s="5" customFormat="1" ht="49.5" customHeight="1">
      <c r="A89" s="246"/>
      <c r="B89" s="244"/>
      <c r="C89" s="244"/>
      <c r="D89" s="27">
        <v>85</v>
      </c>
      <c r="E89" s="20"/>
      <c r="F89" s="20" t="s">
        <v>98</v>
      </c>
      <c r="G89" s="21"/>
      <c r="H89" s="21"/>
      <c r="I89" s="27">
        <v>1</v>
      </c>
      <c r="J89" s="28"/>
      <c r="K89" s="29"/>
      <c r="L89" s="30"/>
    </row>
    <row r="90" spans="1:12" s="5" customFormat="1" ht="49.5" customHeight="1">
      <c r="A90" s="246"/>
      <c r="B90" s="244"/>
      <c r="C90" s="244"/>
      <c r="D90" s="27">
        <v>86</v>
      </c>
      <c r="E90" s="20"/>
      <c r="F90" s="20" t="s">
        <v>99</v>
      </c>
      <c r="G90" s="23"/>
      <c r="H90" s="21"/>
      <c r="I90" s="27">
        <v>1</v>
      </c>
      <c r="J90" s="28"/>
      <c r="K90" s="29"/>
      <c r="L90" s="30"/>
    </row>
    <row r="91" spans="1:12" s="5" customFormat="1" ht="49.5" customHeight="1">
      <c r="A91" s="246"/>
      <c r="B91" s="244" t="s">
        <v>73</v>
      </c>
      <c r="C91" s="244"/>
      <c r="D91" s="27">
        <v>87</v>
      </c>
      <c r="E91" s="20"/>
      <c r="F91" s="20" t="s">
        <v>164</v>
      </c>
      <c r="G91" s="23"/>
      <c r="H91" s="21"/>
      <c r="I91" s="27">
        <v>1</v>
      </c>
      <c r="J91" s="28"/>
      <c r="K91" s="29"/>
      <c r="L91" s="30"/>
    </row>
    <row r="92" spans="1:12" s="5" customFormat="1" ht="49.5" customHeight="1">
      <c r="A92" s="246"/>
      <c r="B92" s="244"/>
      <c r="C92" s="244"/>
      <c r="D92" s="27">
        <v>88</v>
      </c>
      <c r="E92" s="20"/>
      <c r="F92" s="20" t="s">
        <v>163</v>
      </c>
      <c r="G92" s="23"/>
      <c r="H92" s="21"/>
      <c r="I92" s="27">
        <v>1</v>
      </c>
      <c r="J92" s="28"/>
      <c r="K92" s="29"/>
      <c r="L92" s="30"/>
    </row>
    <row r="93" spans="1:12" s="5" customFormat="1" ht="49.5" customHeight="1">
      <c r="A93" s="246"/>
      <c r="B93" s="244"/>
      <c r="C93" s="244"/>
      <c r="D93" s="27">
        <v>89</v>
      </c>
      <c r="E93" s="20"/>
      <c r="F93" s="20" t="s">
        <v>165</v>
      </c>
      <c r="G93" s="23"/>
      <c r="H93" s="21"/>
      <c r="I93" s="27">
        <v>1</v>
      </c>
      <c r="J93" s="28"/>
      <c r="K93" s="29"/>
      <c r="L93" s="30"/>
    </row>
    <row r="94" spans="1:12" s="5" customFormat="1" ht="49.5" customHeight="1">
      <c r="A94" s="246"/>
      <c r="B94" s="244"/>
      <c r="C94" s="244"/>
      <c r="D94" s="27">
        <v>90</v>
      </c>
      <c r="E94" s="20"/>
      <c r="F94" s="20" t="s">
        <v>102</v>
      </c>
      <c r="G94" s="23"/>
      <c r="H94" s="21"/>
      <c r="I94" s="27">
        <v>1</v>
      </c>
      <c r="J94" s="28"/>
      <c r="K94" s="29"/>
      <c r="L94" s="30"/>
    </row>
    <row r="95" spans="1:12" s="5" customFormat="1" ht="49.5" customHeight="1">
      <c r="A95" s="246"/>
      <c r="B95" s="244" t="s">
        <v>275</v>
      </c>
      <c r="C95" s="22" t="s">
        <v>74</v>
      </c>
      <c r="D95" s="27">
        <v>91</v>
      </c>
      <c r="E95" s="20"/>
      <c r="F95" s="20" t="s">
        <v>12</v>
      </c>
      <c r="G95" s="21"/>
      <c r="H95" s="21"/>
      <c r="I95" s="27">
        <v>1</v>
      </c>
      <c r="J95" s="28"/>
      <c r="K95" s="29"/>
      <c r="L95" s="30"/>
    </row>
    <row r="96" spans="1:12" s="5" customFormat="1" ht="49.5" customHeight="1">
      <c r="A96" s="246"/>
      <c r="B96" s="244"/>
      <c r="C96" s="244" t="s">
        <v>75</v>
      </c>
      <c r="D96" s="27">
        <v>92</v>
      </c>
      <c r="E96" s="20"/>
      <c r="F96" s="20" t="s">
        <v>167</v>
      </c>
      <c r="G96" s="21"/>
      <c r="H96" s="21"/>
      <c r="I96" s="27">
        <v>1</v>
      </c>
      <c r="J96" s="28"/>
      <c r="K96" s="29"/>
      <c r="L96" s="30"/>
    </row>
    <row r="97" spans="1:12" s="5" customFormat="1" ht="49.5" customHeight="1">
      <c r="A97" s="246"/>
      <c r="B97" s="244"/>
      <c r="C97" s="244"/>
      <c r="D97" s="27">
        <v>93</v>
      </c>
      <c r="E97" s="20"/>
      <c r="F97" s="20" t="s">
        <v>166</v>
      </c>
      <c r="G97" s="21"/>
      <c r="H97" s="21"/>
      <c r="I97" s="27">
        <v>1</v>
      </c>
      <c r="J97" s="28"/>
      <c r="K97" s="29"/>
      <c r="L97" s="30"/>
    </row>
    <row r="98" spans="1:12" s="5" customFormat="1" ht="49.5" customHeight="1">
      <c r="A98" s="246"/>
      <c r="B98" s="244"/>
      <c r="C98" s="244"/>
      <c r="D98" s="27">
        <v>94</v>
      </c>
      <c r="E98" s="20"/>
      <c r="F98" s="20" t="s">
        <v>15</v>
      </c>
      <c r="G98" s="21"/>
      <c r="H98" s="21"/>
      <c r="I98" s="27">
        <v>1</v>
      </c>
      <c r="J98" s="28"/>
      <c r="K98" s="29"/>
      <c r="L98" s="30"/>
    </row>
    <row r="99" spans="1:12" s="5" customFormat="1" ht="49.5" customHeight="1">
      <c r="A99" s="246"/>
      <c r="B99" s="244"/>
      <c r="C99" s="244"/>
      <c r="D99" s="27">
        <v>95</v>
      </c>
      <c r="E99" s="20"/>
      <c r="F99" s="20" t="s">
        <v>244</v>
      </c>
      <c r="G99" s="21"/>
      <c r="H99" s="21"/>
      <c r="I99" s="27">
        <v>1</v>
      </c>
      <c r="J99" s="28"/>
      <c r="K99" s="29"/>
      <c r="L99" s="30"/>
    </row>
    <row r="100" spans="1:12" s="5" customFormat="1" ht="49.5" customHeight="1">
      <c r="A100" s="246"/>
      <c r="B100" s="244"/>
      <c r="C100" s="244"/>
      <c r="D100" s="27">
        <v>96</v>
      </c>
      <c r="E100" s="20"/>
      <c r="F100" s="20" t="s">
        <v>245</v>
      </c>
      <c r="G100" s="21"/>
      <c r="H100" s="21"/>
      <c r="I100" s="27">
        <v>1</v>
      </c>
      <c r="J100" s="28"/>
      <c r="K100" s="29"/>
      <c r="L100" s="30"/>
    </row>
    <row r="101" spans="1:12" s="5" customFormat="1" ht="49.5" customHeight="1">
      <c r="A101" s="246"/>
      <c r="B101" s="244"/>
      <c r="C101" s="244"/>
      <c r="D101" s="27">
        <v>97</v>
      </c>
      <c r="E101" s="20"/>
      <c r="F101" s="20" t="s">
        <v>246</v>
      </c>
      <c r="G101" s="21"/>
      <c r="H101" s="21"/>
      <c r="I101" s="27">
        <v>1</v>
      </c>
      <c r="J101" s="28"/>
      <c r="K101" s="29"/>
      <c r="L101" s="30"/>
    </row>
    <row r="102" spans="1:12" s="5" customFormat="1" ht="49.5" customHeight="1">
      <c r="A102" s="246"/>
      <c r="B102" s="244"/>
      <c r="C102" s="244"/>
      <c r="D102" s="27">
        <v>98</v>
      </c>
      <c r="E102" s="20"/>
      <c r="F102" s="20" t="s">
        <v>247</v>
      </c>
      <c r="G102" s="21"/>
      <c r="H102" s="21"/>
      <c r="I102" s="27">
        <v>1</v>
      </c>
      <c r="J102" s="28"/>
      <c r="K102" s="29"/>
      <c r="L102" s="30"/>
    </row>
    <row r="103" spans="1:12" s="5" customFormat="1" ht="49.5" customHeight="1">
      <c r="A103" s="246"/>
      <c r="B103" s="244"/>
      <c r="C103" s="244"/>
      <c r="D103" s="27">
        <v>99</v>
      </c>
      <c r="E103" s="20"/>
      <c r="F103" s="20" t="s">
        <v>248</v>
      </c>
      <c r="G103" s="21"/>
      <c r="H103" s="21"/>
      <c r="I103" s="27">
        <v>1</v>
      </c>
      <c r="J103" s="28"/>
      <c r="K103" s="29"/>
      <c r="L103" s="30"/>
    </row>
    <row r="104" spans="1:12" s="5" customFormat="1" ht="49.5" customHeight="1">
      <c r="A104" s="246"/>
      <c r="B104" s="244"/>
      <c r="C104" s="244"/>
      <c r="D104" s="27">
        <v>100</v>
      </c>
      <c r="E104" s="20"/>
      <c r="F104" s="20" t="s">
        <v>249</v>
      </c>
      <c r="G104" s="21"/>
      <c r="H104" s="21"/>
      <c r="I104" s="27">
        <v>1</v>
      </c>
      <c r="J104" s="28"/>
      <c r="K104" s="29"/>
      <c r="L104" s="30"/>
    </row>
    <row r="105" spans="1:12" s="5" customFormat="1" ht="49.5" customHeight="1">
      <c r="A105" s="246"/>
      <c r="B105" s="244"/>
      <c r="C105" s="244"/>
      <c r="D105" s="27">
        <v>101</v>
      </c>
      <c r="E105" s="20"/>
      <c r="F105" s="20" t="s">
        <v>250</v>
      </c>
      <c r="G105" s="21"/>
      <c r="H105" s="21"/>
      <c r="I105" s="27">
        <v>1</v>
      </c>
      <c r="J105" s="28"/>
      <c r="K105" s="29"/>
      <c r="L105" s="30"/>
    </row>
    <row r="106" spans="1:12" s="5" customFormat="1" ht="49.5" customHeight="1">
      <c r="A106" s="246"/>
      <c r="B106" s="244"/>
      <c r="C106" s="244"/>
      <c r="D106" s="27">
        <v>102</v>
      </c>
      <c r="E106" s="20"/>
      <c r="F106" s="20" t="s">
        <v>251</v>
      </c>
      <c r="G106" s="21"/>
      <c r="H106" s="21"/>
      <c r="I106" s="27">
        <v>1</v>
      </c>
      <c r="J106" s="28"/>
      <c r="K106" s="29"/>
      <c r="L106" s="30"/>
    </row>
    <row r="107" spans="1:12" s="5" customFormat="1" ht="49.5" customHeight="1">
      <c r="A107" s="246"/>
      <c r="B107" s="244"/>
      <c r="C107" s="244"/>
      <c r="D107" s="27">
        <v>103</v>
      </c>
      <c r="E107" s="20"/>
      <c r="F107" s="20" t="s">
        <v>252</v>
      </c>
      <c r="G107" s="21"/>
      <c r="H107" s="21"/>
      <c r="I107" s="27">
        <v>1</v>
      </c>
      <c r="J107" s="28"/>
      <c r="K107" s="29"/>
      <c r="L107" s="30"/>
    </row>
    <row r="108" spans="1:12" s="5" customFormat="1" ht="49.5" customHeight="1">
      <c r="A108" s="246"/>
      <c r="B108" s="244"/>
      <c r="C108" s="244"/>
      <c r="D108" s="27">
        <v>104</v>
      </c>
      <c r="E108" s="20"/>
      <c r="F108" s="20" t="s">
        <v>168</v>
      </c>
      <c r="G108" s="21"/>
      <c r="H108" s="21"/>
      <c r="I108" s="27">
        <v>1</v>
      </c>
      <c r="J108" s="28"/>
      <c r="K108" s="29"/>
      <c r="L108" s="30"/>
    </row>
    <row r="109" spans="1:12" s="5" customFormat="1" ht="49.5" customHeight="1">
      <c r="A109" s="246"/>
      <c r="B109" s="244"/>
      <c r="C109" s="244"/>
      <c r="D109" s="27">
        <v>105</v>
      </c>
      <c r="E109" s="20"/>
      <c r="F109" s="20" t="s">
        <v>169</v>
      </c>
      <c r="G109" s="21"/>
      <c r="H109" s="21"/>
      <c r="I109" s="27">
        <v>1</v>
      </c>
      <c r="J109" s="28"/>
      <c r="K109" s="29"/>
      <c r="L109" s="30"/>
    </row>
    <row r="110" spans="1:12" s="5" customFormat="1" ht="49.5" customHeight="1">
      <c r="A110" s="246"/>
      <c r="B110" s="244"/>
      <c r="C110" s="244"/>
      <c r="D110" s="27">
        <v>106</v>
      </c>
      <c r="E110" s="20"/>
      <c r="F110" s="20" t="s">
        <v>184</v>
      </c>
      <c r="G110" s="21"/>
      <c r="H110" s="21"/>
      <c r="I110" s="27">
        <v>1</v>
      </c>
      <c r="J110" s="28"/>
      <c r="K110" s="29"/>
      <c r="L110" s="30"/>
    </row>
    <row r="111" spans="1:12" s="5" customFormat="1" ht="49.5" customHeight="1">
      <c r="A111" s="246"/>
      <c r="B111" s="244"/>
      <c r="C111" s="244"/>
      <c r="D111" s="27">
        <v>107</v>
      </c>
      <c r="E111" s="20"/>
      <c r="F111" s="20" t="s">
        <v>183</v>
      </c>
      <c r="G111" s="21"/>
      <c r="H111" s="21"/>
      <c r="I111" s="27">
        <v>1</v>
      </c>
      <c r="J111" s="28"/>
      <c r="K111" s="29"/>
      <c r="L111" s="30"/>
    </row>
    <row r="112" spans="1:12" s="5" customFormat="1" ht="49.5" customHeight="1">
      <c r="A112" s="246"/>
      <c r="B112" s="244"/>
      <c r="C112" s="244"/>
      <c r="D112" s="27">
        <v>108</v>
      </c>
      <c r="E112" s="20"/>
      <c r="F112" s="20" t="s">
        <v>21</v>
      </c>
      <c r="G112" s="21"/>
      <c r="H112" s="21"/>
      <c r="I112" s="27">
        <v>1</v>
      </c>
      <c r="J112" s="28"/>
      <c r="K112" s="29"/>
      <c r="L112" s="30"/>
    </row>
    <row r="113" spans="1:12" s="5" customFormat="1" ht="49.5" customHeight="1">
      <c r="A113" s="246"/>
      <c r="B113" s="244"/>
      <c r="C113" s="244"/>
      <c r="D113" s="27">
        <v>109</v>
      </c>
      <c r="E113" s="20"/>
      <c r="F113" s="20" t="s">
        <v>22</v>
      </c>
      <c r="G113" s="21"/>
      <c r="H113" s="21"/>
      <c r="I113" s="27">
        <v>1</v>
      </c>
      <c r="J113" s="28"/>
      <c r="K113" s="29"/>
      <c r="L113" s="30"/>
    </row>
    <row r="114" spans="1:12" s="5" customFormat="1" ht="49.5" customHeight="1">
      <c r="A114" s="247"/>
      <c r="B114" s="244"/>
      <c r="C114" s="244"/>
      <c r="D114" s="27">
        <v>110</v>
      </c>
      <c r="E114" s="20"/>
      <c r="F114" s="20" t="s">
        <v>23</v>
      </c>
      <c r="G114" s="21"/>
      <c r="H114" s="21"/>
      <c r="I114" s="27">
        <v>1</v>
      </c>
      <c r="J114" s="28"/>
      <c r="K114" s="29"/>
      <c r="L114" s="30"/>
    </row>
    <row r="115" spans="1:12" s="5" customFormat="1" ht="49.5" customHeight="1">
      <c r="A115" s="245" t="s">
        <v>76</v>
      </c>
      <c r="B115" s="244" t="s">
        <v>77</v>
      </c>
      <c r="C115" s="244"/>
      <c r="D115" s="27">
        <v>111</v>
      </c>
      <c r="E115" s="20"/>
      <c r="F115" s="20" t="s">
        <v>24</v>
      </c>
      <c r="G115" s="23"/>
      <c r="H115" s="21"/>
      <c r="I115" s="27">
        <v>1</v>
      </c>
      <c r="J115" s="28"/>
      <c r="K115" s="29"/>
      <c r="L115" s="30"/>
    </row>
    <row r="116" spans="1:12" s="5" customFormat="1" ht="49.5" customHeight="1">
      <c r="A116" s="246"/>
      <c r="B116" s="244"/>
      <c r="C116" s="244"/>
      <c r="D116" s="27">
        <v>112</v>
      </c>
      <c r="E116" s="20"/>
      <c r="F116" s="20" t="s">
        <v>214</v>
      </c>
      <c r="G116" s="23"/>
      <c r="H116" s="21"/>
      <c r="I116" s="27">
        <v>1</v>
      </c>
      <c r="J116" s="28"/>
      <c r="K116" s="29"/>
      <c r="L116" s="30"/>
    </row>
    <row r="117" spans="1:12" s="5" customFormat="1" ht="49.5" customHeight="1">
      <c r="A117" s="246"/>
      <c r="B117" s="244"/>
      <c r="C117" s="244"/>
      <c r="D117" s="27">
        <v>113</v>
      </c>
      <c r="E117" s="20"/>
      <c r="F117" s="20" t="s">
        <v>25</v>
      </c>
      <c r="G117" s="23"/>
      <c r="H117" s="21"/>
      <c r="I117" s="27">
        <v>1</v>
      </c>
      <c r="J117" s="28"/>
      <c r="K117" s="29"/>
      <c r="L117" s="30"/>
    </row>
    <row r="118" spans="1:12" s="5" customFormat="1" ht="49.5" customHeight="1">
      <c r="A118" s="246"/>
      <c r="B118" s="244"/>
      <c r="C118" s="244"/>
      <c r="D118" s="27">
        <v>114</v>
      </c>
      <c r="E118" s="20"/>
      <c r="F118" s="20" t="s">
        <v>26</v>
      </c>
      <c r="G118" s="23"/>
      <c r="H118" s="21"/>
      <c r="I118" s="27">
        <v>1</v>
      </c>
      <c r="J118" s="28"/>
      <c r="K118" s="29"/>
      <c r="L118" s="30"/>
    </row>
    <row r="119" spans="1:12" s="5" customFormat="1" ht="49.5" customHeight="1">
      <c r="A119" s="246"/>
      <c r="B119" s="244" t="s">
        <v>78</v>
      </c>
      <c r="C119" s="244" t="s">
        <v>79</v>
      </c>
      <c r="D119" s="27">
        <v>115</v>
      </c>
      <c r="E119" s="24"/>
      <c r="F119" s="20" t="s">
        <v>18</v>
      </c>
      <c r="G119" s="21"/>
      <c r="H119" s="21"/>
      <c r="I119" s="27">
        <v>1</v>
      </c>
      <c r="J119" s="28"/>
      <c r="K119" s="29"/>
      <c r="L119" s="30"/>
    </row>
    <row r="120" spans="1:12" s="5" customFormat="1" ht="49.5" customHeight="1">
      <c r="A120" s="246"/>
      <c r="B120" s="244"/>
      <c r="C120" s="244"/>
      <c r="D120" s="27">
        <v>116</v>
      </c>
      <c r="E120" s="24"/>
      <c r="F120" s="25" t="s">
        <v>27</v>
      </c>
      <c r="G120" s="21"/>
      <c r="H120" s="21"/>
      <c r="I120" s="27">
        <v>1</v>
      </c>
      <c r="J120" s="28"/>
      <c r="K120" s="29"/>
      <c r="L120" s="30"/>
    </row>
    <row r="121" spans="1:12" s="5" customFormat="1" ht="49.5" customHeight="1">
      <c r="A121" s="246"/>
      <c r="B121" s="244"/>
      <c r="C121" s="244"/>
      <c r="D121" s="27">
        <v>117</v>
      </c>
      <c r="E121" s="24"/>
      <c r="F121" s="25" t="s">
        <v>28</v>
      </c>
      <c r="G121" s="21"/>
      <c r="H121" s="21"/>
      <c r="I121" s="27">
        <v>1</v>
      </c>
      <c r="J121" s="28"/>
      <c r="K121" s="29"/>
      <c r="L121" s="30"/>
    </row>
    <row r="122" spans="1:12" s="5" customFormat="1" ht="49.5" customHeight="1">
      <c r="A122" s="246"/>
      <c r="B122" s="244"/>
      <c r="C122" s="244"/>
      <c r="D122" s="27">
        <v>118</v>
      </c>
      <c r="E122" s="24"/>
      <c r="F122" s="25" t="s">
        <v>254</v>
      </c>
      <c r="G122" s="21"/>
      <c r="H122" s="21"/>
      <c r="I122" s="27">
        <v>1</v>
      </c>
      <c r="J122" s="28"/>
      <c r="K122" s="29"/>
      <c r="L122" s="30"/>
    </row>
    <row r="123" spans="1:12" s="5" customFormat="1" ht="49.5" customHeight="1">
      <c r="A123" s="246"/>
      <c r="B123" s="244"/>
      <c r="C123" s="244"/>
      <c r="D123" s="27">
        <v>119</v>
      </c>
      <c r="E123" s="24"/>
      <c r="F123" s="25" t="s">
        <v>255</v>
      </c>
      <c r="G123" s="21"/>
      <c r="H123" s="21"/>
      <c r="I123" s="27">
        <v>1</v>
      </c>
      <c r="J123" s="28"/>
      <c r="K123" s="29"/>
      <c r="L123" s="30"/>
    </row>
    <row r="124" spans="1:12" s="5" customFormat="1" ht="49.5" customHeight="1">
      <c r="A124" s="246"/>
      <c r="B124" s="244"/>
      <c r="C124" s="244"/>
      <c r="D124" s="27">
        <v>120</v>
      </c>
      <c r="E124" s="24"/>
      <c r="F124" s="25" t="s">
        <v>256</v>
      </c>
      <c r="G124" s="21"/>
      <c r="H124" s="21"/>
      <c r="I124" s="27">
        <v>1</v>
      </c>
      <c r="J124" s="28"/>
      <c r="K124" s="29"/>
      <c r="L124" s="30"/>
    </row>
    <row r="125" spans="1:12" s="5" customFormat="1" ht="49.5" customHeight="1">
      <c r="A125" s="246"/>
      <c r="B125" s="244"/>
      <c r="C125" s="244"/>
      <c r="D125" s="27">
        <v>121</v>
      </c>
      <c r="E125" s="24"/>
      <c r="F125" s="20" t="s">
        <v>118</v>
      </c>
      <c r="G125" s="21"/>
      <c r="H125" s="21"/>
      <c r="I125" s="27">
        <v>1</v>
      </c>
      <c r="J125" s="28"/>
      <c r="K125" s="29"/>
      <c r="L125" s="30"/>
    </row>
    <row r="126" spans="1:12" s="5" customFormat="1" ht="49.5" customHeight="1">
      <c r="A126" s="246"/>
      <c r="B126" s="244"/>
      <c r="C126" s="22" t="s">
        <v>80</v>
      </c>
      <c r="D126" s="27">
        <v>122</v>
      </c>
      <c r="E126" s="24"/>
      <c r="F126" s="20" t="s">
        <v>19</v>
      </c>
      <c r="G126" s="21"/>
      <c r="H126" s="21"/>
      <c r="I126" s="27">
        <v>1</v>
      </c>
      <c r="J126" s="28"/>
      <c r="K126" s="29"/>
      <c r="L126" s="30"/>
    </row>
    <row r="127" spans="1:12" s="5" customFormat="1" ht="49.5" customHeight="1">
      <c r="A127" s="246"/>
      <c r="B127" s="244"/>
      <c r="C127" s="255" t="s">
        <v>81</v>
      </c>
      <c r="D127" s="27">
        <v>123</v>
      </c>
      <c r="E127" s="24"/>
      <c r="F127" s="20" t="s">
        <v>48</v>
      </c>
      <c r="G127" s="23"/>
      <c r="H127" s="21"/>
      <c r="I127" s="27">
        <v>1</v>
      </c>
      <c r="J127" s="28"/>
      <c r="K127" s="29"/>
      <c r="L127" s="30"/>
    </row>
    <row r="128" spans="1:12" s="5" customFormat="1" ht="49.5" customHeight="1">
      <c r="A128" s="246"/>
      <c r="B128" s="244"/>
      <c r="C128" s="256"/>
      <c r="D128" s="27">
        <v>124</v>
      </c>
      <c r="E128" s="20"/>
      <c r="F128" s="25" t="s">
        <v>46</v>
      </c>
      <c r="G128" s="23"/>
      <c r="H128" s="21"/>
      <c r="I128" s="27">
        <v>1</v>
      </c>
      <c r="J128" s="28"/>
      <c r="K128" s="29"/>
      <c r="L128" s="30"/>
    </row>
    <row r="129" spans="1:12" s="5" customFormat="1" ht="49.5" customHeight="1">
      <c r="A129" s="246"/>
      <c r="B129" s="244"/>
      <c r="C129" s="256"/>
      <c r="D129" s="27">
        <v>125</v>
      </c>
      <c r="E129" s="20"/>
      <c r="F129" s="25" t="s">
        <v>171</v>
      </c>
      <c r="G129" s="23"/>
      <c r="H129" s="21"/>
      <c r="I129" s="27">
        <v>1</v>
      </c>
      <c r="J129" s="28"/>
      <c r="K129" s="29"/>
      <c r="L129" s="30"/>
    </row>
    <row r="130" spans="1:12" s="5" customFormat="1" ht="49.5" customHeight="1">
      <c r="A130" s="246"/>
      <c r="B130" s="244"/>
      <c r="C130" s="256"/>
      <c r="D130" s="27">
        <v>126</v>
      </c>
      <c r="E130" s="20"/>
      <c r="F130" s="25" t="s">
        <v>170</v>
      </c>
      <c r="G130" s="23"/>
      <c r="H130" s="21"/>
      <c r="I130" s="27">
        <v>1</v>
      </c>
      <c r="J130" s="28"/>
      <c r="K130" s="29"/>
      <c r="L130" s="30"/>
    </row>
    <row r="131" spans="1:12" s="5" customFormat="1" ht="49.5" customHeight="1">
      <c r="A131" s="246"/>
      <c r="B131" s="244"/>
      <c r="C131" s="256"/>
      <c r="D131" s="27">
        <v>127</v>
      </c>
      <c r="E131" s="20"/>
      <c r="F131" s="25" t="s">
        <v>172</v>
      </c>
      <c r="G131" s="23"/>
      <c r="H131" s="21"/>
      <c r="I131" s="27">
        <v>1</v>
      </c>
      <c r="J131" s="28"/>
      <c r="K131" s="29"/>
      <c r="L131" s="30"/>
    </row>
    <row r="132" spans="1:12" s="5" customFormat="1" ht="49.5" customHeight="1">
      <c r="A132" s="246"/>
      <c r="B132" s="244"/>
      <c r="C132" s="256"/>
      <c r="D132" s="27">
        <v>128</v>
      </c>
      <c r="E132" s="20"/>
      <c r="F132" s="25" t="s">
        <v>47</v>
      </c>
      <c r="G132" s="23"/>
      <c r="H132" s="21"/>
      <c r="I132" s="27">
        <v>1</v>
      </c>
      <c r="J132" s="28"/>
      <c r="K132" s="29"/>
      <c r="L132" s="30"/>
    </row>
    <row r="133" spans="1:12" s="5" customFormat="1" ht="49.5" customHeight="1">
      <c r="A133" s="246"/>
      <c r="B133" s="244"/>
      <c r="C133" s="256"/>
      <c r="D133" s="27">
        <v>129</v>
      </c>
      <c r="E133" s="20"/>
      <c r="F133" s="20" t="s">
        <v>257</v>
      </c>
      <c r="G133" s="23"/>
      <c r="H133" s="21"/>
      <c r="I133" s="27">
        <v>1</v>
      </c>
      <c r="J133" s="28"/>
      <c r="K133" s="29"/>
      <c r="L133" s="30"/>
    </row>
    <row r="134" spans="1:12" s="5" customFormat="1" ht="49.5" customHeight="1">
      <c r="A134" s="246"/>
      <c r="B134" s="244"/>
      <c r="C134" s="256"/>
      <c r="D134" s="27">
        <v>130</v>
      </c>
      <c r="E134" s="20"/>
      <c r="F134" s="20" t="s">
        <v>173</v>
      </c>
      <c r="G134" s="23"/>
      <c r="H134" s="21"/>
      <c r="I134" s="27">
        <v>1</v>
      </c>
      <c r="J134" s="28"/>
      <c r="K134" s="29"/>
      <c r="L134" s="30"/>
    </row>
    <row r="135" spans="1:12" s="5" customFormat="1" ht="49.5" customHeight="1">
      <c r="A135" s="246"/>
      <c r="B135" s="244"/>
      <c r="C135" s="256"/>
      <c r="D135" s="27">
        <v>131</v>
      </c>
      <c r="E135" s="20"/>
      <c r="F135" s="20" t="s">
        <v>174</v>
      </c>
      <c r="G135" s="23"/>
      <c r="H135" s="21"/>
      <c r="I135" s="27">
        <v>1</v>
      </c>
      <c r="J135" s="28"/>
      <c r="K135" s="29"/>
      <c r="L135" s="30"/>
    </row>
    <row r="136" spans="1:12" s="5" customFormat="1" ht="49.5" customHeight="1">
      <c r="A136" s="246"/>
      <c r="B136" s="244"/>
      <c r="C136" s="257"/>
      <c r="D136" s="27">
        <v>132</v>
      </c>
      <c r="E136" s="20"/>
      <c r="F136" s="20" t="s">
        <v>175</v>
      </c>
      <c r="G136" s="23"/>
      <c r="H136" s="21"/>
      <c r="I136" s="27">
        <v>1</v>
      </c>
      <c r="J136" s="28"/>
      <c r="K136" s="29"/>
      <c r="L136" s="30"/>
    </row>
    <row r="137" spans="1:12" s="5" customFormat="1" ht="49.5" customHeight="1">
      <c r="A137" s="246"/>
      <c r="B137" s="244"/>
      <c r="C137" s="22" t="s">
        <v>82</v>
      </c>
      <c r="D137" s="27">
        <v>133</v>
      </c>
      <c r="E137" s="24"/>
      <c r="F137" s="20" t="s">
        <v>107</v>
      </c>
      <c r="G137" s="21"/>
      <c r="H137" s="21"/>
      <c r="I137" s="27">
        <v>1</v>
      </c>
      <c r="J137" s="28"/>
      <c r="K137" s="29"/>
      <c r="L137" s="30"/>
    </row>
    <row r="138" spans="1:12" s="5" customFormat="1" ht="49.5" customHeight="1">
      <c r="A138" s="246"/>
      <c r="B138" s="255" t="s">
        <v>189</v>
      </c>
      <c r="C138" s="255" t="s">
        <v>108</v>
      </c>
      <c r="D138" s="27">
        <v>134</v>
      </c>
      <c r="E138" s="24"/>
      <c r="F138" s="20" t="s">
        <v>253</v>
      </c>
      <c r="G138" s="26"/>
      <c r="H138" s="21"/>
      <c r="I138" s="27">
        <v>1</v>
      </c>
      <c r="J138" s="28"/>
      <c r="K138" s="29"/>
      <c r="L138" s="30"/>
    </row>
    <row r="139" spans="1:12" s="5" customFormat="1" ht="49.5" customHeight="1">
      <c r="A139" s="246"/>
      <c r="B139" s="256"/>
      <c r="C139" s="256"/>
      <c r="D139" s="27">
        <v>135</v>
      </c>
      <c r="E139" s="20"/>
      <c r="F139" s="20" t="s">
        <v>186</v>
      </c>
      <c r="G139" s="26"/>
      <c r="H139" s="21"/>
      <c r="I139" s="27">
        <v>1</v>
      </c>
      <c r="J139" s="28"/>
      <c r="K139" s="29"/>
      <c r="L139" s="30"/>
    </row>
    <row r="140" spans="1:12" s="5" customFormat="1" ht="49.5" customHeight="1">
      <c r="A140" s="246"/>
      <c r="B140" s="256"/>
      <c r="C140" s="256"/>
      <c r="D140" s="27">
        <v>136</v>
      </c>
      <c r="E140" s="20"/>
      <c r="F140" s="20" t="s">
        <v>187</v>
      </c>
      <c r="G140" s="26"/>
      <c r="H140" s="21"/>
      <c r="I140" s="27">
        <v>1</v>
      </c>
      <c r="J140" s="28"/>
      <c r="K140" s="29"/>
      <c r="L140" s="30"/>
    </row>
    <row r="141" spans="1:12" s="5" customFormat="1" ht="49.5" customHeight="1">
      <c r="A141" s="246"/>
      <c r="B141" s="256"/>
      <c r="C141" s="256"/>
      <c r="D141" s="27">
        <v>137</v>
      </c>
      <c r="E141" s="20"/>
      <c r="F141" s="20" t="s">
        <v>185</v>
      </c>
      <c r="G141" s="26"/>
      <c r="H141" s="21"/>
      <c r="I141" s="27">
        <v>1</v>
      </c>
      <c r="J141" s="28"/>
      <c r="K141" s="29"/>
      <c r="L141" s="30"/>
    </row>
    <row r="142" spans="1:12" s="5" customFormat="1" ht="49.5" customHeight="1">
      <c r="A142" s="246"/>
      <c r="B142" s="256"/>
      <c r="C142" s="256"/>
      <c r="D142" s="27">
        <v>138</v>
      </c>
      <c r="E142" s="20"/>
      <c r="F142" s="20" t="s">
        <v>188</v>
      </c>
      <c r="G142" s="26"/>
      <c r="H142" s="21"/>
      <c r="I142" s="27">
        <v>1</v>
      </c>
      <c r="J142" s="28"/>
      <c r="K142" s="29"/>
      <c r="L142" s="30"/>
    </row>
    <row r="143" spans="1:12" s="5" customFormat="1" ht="49.5" customHeight="1">
      <c r="A143" s="246"/>
      <c r="B143" s="256"/>
      <c r="C143" s="256"/>
      <c r="D143" s="27">
        <v>139</v>
      </c>
      <c r="E143" s="20"/>
      <c r="F143" s="20" t="s">
        <v>258</v>
      </c>
      <c r="G143" s="26"/>
      <c r="H143" s="21"/>
      <c r="I143" s="27">
        <v>1</v>
      </c>
      <c r="J143" s="28"/>
      <c r="K143" s="29"/>
      <c r="L143" s="30"/>
    </row>
    <row r="144" spans="1:12" s="5" customFormat="1" ht="49.5" customHeight="1">
      <c r="A144" s="246"/>
      <c r="B144" s="256"/>
      <c r="C144" s="256"/>
      <c r="D144" s="27">
        <v>140</v>
      </c>
      <c r="E144" s="20"/>
      <c r="F144" s="20" t="s">
        <v>263</v>
      </c>
      <c r="G144" s="26"/>
      <c r="H144" s="21"/>
      <c r="I144" s="27">
        <v>1</v>
      </c>
      <c r="J144" s="28"/>
      <c r="K144" s="29"/>
      <c r="L144" s="30"/>
    </row>
    <row r="145" spans="1:12" s="5" customFormat="1" ht="49.5" customHeight="1">
      <c r="A145" s="246"/>
      <c r="B145" s="256"/>
      <c r="C145" s="256"/>
      <c r="D145" s="27">
        <v>141</v>
      </c>
      <c r="E145" s="20"/>
      <c r="F145" s="20" t="s">
        <v>259</v>
      </c>
      <c r="G145" s="26"/>
      <c r="H145" s="21"/>
      <c r="I145" s="27">
        <v>1</v>
      </c>
      <c r="J145" s="28"/>
      <c r="K145" s="29"/>
      <c r="L145" s="30"/>
    </row>
    <row r="146" spans="1:12" s="5" customFormat="1" ht="49.5" customHeight="1">
      <c r="A146" s="246"/>
      <c r="B146" s="256"/>
      <c r="C146" s="256"/>
      <c r="D146" s="27">
        <v>142</v>
      </c>
      <c r="E146" s="20"/>
      <c r="F146" s="20" t="s">
        <v>260</v>
      </c>
      <c r="G146" s="26"/>
      <c r="H146" s="21"/>
      <c r="I146" s="27">
        <v>1</v>
      </c>
      <c r="J146" s="28"/>
      <c r="K146" s="29"/>
      <c r="L146" s="30"/>
    </row>
    <row r="147" spans="1:12" s="5" customFormat="1" ht="49.5" customHeight="1">
      <c r="A147" s="246"/>
      <c r="B147" s="256"/>
      <c r="C147" s="256"/>
      <c r="D147" s="27">
        <v>143</v>
      </c>
      <c r="E147" s="20"/>
      <c r="F147" s="20" t="s">
        <v>261</v>
      </c>
      <c r="G147" s="26"/>
      <c r="H147" s="21"/>
      <c r="I147" s="27">
        <v>1</v>
      </c>
      <c r="J147" s="28"/>
      <c r="K147" s="29"/>
      <c r="L147" s="30"/>
    </row>
    <row r="148" spans="1:12" s="5" customFormat="1" ht="49.5" customHeight="1">
      <c r="A148" s="246"/>
      <c r="B148" s="257"/>
      <c r="C148" s="257"/>
      <c r="D148" s="27">
        <v>144</v>
      </c>
      <c r="E148" s="20"/>
      <c r="F148" s="20" t="s">
        <v>262</v>
      </c>
      <c r="G148" s="26"/>
      <c r="H148" s="21"/>
      <c r="I148" s="27">
        <v>1</v>
      </c>
      <c r="J148" s="28"/>
      <c r="K148" s="29"/>
      <c r="L148" s="30"/>
    </row>
    <row r="149" spans="1:12" s="5" customFormat="1" ht="49.5" customHeight="1">
      <c r="A149" s="246"/>
      <c r="B149" s="255" t="s">
        <v>83</v>
      </c>
      <c r="C149" s="244" t="s">
        <v>84</v>
      </c>
      <c r="D149" s="27">
        <v>145</v>
      </c>
      <c r="E149" s="20"/>
      <c r="F149" s="20" t="s">
        <v>29</v>
      </c>
      <c r="G149" s="23"/>
      <c r="H149" s="21"/>
      <c r="I149" s="27">
        <v>1</v>
      </c>
      <c r="J149" s="28"/>
      <c r="K149" s="29"/>
      <c r="L149" s="30"/>
    </row>
    <row r="150" spans="1:12" s="5" customFormat="1" ht="49.5" customHeight="1">
      <c r="A150" s="246"/>
      <c r="B150" s="256"/>
      <c r="C150" s="244"/>
      <c r="D150" s="27">
        <v>146</v>
      </c>
      <c r="E150" s="20"/>
      <c r="F150" s="20" t="s">
        <v>30</v>
      </c>
      <c r="G150" s="23"/>
      <c r="H150" s="21"/>
      <c r="I150" s="27">
        <v>1</v>
      </c>
      <c r="J150" s="28"/>
      <c r="K150" s="29"/>
      <c r="L150" s="30"/>
    </row>
    <row r="151" spans="1:12" s="5" customFormat="1" ht="49.5" customHeight="1">
      <c r="A151" s="246"/>
      <c r="B151" s="256"/>
      <c r="C151" s="255" t="s">
        <v>85</v>
      </c>
      <c r="D151" s="27">
        <v>147</v>
      </c>
      <c r="E151" s="24"/>
      <c r="F151" s="20" t="s">
        <v>176</v>
      </c>
      <c r="G151" s="21"/>
      <c r="H151" s="21"/>
      <c r="I151" s="27">
        <v>1</v>
      </c>
      <c r="J151" s="28"/>
      <c r="K151" s="29"/>
      <c r="L151" s="30"/>
    </row>
    <row r="152" spans="1:12" s="5" customFormat="1" ht="49.5" customHeight="1">
      <c r="A152" s="246"/>
      <c r="B152" s="256"/>
      <c r="C152" s="257"/>
      <c r="D152" s="27">
        <v>148</v>
      </c>
      <c r="E152" s="24"/>
      <c r="F152" s="20" t="s">
        <v>177</v>
      </c>
      <c r="G152" s="21"/>
      <c r="H152" s="21"/>
      <c r="I152" s="27">
        <v>1</v>
      </c>
      <c r="J152" s="28"/>
      <c r="K152" s="29"/>
      <c r="L152" s="30"/>
    </row>
    <row r="153" spans="1:12" s="5" customFormat="1" ht="49.5" customHeight="1">
      <c r="A153" s="246"/>
      <c r="B153" s="256"/>
      <c r="C153" s="255" t="s">
        <v>86</v>
      </c>
      <c r="D153" s="27">
        <v>149</v>
      </c>
      <c r="E153" s="24"/>
      <c r="F153" s="20" t="s">
        <v>40</v>
      </c>
      <c r="G153" s="21"/>
      <c r="H153" s="21"/>
      <c r="I153" s="27">
        <v>1</v>
      </c>
      <c r="J153" s="28"/>
      <c r="K153" s="29"/>
      <c r="L153" s="30"/>
    </row>
    <row r="154" spans="1:12" s="5" customFormat="1" ht="49.5" customHeight="1">
      <c r="A154" s="246"/>
      <c r="B154" s="256"/>
      <c r="C154" s="256"/>
      <c r="D154" s="27">
        <v>150</v>
      </c>
      <c r="E154" s="20"/>
      <c r="F154" s="25" t="s">
        <v>103</v>
      </c>
      <c r="G154" s="21"/>
      <c r="H154" s="21"/>
      <c r="I154" s="27">
        <v>1</v>
      </c>
      <c r="J154" s="28"/>
      <c r="K154" s="29"/>
      <c r="L154" s="30"/>
    </row>
    <row r="155" spans="1:12" s="5" customFormat="1" ht="49.5" customHeight="1">
      <c r="A155" s="246"/>
      <c r="B155" s="256"/>
      <c r="C155" s="256"/>
      <c r="D155" s="27">
        <v>151</v>
      </c>
      <c r="E155" s="20"/>
      <c r="F155" s="25" t="s">
        <v>180</v>
      </c>
      <c r="G155" s="21"/>
      <c r="H155" s="21"/>
      <c r="I155" s="27">
        <v>1</v>
      </c>
      <c r="J155" s="28"/>
      <c r="K155" s="29"/>
      <c r="L155" s="30"/>
    </row>
    <row r="156" spans="1:12" s="5" customFormat="1" ht="49.5" customHeight="1">
      <c r="A156" s="246"/>
      <c r="B156" s="256"/>
      <c r="C156" s="256"/>
      <c r="D156" s="27">
        <v>152</v>
      </c>
      <c r="E156" s="20"/>
      <c r="F156" s="25" t="s">
        <v>181</v>
      </c>
      <c r="G156" s="21"/>
      <c r="H156" s="21"/>
      <c r="I156" s="27">
        <v>1</v>
      </c>
      <c r="J156" s="28"/>
      <c r="K156" s="29"/>
      <c r="L156" s="30"/>
    </row>
    <row r="157" spans="1:12" s="5" customFormat="1" ht="49.5" customHeight="1">
      <c r="A157" s="246"/>
      <c r="B157" s="256"/>
      <c r="C157" s="256"/>
      <c r="D157" s="27">
        <v>153</v>
      </c>
      <c r="E157" s="20"/>
      <c r="F157" s="25" t="s">
        <v>182</v>
      </c>
      <c r="G157" s="21"/>
      <c r="H157" s="21"/>
      <c r="I157" s="27">
        <v>1</v>
      </c>
      <c r="J157" s="28"/>
      <c r="K157" s="29"/>
      <c r="L157" s="30"/>
    </row>
    <row r="158" spans="1:12" s="5" customFormat="1" ht="49.5" customHeight="1">
      <c r="A158" s="246"/>
      <c r="B158" s="256"/>
      <c r="C158" s="256"/>
      <c r="D158" s="27">
        <v>154</v>
      </c>
      <c r="E158" s="20"/>
      <c r="F158" s="25" t="s">
        <v>104</v>
      </c>
      <c r="G158" s="21"/>
      <c r="H158" s="21"/>
      <c r="I158" s="27">
        <v>1</v>
      </c>
      <c r="J158" s="28"/>
      <c r="K158" s="29"/>
      <c r="L158" s="30"/>
    </row>
    <row r="159" spans="1:12" s="5" customFormat="1" ht="49.5" customHeight="1">
      <c r="A159" s="246"/>
      <c r="B159" s="256"/>
      <c r="C159" s="256"/>
      <c r="D159" s="27">
        <v>155</v>
      </c>
      <c r="E159" s="20"/>
      <c r="F159" s="25" t="s">
        <v>179</v>
      </c>
      <c r="G159" s="21"/>
      <c r="H159" s="21"/>
      <c r="I159" s="27">
        <v>1</v>
      </c>
      <c r="J159" s="28"/>
      <c r="K159" s="29"/>
      <c r="L159" s="30"/>
    </row>
    <row r="160" spans="1:12" s="5" customFormat="1" ht="49.5" customHeight="1">
      <c r="A160" s="246"/>
      <c r="B160" s="256"/>
      <c r="C160" s="256"/>
      <c r="D160" s="27">
        <v>156</v>
      </c>
      <c r="E160" s="20"/>
      <c r="F160" s="25" t="s">
        <v>105</v>
      </c>
      <c r="G160" s="21"/>
      <c r="H160" s="21"/>
      <c r="I160" s="27">
        <v>1</v>
      </c>
      <c r="J160" s="28"/>
      <c r="K160" s="29"/>
      <c r="L160" s="30"/>
    </row>
    <row r="161" spans="1:12" s="5" customFormat="1" ht="49.5" customHeight="1">
      <c r="A161" s="246"/>
      <c r="B161" s="256"/>
      <c r="C161" s="256"/>
      <c r="D161" s="27">
        <v>157</v>
      </c>
      <c r="E161" s="20"/>
      <c r="F161" s="25" t="s">
        <v>106</v>
      </c>
      <c r="G161" s="21"/>
      <c r="H161" s="21"/>
      <c r="I161" s="27">
        <v>1</v>
      </c>
      <c r="J161" s="28"/>
      <c r="K161" s="29"/>
      <c r="L161" s="30"/>
    </row>
    <row r="162" spans="1:12" s="5" customFormat="1" ht="49.5" customHeight="1">
      <c r="A162" s="246"/>
      <c r="B162" s="256"/>
      <c r="C162" s="256"/>
      <c r="D162" s="27">
        <v>158</v>
      </c>
      <c r="E162" s="20"/>
      <c r="F162" s="25" t="s">
        <v>134</v>
      </c>
      <c r="G162" s="21"/>
      <c r="H162" s="21"/>
      <c r="I162" s="27">
        <v>1</v>
      </c>
      <c r="J162" s="28"/>
      <c r="K162" s="29"/>
      <c r="L162" s="30"/>
    </row>
    <row r="163" spans="1:12" s="5" customFormat="1" ht="49.5" customHeight="1">
      <c r="A163" s="246"/>
      <c r="B163" s="256"/>
      <c r="C163" s="256"/>
      <c r="D163" s="27">
        <v>159</v>
      </c>
      <c r="E163" s="20"/>
      <c r="F163" s="25" t="s">
        <v>210</v>
      </c>
      <c r="G163" s="21"/>
      <c r="H163" s="21"/>
      <c r="I163" s="27">
        <v>1</v>
      </c>
      <c r="J163" s="28"/>
      <c r="K163" s="29"/>
      <c r="L163" s="30"/>
    </row>
    <row r="164" spans="1:12" s="5" customFormat="1" ht="49.5" customHeight="1">
      <c r="A164" s="246"/>
      <c r="B164" s="256"/>
      <c r="C164" s="256"/>
      <c r="D164" s="27">
        <v>160</v>
      </c>
      <c r="E164" s="20"/>
      <c r="F164" s="25" t="s">
        <v>211</v>
      </c>
      <c r="G164" s="21"/>
      <c r="H164" s="21"/>
      <c r="I164" s="27">
        <v>1</v>
      </c>
      <c r="J164" s="28"/>
      <c r="K164" s="29"/>
      <c r="L164" s="30"/>
    </row>
    <row r="165" spans="1:12" s="5" customFormat="1" ht="49.5" customHeight="1">
      <c r="A165" s="246"/>
      <c r="B165" s="256"/>
      <c r="C165" s="256"/>
      <c r="D165" s="27">
        <v>161</v>
      </c>
      <c r="E165" s="20"/>
      <c r="F165" s="25" t="s">
        <v>135</v>
      </c>
      <c r="G165" s="21"/>
      <c r="H165" s="21"/>
      <c r="I165" s="27">
        <v>1</v>
      </c>
      <c r="J165" s="28"/>
      <c r="K165" s="29"/>
      <c r="L165" s="30"/>
    </row>
    <row r="166" spans="1:12" s="5" customFormat="1" ht="49.5" customHeight="1">
      <c r="A166" s="246"/>
      <c r="B166" s="256"/>
      <c r="C166" s="256"/>
      <c r="D166" s="27">
        <v>162</v>
      </c>
      <c r="E166" s="20"/>
      <c r="F166" s="25" t="s">
        <v>212</v>
      </c>
      <c r="G166" s="21"/>
      <c r="H166" s="21"/>
      <c r="I166" s="27">
        <v>1</v>
      </c>
      <c r="J166" s="28"/>
      <c r="K166" s="29"/>
      <c r="L166" s="30"/>
    </row>
    <row r="167" spans="1:12" s="5" customFormat="1" ht="49.5" customHeight="1">
      <c r="A167" s="246"/>
      <c r="B167" s="256"/>
      <c r="C167" s="256"/>
      <c r="D167" s="27">
        <v>163</v>
      </c>
      <c r="E167" s="20"/>
      <c r="F167" s="25" t="s">
        <v>213</v>
      </c>
      <c r="G167" s="21"/>
      <c r="H167" s="21"/>
      <c r="I167" s="27">
        <v>1</v>
      </c>
      <c r="J167" s="28"/>
      <c r="K167" s="29"/>
      <c r="L167" s="30"/>
    </row>
    <row r="168" spans="1:12" s="5" customFormat="1" ht="49.5" customHeight="1">
      <c r="A168" s="246"/>
      <c r="B168" s="256"/>
      <c r="C168" s="256"/>
      <c r="D168" s="27">
        <v>164</v>
      </c>
      <c r="E168" s="20"/>
      <c r="F168" s="25" t="s">
        <v>136</v>
      </c>
      <c r="G168" s="21"/>
      <c r="H168" s="21"/>
      <c r="I168" s="27">
        <v>1</v>
      </c>
      <c r="J168" s="28"/>
      <c r="K168" s="29"/>
      <c r="L168" s="30"/>
    </row>
    <row r="169" spans="1:12" s="5" customFormat="1" ht="49.5" customHeight="1">
      <c r="A169" s="246"/>
      <c r="B169" s="256"/>
      <c r="C169" s="256"/>
      <c r="D169" s="27">
        <v>165</v>
      </c>
      <c r="E169" s="20"/>
      <c r="F169" s="25" t="s">
        <v>109</v>
      </c>
      <c r="G169" s="21"/>
      <c r="H169" s="21"/>
      <c r="I169" s="27">
        <v>1</v>
      </c>
      <c r="J169" s="28"/>
      <c r="K169" s="29"/>
      <c r="L169" s="30"/>
    </row>
    <row r="170" spans="1:12" s="5" customFormat="1" ht="49.5" customHeight="1">
      <c r="A170" s="246"/>
      <c r="B170" s="256"/>
      <c r="C170" s="256"/>
      <c r="D170" s="27">
        <v>166</v>
      </c>
      <c r="E170" s="20"/>
      <c r="F170" s="25" t="s">
        <v>110</v>
      </c>
      <c r="G170" s="21"/>
      <c r="H170" s="21"/>
      <c r="I170" s="27">
        <v>1</v>
      </c>
      <c r="J170" s="28"/>
      <c r="K170" s="29"/>
      <c r="L170" s="30"/>
    </row>
    <row r="171" spans="1:12" s="5" customFormat="1" ht="49.5" customHeight="1">
      <c r="A171" s="246"/>
      <c r="B171" s="256"/>
      <c r="C171" s="256"/>
      <c r="D171" s="27">
        <v>167</v>
      </c>
      <c r="E171" s="20"/>
      <c r="F171" s="25" t="s">
        <v>111</v>
      </c>
      <c r="G171" s="21"/>
      <c r="H171" s="21"/>
      <c r="I171" s="27">
        <v>1</v>
      </c>
      <c r="J171" s="28"/>
      <c r="K171" s="29"/>
      <c r="L171" s="30"/>
    </row>
    <row r="172" spans="1:12" s="5" customFormat="1" ht="49.5" customHeight="1">
      <c r="A172" s="246"/>
      <c r="B172" s="256"/>
      <c r="C172" s="256"/>
      <c r="D172" s="27">
        <v>168</v>
      </c>
      <c r="E172" s="20"/>
      <c r="F172" s="25" t="s">
        <v>202</v>
      </c>
      <c r="G172" s="21"/>
      <c r="H172" s="21"/>
      <c r="I172" s="27">
        <v>1</v>
      </c>
      <c r="J172" s="28"/>
      <c r="K172" s="29"/>
      <c r="L172" s="30"/>
    </row>
    <row r="173" spans="1:12" s="5" customFormat="1" ht="49.5" customHeight="1">
      <c r="A173" s="246"/>
      <c r="B173" s="256"/>
      <c r="C173" s="256"/>
      <c r="D173" s="27">
        <v>169</v>
      </c>
      <c r="E173" s="20"/>
      <c r="F173" s="25" t="s">
        <v>274</v>
      </c>
      <c r="G173" s="21"/>
      <c r="H173" s="21"/>
      <c r="I173" s="27">
        <v>1</v>
      </c>
      <c r="J173" s="28"/>
      <c r="K173" s="29"/>
      <c r="L173" s="30"/>
    </row>
    <row r="174" spans="1:12" s="5" customFormat="1" ht="49.5" customHeight="1">
      <c r="A174" s="246"/>
      <c r="B174" s="256"/>
      <c r="C174" s="256"/>
      <c r="D174" s="27">
        <v>170</v>
      </c>
      <c r="E174" s="20"/>
      <c r="F174" s="25" t="s">
        <v>200</v>
      </c>
      <c r="G174" s="21"/>
      <c r="H174" s="21"/>
      <c r="I174" s="27">
        <v>1</v>
      </c>
      <c r="J174" s="28"/>
      <c r="K174" s="29"/>
      <c r="L174" s="30"/>
    </row>
    <row r="175" spans="1:12" s="5" customFormat="1" ht="49.5" customHeight="1">
      <c r="A175" s="246"/>
      <c r="B175" s="256"/>
      <c r="C175" s="256"/>
      <c r="D175" s="27">
        <v>171</v>
      </c>
      <c r="E175" s="20"/>
      <c r="F175" s="25" t="s">
        <v>201</v>
      </c>
      <c r="G175" s="21"/>
      <c r="H175" s="21"/>
      <c r="I175" s="27">
        <v>1</v>
      </c>
      <c r="J175" s="28"/>
      <c r="K175" s="29"/>
      <c r="L175" s="30"/>
    </row>
    <row r="176" spans="1:12" s="5" customFormat="1" ht="49.5" customHeight="1">
      <c r="A176" s="246"/>
      <c r="B176" s="256"/>
      <c r="C176" s="256"/>
      <c r="D176" s="27">
        <v>172</v>
      </c>
      <c r="E176" s="20"/>
      <c r="F176" s="25" t="s">
        <v>198</v>
      </c>
      <c r="G176" s="21"/>
      <c r="H176" s="21"/>
      <c r="I176" s="27">
        <v>1</v>
      </c>
      <c r="J176" s="28"/>
      <c r="K176" s="29"/>
      <c r="L176" s="30"/>
    </row>
    <row r="177" spans="1:12" s="5" customFormat="1" ht="49.5" customHeight="1">
      <c r="A177" s="246"/>
      <c r="B177" s="256"/>
      <c r="C177" s="256"/>
      <c r="D177" s="27">
        <v>173</v>
      </c>
      <c r="E177" s="20"/>
      <c r="F177" s="25" t="s">
        <v>199</v>
      </c>
      <c r="G177" s="21"/>
      <c r="H177" s="21"/>
      <c r="I177" s="27">
        <v>1</v>
      </c>
      <c r="J177" s="28"/>
      <c r="K177" s="29"/>
      <c r="L177" s="30"/>
    </row>
    <row r="178" spans="1:12" s="5" customFormat="1" ht="49.5" customHeight="1">
      <c r="A178" s="246"/>
      <c r="B178" s="256"/>
      <c r="C178" s="256"/>
      <c r="D178" s="27">
        <v>174</v>
      </c>
      <c r="E178" s="20"/>
      <c r="F178" s="25" t="s">
        <v>112</v>
      </c>
      <c r="G178" s="21"/>
      <c r="H178" s="21"/>
      <c r="I178" s="27">
        <v>1</v>
      </c>
      <c r="J178" s="28"/>
      <c r="K178" s="29"/>
      <c r="L178" s="30"/>
    </row>
    <row r="179" spans="1:12" s="5" customFormat="1" ht="49.5" customHeight="1">
      <c r="A179" s="246"/>
      <c r="B179" s="256"/>
      <c r="C179" s="256"/>
      <c r="D179" s="27">
        <v>175</v>
      </c>
      <c r="E179" s="20"/>
      <c r="F179" s="25" t="s">
        <v>137</v>
      </c>
      <c r="G179" s="21"/>
      <c r="H179" s="21"/>
      <c r="I179" s="27">
        <v>1</v>
      </c>
      <c r="J179" s="28"/>
      <c r="K179" s="29"/>
      <c r="L179" s="30"/>
    </row>
    <row r="180" spans="1:12" s="5" customFormat="1" ht="49.5" customHeight="1">
      <c r="A180" s="246"/>
      <c r="B180" s="256"/>
      <c r="C180" s="256"/>
      <c r="D180" s="27">
        <v>176</v>
      </c>
      <c r="E180" s="20"/>
      <c r="F180" s="25" t="s">
        <v>113</v>
      </c>
      <c r="G180" s="21"/>
      <c r="H180" s="21"/>
      <c r="I180" s="27">
        <v>1</v>
      </c>
      <c r="J180" s="28"/>
      <c r="K180" s="29"/>
      <c r="L180" s="30"/>
    </row>
    <row r="181" spans="1:12" s="5" customFormat="1" ht="49.5" customHeight="1">
      <c r="A181" s="246"/>
      <c r="B181" s="256"/>
      <c r="C181" s="256"/>
      <c r="D181" s="27">
        <v>177</v>
      </c>
      <c r="E181" s="20"/>
      <c r="F181" s="25" t="s">
        <v>114</v>
      </c>
      <c r="G181" s="21"/>
      <c r="H181" s="21"/>
      <c r="I181" s="27">
        <v>1</v>
      </c>
      <c r="J181" s="28"/>
      <c r="K181" s="29"/>
      <c r="L181" s="30"/>
    </row>
    <row r="182" spans="1:12" s="5" customFormat="1" ht="49.5" customHeight="1">
      <c r="A182" s="246"/>
      <c r="B182" s="256"/>
      <c r="C182" s="256"/>
      <c r="D182" s="27">
        <v>178</v>
      </c>
      <c r="E182" s="20"/>
      <c r="F182" s="25" t="s">
        <v>203</v>
      </c>
      <c r="G182" s="21"/>
      <c r="H182" s="21"/>
      <c r="I182" s="27">
        <v>1</v>
      </c>
      <c r="J182" s="28"/>
      <c r="K182" s="29"/>
      <c r="L182" s="30"/>
    </row>
    <row r="183" spans="1:12" s="5" customFormat="1" ht="49.5" customHeight="1">
      <c r="A183" s="246"/>
      <c r="B183" s="256"/>
      <c r="C183" s="256"/>
      <c r="D183" s="27">
        <v>179</v>
      </c>
      <c r="E183" s="20"/>
      <c r="F183" s="25" t="s">
        <v>204</v>
      </c>
      <c r="G183" s="21"/>
      <c r="H183" s="21"/>
      <c r="I183" s="27">
        <v>1</v>
      </c>
      <c r="J183" s="28"/>
      <c r="K183" s="29"/>
      <c r="L183" s="30"/>
    </row>
    <row r="184" spans="1:12" s="5" customFormat="1" ht="49.5" customHeight="1">
      <c r="A184" s="246"/>
      <c r="B184" s="256"/>
      <c r="C184" s="256"/>
      <c r="D184" s="27">
        <v>180</v>
      </c>
      <c r="E184" s="20"/>
      <c r="F184" s="25" t="s">
        <v>115</v>
      </c>
      <c r="G184" s="21"/>
      <c r="H184" s="21"/>
      <c r="I184" s="27">
        <v>1</v>
      </c>
      <c r="J184" s="28"/>
      <c r="K184" s="29"/>
      <c r="L184" s="30"/>
    </row>
    <row r="185" spans="1:12" s="5" customFormat="1" ht="49.5" customHeight="1">
      <c r="A185" s="246"/>
      <c r="B185" s="256"/>
      <c r="C185" s="256"/>
      <c r="D185" s="27">
        <v>181</v>
      </c>
      <c r="E185" s="20"/>
      <c r="F185" s="25" t="s">
        <v>116</v>
      </c>
      <c r="G185" s="21"/>
      <c r="H185" s="21"/>
      <c r="I185" s="27">
        <v>1</v>
      </c>
      <c r="J185" s="28"/>
      <c r="K185" s="29"/>
      <c r="L185" s="30"/>
    </row>
    <row r="186" spans="1:12" s="5" customFormat="1" ht="49.5" customHeight="1">
      <c r="A186" s="246"/>
      <c r="B186" s="256"/>
      <c r="C186" s="256"/>
      <c r="D186" s="27">
        <v>182</v>
      </c>
      <c r="E186" s="20"/>
      <c r="F186" s="20" t="s">
        <v>117</v>
      </c>
      <c r="G186" s="21"/>
      <c r="H186" s="21"/>
      <c r="I186" s="27">
        <v>1</v>
      </c>
      <c r="J186" s="28"/>
      <c r="K186" s="29"/>
      <c r="L186" s="30"/>
    </row>
    <row r="187" spans="1:12" s="5" customFormat="1" ht="49.5" customHeight="1">
      <c r="A187" s="246"/>
      <c r="B187" s="256"/>
      <c r="C187" s="256"/>
      <c r="D187" s="27">
        <v>183</v>
      </c>
      <c r="E187" s="20"/>
      <c r="F187" s="20" t="s">
        <v>205</v>
      </c>
      <c r="G187" s="21"/>
      <c r="H187" s="21"/>
      <c r="I187" s="27">
        <v>1</v>
      </c>
      <c r="J187" s="28"/>
      <c r="K187" s="29"/>
      <c r="L187" s="30"/>
    </row>
    <row r="188" spans="1:12" s="5" customFormat="1" ht="49.5" customHeight="1">
      <c r="A188" s="246"/>
      <c r="B188" s="256"/>
      <c r="C188" s="256"/>
      <c r="D188" s="27">
        <v>184</v>
      </c>
      <c r="E188" s="20"/>
      <c r="F188" s="20" t="s">
        <v>206</v>
      </c>
      <c r="G188" s="21"/>
      <c r="H188" s="21"/>
      <c r="I188" s="27">
        <v>1</v>
      </c>
      <c r="J188" s="28"/>
      <c r="K188" s="29"/>
      <c r="L188" s="30"/>
    </row>
    <row r="189" spans="1:12" s="5" customFormat="1" ht="49.5" customHeight="1">
      <c r="A189" s="246"/>
      <c r="B189" s="256"/>
      <c r="C189" s="256"/>
      <c r="D189" s="27">
        <v>185</v>
      </c>
      <c r="E189" s="20"/>
      <c r="F189" s="20" t="s">
        <v>195</v>
      </c>
      <c r="G189" s="21"/>
      <c r="H189" s="21"/>
      <c r="I189" s="27">
        <v>1</v>
      </c>
      <c r="J189" s="28"/>
      <c r="K189" s="29"/>
      <c r="L189" s="30"/>
    </row>
    <row r="190" spans="1:12" s="5" customFormat="1" ht="49.5" customHeight="1">
      <c r="A190" s="246"/>
      <c r="B190" s="256"/>
      <c r="C190" s="256"/>
      <c r="D190" s="27">
        <v>186</v>
      </c>
      <c r="E190" s="20"/>
      <c r="F190" s="20" t="s">
        <v>196</v>
      </c>
      <c r="G190" s="21"/>
      <c r="H190" s="21"/>
      <c r="I190" s="27">
        <v>1</v>
      </c>
      <c r="J190" s="28"/>
      <c r="K190" s="29"/>
      <c r="L190" s="30"/>
    </row>
    <row r="191" spans="1:12" s="5" customFormat="1" ht="49.5" customHeight="1">
      <c r="A191" s="246"/>
      <c r="B191" s="257"/>
      <c r="C191" s="257"/>
      <c r="D191" s="27">
        <v>187</v>
      </c>
      <c r="E191" s="20"/>
      <c r="F191" s="20" t="s">
        <v>197</v>
      </c>
      <c r="G191" s="21"/>
      <c r="H191" s="21"/>
      <c r="I191" s="27">
        <v>1</v>
      </c>
      <c r="J191" s="28"/>
      <c r="K191" s="29"/>
      <c r="L191" s="30"/>
    </row>
    <row r="192" spans="1:12" s="5" customFormat="1" ht="49.5" customHeight="1">
      <c r="A192" s="247"/>
      <c r="B192" s="244" t="s">
        <v>87</v>
      </c>
      <c r="C192" s="244"/>
      <c r="D192" s="27">
        <v>188</v>
      </c>
      <c r="E192" s="24"/>
      <c r="F192" s="20" t="s">
        <v>45</v>
      </c>
      <c r="G192" s="21"/>
      <c r="H192" s="21"/>
      <c r="I192" s="27">
        <v>1</v>
      </c>
      <c r="J192" s="28"/>
      <c r="K192" s="29"/>
      <c r="L192" s="30"/>
    </row>
    <row r="193" spans="1:12" s="5" customFormat="1" ht="49.5" customHeight="1">
      <c r="A193" s="245" t="s">
        <v>127</v>
      </c>
      <c r="B193" s="249" t="s">
        <v>119</v>
      </c>
      <c r="C193" s="250"/>
      <c r="D193" s="27">
        <v>189</v>
      </c>
      <c r="E193" s="24"/>
      <c r="F193" s="20" t="s">
        <v>190</v>
      </c>
      <c r="G193" s="21"/>
      <c r="H193" s="21"/>
      <c r="I193" s="27">
        <v>1</v>
      </c>
      <c r="J193" s="28"/>
      <c r="K193" s="29"/>
      <c r="L193" s="30"/>
    </row>
    <row r="194" spans="1:12" s="5" customFormat="1" ht="49.5" customHeight="1">
      <c r="A194" s="246"/>
      <c r="B194" s="251"/>
      <c r="C194" s="252"/>
      <c r="D194" s="27">
        <v>190</v>
      </c>
      <c r="E194" s="24"/>
      <c r="F194" s="20" t="s">
        <v>192</v>
      </c>
      <c r="G194" s="21"/>
      <c r="H194" s="21"/>
      <c r="I194" s="27">
        <v>1</v>
      </c>
      <c r="J194" s="28"/>
      <c r="K194" s="29"/>
      <c r="L194" s="30"/>
    </row>
    <row r="195" spans="1:12" s="5" customFormat="1" ht="49.5" customHeight="1">
      <c r="A195" s="246"/>
      <c r="B195" s="251"/>
      <c r="C195" s="252"/>
      <c r="D195" s="27">
        <v>191</v>
      </c>
      <c r="E195" s="24"/>
      <c r="F195" s="20" t="s">
        <v>193</v>
      </c>
      <c r="G195" s="21"/>
      <c r="H195" s="21"/>
      <c r="I195" s="27">
        <v>1</v>
      </c>
      <c r="J195" s="28"/>
      <c r="K195" s="29"/>
      <c r="L195" s="30"/>
    </row>
    <row r="196" spans="1:12" s="5" customFormat="1" ht="49.5" customHeight="1">
      <c r="A196" s="246"/>
      <c r="B196" s="251"/>
      <c r="C196" s="252"/>
      <c r="D196" s="27">
        <v>192</v>
      </c>
      <c r="E196" s="24"/>
      <c r="F196" s="20" t="s">
        <v>194</v>
      </c>
      <c r="G196" s="21"/>
      <c r="H196" s="21"/>
      <c r="I196" s="27">
        <v>1</v>
      </c>
      <c r="J196" s="28"/>
      <c r="K196" s="29"/>
      <c r="L196" s="30"/>
    </row>
    <row r="197" spans="1:12" s="5" customFormat="1" ht="49.5" customHeight="1">
      <c r="A197" s="246"/>
      <c r="B197" s="251"/>
      <c r="C197" s="252"/>
      <c r="D197" s="27">
        <v>193</v>
      </c>
      <c r="E197" s="24"/>
      <c r="F197" s="20" t="s">
        <v>209</v>
      </c>
      <c r="G197" s="21"/>
      <c r="H197" s="21"/>
      <c r="I197" s="27">
        <v>1</v>
      </c>
      <c r="J197" s="28"/>
      <c r="K197" s="29"/>
      <c r="L197" s="30"/>
    </row>
    <row r="198" spans="1:12" s="5" customFormat="1" ht="49.5" customHeight="1">
      <c r="A198" s="246"/>
      <c r="B198" s="251"/>
      <c r="C198" s="252"/>
      <c r="D198" s="27">
        <v>194</v>
      </c>
      <c r="E198" s="24"/>
      <c r="F198" s="20" t="s">
        <v>207</v>
      </c>
      <c r="G198" s="21"/>
      <c r="H198" s="21"/>
      <c r="I198" s="27">
        <v>1</v>
      </c>
      <c r="J198" s="28"/>
      <c r="K198" s="29"/>
      <c r="L198" s="30"/>
    </row>
    <row r="199" spans="1:12" s="5" customFormat="1" ht="49.5" customHeight="1">
      <c r="A199" s="246"/>
      <c r="B199" s="251"/>
      <c r="C199" s="252"/>
      <c r="D199" s="27">
        <v>195</v>
      </c>
      <c r="E199" s="24"/>
      <c r="F199" s="20" t="s">
        <v>208</v>
      </c>
      <c r="G199" s="21"/>
      <c r="H199" s="21"/>
      <c r="I199" s="27">
        <v>1</v>
      </c>
      <c r="J199" s="28"/>
      <c r="K199" s="29"/>
      <c r="L199" s="30"/>
    </row>
    <row r="200" spans="1:12" s="5" customFormat="1" ht="49.5" customHeight="1">
      <c r="A200" s="246"/>
      <c r="B200" s="253"/>
      <c r="C200" s="254"/>
      <c r="D200" s="27">
        <v>196</v>
      </c>
      <c r="E200" s="24"/>
      <c r="F200" s="20" t="s">
        <v>191</v>
      </c>
      <c r="G200" s="21"/>
      <c r="H200" s="21"/>
      <c r="I200" s="27">
        <v>1</v>
      </c>
      <c r="J200" s="28"/>
      <c r="K200" s="29"/>
      <c r="L200" s="30"/>
    </row>
    <row r="201" spans="1:12" s="5" customFormat="1" ht="49.5" customHeight="1">
      <c r="A201" s="246"/>
      <c r="B201" s="249" t="s">
        <v>88</v>
      </c>
      <c r="C201" s="250"/>
      <c r="D201" s="27">
        <v>197</v>
      </c>
      <c r="E201" s="24"/>
      <c r="F201" s="20" t="s">
        <v>271</v>
      </c>
      <c r="G201" s="21"/>
      <c r="H201" s="21"/>
      <c r="I201" s="27">
        <v>1</v>
      </c>
      <c r="J201" s="28"/>
      <c r="K201" s="29"/>
      <c r="L201" s="30"/>
    </row>
    <row r="202" spans="1:12" s="5" customFormat="1" ht="49.5" customHeight="1">
      <c r="A202" s="246"/>
      <c r="B202" s="251"/>
      <c r="C202" s="252"/>
      <c r="D202" s="27">
        <v>198</v>
      </c>
      <c r="E202" s="24"/>
      <c r="F202" s="20" t="s">
        <v>272</v>
      </c>
      <c r="G202" s="21"/>
      <c r="H202" s="21"/>
      <c r="I202" s="27">
        <v>1</v>
      </c>
      <c r="J202" s="28"/>
      <c r="K202" s="29"/>
      <c r="L202" s="30"/>
    </row>
    <row r="203" spans="1:12" s="5" customFormat="1" ht="49.5" customHeight="1">
      <c r="A203" s="246"/>
      <c r="B203" s="253"/>
      <c r="C203" s="254"/>
      <c r="D203" s="27">
        <v>199</v>
      </c>
      <c r="E203" s="24"/>
      <c r="F203" s="20" t="s">
        <v>273</v>
      </c>
      <c r="G203" s="23"/>
      <c r="H203" s="21"/>
      <c r="I203" s="27">
        <v>1</v>
      </c>
      <c r="J203" s="28"/>
      <c r="K203" s="29"/>
      <c r="L203" s="30"/>
    </row>
    <row r="204" spans="1:12" s="5" customFormat="1" ht="49.5" customHeight="1">
      <c r="A204" s="246"/>
      <c r="B204" s="244" t="s">
        <v>89</v>
      </c>
      <c r="C204" s="22" t="s">
        <v>90</v>
      </c>
      <c r="D204" s="27">
        <v>200</v>
      </c>
      <c r="E204" s="24"/>
      <c r="F204" s="20" t="s">
        <v>121</v>
      </c>
      <c r="G204" s="23"/>
      <c r="H204" s="21"/>
      <c r="I204" s="27">
        <v>1</v>
      </c>
      <c r="J204" s="28"/>
      <c r="K204" s="29"/>
      <c r="L204" s="30"/>
    </row>
    <row r="205" spans="1:12" s="5" customFormat="1" ht="49.5" customHeight="1">
      <c r="A205" s="246"/>
      <c r="B205" s="244"/>
      <c r="C205" s="22" t="s">
        <v>91</v>
      </c>
      <c r="D205" s="27">
        <v>201</v>
      </c>
      <c r="E205" s="24"/>
      <c r="F205" s="20" t="s">
        <v>122</v>
      </c>
      <c r="G205" s="23"/>
      <c r="H205" s="21"/>
      <c r="I205" s="27">
        <v>1</v>
      </c>
      <c r="J205" s="28"/>
      <c r="K205" s="29"/>
      <c r="L205" s="30"/>
    </row>
    <row r="206" spans="1:12" s="5" customFormat="1" ht="49.5" customHeight="1">
      <c r="A206" s="247"/>
      <c r="B206" s="244"/>
      <c r="C206" s="22" t="s">
        <v>92</v>
      </c>
      <c r="D206" s="27">
        <v>202</v>
      </c>
      <c r="E206" s="20"/>
      <c r="F206" s="20" t="s">
        <v>123</v>
      </c>
      <c r="G206" s="23"/>
      <c r="H206" s="21"/>
      <c r="I206" s="27">
        <v>1</v>
      </c>
      <c r="J206" s="28"/>
      <c r="K206" s="29"/>
      <c r="L206" s="30"/>
    </row>
    <row r="207" spans="1:12" s="5" customFormat="1" ht="62.4" customHeight="1">
      <c r="A207" s="245" t="s">
        <v>128</v>
      </c>
      <c r="B207" s="244" t="s">
        <v>93</v>
      </c>
      <c r="C207" s="244"/>
      <c r="D207" s="27">
        <v>203</v>
      </c>
      <c r="E207" s="20"/>
      <c r="F207" s="20" t="s">
        <v>120</v>
      </c>
      <c r="G207" s="21"/>
      <c r="H207" s="21"/>
      <c r="I207" s="27">
        <v>1</v>
      </c>
      <c r="J207" s="28"/>
      <c r="K207" s="29"/>
      <c r="L207" s="30"/>
    </row>
    <row r="208" spans="1:12" s="5" customFormat="1" ht="64.2" customHeight="1">
      <c r="A208" s="247"/>
      <c r="B208" s="244" t="s">
        <v>94</v>
      </c>
      <c r="C208" s="244"/>
      <c r="D208" s="27">
        <v>204</v>
      </c>
      <c r="E208" s="20"/>
      <c r="F208" s="20" t="s">
        <v>120</v>
      </c>
      <c r="G208" s="21"/>
      <c r="H208" s="21"/>
      <c r="I208" s="27">
        <v>1</v>
      </c>
      <c r="J208" s="28"/>
      <c r="K208" s="29"/>
      <c r="L208" s="30"/>
    </row>
    <row r="209" spans="1:29" s="5" customFormat="1" ht="49.5" customHeight="1">
      <c r="A209" s="31"/>
      <c r="B209" s="36"/>
      <c r="C209" s="36"/>
      <c r="D209" s="32"/>
      <c r="E209" s="31"/>
      <c r="F209" s="31"/>
      <c r="G209" s="31"/>
      <c r="H209" s="31"/>
      <c r="I209" s="33">
        <f>SUM(I5:I208)-SUMIF(J5:J208,"N/A",I5:I208)</f>
        <v>204</v>
      </c>
      <c r="J209" s="33"/>
      <c r="K209" s="34">
        <f>SUM(K5:K208)</f>
        <v>0</v>
      </c>
      <c r="L209" s="35">
        <f>K209/I209</f>
        <v>0</v>
      </c>
    </row>
    <row r="210" spans="1:29" s="5" customFormat="1" ht="33.75" customHeight="1">
      <c r="A210" s="283" t="s">
        <v>49</v>
      </c>
      <c r="B210" s="283"/>
      <c r="C210" s="283"/>
      <c r="D210" s="283"/>
      <c r="E210" s="283"/>
      <c r="F210" s="283"/>
      <c r="G210" s="283"/>
      <c r="H210" s="283"/>
      <c r="I210" s="283"/>
      <c r="J210" s="283"/>
      <c r="K210" s="283"/>
      <c r="L210" s="284"/>
    </row>
    <row r="211" spans="1:29" s="5" customFormat="1" ht="62.4" customHeight="1">
      <c r="A211" s="243" t="s">
        <v>325</v>
      </c>
      <c r="B211" s="243"/>
      <c r="C211" s="243"/>
      <c r="D211" s="264">
        <v>1</v>
      </c>
      <c r="E211" s="264" t="s">
        <v>326</v>
      </c>
      <c r="F211" s="24" t="s">
        <v>327</v>
      </c>
      <c r="G211" s="42"/>
      <c r="H211" s="43"/>
      <c r="I211" s="41">
        <v>1</v>
      </c>
      <c r="J211" s="60"/>
      <c r="K211" s="61">
        <f t="shared" ref="K211:K257" si="0">IFERROR(I211*J211,"N/A")</f>
        <v>0</v>
      </c>
      <c r="L211" s="46"/>
    </row>
    <row r="212" spans="1:29" s="5" customFormat="1" ht="92.4" customHeight="1">
      <c r="A212" s="243" t="s">
        <v>328</v>
      </c>
      <c r="B212" s="243"/>
      <c r="C212" s="243"/>
      <c r="D212" s="266"/>
      <c r="E212" s="266"/>
      <c r="F212" s="24" t="s">
        <v>329</v>
      </c>
      <c r="G212" s="42"/>
      <c r="H212" s="43"/>
      <c r="I212" s="41">
        <v>1</v>
      </c>
      <c r="J212" s="60"/>
      <c r="K212" s="61">
        <f t="shared" si="0"/>
        <v>0</v>
      </c>
      <c r="L212" s="46"/>
      <c r="U212" s="5" t="s">
        <v>330</v>
      </c>
    </row>
    <row r="213" spans="1:29" s="5" customFormat="1" ht="39" customHeight="1">
      <c r="A213" s="243" t="s">
        <v>331</v>
      </c>
      <c r="B213" s="243"/>
      <c r="C213" s="243"/>
      <c r="D213" s="264">
        <v>2</v>
      </c>
      <c r="E213" s="264" t="s">
        <v>332</v>
      </c>
      <c r="F213" s="24" t="s">
        <v>333</v>
      </c>
      <c r="G213" s="42" t="s">
        <v>334</v>
      </c>
      <c r="H213" s="43"/>
      <c r="I213" s="41">
        <v>1</v>
      </c>
      <c r="J213" s="60"/>
      <c r="K213" s="61">
        <f t="shared" si="0"/>
        <v>0</v>
      </c>
      <c r="L213" s="46"/>
      <c r="U213" s="5" t="s">
        <v>335</v>
      </c>
    </row>
    <row r="214" spans="1:29" s="5" customFormat="1" ht="36" customHeight="1">
      <c r="A214" s="243" t="s">
        <v>336</v>
      </c>
      <c r="B214" s="243"/>
      <c r="C214" s="243"/>
      <c r="D214" s="265"/>
      <c r="E214" s="265"/>
      <c r="F214" s="24" t="s">
        <v>337</v>
      </c>
      <c r="G214" s="42"/>
      <c r="H214" s="43"/>
      <c r="I214" s="41">
        <v>1</v>
      </c>
      <c r="J214" s="60"/>
      <c r="K214" s="61">
        <f t="shared" si="0"/>
        <v>0</v>
      </c>
      <c r="L214" s="46"/>
      <c r="U214" s="5" t="s">
        <v>338</v>
      </c>
    </row>
    <row r="215" spans="1:29" s="5" customFormat="1" ht="41.25" customHeight="1">
      <c r="A215" s="243" t="s">
        <v>73</v>
      </c>
      <c r="B215" s="243"/>
      <c r="C215" s="243"/>
      <c r="D215" s="265"/>
      <c r="E215" s="265"/>
      <c r="F215" s="24" t="s">
        <v>339</v>
      </c>
      <c r="G215" s="42"/>
      <c r="H215" s="43"/>
      <c r="I215" s="41">
        <v>1</v>
      </c>
      <c r="J215" s="60"/>
      <c r="K215" s="61">
        <f t="shared" si="0"/>
        <v>0</v>
      </c>
      <c r="L215" s="46"/>
      <c r="U215" s="5" t="s">
        <v>340</v>
      </c>
    </row>
    <row r="216" spans="1:29" s="5" customFormat="1" ht="39.75" customHeight="1">
      <c r="A216" s="243" t="s">
        <v>79</v>
      </c>
      <c r="B216" s="243"/>
      <c r="C216" s="243"/>
      <c r="D216" s="265"/>
      <c r="E216" s="265"/>
      <c r="F216" s="24" t="s">
        <v>341</v>
      </c>
      <c r="G216" s="42"/>
      <c r="H216" s="43"/>
      <c r="I216" s="41">
        <v>1</v>
      </c>
      <c r="J216" s="60"/>
      <c r="K216" s="61">
        <f t="shared" si="0"/>
        <v>0</v>
      </c>
      <c r="L216" s="46"/>
    </row>
    <row r="217" spans="1:29" s="5" customFormat="1" ht="42.75" customHeight="1">
      <c r="A217" s="243" t="s">
        <v>80</v>
      </c>
      <c r="B217" s="243"/>
      <c r="C217" s="243"/>
      <c r="D217" s="266"/>
      <c r="E217" s="266"/>
      <c r="F217" s="24" t="s">
        <v>342</v>
      </c>
      <c r="G217" s="42"/>
      <c r="H217" s="43"/>
      <c r="I217" s="41">
        <v>1</v>
      </c>
      <c r="J217" s="60"/>
      <c r="K217" s="61">
        <f t="shared" si="0"/>
        <v>0</v>
      </c>
      <c r="L217" s="46"/>
    </row>
    <row r="218" spans="1:29" s="5" customFormat="1" ht="47.25" customHeight="1">
      <c r="A218" s="243" t="s">
        <v>189</v>
      </c>
      <c r="B218" s="243"/>
      <c r="C218" s="243"/>
      <c r="D218" s="264">
        <v>3</v>
      </c>
      <c r="E218" s="264" t="s">
        <v>343</v>
      </c>
      <c r="F218" s="24" t="s">
        <v>344</v>
      </c>
      <c r="G218" s="42"/>
      <c r="H218" s="43"/>
      <c r="I218" s="41">
        <v>1</v>
      </c>
      <c r="J218" s="60"/>
      <c r="K218" s="61">
        <f t="shared" si="0"/>
        <v>0</v>
      </c>
      <c r="L218" s="46"/>
    </row>
    <row r="219" spans="1:29" s="63" customFormat="1" ht="50.25" customHeight="1">
      <c r="A219" s="243" t="s">
        <v>189</v>
      </c>
      <c r="B219" s="243"/>
      <c r="C219" s="243"/>
      <c r="D219" s="265"/>
      <c r="E219" s="265"/>
      <c r="F219" s="24" t="s">
        <v>345</v>
      </c>
      <c r="G219" s="42"/>
      <c r="H219" s="43"/>
      <c r="I219" s="41">
        <v>1</v>
      </c>
      <c r="J219" s="60"/>
      <c r="K219" s="61">
        <f t="shared" si="0"/>
        <v>0</v>
      </c>
      <c r="L219" s="46"/>
      <c r="M219" s="5"/>
      <c r="N219" s="5"/>
      <c r="O219" s="5"/>
      <c r="P219" s="5"/>
      <c r="Q219" s="5"/>
      <c r="R219" s="5"/>
      <c r="S219" s="5"/>
      <c r="T219" s="5"/>
      <c r="U219" s="5"/>
      <c r="V219" s="5"/>
      <c r="W219" s="5"/>
      <c r="X219" s="5"/>
      <c r="Y219" s="5"/>
      <c r="Z219" s="5"/>
      <c r="AA219" s="5"/>
      <c r="AB219" s="5"/>
      <c r="AC219" s="62"/>
    </row>
    <row r="220" spans="1:29" s="5" customFormat="1" ht="53.25" customHeight="1">
      <c r="A220" s="243" t="s">
        <v>189</v>
      </c>
      <c r="B220" s="243"/>
      <c r="C220" s="243"/>
      <c r="D220" s="265"/>
      <c r="E220" s="265"/>
      <c r="F220" s="51" t="s">
        <v>346</v>
      </c>
      <c r="G220" s="42"/>
      <c r="H220" s="43"/>
      <c r="I220" s="41">
        <v>1</v>
      </c>
      <c r="J220" s="60"/>
      <c r="K220" s="61">
        <f t="shared" si="0"/>
        <v>0</v>
      </c>
      <c r="L220" s="46"/>
    </row>
    <row r="221" spans="1:29" s="5" customFormat="1" ht="48.75" customHeight="1">
      <c r="A221" s="243" t="s">
        <v>189</v>
      </c>
      <c r="B221" s="243"/>
      <c r="C221" s="243"/>
      <c r="D221" s="265"/>
      <c r="E221" s="265"/>
      <c r="F221" s="51" t="s">
        <v>347</v>
      </c>
      <c r="G221" s="42"/>
      <c r="H221" s="43"/>
      <c r="I221" s="41">
        <v>1</v>
      </c>
      <c r="J221" s="60"/>
      <c r="K221" s="61">
        <f t="shared" si="0"/>
        <v>0</v>
      </c>
      <c r="L221" s="46"/>
    </row>
    <row r="222" spans="1:29" s="5" customFormat="1" ht="50.25" customHeight="1">
      <c r="A222" s="243" t="s">
        <v>348</v>
      </c>
      <c r="B222" s="243"/>
      <c r="C222" s="243"/>
      <c r="D222" s="265"/>
      <c r="E222" s="265"/>
      <c r="F222" s="51" t="s">
        <v>349</v>
      </c>
      <c r="G222" s="42"/>
      <c r="H222" s="43"/>
      <c r="I222" s="41">
        <v>1</v>
      </c>
      <c r="J222" s="60"/>
      <c r="K222" s="61">
        <f t="shared" si="0"/>
        <v>0</v>
      </c>
      <c r="L222" s="46"/>
    </row>
    <row r="223" spans="1:29" s="5" customFormat="1" ht="51" customHeight="1">
      <c r="A223" s="243" t="s">
        <v>77</v>
      </c>
      <c r="B223" s="243"/>
      <c r="C223" s="243"/>
      <c r="D223" s="266"/>
      <c r="E223" s="266"/>
      <c r="F223" s="51" t="s">
        <v>350</v>
      </c>
      <c r="G223" s="42"/>
      <c r="H223" s="43"/>
      <c r="I223" s="41">
        <v>1</v>
      </c>
      <c r="J223" s="60"/>
      <c r="K223" s="61">
        <f t="shared" si="0"/>
        <v>0</v>
      </c>
      <c r="L223" s="46"/>
    </row>
    <row r="224" spans="1:29" s="5" customFormat="1" ht="42.75" customHeight="1">
      <c r="A224" s="243" t="s">
        <v>336</v>
      </c>
      <c r="B224" s="243"/>
      <c r="C224" s="243"/>
      <c r="D224" s="264">
        <v>5</v>
      </c>
      <c r="E224" s="264" t="s">
        <v>351</v>
      </c>
      <c r="F224" s="51" t="s">
        <v>352</v>
      </c>
      <c r="G224" s="42"/>
      <c r="H224" s="43"/>
      <c r="I224" s="41">
        <v>1</v>
      </c>
      <c r="J224" s="60"/>
      <c r="K224" s="61">
        <f t="shared" si="0"/>
        <v>0</v>
      </c>
      <c r="L224" s="46"/>
    </row>
    <row r="225" spans="1:12" s="5" customFormat="1" ht="44.25" customHeight="1">
      <c r="A225" s="243" t="s">
        <v>73</v>
      </c>
      <c r="B225" s="243"/>
      <c r="C225" s="243"/>
      <c r="D225" s="265"/>
      <c r="E225" s="265"/>
      <c r="F225" s="51" t="s">
        <v>353</v>
      </c>
      <c r="G225" s="42"/>
      <c r="H225" s="43"/>
      <c r="I225" s="41">
        <v>1</v>
      </c>
      <c r="J225" s="60"/>
      <c r="K225" s="61">
        <f t="shared" si="0"/>
        <v>0</v>
      </c>
      <c r="L225" s="46"/>
    </row>
    <row r="226" spans="1:12" s="5" customFormat="1" ht="75" customHeight="1">
      <c r="A226" s="243" t="s">
        <v>354</v>
      </c>
      <c r="B226" s="243"/>
      <c r="C226" s="243"/>
      <c r="D226" s="265"/>
      <c r="E226" s="265"/>
      <c r="F226" s="51" t="s">
        <v>355</v>
      </c>
      <c r="G226" s="42"/>
      <c r="H226" s="43"/>
      <c r="I226" s="41">
        <v>1</v>
      </c>
      <c r="J226" s="60"/>
      <c r="K226" s="61">
        <f t="shared" si="0"/>
        <v>0</v>
      </c>
      <c r="L226" s="46"/>
    </row>
    <row r="227" spans="1:12" s="5" customFormat="1" ht="42.75" customHeight="1">
      <c r="A227" s="243" t="s">
        <v>189</v>
      </c>
      <c r="B227" s="243"/>
      <c r="C227" s="243"/>
      <c r="D227" s="265"/>
      <c r="E227" s="265"/>
      <c r="F227" s="51" t="s">
        <v>356</v>
      </c>
      <c r="G227" s="42"/>
      <c r="H227" s="43"/>
      <c r="I227" s="41">
        <v>1</v>
      </c>
      <c r="J227" s="60"/>
      <c r="K227" s="61">
        <f t="shared" si="0"/>
        <v>0</v>
      </c>
      <c r="L227" s="46"/>
    </row>
    <row r="228" spans="1:12" s="5" customFormat="1" ht="44.25" customHeight="1">
      <c r="A228" s="243" t="s">
        <v>189</v>
      </c>
      <c r="B228" s="243"/>
      <c r="C228" s="243"/>
      <c r="D228" s="265"/>
      <c r="E228" s="265"/>
      <c r="F228" s="51" t="s">
        <v>357</v>
      </c>
      <c r="G228" s="42"/>
      <c r="H228" s="43"/>
      <c r="I228" s="41">
        <v>1</v>
      </c>
      <c r="J228" s="60"/>
      <c r="K228" s="61">
        <f t="shared" si="0"/>
        <v>0</v>
      </c>
      <c r="L228" s="46"/>
    </row>
    <row r="229" spans="1:12" s="5" customFormat="1" ht="42" customHeight="1">
      <c r="A229" s="243" t="s">
        <v>73</v>
      </c>
      <c r="B229" s="243"/>
      <c r="C229" s="243"/>
      <c r="D229" s="265"/>
      <c r="E229" s="265"/>
      <c r="F229" s="51" t="s">
        <v>358</v>
      </c>
      <c r="G229" s="42"/>
      <c r="H229" s="43"/>
      <c r="I229" s="41">
        <v>1</v>
      </c>
      <c r="J229" s="60"/>
      <c r="K229" s="61">
        <f t="shared" si="0"/>
        <v>0</v>
      </c>
      <c r="L229" s="46"/>
    </row>
    <row r="230" spans="1:12" s="5" customFormat="1" ht="43.5" customHeight="1">
      <c r="A230" s="243" t="s">
        <v>336</v>
      </c>
      <c r="B230" s="243"/>
      <c r="C230" s="243"/>
      <c r="D230" s="265"/>
      <c r="E230" s="265"/>
      <c r="F230" s="51" t="s">
        <v>359</v>
      </c>
      <c r="G230" s="42"/>
      <c r="H230" s="43"/>
      <c r="I230" s="41">
        <v>1</v>
      </c>
      <c r="J230" s="60"/>
      <c r="K230" s="61">
        <f t="shared" si="0"/>
        <v>0</v>
      </c>
      <c r="L230" s="46"/>
    </row>
    <row r="231" spans="1:12" s="5" customFormat="1" ht="29.25" hidden="1" customHeight="1">
      <c r="A231" s="243"/>
      <c r="B231" s="243"/>
      <c r="C231" s="243"/>
      <c r="D231" s="265"/>
      <c r="E231" s="265"/>
      <c r="F231" s="51" t="s">
        <v>360</v>
      </c>
      <c r="G231" s="42"/>
      <c r="H231" s="43"/>
      <c r="I231" s="41">
        <v>1</v>
      </c>
      <c r="J231" s="60"/>
      <c r="K231" s="61">
        <f t="shared" si="0"/>
        <v>0</v>
      </c>
      <c r="L231" s="46"/>
    </row>
    <row r="232" spans="1:12" s="5" customFormat="1" ht="29.25" hidden="1" customHeight="1">
      <c r="A232" s="243"/>
      <c r="B232" s="243"/>
      <c r="C232" s="243"/>
      <c r="D232" s="266"/>
      <c r="E232" s="266"/>
      <c r="F232" s="51" t="s">
        <v>360</v>
      </c>
      <c r="G232" s="42"/>
      <c r="H232" s="43"/>
      <c r="I232" s="41">
        <v>1</v>
      </c>
      <c r="J232" s="60"/>
      <c r="K232" s="61">
        <f t="shared" si="0"/>
        <v>0</v>
      </c>
      <c r="L232" s="46"/>
    </row>
    <row r="233" spans="1:12" s="5" customFormat="1" ht="45.75" customHeight="1">
      <c r="A233" s="243" t="s">
        <v>361</v>
      </c>
      <c r="B233" s="243"/>
      <c r="C233" s="243"/>
      <c r="D233" s="264">
        <v>6</v>
      </c>
      <c r="E233" s="264" t="s">
        <v>362</v>
      </c>
      <c r="F233" s="51" t="s">
        <v>333</v>
      </c>
      <c r="G233" s="42"/>
      <c r="H233" s="43"/>
      <c r="I233" s="41">
        <v>1</v>
      </c>
      <c r="J233" s="60"/>
      <c r="K233" s="61">
        <f t="shared" si="0"/>
        <v>0</v>
      </c>
      <c r="L233" s="46"/>
    </row>
    <row r="234" spans="1:12" s="5" customFormat="1" ht="45" customHeight="1">
      <c r="A234" s="243" t="s">
        <v>78</v>
      </c>
      <c r="B234" s="243"/>
      <c r="C234" s="243"/>
      <c r="D234" s="265"/>
      <c r="E234" s="265"/>
      <c r="F234" s="51" t="s">
        <v>337</v>
      </c>
      <c r="G234" s="42"/>
      <c r="H234" s="43"/>
      <c r="I234" s="41">
        <v>1</v>
      </c>
      <c r="J234" s="60"/>
      <c r="K234" s="61">
        <f t="shared" si="0"/>
        <v>0</v>
      </c>
      <c r="L234" s="46"/>
    </row>
    <row r="235" spans="1:12" s="5" customFormat="1" ht="48" customHeight="1">
      <c r="A235" s="243" t="s">
        <v>73</v>
      </c>
      <c r="B235" s="243"/>
      <c r="C235" s="243"/>
      <c r="D235" s="265"/>
      <c r="E235" s="265"/>
      <c r="F235" s="51" t="s">
        <v>339</v>
      </c>
      <c r="G235" s="42"/>
      <c r="H235" s="43"/>
      <c r="I235" s="41">
        <v>1</v>
      </c>
      <c r="J235" s="60"/>
      <c r="K235" s="61">
        <f t="shared" si="0"/>
        <v>0</v>
      </c>
      <c r="L235" s="46"/>
    </row>
    <row r="236" spans="1:12" s="5" customFormat="1" ht="79.95" customHeight="1">
      <c r="A236" s="243" t="s">
        <v>354</v>
      </c>
      <c r="B236" s="243"/>
      <c r="C236" s="243"/>
      <c r="D236" s="265"/>
      <c r="E236" s="265"/>
      <c r="F236" s="51" t="s">
        <v>363</v>
      </c>
      <c r="G236" s="42"/>
      <c r="H236" s="43"/>
      <c r="I236" s="41">
        <v>1</v>
      </c>
      <c r="J236" s="60"/>
      <c r="K236" s="61">
        <f t="shared" si="0"/>
        <v>0</v>
      </c>
      <c r="L236" s="46"/>
    </row>
    <row r="237" spans="1:12" s="5" customFormat="1" ht="46.5" customHeight="1">
      <c r="A237" s="243" t="s">
        <v>73</v>
      </c>
      <c r="B237" s="243"/>
      <c r="C237" s="243"/>
      <c r="D237" s="265"/>
      <c r="E237" s="265"/>
      <c r="F237" s="51" t="s">
        <v>364</v>
      </c>
      <c r="G237" s="42"/>
      <c r="H237" s="43"/>
      <c r="I237" s="41">
        <v>1</v>
      </c>
      <c r="J237" s="60"/>
      <c r="K237" s="61">
        <f t="shared" si="0"/>
        <v>0</v>
      </c>
      <c r="L237" s="46"/>
    </row>
    <row r="238" spans="1:12" s="5" customFormat="1" ht="54" customHeight="1">
      <c r="A238" s="243" t="s">
        <v>189</v>
      </c>
      <c r="B238" s="243"/>
      <c r="C238" s="243"/>
      <c r="D238" s="265"/>
      <c r="E238" s="265"/>
      <c r="F238" s="51" t="s">
        <v>344</v>
      </c>
      <c r="G238" s="42"/>
      <c r="H238" s="43"/>
      <c r="I238" s="41">
        <v>1</v>
      </c>
      <c r="J238" s="60"/>
      <c r="K238" s="61">
        <f t="shared" si="0"/>
        <v>0</v>
      </c>
      <c r="L238" s="46"/>
    </row>
    <row r="239" spans="1:12" s="5" customFormat="1" ht="45" customHeight="1">
      <c r="A239" s="243" t="s">
        <v>189</v>
      </c>
      <c r="B239" s="243"/>
      <c r="C239" s="243"/>
      <c r="D239" s="265"/>
      <c r="E239" s="265"/>
      <c r="F239" s="51" t="s">
        <v>345</v>
      </c>
      <c r="G239" s="42"/>
      <c r="H239" s="43"/>
      <c r="I239" s="41">
        <v>1</v>
      </c>
      <c r="J239" s="60"/>
      <c r="K239" s="61">
        <f t="shared" si="0"/>
        <v>0</v>
      </c>
      <c r="L239" s="46"/>
    </row>
    <row r="240" spans="1:12" s="5" customFormat="1" ht="54.75" customHeight="1">
      <c r="A240" s="243" t="s">
        <v>75</v>
      </c>
      <c r="B240" s="243"/>
      <c r="C240" s="243"/>
      <c r="D240" s="265"/>
      <c r="E240" s="265"/>
      <c r="F240" s="51" t="s">
        <v>346</v>
      </c>
      <c r="G240" s="42"/>
      <c r="H240" s="43"/>
      <c r="I240" s="41">
        <v>1</v>
      </c>
      <c r="J240" s="60"/>
      <c r="K240" s="61">
        <f t="shared" si="0"/>
        <v>0</v>
      </c>
      <c r="L240" s="46"/>
    </row>
    <row r="241" spans="1:12" s="5" customFormat="1" ht="45.75" customHeight="1">
      <c r="A241" s="243" t="s">
        <v>189</v>
      </c>
      <c r="B241" s="243"/>
      <c r="C241" s="243"/>
      <c r="D241" s="265"/>
      <c r="E241" s="265"/>
      <c r="F241" s="51" t="s">
        <v>347</v>
      </c>
      <c r="G241" s="42"/>
      <c r="H241" s="43"/>
      <c r="I241" s="41">
        <v>1</v>
      </c>
      <c r="J241" s="60"/>
      <c r="K241" s="61">
        <f t="shared" si="0"/>
        <v>0</v>
      </c>
      <c r="L241" s="46"/>
    </row>
    <row r="242" spans="1:12" s="5" customFormat="1" ht="56.25" customHeight="1">
      <c r="A242" s="243" t="s">
        <v>348</v>
      </c>
      <c r="B242" s="243"/>
      <c r="C242" s="243"/>
      <c r="D242" s="265"/>
      <c r="E242" s="265"/>
      <c r="F242" s="51" t="s">
        <v>349</v>
      </c>
      <c r="G242" s="42"/>
      <c r="H242" s="43"/>
      <c r="I242" s="41">
        <v>1</v>
      </c>
      <c r="J242" s="60"/>
      <c r="K242" s="61">
        <f t="shared" si="0"/>
        <v>0</v>
      </c>
      <c r="L242" s="46"/>
    </row>
    <row r="243" spans="1:12" s="5" customFormat="1" ht="52.5" customHeight="1">
      <c r="A243" s="243" t="s">
        <v>63</v>
      </c>
      <c r="B243" s="243"/>
      <c r="C243" s="243"/>
      <c r="D243" s="266"/>
      <c r="E243" s="266"/>
      <c r="F243" s="51" t="s">
        <v>350</v>
      </c>
      <c r="G243" s="42"/>
      <c r="H243" s="43"/>
      <c r="I243" s="41">
        <v>1</v>
      </c>
      <c r="J243" s="60"/>
      <c r="K243" s="61">
        <f t="shared" si="0"/>
        <v>0</v>
      </c>
      <c r="L243" s="46"/>
    </row>
    <row r="244" spans="1:12" s="5" customFormat="1" ht="48" customHeight="1">
      <c r="A244" s="243" t="s">
        <v>79</v>
      </c>
      <c r="B244" s="243"/>
      <c r="C244" s="243"/>
      <c r="D244" s="264">
        <v>7</v>
      </c>
      <c r="E244" s="264" t="s">
        <v>365</v>
      </c>
      <c r="F244" s="51" t="s">
        <v>366</v>
      </c>
      <c r="G244" s="42"/>
      <c r="H244" s="43"/>
      <c r="I244" s="41">
        <v>1</v>
      </c>
      <c r="J244" s="60"/>
      <c r="K244" s="61">
        <f t="shared" si="0"/>
        <v>0</v>
      </c>
      <c r="L244" s="46"/>
    </row>
    <row r="245" spans="1:12" s="5" customFormat="1" ht="46.5" customHeight="1">
      <c r="A245" s="243" t="s">
        <v>81</v>
      </c>
      <c r="B245" s="243"/>
      <c r="C245" s="243"/>
      <c r="D245" s="265"/>
      <c r="E245" s="265"/>
      <c r="F245" s="51" t="s">
        <v>367</v>
      </c>
      <c r="G245" s="42"/>
      <c r="H245" s="43"/>
      <c r="I245" s="41">
        <v>1</v>
      </c>
      <c r="J245" s="60"/>
      <c r="K245" s="61">
        <f t="shared" si="0"/>
        <v>0</v>
      </c>
      <c r="L245" s="46"/>
    </row>
    <row r="246" spans="1:12" s="5" customFormat="1" ht="46.5" customHeight="1">
      <c r="A246" s="243" t="s">
        <v>81</v>
      </c>
      <c r="B246" s="243"/>
      <c r="C246" s="243"/>
      <c r="D246" s="265"/>
      <c r="E246" s="265"/>
      <c r="F246" s="51" t="s">
        <v>368</v>
      </c>
      <c r="G246" s="42"/>
      <c r="H246" s="43"/>
      <c r="I246" s="41">
        <v>1</v>
      </c>
      <c r="J246" s="60"/>
      <c r="K246" s="61">
        <f t="shared" si="0"/>
        <v>0</v>
      </c>
      <c r="L246" s="46"/>
    </row>
    <row r="247" spans="1:12" s="5" customFormat="1" ht="48.75" customHeight="1">
      <c r="A247" s="243" t="s">
        <v>57</v>
      </c>
      <c r="B247" s="243"/>
      <c r="C247" s="243"/>
      <c r="D247" s="265"/>
      <c r="E247" s="265"/>
      <c r="F247" s="51" t="s">
        <v>369</v>
      </c>
      <c r="G247" s="42"/>
      <c r="H247" s="43"/>
      <c r="I247" s="41">
        <v>1</v>
      </c>
      <c r="J247" s="60"/>
      <c r="K247" s="61">
        <f t="shared" si="0"/>
        <v>0</v>
      </c>
      <c r="L247" s="46"/>
    </row>
    <row r="248" spans="1:12" s="5" customFormat="1" ht="45" customHeight="1">
      <c r="A248" s="243" t="s">
        <v>81</v>
      </c>
      <c r="B248" s="243"/>
      <c r="C248" s="243"/>
      <c r="D248" s="265"/>
      <c r="E248" s="265"/>
      <c r="F248" s="51" t="s">
        <v>370</v>
      </c>
      <c r="G248" s="42"/>
      <c r="H248" s="43"/>
      <c r="I248" s="41">
        <v>1</v>
      </c>
      <c r="J248" s="60"/>
      <c r="K248" s="61">
        <f t="shared" si="0"/>
        <v>0</v>
      </c>
      <c r="L248" s="46"/>
    </row>
    <row r="249" spans="1:12" s="5" customFormat="1" ht="46.5" customHeight="1">
      <c r="A249" s="243" t="s">
        <v>80</v>
      </c>
      <c r="B249" s="243"/>
      <c r="C249" s="243"/>
      <c r="D249" s="266"/>
      <c r="E249" s="266"/>
      <c r="F249" s="51" t="s">
        <v>371</v>
      </c>
      <c r="G249" s="42"/>
      <c r="H249" s="43"/>
      <c r="I249" s="41">
        <v>1</v>
      </c>
      <c r="J249" s="60"/>
      <c r="K249" s="61">
        <f t="shared" si="0"/>
        <v>0</v>
      </c>
      <c r="L249" s="46"/>
    </row>
    <row r="250" spans="1:12" s="5" customFormat="1" ht="54.75" customHeight="1">
      <c r="A250" s="243" t="s">
        <v>372</v>
      </c>
      <c r="B250" s="243"/>
      <c r="C250" s="243"/>
      <c r="D250" s="264">
        <v>8</v>
      </c>
      <c r="E250" s="264" t="s">
        <v>373</v>
      </c>
      <c r="F250" s="51" t="s">
        <v>374</v>
      </c>
      <c r="G250" s="42"/>
      <c r="H250" s="43"/>
      <c r="I250" s="41">
        <v>1</v>
      </c>
      <c r="J250" s="60"/>
      <c r="K250" s="61">
        <f t="shared" si="0"/>
        <v>0</v>
      </c>
      <c r="L250" s="46"/>
    </row>
    <row r="251" spans="1:12" s="5" customFormat="1" ht="48.75" customHeight="1">
      <c r="A251" s="243" t="s">
        <v>75</v>
      </c>
      <c r="B251" s="243"/>
      <c r="C251" s="243"/>
      <c r="D251" s="265"/>
      <c r="E251" s="265"/>
      <c r="F251" s="51" t="s">
        <v>375</v>
      </c>
      <c r="G251" s="42"/>
      <c r="H251" s="43"/>
      <c r="I251" s="41">
        <v>1</v>
      </c>
      <c r="J251" s="60"/>
      <c r="K251" s="61">
        <f t="shared" si="0"/>
        <v>0</v>
      </c>
      <c r="L251" s="46"/>
    </row>
    <row r="252" spans="1:12" s="5" customFormat="1" ht="46.5" customHeight="1">
      <c r="A252" s="243" t="s">
        <v>75</v>
      </c>
      <c r="B252" s="243"/>
      <c r="C252" s="243"/>
      <c r="D252" s="265"/>
      <c r="E252" s="265"/>
      <c r="F252" s="51" t="s">
        <v>376</v>
      </c>
      <c r="G252" s="42"/>
      <c r="H252" s="43"/>
      <c r="I252" s="41">
        <v>1</v>
      </c>
      <c r="J252" s="60"/>
      <c r="K252" s="61">
        <f t="shared" si="0"/>
        <v>0</v>
      </c>
      <c r="L252" s="46"/>
    </row>
    <row r="253" spans="1:12" s="5" customFormat="1" ht="46.5" customHeight="1">
      <c r="A253" s="243" t="s">
        <v>80</v>
      </c>
      <c r="B253" s="243"/>
      <c r="C253" s="243"/>
      <c r="D253" s="265"/>
      <c r="E253" s="265"/>
      <c r="F253" s="51" t="s">
        <v>377</v>
      </c>
      <c r="G253" s="42"/>
      <c r="H253" s="43"/>
      <c r="I253" s="41">
        <v>1</v>
      </c>
      <c r="J253" s="60"/>
      <c r="K253" s="61">
        <f t="shared" si="0"/>
        <v>0</v>
      </c>
      <c r="L253" s="46"/>
    </row>
    <row r="254" spans="1:12" s="5" customFormat="1" ht="42.75" customHeight="1">
      <c r="A254" s="243" t="s">
        <v>75</v>
      </c>
      <c r="B254" s="243"/>
      <c r="C254" s="243"/>
      <c r="D254" s="264">
        <v>9</v>
      </c>
      <c r="E254" s="264" t="s">
        <v>378</v>
      </c>
      <c r="F254" s="51" t="s">
        <v>379</v>
      </c>
      <c r="G254" s="42"/>
      <c r="H254" s="43"/>
      <c r="I254" s="41">
        <v>1</v>
      </c>
      <c r="J254" s="60"/>
      <c r="K254" s="61">
        <f t="shared" si="0"/>
        <v>0</v>
      </c>
      <c r="L254" s="46"/>
    </row>
    <row r="255" spans="1:12" s="5" customFormat="1" ht="51" customHeight="1">
      <c r="A255" s="243" t="s">
        <v>372</v>
      </c>
      <c r="B255" s="243"/>
      <c r="C255" s="243"/>
      <c r="D255" s="265"/>
      <c r="E255" s="265"/>
      <c r="F255" s="51" t="s">
        <v>380</v>
      </c>
      <c r="G255" s="42"/>
      <c r="H255" s="43"/>
      <c r="I255" s="41">
        <v>1</v>
      </c>
      <c r="J255" s="60"/>
      <c r="K255" s="61">
        <f t="shared" si="0"/>
        <v>0</v>
      </c>
      <c r="L255" s="46"/>
    </row>
    <row r="256" spans="1:12" s="5" customFormat="1" ht="51.75" customHeight="1">
      <c r="A256" s="243" t="s">
        <v>77</v>
      </c>
      <c r="B256" s="243"/>
      <c r="C256" s="243"/>
      <c r="D256" s="265"/>
      <c r="E256" s="265"/>
      <c r="F256" s="51" t="s">
        <v>381</v>
      </c>
      <c r="G256" s="42"/>
      <c r="H256" s="43"/>
      <c r="I256" s="41">
        <v>1</v>
      </c>
      <c r="J256" s="60"/>
      <c r="K256" s="61">
        <f t="shared" si="0"/>
        <v>0</v>
      </c>
      <c r="L256" s="46"/>
    </row>
    <row r="257" spans="1:41" s="5" customFormat="1" ht="52.5" customHeight="1">
      <c r="A257" s="243" t="s">
        <v>382</v>
      </c>
      <c r="B257" s="243"/>
      <c r="C257" s="243"/>
      <c r="D257" s="266"/>
      <c r="E257" s="266"/>
      <c r="F257" s="51" t="s">
        <v>383</v>
      </c>
      <c r="G257" s="42"/>
      <c r="H257" s="43"/>
      <c r="I257" s="41">
        <v>1</v>
      </c>
      <c r="J257" s="60"/>
      <c r="K257" s="61">
        <f t="shared" si="0"/>
        <v>0</v>
      </c>
      <c r="L257" s="46"/>
    </row>
    <row r="258" spans="1:41" s="5" customFormat="1" ht="29.25" customHeight="1">
      <c r="A258" s="275"/>
      <c r="B258" s="275"/>
      <c r="C258" s="275"/>
      <c r="D258" s="275"/>
      <c r="E258" s="275"/>
      <c r="F258" s="275"/>
      <c r="G258" s="275"/>
      <c r="H258" s="276"/>
      <c r="I258" s="33">
        <f ca="1">SUM(I211:I257)-SUMIF(J211:J257,"N/A",I211:I239)</f>
        <v>47</v>
      </c>
      <c r="J258" s="33"/>
      <c r="K258" s="34">
        <f>SUM(K211:K257)</f>
        <v>0</v>
      </c>
      <c r="L258" s="35">
        <f ca="1">K258/I258</f>
        <v>0</v>
      </c>
    </row>
    <row r="259" spans="1:41" s="5" customFormat="1" ht="33.75" customHeight="1">
      <c r="A259" s="279" t="s">
        <v>384</v>
      </c>
      <c r="B259" s="279"/>
      <c r="C259" s="279"/>
      <c r="D259" s="279"/>
      <c r="E259" s="279"/>
      <c r="F259" s="279"/>
      <c r="G259" s="279"/>
      <c r="H259" s="279"/>
      <c r="I259" s="279"/>
      <c r="J259" s="279"/>
      <c r="K259" s="279"/>
      <c r="L259" s="280"/>
    </row>
    <row r="260" spans="1:41" s="5" customFormat="1" ht="49.5" customHeight="1">
      <c r="A260" s="281" t="s">
        <v>385</v>
      </c>
      <c r="B260" s="281"/>
      <c r="C260" s="252"/>
      <c r="D260" s="264">
        <v>1</v>
      </c>
      <c r="E260" s="264"/>
      <c r="F260" s="64" t="s">
        <v>386</v>
      </c>
      <c r="G260" s="21"/>
      <c r="H260" s="43"/>
      <c r="I260" s="27">
        <v>1</v>
      </c>
      <c r="J260" s="28">
        <v>1</v>
      </c>
      <c r="K260" s="61">
        <f t="shared" ref="K260:K276" si="1">IFERROR(I260*J260,"N/A")</f>
        <v>1</v>
      </c>
      <c r="L260" s="50"/>
    </row>
    <row r="261" spans="1:41" s="5" customFormat="1" ht="50.25" customHeight="1">
      <c r="A261" s="281"/>
      <c r="B261" s="281"/>
      <c r="C261" s="252"/>
      <c r="D261" s="265"/>
      <c r="E261" s="265"/>
      <c r="F261" s="64" t="s">
        <v>387</v>
      </c>
      <c r="G261" s="21"/>
      <c r="H261" s="43"/>
      <c r="I261" s="27">
        <v>1</v>
      </c>
      <c r="J261" s="28">
        <v>1</v>
      </c>
      <c r="K261" s="61">
        <f t="shared" si="1"/>
        <v>1</v>
      </c>
      <c r="L261" s="50"/>
    </row>
    <row r="262" spans="1:41" s="65" customFormat="1" ht="50.25" customHeight="1">
      <c r="A262" s="281"/>
      <c r="B262" s="281"/>
      <c r="C262" s="252"/>
      <c r="D262" s="265"/>
      <c r="E262" s="265"/>
      <c r="F262" s="64" t="s">
        <v>388</v>
      </c>
      <c r="G262" s="21"/>
      <c r="H262" s="43"/>
      <c r="I262" s="27"/>
      <c r="J262" s="28"/>
      <c r="K262" s="61"/>
      <c r="L262" s="50"/>
    </row>
    <row r="263" spans="1:41" s="5" customFormat="1" ht="50.25" customHeight="1">
      <c r="A263" s="281"/>
      <c r="B263" s="281"/>
      <c r="C263" s="252"/>
      <c r="D263" s="265"/>
      <c r="E263" s="265"/>
      <c r="F263" s="64" t="s">
        <v>389</v>
      </c>
      <c r="G263" s="21"/>
      <c r="H263" s="43"/>
      <c r="I263" s="27">
        <v>1</v>
      </c>
      <c r="J263" s="28">
        <v>1</v>
      </c>
      <c r="K263" s="61">
        <f t="shared" si="1"/>
        <v>1</v>
      </c>
      <c r="L263" s="50"/>
    </row>
    <row r="264" spans="1:41" s="5" customFormat="1" ht="49.5" customHeight="1">
      <c r="A264" s="281"/>
      <c r="B264" s="281"/>
      <c r="C264" s="252"/>
      <c r="D264" s="265"/>
      <c r="E264" s="265"/>
      <c r="F264" s="64" t="s">
        <v>390</v>
      </c>
      <c r="G264" s="21"/>
      <c r="H264" s="43"/>
      <c r="I264" s="27"/>
      <c r="J264" s="28"/>
      <c r="K264" s="61"/>
      <c r="L264" s="50"/>
    </row>
    <row r="265" spans="1:41" s="5" customFormat="1" ht="45" customHeight="1">
      <c r="A265" s="281"/>
      <c r="B265" s="281"/>
      <c r="C265" s="252"/>
      <c r="D265" s="265"/>
      <c r="E265" s="265"/>
      <c r="F265" s="64" t="s">
        <v>391</v>
      </c>
      <c r="G265" s="21"/>
      <c r="H265" s="43"/>
      <c r="I265" s="27">
        <v>1</v>
      </c>
      <c r="J265" s="28">
        <v>1</v>
      </c>
      <c r="K265" s="61">
        <f t="shared" si="1"/>
        <v>1</v>
      </c>
      <c r="L265" s="50"/>
    </row>
    <row r="266" spans="1:41" s="5" customFormat="1" ht="47.25" customHeight="1">
      <c r="A266" s="281"/>
      <c r="B266" s="281"/>
      <c r="C266" s="252"/>
      <c r="D266" s="265"/>
      <c r="E266" s="265"/>
      <c r="F266" s="64" t="s">
        <v>392</v>
      </c>
      <c r="G266" s="21"/>
      <c r="H266" s="43"/>
      <c r="I266" s="27">
        <v>1</v>
      </c>
      <c r="J266" s="28">
        <v>1</v>
      </c>
      <c r="K266" s="61">
        <f t="shared" si="1"/>
        <v>1</v>
      </c>
      <c r="L266" s="50"/>
    </row>
    <row r="267" spans="1:41" s="5" customFormat="1" ht="45" customHeight="1">
      <c r="A267" s="281"/>
      <c r="B267" s="281"/>
      <c r="C267" s="252"/>
      <c r="D267" s="265"/>
      <c r="E267" s="265"/>
      <c r="F267" s="64" t="s">
        <v>393</v>
      </c>
      <c r="G267" s="21"/>
      <c r="H267" s="43"/>
      <c r="I267" s="27">
        <v>1</v>
      </c>
      <c r="J267" s="28">
        <v>1</v>
      </c>
      <c r="K267" s="61">
        <f t="shared" si="1"/>
        <v>1</v>
      </c>
      <c r="L267" s="50"/>
    </row>
    <row r="268" spans="1:41" s="5" customFormat="1" ht="40.5" customHeight="1">
      <c r="A268" s="281"/>
      <c r="B268" s="281"/>
      <c r="C268" s="252"/>
      <c r="D268" s="265"/>
      <c r="E268" s="265"/>
      <c r="F268" s="64" t="s">
        <v>394</v>
      </c>
      <c r="G268" s="21"/>
      <c r="H268" s="43"/>
      <c r="I268" s="27">
        <v>1</v>
      </c>
      <c r="J268" s="28" t="s">
        <v>395</v>
      </c>
      <c r="K268" s="61" t="str">
        <f t="shared" si="1"/>
        <v>N/A</v>
      </c>
      <c r="L268" s="50"/>
    </row>
    <row r="269" spans="1:41" s="5" customFormat="1" ht="45" customHeight="1">
      <c r="A269" s="281"/>
      <c r="B269" s="281"/>
      <c r="C269" s="252"/>
      <c r="D269" s="265"/>
      <c r="E269" s="265"/>
      <c r="F269" s="64" t="s">
        <v>396</v>
      </c>
      <c r="G269" s="21"/>
      <c r="H269" s="43"/>
      <c r="I269" s="27">
        <v>1</v>
      </c>
      <c r="J269" s="28"/>
      <c r="K269" s="61"/>
      <c r="L269" s="50"/>
    </row>
    <row r="270" spans="1:41" s="5" customFormat="1" ht="37.5" customHeight="1">
      <c r="A270" s="281"/>
      <c r="B270" s="281"/>
      <c r="C270" s="252"/>
      <c r="D270" s="265"/>
      <c r="E270" s="265"/>
      <c r="F270" s="64" t="s">
        <v>397</v>
      </c>
      <c r="G270" s="21"/>
      <c r="H270" s="43"/>
      <c r="I270" s="27">
        <v>1</v>
      </c>
      <c r="J270" s="28">
        <v>1</v>
      </c>
      <c r="K270" s="61">
        <f t="shared" si="1"/>
        <v>1</v>
      </c>
      <c r="L270" s="50"/>
    </row>
    <row r="271" spans="1:41" s="66" customFormat="1" ht="38.25" customHeight="1">
      <c r="A271" s="281"/>
      <c r="B271" s="281"/>
      <c r="C271" s="252"/>
      <c r="D271" s="265"/>
      <c r="E271" s="265"/>
      <c r="F271" s="64" t="s">
        <v>398</v>
      </c>
      <c r="G271" s="21"/>
      <c r="H271" s="43"/>
      <c r="I271" s="27">
        <v>1</v>
      </c>
      <c r="J271" s="28" t="s">
        <v>395</v>
      </c>
      <c r="K271" s="61" t="str">
        <f t="shared" si="1"/>
        <v>N/A</v>
      </c>
      <c r="L271" s="50"/>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s="67" customFormat="1" ht="36" customHeight="1">
      <c r="A272" s="281"/>
      <c r="B272" s="281"/>
      <c r="C272" s="252"/>
      <c r="D272" s="265"/>
      <c r="E272" s="265"/>
      <c r="F272" s="64" t="s">
        <v>399</v>
      </c>
      <c r="G272" s="42"/>
      <c r="H272" s="43"/>
      <c r="I272" s="27">
        <v>1</v>
      </c>
      <c r="J272" s="28" t="s">
        <v>395</v>
      </c>
      <c r="K272" s="61" t="str">
        <f t="shared" si="1"/>
        <v>N/A</v>
      </c>
      <c r="L272" s="50"/>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s="5" customFormat="1" ht="45.75" customHeight="1">
      <c r="A273" s="281"/>
      <c r="B273" s="281"/>
      <c r="C273" s="252"/>
      <c r="D273" s="265"/>
      <c r="E273" s="265"/>
      <c r="F273" s="64" t="s">
        <v>400</v>
      </c>
      <c r="G273" s="21"/>
      <c r="H273" s="43"/>
      <c r="I273" s="27">
        <v>1</v>
      </c>
      <c r="J273" s="28">
        <v>1</v>
      </c>
      <c r="K273" s="61">
        <f t="shared" si="1"/>
        <v>1</v>
      </c>
      <c r="L273" s="50"/>
    </row>
    <row r="274" spans="1:41" s="66" customFormat="1" ht="24" customHeight="1">
      <c r="A274" s="281"/>
      <c r="B274" s="281"/>
      <c r="C274" s="252"/>
      <c r="D274" s="265"/>
      <c r="E274" s="265"/>
      <c r="F274" s="20" t="s">
        <v>401</v>
      </c>
      <c r="G274" s="21"/>
      <c r="H274" s="43"/>
      <c r="I274" s="27">
        <v>1</v>
      </c>
      <c r="J274" s="28">
        <v>1</v>
      </c>
      <c r="K274" s="61">
        <f t="shared" si="1"/>
        <v>1</v>
      </c>
      <c r="L274" s="50"/>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s="5" customFormat="1" ht="33.75" customHeight="1">
      <c r="A275" s="281"/>
      <c r="B275" s="281"/>
      <c r="C275" s="252"/>
      <c r="D275" s="265"/>
      <c r="E275" s="265"/>
      <c r="F275" s="20" t="s">
        <v>402</v>
      </c>
      <c r="G275" s="42"/>
      <c r="H275" s="43"/>
      <c r="I275" s="27">
        <v>1</v>
      </c>
      <c r="J275" s="28">
        <v>1</v>
      </c>
      <c r="K275" s="61">
        <f t="shared" si="1"/>
        <v>1</v>
      </c>
      <c r="L275" s="50"/>
    </row>
    <row r="276" spans="1:41" s="5" customFormat="1" ht="33.75" customHeight="1">
      <c r="A276" s="282"/>
      <c r="B276" s="282"/>
      <c r="C276" s="254"/>
      <c r="D276" s="265"/>
      <c r="E276" s="265"/>
      <c r="F276" s="68" t="s">
        <v>403</v>
      </c>
      <c r="G276" s="43"/>
      <c r="H276" s="43"/>
      <c r="I276" s="27">
        <v>1</v>
      </c>
      <c r="J276" s="28" t="s">
        <v>395</v>
      </c>
      <c r="K276" s="61" t="str">
        <f t="shared" si="1"/>
        <v>N/A</v>
      </c>
      <c r="L276" s="50"/>
    </row>
    <row r="277" spans="1:41" s="5" customFormat="1" ht="49.5" customHeight="1">
      <c r="A277" s="69"/>
      <c r="B277" s="69"/>
      <c r="C277" s="69"/>
      <c r="D277" s="69"/>
      <c r="E277" s="69"/>
      <c r="F277" s="69"/>
      <c r="G277" s="69"/>
      <c r="H277" s="69"/>
      <c r="I277" s="33">
        <f>SUM(I260:I276)-SUMIF(J260:J276,"N/A",I260:I276)</f>
        <v>11</v>
      </c>
      <c r="J277" s="33"/>
      <c r="K277" s="34">
        <f>SUM(K260:K276)</f>
        <v>10</v>
      </c>
      <c r="L277" s="35">
        <f>K277/I277</f>
        <v>0.90909090909090906</v>
      </c>
    </row>
    <row r="278" spans="1:41" s="5" customFormat="1" ht="49.5" customHeight="1">
      <c r="A278" s="277" t="s">
        <v>50</v>
      </c>
      <c r="B278" s="277"/>
      <c r="C278" s="277"/>
      <c r="D278" s="277"/>
      <c r="E278" s="277"/>
      <c r="F278" s="277"/>
      <c r="G278" s="277"/>
      <c r="H278" s="277"/>
      <c r="I278" s="277"/>
      <c r="J278" s="277"/>
      <c r="K278" s="277"/>
      <c r="L278" s="278"/>
    </row>
    <row r="279" spans="1:41" s="5" customFormat="1" ht="49.5" customHeight="1">
      <c r="A279" s="277" t="s">
        <v>51</v>
      </c>
      <c r="B279" s="277"/>
      <c r="C279" s="277"/>
      <c r="D279" s="277"/>
      <c r="E279" s="277"/>
      <c r="F279" s="277"/>
      <c r="G279" s="277"/>
      <c r="H279" s="277"/>
      <c r="I279" s="277"/>
      <c r="J279" s="277"/>
      <c r="K279" s="277"/>
      <c r="L279" s="278"/>
    </row>
    <row r="280" spans="1:41" s="5" customFormat="1" ht="60.6" customHeight="1">
      <c r="A280" s="272" t="s">
        <v>277</v>
      </c>
      <c r="B280" s="273"/>
      <c r="C280" s="274"/>
      <c r="D280" s="27">
        <v>1</v>
      </c>
      <c r="E280" s="70"/>
      <c r="F280" s="51" t="s">
        <v>52</v>
      </c>
      <c r="G280" s="43" t="s">
        <v>33</v>
      </c>
      <c r="H280" s="63"/>
      <c r="I280" s="27">
        <v>1</v>
      </c>
      <c r="J280" s="28">
        <v>0</v>
      </c>
      <c r="K280" s="61">
        <f t="shared" ref="K280:K285" si="2">IFERROR(I280*J280,"N/A")</f>
        <v>0</v>
      </c>
      <c r="L280" s="63"/>
    </row>
    <row r="281" spans="1:41" s="5" customFormat="1" ht="42" customHeight="1">
      <c r="A281" s="272" t="s">
        <v>88</v>
      </c>
      <c r="B281" s="273"/>
      <c r="C281" s="274"/>
      <c r="D281" s="27">
        <v>2</v>
      </c>
      <c r="E281" s="70"/>
      <c r="F281" s="51" t="s">
        <v>53</v>
      </c>
      <c r="G281" s="43" t="s">
        <v>33</v>
      </c>
      <c r="H281" s="63"/>
      <c r="I281" s="27">
        <v>1</v>
      </c>
      <c r="J281" s="28">
        <v>0</v>
      </c>
      <c r="K281" s="61">
        <f t="shared" si="2"/>
        <v>0</v>
      </c>
      <c r="L281" s="63"/>
    </row>
    <row r="282" spans="1:41" s="5" customFormat="1" ht="41.4" customHeight="1">
      <c r="A282" s="272" t="s">
        <v>93</v>
      </c>
      <c r="B282" s="273"/>
      <c r="C282" s="274"/>
      <c r="D282" s="27">
        <v>3</v>
      </c>
      <c r="E282" s="70"/>
      <c r="F282" s="51" t="s">
        <v>268</v>
      </c>
      <c r="G282" s="43"/>
      <c r="H282" s="63"/>
      <c r="I282" s="27">
        <v>1</v>
      </c>
      <c r="J282" s="28">
        <v>0</v>
      </c>
      <c r="K282" s="61">
        <f t="shared" si="2"/>
        <v>0</v>
      </c>
      <c r="L282" s="63"/>
    </row>
    <row r="283" spans="1:41" s="5" customFormat="1" ht="40.200000000000003" customHeight="1">
      <c r="A283" s="272" t="s">
        <v>93</v>
      </c>
      <c r="B283" s="273"/>
      <c r="C283" s="274"/>
      <c r="D283" s="27">
        <v>4</v>
      </c>
      <c r="E283" s="70"/>
      <c r="F283" s="51" t="s">
        <v>269</v>
      </c>
      <c r="G283" s="43"/>
      <c r="H283" s="63"/>
      <c r="I283" s="27">
        <v>1</v>
      </c>
      <c r="J283" s="28">
        <v>0</v>
      </c>
      <c r="K283" s="61">
        <f t="shared" si="2"/>
        <v>0</v>
      </c>
      <c r="L283" s="63"/>
    </row>
    <row r="284" spans="1:41" s="5" customFormat="1" ht="46.2" customHeight="1">
      <c r="A284" s="272" t="s">
        <v>93</v>
      </c>
      <c r="B284" s="273"/>
      <c r="C284" s="274"/>
      <c r="D284" s="27">
        <v>5</v>
      </c>
      <c r="E284" s="70"/>
      <c r="F284" s="51" t="s">
        <v>270</v>
      </c>
      <c r="G284" s="43"/>
      <c r="H284" s="63"/>
      <c r="I284" s="27">
        <v>1</v>
      </c>
      <c r="J284" s="28">
        <v>0</v>
      </c>
      <c r="K284" s="61">
        <f t="shared" si="2"/>
        <v>0</v>
      </c>
      <c r="L284" s="63"/>
    </row>
    <row r="285" spans="1:41" s="5" customFormat="1" ht="37.950000000000003" customHeight="1">
      <c r="A285" s="272" t="s">
        <v>93</v>
      </c>
      <c r="B285" s="273"/>
      <c r="C285" s="274"/>
      <c r="D285" s="27">
        <v>6</v>
      </c>
      <c r="E285" s="70"/>
      <c r="F285" s="51" t="s">
        <v>54</v>
      </c>
      <c r="G285" s="43" t="s">
        <v>33</v>
      </c>
      <c r="H285" s="63"/>
      <c r="I285" s="27">
        <v>1</v>
      </c>
      <c r="J285" s="28">
        <v>0</v>
      </c>
      <c r="K285" s="61">
        <f t="shared" si="2"/>
        <v>0</v>
      </c>
      <c r="L285" s="63"/>
    </row>
    <row r="286" spans="1:41" s="5" customFormat="1" ht="57" customHeight="1">
      <c r="A286" s="275"/>
      <c r="B286" s="275"/>
      <c r="C286" s="275"/>
      <c r="D286" s="275"/>
      <c r="E286" s="275"/>
      <c r="F286" s="275"/>
      <c r="G286" s="275"/>
      <c r="H286" s="276"/>
      <c r="I286" s="33">
        <f>SUM(I280:I285)-SUMIF(J280:J285,"N/A",I280:I285)</f>
        <v>6</v>
      </c>
      <c r="J286" s="33"/>
      <c r="K286" s="34">
        <f>SUM(K280:K285)</f>
        <v>0</v>
      </c>
      <c r="L286" s="71">
        <f>K286/I286</f>
        <v>0</v>
      </c>
    </row>
    <row r="287" spans="1:41" s="5" customFormat="1" ht="57" customHeight="1">
      <c r="B287" s="13"/>
      <c r="C287" s="13"/>
      <c r="D287" s="14"/>
      <c r="E287" s="14"/>
      <c r="F287" s="72"/>
      <c r="G287" s="13"/>
      <c r="H287" s="13"/>
      <c r="I287" s="16"/>
      <c r="J287" s="73"/>
      <c r="K287" s="73"/>
      <c r="L287" s="1"/>
    </row>
    <row r="288" spans="1:41" s="5" customFormat="1" ht="57" customHeight="1">
      <c r="B288" s="13"/>
      <c r="C288" s="13"/>
      <c r="D288" s="14"/>
      <c r="E288" s="14"/>
      <c r="F288" s="72"/>
      <c r="G288" s="13"/>
      <c r="H288" s="13"/>
      <c r="I288" s="16"/>
      <c r="J288" s="73"/>
      <c r="K288" s="73"/>
      <c r="L288" s="1"/>
    </row>
    <row r="289" spans="2:12" s="5" customFormat="1" ht="57" customHeight="1">
      <c r="B289" s="13"/>
      <c r="C289" s="13"/>
      <c r="D289" s="14"/>
      <c r="E289" s="14"/>
      <c r="F289" s="72"/>
      <c r="G289" s="13"/>
      <c r="H289" s="13"/>
      <c r="I289" s="16"/>
      <c r="J289" s="73"/>
      <c r="K289" s="73"/>
      <c r="L289" s="1"/>
    </row>
    <row r="290" spans="2:12" s="5" customFormat="1" ht="51" customHeight="1">
      <c r="B290" s="13"/>
      <c r="C290" s="13"/>
      <c r="D290" s="14"/>
      <c r="E290" s="14"/>
      <c r="F290" s="72"/>
      <c r="G290" s="13"/>
      <c r="H290" s="13"/>
      <c r="I290" s="16"/>
      <c r="J290" s="73"/>
      <c r="K290" s="73"/>
      <c r="L290" s="1"/>
    </row>
    <row r="291" spans="2:12" s="5" customFormat="1" ht="39" customHeight="1">
      <c r="B291" s="13"/>
      <c r="C291" s="13"/>
      <c r="D291" s="14"/>
      <c r="E291" s="14"/>
      <c r="F291" s="72"/>
      <c r="G291" s="13"/>
      <c r="H291" s="13"/>
      <c r="I291" s="16"/>
      <c r="J291" s="73"/>
      <c r="K291" s="73"/>
      <c r="L291" s="1"/>
    </row>
    <row r="292" spans="2:12" s="5" customFormat="1" ht="40.5" customHeight="1">
      <c r="B292" s="13"/>
      <c r="C292" s="13"/>
      <c r="D292" s="14"/>
      <c r="E292" s="14"/>
      <c r="F292" s="72"/>
      <c r="G292" s="13"/>
      <c r="H292" s="13"/>
      <c r="I292" s="16"/>
      <c r="J292" s="73"/>
      <c r="K292" s="73"/>
      <c r="L292" s="1"/>
    </row>
    <row r="293" spans="2:12" s="5" customFormat="1" ht="42" customHeight="1">
      <c r="B293" s="13"/>
      <c r="C293" s="13"/>
      <c r="D293" s="14"/>
      <c r="E293" s="14"/>
      <c r="F293" s="72"/>
      <c r="G293" s="13"/>
      <c r="H293" s="13"/>
      <c r="I293" s="16"/>
      <c r="J293" s="73"/>
      <c r="K293" s="73"/>
      <c r="L293" s="1"/>
    </row>
    <row r="294" spans="2:12" s="5" customFormat="1" ht="33" customHeight="1">
      <c r="B294" s="13"/>
      <c r="C294" s="13"/>
      <c r="D294" s="14"/>
      <c r="E294" s="14"/>
      <c r="F294" s="72"/>
      <c r="G294" s="13"/>
      <c r="H294" s="13"/>
      <c r="I294" s="16"/>
      <c r="J294" s="73"/>
      <c r="K294" s="73"/>
      <c r="L294" s="1"/>
    </row>
    <row r="295" spans="2:12" s="5" customFormat="1" ht="39.75" customHeight="1">
      <c r="B295" s="13"/>
      <c r="C295" s="13"/>
      <c r="D295" s="14"/>
      <c r="E295" s="14"/>
      <c r="F295" s="72"/>
      <c r="G295" s="13"/>
      <c r="H295" s="13"/>
      <c r="I295" s="16"/>
      <c r="J295" s="73"/>
      <c r="K295" s="73"/>
      <c r="L295" s="1"/>
    </row>
    <row r="296" spans="2:12" s="5" customFormat="1" ht="44.25" customHeight="1">
      <c r="B296" s="13"/>
      <c r="C296" s="13"/>
      <c r="D296" s="14"/>
      <c r="E296" s="14"/>
      <c r="F296" s="72"/>
      <c r="G296" s="13"/>
      <c r="H296" s="13"/>
      <c r="I296" s="16"/>
      <c r="J296" s="73"/>
      <c r="K296" s="73"/>
      <c r="L296" s="1"/>
    </row>
    <row r="297" spans="2:12" s="5" customFormat="1" ht="40.5" customHeight="1">
      <c r="B297" s="13"/>
      <c r="C297" s="13"/>
      <c r="D297" s="14"/>
      <c r="E297" s="14"/>
      <c r="F297" s="72"/>
      <c r="G297" s="13"/>
      <c r="H297" s="13"/>
      <c r="I297" s="16"/>
      <c r="J297" s="73"/>
      <c r="K297" s="73"/>
      <c r="L297" s="1"/>
    </row>
    <row r="298" spans="2:12" s="5" customFormat="1" ht="40.5" customHeight="1">
      <c r="B298" s="13"/>
      <c r="C298" s="13"/>
      <c r="D298" s="14"/>
      <c r="E298" s="14"/>
      <c r="F298" s="72"/>
      <c r="G298" s="13"/>
      <c r="H298" s="13"/>
      <c r="I298" s="16"/>
      <c r="J298" s="73"/>
      <c r="K298" s="73"/>
      <c r="L298" s="1"/>
    </row>
    <row r="299" spans="2:12" s="5" customFormat="1" ht="39" customHeight="1">
      <c r="B299" s="13"/>
      <c r="C299" s="13"/>
      <c r="D299" s="14"/>
      <c r="E299" s="14"/>
      <c r="F299" s="72"/>
      <c r="G299" s="13"/>
      <c r="H299" s="13"/>
      <c r="I299" s="16"/>
      <c r="J299" s="73"/>
      <c r="K299" s="73"/>
      <c r="L299" s="1"/>
    </row>
    <row r="300" spans="2:12" s="5" customFormat="1" ht="39" customHeight="1">
      <c r="B300" s="13"/>
      <c r="C300" s="13"/>
      <c r="D300" s="14"/>
      <c r="E300" s="14"/>
      <c r="F300" s="72"/>
      <c r="G300" s="13"/>
      <c r="H300" s="13"/>
      <c r="I300" s="16"/>
      <c r="J300" s="73"/>
      <c r="K300" s="73"/>
      <c r="L300" s="1"/>
    </row>
    <row r="301" spans="2:12" s="5" customFormat="1" ht="43.5" customHeight="1">
      <c r="B301" s="13"/>
      <c r="C301" s="13"/>
      <c r="D301" s="14"/>
      <c r="E301" s="14"/>
      <c r="F301" s="72"/>
      <c r="G301" s="13"/>
      <c r="H301" s="13"/>
      <c r="I301" s="16"/>
      <c r="J301" s="73"/>
      <c r="K301" s="73"/>
      <c r="L301" s="1"/>
    </row>
    <row r="302" spans="2:12" s="5" customFormat="1" ht="39.75" customHeight="1">
      <c r="B302" s="13"/>
      <c r="C302" s="13"/>
      <c r="D302" s="14"/>
      <c r="E302" s="14"/>
      <c r="F302" s="72"/>
      <c r="G302" s="13"/>
      <c r="H302" s="13"/>
      <c r="I302" s="16"/>
      <c r="J302" s="73"/>
      <c r="K302" s="73"/>
      <c r="L302" s="1"/>
    </row>
    <row r="303" spans="2:12" s="5" customFormat="1" ht="42.75" customHeight="1">
      <c r="B303" s="13"/>
      <c r="C303" s="13"/>
      <c r="D303" s="14"/>
      <c r="E303" s="14"/>
      <c r="F303" s="72"/>
      <c r="G303" s="13"/>
      <c r="H303" s="13"/>
      <c r="I303" s="16"/>
      <c r="J303" s="73"/>
      <c r="K303" s="73"/>
      <c r="L303" s="1"/>
    </row>
    <row r="304" spans="2:12" s="5" customFormat="1" ht="34.5" customHeight="1">
      <c r="B304" s="13"/>
      <c r="C304" s="13"/>
      <c r="D304" s="14"/>
      <c r="E304" s="14"/>
      <c r="F304" s="72"/>
      <c r="G304" s="13"/>
      <c r="H304" s="13"/>
      <c r="I304" s="16"/>
      <c r="J304" s="73"/>
      <c r="K304" s="73"/>
      <c r="L304" s="1"/>
    </row>
    <row r="305" spans="2:12" s="5" customFormat="1" ht="27.75" customHeight="1">
      <c r="B305" s="13"/>
      <c r="C305" s="13"/>
      <c r="D305" s="14"/>
      <c r="E305" s="14"/>
      <c r="F305" s="72"/>
      <c r="G305" s="13"/>
      <c r="H305" s="13"/>
      <c r="I305" s="16"/>
      <c r="J305" s="73"/>
      <c r="K305" s="73"/>
      <c r="L305" s="1"/>
    </row>
    <row r="306" spans="2:12" s="5" customFormat="1" ht="72" hidden="1" customHeight="1">
      <c r="B306" s="13"/>
      <c r="C306" s="13"/>
      <c r="D306" s="14"/>
      <c r="E306" s="14"/>
      <c r="F306" s="72"/>
      <c r="G306" s="13"/>
      <c r="H306" s="13"/>
      <c r="I306" s="16"/>
      <c r="J306" s="73"/>
      <c r="K306" s="73"/>
      <c r="L306" s="1"/>
    </row>
    <row r="307" spans="2:12" s="5" customFormat="1" ht="52.5" hidden="1" customHeight="1">
      <c r="B307" s="13"/>
      <c r="C307" s="13"/>
      <c r="D307" s="14"/>
      <c r="E307" s="14"/>
      <c r="F307" s="72"/>
      <c r="G307" s="13"/>
      <c r="H307" s="13"/>
      <c r="I307" s="16"/>
      <c r="J307" s="73"/>
      <c r="K307" s="73"/>
      <c r="L307" s="1"/>
    </row>
    <row r="308" spans="2:12" s="5" customFormat="1" ht="54" hidden="1" customHeight="1">
      <c r="B308" s="13"/>
      <c r="C308" s="13"/>
      <c r="D308" s="14"/>
      <c r="E308" s="14"/>
      <c r="F308" s="72"/>
      <c r="G308" s="13"/>
      <c r="H308" s="13"/>
      <c r="I308" s="16"/>
      <c r="J308" s="73"/>
      <c r="K308" s="73"/>
      <c r="L308" s="1"/>
    </row>
    <row r="309" spans="2:12" s="5" customFormat="1" ht="122.25" hidden="1" customHeight="1">
      <c r="B309" s="13"/>
      <c r="C309" s="13"/>
      <c r="D309" s="14"/>
      <c r="E309" s="14"/>
      <c r="F309" s="72"/>
      <c r="G309" s="13"/>
      <c r="H309" s="13"/>
      <c r="I309" s="16"/>
      <c r="J309" s="73"/>
      <c r="K309" s="73"/>
      <c r="L309" s="1"/>
    </row>
    <row r="310" spans="2:12" s="5" customFormat="1" ht="83.25" customHeight="1">
      <c r="B310" s="13"/>
      <c r="C310" s="13"/>
      <c r="D310" s="14"/>
      <c r="E310" s="14"/>
      <c r="F310" s="72"/>
      <c r="G310" s="13"/>
      <c r="H310" s="13"/>
      <c r="I310" s="16"/>
      <c r="J310" s="73"/>
      <c r="K310" s="73"/>
      <c r="L310" s="1"/>
    </row>
    <row r="311" spans="2:12" s="5" customFormat="1" ht="83.25" customHeight="1">
      <c r="B311" s="13"/>
      <c r="C311" s="13"/>
      <c r="D311" s="14"/>
      <c r="E311" s="14"/>
      <c r="F311" s="72"/>
      <c r="G311" s="13"/>
      <c r="H311" s="13"/>
      <c r="I311" s="16"/>
      <c r="J311" s="73"/>
      <c r="K311" s="73"/>
      <c r="L311" s="1"/>
    </row>
    <row r="312" spans="2:12" s="5" customFormat="1" ht="83.25" customHeight="1">
      <c r="B312" s="13"/>
      <c r="C312" s="13"/>
      <c r="D312" s="14"/>
      <c r="E312" s="14"/>
      <c r="F312" s="72"/>
      <c r="G312" s="13"/>
      <c r="H312" s="13"/>
      <c r="I312" s="16"/>
      <c r="J312" s="73"/>
      <c r="K312" s="73"/>
      <c r="L312" s="1"/>
    </row>
    <row r="313" spans="2:12" s="5" customFormat="1" ht="83.25" customHeight="1">
      <c r="B313" s="13"/>
      <c r="C313" s="13"/>
      <c r="D313" s="14"/>
      <c r="E313" s="14"/>
      <c r="F313" s="72"/>
      <c r="G313" s="13"/>
      <c r="H313" s="13"/>
      <c r="I313" s="16"/>
      <c r="J313" s="73"/>
      <c r="K313" s="73"/>
      <c r="L313" s="1"/>
    </row>
    <row r="314" spans="2:12" s="5" customFormat="1" ht="83.25" customHeight="1">
      <c r="B314" s="13"/>
      <c r="C314" s="13"/>
      <c r="D314" s="14"/>
      <c r="E314" s="14"/>
      <c r="F314" s="72"/>
      <c r="G314" s="13"/>
      <c r="H314" s="13"/>
      <c r="I314" s="16"/>
      <c r="J314" s="73"/>
      <c r="K314" s="73"/>
      <c r="L314" s="1"/>
    </row>
    <row r="315" spans="2:12" s="5" customFormat="1" ht="83.25" customHeight="1">
      <c r="B315" s="13"/>
      <c r="C315" s="13"/>
      <c r="D315" s="14"/>
      <c r="E315" s="14"/>
      <c r="F315" s="72"/>
      <c r="G315" s="13"/>
      <c r="H315" s="13"/>
      <c r="I315" s="16"/>
      <c r="J315" s="73"/>
      <c r="K315" s="73"/>
      <c r="L315" s="1"/>
    </row>
    <row r="316" spans="2:12" s="5" customFormat="1" ht="83.25" customHeight="1">
      <c r="B316" s="13"/>
      <c r="C316" s="13"/>
      <c r="D316" s="14"/>
      <c r="E316" s="14"/>
      <c r="F316" s="72"/>
      <c r="G316" s="13"/>
      <c r="H316" s="13"/>
      <c r="I316" s="16"/>
      <c r="J316" s="73"/>
      <c r="K316" s="73"/>
      <c r="L316" s="1"/>
    </row>
    <row r="317" spans="2:12" s="5" customFormat="1" ht="83.25" customHeight="1">
      <c r="B317" s="13"/>
      <c r="C317" s="13"/>
      <c r="D317" s="14"/>
      <c r="E317" s="14"/>
      <c r="F317" s="72"/>
      <c r="G317" s="13"/>
      <c r="H317" s="13"/>
      <c r="I317" s="16"/>
      <c r="J317" s="73"/>
      <c r="K317" s="73"/>
      <c r="L317" s="1"/>
    </row>
    <row r="318" spans="2:12" s="5" customFormat="1" ht="83.25" customHeight="1">
      <c r="B318" s="13"/>
      <c r="C318" s="13"/>
      <c r="D318" s="14"/>
      <c r="E318" s="14"/>
      <c r="F318" s="72"/>
      <c r="G318" s="13"/>
      <c r="H318" s="13"/>
      <c r="I318" s="16"/>
      <c r="J318" s="73"/>
      <c r="K318" s="73"/>
      <c r="L318" s="1"/>
    </row>
    <row r="319" spans="2:12" s="5" customFormat="1" ht="37.5" customHeight="1">
      <c r="B319" s="13"/>
      <c r="C319" s="13"/>
      <c r="D319" s="14"/>
      <c r="E319" s="14"/>
      <c r="F319" s="72"/>
      <c r="G319" s="13"/>
      <c r="H319" s="13"/>
      <c r="I319" s="16"/>
      <c r="J319" s="73"/>
      <c r="K319" s="73"/>
      <c r="L319" s="1"/>
    </row>
    <row r="320" spans="2:12" s="5" customFormat="1" ht="39.75" customHeight="1">
      <c r="B320" s="13"/>
      <c r="C320" s="13"/>
      <c r="D320" s="14"/>
      <c r="E320" s="14"/>
      <c r="F320" s="72"/>
      <c r="G320" s="13"/>
      <c r="H320" s="13"/>
      <c r="I320" s="16"/>
      <c r="J320" s="73"/>
      <c r="K320" s="73"/>
      <c r="L320" s="1"/>
    </row>
    <row r="321" spans="2:12" s="5" customFormat="1" ht="37.5" customHeight="1">
      <c r="B321" s="13"/>
      <c r="C321" s="13"/>
      <c r="D321" s="14"/>
      <c r="E321" s="14"/>
      <c r="F321" s="72"/>
      <c r="G321" s="13"/>
      <c r="H321" s="13"/>
      <c r="I321" s="16"/>
      <c r="J321" s="73"/>
      <c r="K321" s="73"/>
      <c r="L321" s="1"/>
    </row>
    <row r="322" spans="2:12" s="5" customFormat="1" ht="35.25" customHeight="1">
      <c r="B322" s="13"/>
      <c r="C322" s="13"/>
      <c r="D322" s="14"/>
      <c r="E322" s="14"/>
      <c r="F322" s="72"/>
      <c r="G322" s="13"/>
      <c r="H322" s="13"/>
      <c r="I322" s="16"/>
      <c r="J322" s="73"/>
      <c r="K322" s="73"/>
      <c r="L322" s="1"/>
    </row>
    <row r="323" spans="2:12" s="5" customFormat="1" ht="30.75" customHeight="1">
      <c r="B323" s="13"/>
      <c r="C323" s="13"/>
      <c r="D323" s="14"/>
      <c r="E323" s="14"/>
      <c r="F323" s="72"/>
      <c r="G323" s="13"/>
      <c r="H323" s="13"/>
      <c r="I323" s="16"/>
      <c r="J323" s="73"/>
      <c r="K323" s="73"/>
      <c r="L323" s="1"/>
    </row>
    <row r="324" spans="2:12" s="5" customFormat="1" ht="27.75" customHeight="1">
      <c r="B324" s="13"/>
      <c r="C324" s="13"/>
      <c r="D324" s="14"/>
      <c r="E324" s="14"/>
      <c r="F324" s="72"/>
      <c r="G324" s="13"/>
      <c r="H324" s="13"/>
      <c r="I324" s="16"/>
      <c r="J324" s="73"/>
      <c r="K324" s="73"/>
      <c r="L324" s="1"/>
    </row>
    <row r="325" spans="2:12" s="5" customFormat="1" ht="32.25" customHeight="1">
      <c r="B325" s="13"/>
      <c r="C325" s="13"/>
      <c r="D325" s="14"/>
      <c r="E325" s="14"/>
      <c r="F325" s="72"/>
      <c r="G325" s="13"/>
      <c r="H325" s="13"/>
      <c r="I325" s="16"/>
      <c r="J325" s="73"/>
      <c r="K325" s="73"/>
      <c r="L325" s="1"/>
    </row>
    <row r="326" spans="2:12" s="5" customFormat="1" ht="31.5" customHeight="1">
      <c r="B326" s="13"/>
      <c r="C326" s="13"/>
      <c r="D326" s="14"/>
      <c r="E326" s="14"/>
      <c r="F326" s="72"/>
      <c r="G326" s="13"/>
      <c r="H326" s="13"/>
      <c r="I326" s="16"/>
      <c r="J326" s="73"/>
      <c r="K326" s="73"/>
      <c r="L326" s="1"/>
    </row>
    <row r="327" spans="2:12" s="5" customFormat="1" ht="33" customHeight="1">
      <c r="B327" s="13"/>
      <c r="C327" s="13"/>
      <c r="D327" s="14"/>
      <c r="E327" s="14"/>
      <c r="F327" s="72"/>
      <c r="G327" s="13"/>
      <c r="H327" s="13"/>
      <c r="I327" s="16"/>
      <c r="J327" s="73"/>
      <c r="K327" s="73"/>
      <c r="L327" s="1"/>
    </row>
    <row r="328" spans="2:12" s="5" customFormat="1" ht="28.5" customHeight="1">
      <c r="B328" s="13"/>
      <c r="C328" s="13"/>
      <c r="D328" s="14"/>
      <c r="E328" s="14"/>
      <c r="F328" s="72"/>
      <c r="G328" s="13"/>
      <c r="H328" s="13"/>
      <c r="I328" s="16"/>
      <c r="J328" s="73"/>
      <c r="K328" s="73"/>
      <c r="L328" s="1"/>
    </row>
    <row r="329" spans="2:12" s="5" customFormat="1" ht="31.5" customHeight="1">
      <c r="B329" s="13"/>
      <c r="C329" s="13"/>
      <c r="D329" s="14"/>
      <c r="E329" s="14"/>
      <c r="F329" s="72"/>
      <c r="G329" s="13"/>
      <c r="H329" s="13"/>
      <c r="I329" s="16"/>
      <c r="J329" s="73"/>
      <c r="K329" s="73"/>
      <c r="L329" s="1"/>
    </row>
    <row r="330" spans="2:12" s="5" customFormat="1" ht="35.25" customHeight="1">
      <c r="B330" s="13"/>
      <c r="C330" s="13"/>
      <c r="D330" s="14"/>
      <c r="E330" s="14"/>
      <c r="F330" s="72"/>
      <c r="G330" s="13"/>
      <c r="H330" s="13"/>
      <c r="I330" s="16"/>
      <c r="J330" s="73"/>
      <c r="K330" s="73"/>
      <c r="L330" s="1"/>
    </row>
    <row r="331" spans="2:12" s="5" customFormat="1" ht="33" customHeight="1">
      <c r="B331" s="13"/>
      <c r="C331" s="13"/>
      <c r="D331" s="14"/>
      <c r="E331" s="14"/>
      <c r="F331" s="72"/>
      <c r="G331" s="13"/>
      <c r="H331" s="13"/>
      <c r="I331" s="16"/>
      <c r="J331" s="73"/>
      <c r="K331" s="73"/>
      <c r="L331" s="1"/>
    </row>
    <row r="332" spans="2:12" s="5" customFormat="1" ht="150" customHeight="1">
      <c r="B332" s="13"/>
      <c r="C332" s="13"/>
      <c r="D332" s="14"/>
      <c r="E332" s="14"/>
      <c r="F332" s="72"/>
      <c r="G332" s="13"/>
      <c r="H332" s="13"/>
      <c r="I332" s="16"/>
      <c r="J332" s="73"/>
      <c r="K332" s="73"/>
      <c r="L332" s="1"/>
    </row>
    <row r="333" spans="2:12" s="5" customFormat="1" ht="129.75" customHeight="1">
      <c r="B333" s="13"/>
      <c r="C333" s="13"/>
      <c r="D333" s="14"/>
      <c r="E333" s="14"/>
      <c r="F333" s="72"/>
      <c r="G333" s="13"/>
      <c r="H333" s="13"/>
      <c r="I333" s="16"/>
      <c r="J333" s="73"/>
      <c r="K333" s="73"/>
      <c r="L333" s="1"/>
    </row>
    <row r="334" spans="2:12" s="5" customFormat="1" ht="94.5" customHeight="1">
      <c r="B334" s="13"/>
      <c r="C334" s="13"/>
      <c r="D334" s="14"/>
      <c r="E334" s="14"/>
      <c r="F334" s="72"/>
      <c r="G334" s="13"/>
      <c r="H334" s="13"/>
      <c r="I334" s="16"/>
      <c r="J334" s="73"/>
      <c r="K334" s="73"/>
      <c r="L334" s="1"/>
    </row>
    <row r="335" spans="2:12" s="5" customFormat="1" ht="83.25" customHeight="1">
      <c r="B335" s="13"/>
      <c r="C335" s="13"/>
      <c r="D335" s="14"/>
      <c r="E335" s="14"/>
      <c r="F335" s="72"/>
      <c r="G335" s="13"/>
      <c r="H335" s="13"/>
      <c r="I335" s="16"/>
      <c r="J335" s="73"/>
      <c r="K335" s="73"/>
      <c r="L335" s="1"/>
    </row>
    <row r="336" spans="2:12" s="5" customFormat="1" ht="93" customHeight="1">
      <c r="B336" s="13"/>
      <c r="C336" s="13"/>
      <c r="D336" s="14"/>
      <c r="E336" s="14"/>
      <c r="F336" s="72"/>
      <c r="G336" s="13"/>
      <c r="H336" s="13"/>
      <c r="I336" s="16"/>
      <c r="J336" s="73"/>
      <c r="K336" s="73"/>
      <c r="L336" s="1"/>
    </row>
    <row r="337" spans="2:12" s="5" customFormat="1" ht="85.5" customHeight="1">
      <c r="B337" s="13"/>
      <c r="C337" s="13"/>
      <c r="D337" s="14"/>
      <c r="E337" s="14"/>
      <c r="F337" s="72"/>
      <c r="G337" s="13"/>
      <c r="H337" s="13"/>
      <c r="I337" s="16"/>
      <c r="J337" s="73"/>
      <c r="K337" s="73"/>
      <c r="L337" s="1"/>
    </row>
    <row r="338" spans="2:12" s="5" customFormat="1" ht="53.25" customHeight="1">
      <c r="B338" s="13"/>
      <c r="C338" s="13"/>
      <c r="D338" s="14"/>
      <c r="E338" s="14"/>
      <c r="F338" s="72"/>
      <c r="G338" s="13"/>
      <c r="H338" s="13"/>
      <c r="I338" s="16"/>
      <c r="J338" s="73"/>
      <c r="K338" s="73"/>
      <c r="L338" s="1"/>
    </row>
    <row r="339" spans="2:12" s="5" customFormat="1" ht="48.75" customHeight="1">
      <c r="B339" s="13"/>
      <c r="C339" s="13"/>
      <c r="D339" s="14"/>
      <c r="E339" s="14"/>
      <c r="F339" s="72"/>
      <c r="G339" s="13"/>
      <c r="H339" s="13"/>
      <c r="I339" s="16"/>
      <c r="J339" s="73"/>
      <c r="K339" s="73"/>
      <c r="L339" s="1"/>
    </row>
    <row r="340" spans="2:12" s="5" customFormat="1" ht="110.25" customHeight="1">
      <c r="B340" s="13"/>
      <c r="C340" s="13"/>
      <c r="D340" s="14"/>
      <c r="E340" s="14"/>
      <c r="F340" s="72"/>
      <c r="G340" s="13"/>
      <c r="H340" s="13"/>
      <c r="I340" s="16"/>
      <c r="J340" s="73"/>
      <c r="K340" s="73"/>
      <c r="L340" s="1"/>
    </row>
    <row r="341" spans="2:12" s="5" customFormat="1" ht="60.75" customHeight="1">
      <c r="B341" s="13"/>
      <c r="C341" s="13"/>
      <c r="D341" s="14"/>
      <c r="E341" s="14"/>
      <c r="F341" s="72"/>
      <c r="G341" s="13"/>
      <c r="H341" s="13"/>
      <c r="I341" s="16"/>
      <c r="J341" s="73"/>
      <c r="K341" s="73"/>
      <c r="L341" s="1"/>
    </row>
    <row r="342" spans="2:12" s="5" customFormat="1" ht="189.75" customHeight="1">
      <c r="B342" s="13"/>
      <c r="C342" s="13"/>
      <c r="D342" s="14"/>
      <c r="E342" s="14"/>
      <c r="F342" s="72"/>
      <c r="G342" s="13"/>
      <c r="H342" s="13"/>
      <c r="I342" s="16"/>
      <c r="J342" s="73"/>
      <c r="K342" s="73"/>
      <c r="L342" s="1"/>
    </row>
    <row r="343" spans="2:12" s="5" customFormat="1" ht="14.4">
      <c r="B343" s="13"/>
      <c r="C343" s="13"/>
      <c r="D343" s="14"/>
      <c r="E343" s="14"/>
      <c r="F343" s="72"/>
      <c r="G343" s="13"/>
      <c r="H343" s="13"/>
      <c r="I343" s="16"/>
      <c r="J343" s="73"/>
      <c r="K343" s="73"/>
      <c r="L343" s="1"/>
    </row>
    <row r="344" spans="2:12" s="5" customFormat="1" ht="14.4">
      <c r="B344" s="13"/>
      <c r="C344" s="13"/>
      <c r="D344" s="14"/>
      <c r="E344" s="14"/>
      <c r="F344" s="72"/>
      <c r="G344" s="13"/>
      <c r="H344" s="13"/>
      <c r="I344" s="16"/>
      <c r="J344" s="73"/>
      <c r="K344" s="73"/>
      <c r="L344" s="1"/>
    </row>
    <row r="345" spans="2:12" s="4" customFormat="1" ht="29.25" customHeight="1">
      <c r="B345" s="13"/>
      <c r="C345" s="13"/>
      <c r="D345" s="14"/>
      <c r="E345" s="14"/>
      <c r="F345" s="72"/>
      <c r="G345" s="13"/>
      <c r="H345" s="13"/>
      <c r="I345" s="16"/>
      <c r="J345" s="73"/>
      <c r="K345" s="73"/>
      <c r="L345" s="1"/>
    </row>
  </sheetData>
  <sheetProtection selectLockedCells="1"/>
  <mergeCells count="125">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207:A208"/>
    <mergeCell ref="B207:C207"/>
    <mergeCell ref="B208:C208"/>
    <mergeCell ref="A210:L210"/>
    <mergeCell ref="A211:C211"/>
    <mergeCell ref="D211:D212"/>
    <mergeCell ref="E211:E212"/>
    <mergeCell ref="A212:C212"/>
    <mergeCell ref="C151:C152"/>
    <mergeCell ref="C153:C191"/>
    <mergeCell ref="B192:C192"/>
    <mergeCell ref="A193:A206"/>
    <mergeCell ref="B193:C200"/>
    <mergeCell ref="B201:C203"/>
    <mergeCell ref="B204:B206"/>
    <mergeCell ref="A218:C218"/>
    <mergeCell ref="D218:D223"/>
    <mergeCell ref="E218:E223"/>
    <mergeCell ref="A219:C219"/>
    <mergeCell ref="A220:C220"/>
    <mergeCell ref="A221:C221"/>
    <mergeCell ref="A222:C222"/>
    <mergeCell ref="A223:C223"/>
    <mergeCell ref="A213:C213"/>
    <mergeCell ref="D213:D217"/>
    <mergeCell ref="E213:E217"/>
    <mergeCell ref="A214:C214"/>
    <mergeCell ref="A215:C215"/>
    <mergeCell ref="A216:C216"/>
    <mergeCell ref="A217:C217"/>
    <mergeCell ref="A224:C224"/>
    <mergeCell ref="D224:D232"/>
    <mergeCell ref="E224:E232"/>
    <mergeCell ref="A225:C225"/>
    <mergeCell ref="A226:C226"/>
    <mergeCell ref="A227:C227"/>
    <mergeCell ref="A228:C228"/>
    <mergeCell ref="A229:C229"/>
    <mergeCell ref="A230:C230"/>
    <mergeCell ref="A231:C231"/>
    <mergeCell ref="A232:C232"/>
    <mergeCell ref="A233:C233"/>
    <mergeCell ref="D233:D243"/>
    <mergeCell ref="E233:E243"/>
    <mergeCell ref="A234:C234"/>
    <mergeCell ref="A235:C235"/>
    <mergeCell ref="A236:C236"/>
    <mergeCell ref="A237:C237"/>
    <mergeCell ref="A238:C238"/>
    <mergeCell ref="A239:C239"/>
    <mergeCell ref="E244:E249"/>
    <mergeCell ref="A245:C245"/>
    <mergeCell ref="A246:C246"/>
    <mergeCell ref="A247:C247"/>
    <mergeCell ref="A248:C248"/>
    <mergeCell ref="A249:C249"/>
    <mergeCell ref="A240:C240"/>
    <mergeCell ref="A241:C241"/>
    <mergeCell ref="A242:C242"/>
    <mergeCell ref="A243:C243"/>
    <mergeCell ref="A244:C244"/>
    <mergeCell ref="D244:D249"/>
    <mergeCell ref="A254:C254"/>
    <mergeCell ref="D254:D257"/>
    <mergeCell ref="E254:E257"/>
    <mergeCell ref="A255:C255"/>
    <mergeCell ref="A256:C256"/>
    <mergeCell ref="A257:C257"/>
    <mergeCell ref="A250:C250"/>
    <mergeCell ref="D250:D253"/>
    <mergeCell ref="E250:E253"/>
    <mergeCell ref="A251:C251"/>
    <mergeCell ref="A252:C252"/>
    <mergeCell ref="A253:C253"/>
    <mergeCell ref="A285:C285"/>
    <mergeCell ref="A286:H286"/>
    <mergeCell ref="A279:L279"/>
    <mergeCell ref="A280:C280"/>
    <mergeCell ref="A281:C281"/>
    <mergeCell ref="A282:C282"/>
    <mergeCell ref="A283:C283"/>
    <mergeCell ref="A284:C284"/>
    <mergeCell ref="A258:H258"/>
    <mergeCell ref="A259:L259"/>
    <mergeCell ref="A260:C276"/>
    <mergeCell ref="D260:D276"/>
    <mergeCell ref="E260:E276"/>
    <mergeCell ref="A278:L278"/>
  </mergeCells>
  <dataValidations count="1">
    <dataValidation type="list" allowBlank="1" showInputMessage="1" showErrorMessage="1" sqref="J5:J208 J211:J257 J260:J276 J280:J285" xr:uid="{610DDF85-3373-49AC-A98E-2E92E0347265}">
      <formula1>"1,0.5,0,N/A"</formula1>
    </dataValidation>
  </dataValidations>
  <printOptions horizontalCentered="1" verticalCentered="1"/>
  <pageMargins left="0" right="0" top="0" bottom="0" header="0" footer="0"/>
  <pageSetup paperSize="9" scale="55" fitToWidth="2" fitToHeight="8" orientation="landscape"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A08E2-899E-4584-B764-A666218A8108}">
  <sheetPr>
    <pageSetUpPr fitToPage="1"/>
  </sheetPr>
  <dimension ref="A1:L403"/>
  <sheetViews>
    <sheetView zoomScale="70" zoomScaleNormal="70" workbookViewId="0">
      <selection activeCell="A4" sqref="A4:L4"/>
    </sheetView>
  </sheetViews>
  <sheetFormatPr defaultColWidth="9" defaultRowHeight="24" customHeight="1"/>
  <cols>
    <col min="1" max="1" width="14.59765625" style="1" customWidth="1"/>
    <col min="2" max="3" width="19.59765625" style="13" customWidth="1"/>
    <col min="4" max="4" width="8.59765625" style="19" customWidth="1"/>
    <col min="5" max="5" width="18.69921875" style="14" customWidth="1"/>
    <col min="6" max="6" width="75.1992187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361" t="s">
        <v>1283</v>
      </c>
      <c r="B1" s="362"/>
      <c r="C1" s="362"/>
      <c r="D1" s="362"/>
      <c r="E1" s="362"/>
      <c r="F1" s="362"/>
      <c r="G1" s="362"/>
      <c r="H1" s="362"/>
      <c r="I1" s="362"/>
      <c r="J1" s="362"/>
      <c r="K1" s="362"/>
      <c r="L1" s="363"/>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39.6">
      <c r="A65" s="246"/>
      <c r="B65" s="244"/>
      <c r="C65" s="244"/>
      <c r="D65" s="27">
        <v>61</v>
      </c>
      <c r="E65" s="20"/>
      <c r="F65" s="20" t="s">
        <v>158</v>
      </c>
      <c r="G65" s="21"/>
      <c r="H65" s="21"/>
      <c r="I65" s="27">
        <v>1</v>
      </c>
      <c r="J65" s="28"/>
      <c r="K65" s="143">
        <f t="shared" si="0"/>
        <v>0</v>
      </c>
      <c r="L65" s="30"/>
    </row>
    <row r="66" spans="1:12" s="5" customFormat="1" ht="39.6">
      <c r="A66" s="246"/>
      <c r="B66" s="244"/>
      <c r="C66" s="244"/>
      <c r="D66" s="27">
        <v>62</v>
      </c>
      <c r="E66" s="20"/>
      <c r="F66" s="20" t="s">
        <v>157</v>
      </c>
      <c r="G66" s="21"/>
      <c r="H66" s="21"/>
      <c r="I66" s="27">
        <v>1</v>
      </c>
      <c r="J66" s="28"/>
      <c r="K66" s="143">
        <f t="shared" si="0"/>
        <v>0</v>
      </c>
      <c r="L66" s="30"/>
    </row>
    <row r="67" spans="1:12" s="5" customFormat="1" ht="19.8">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19.8">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202"/>
      <c r="H210" s="202"/>
      <c r="I210" s="202"/>
      <c r="J210" s="202"/>
      <c r="K210" s="202"/>
      <c r="L210" s="203"/>
    </row>
    <row r="211" spans="1:12" s="5" customFormat="1" ht="84.6" customHeight="1">
      <c r="A211" s="269" t="s">
        <v>1284</v>
      </c>
      <c r="B211" s="270"/>
      <c r="C211" s="271"/>
      <c r="D211" s="264">
        <v>1</v>
      </c>
      <c r="E211" s="264" t="s">
        <v>1285</v>
      </c>
      <c r="F211" s="20" t="s">
        <v>1286</v>
      </c>
      <c r="G211" s="42"/>
      <c r="H211" s="43"/>
      <c r="I211" s="41">
        <v>1</v>
      </c>
      <c r="J211" s="60">
        <v>0.5</v>
      </c>
      <c r="K211" s="61">
        <f t="shared" ref="K211:K285" si="4">IFERROR(I211*J211,"N/A")</f>
        <v>0.5</v>
      </c>
      <c r="L211" s="46"/>
    </row>
    <row r="212" spans="1:12" s="5" customFormat="1" ht="84.6" customHeight="1">
      <c r="A212" s="243" t="s">
        <v>275</v>
      </c>
      <c r="B212" s="243"/>
      <c r="C212" s="243"/>
      <c r="D212" s="265"/>
      <c r="E212" s="265"/>
      <c r="F212" s="20" t="s">
        <v>1287</v>
      </c>
      <c r="G212" s="42"/>
      <c r="H212" s="43"/>
      <c r="I212" s="41">
        <v>1</v>
      </c>
      <c r="J212" s="60"/>
      <c r="K212" s="61">
        <f t="shared" si="4"/>
        <v>0</v>
      </c>
      <c r="L212" s="46"/>
    </row>
    <row r="213" spans="1:12" s="5" customFormat="1" ht="84.6" customHeight="1">
      <c r="A213" s="243" t="s">
        <v>80</v>
      </c>
      <c r="B213" s="243"/>
      <c r="C213" s="243"/>
      <c r="D213" s="265"/>
      <c r="E213" s="265"/>
      <c r="F213" s="20" t="s">
        <v>1288</v>
      </c>
      <c r="G213" s="42"/>
      <c r="H213" s="43"/>
      <c r="I213" s="41">
        <v>1</v>
      </c>
      <c r="J213" s="60"/>
      <c r="K213" s="61">
        <f t="shared" si="4"/>
        <v>0</v>
      </c>
      <c r="L213" s="46"/>
    </row>
    <row r="214" spans="1:12" s="5" customFormat="1" ht="84.6" customHeight="1">
      <c r="A214" s="243" t="s">
        <v>80</v>
      </c>
      <c r="B214" s="243"/>
      <c r="C214" s="243"/>
      <c r="D214" s="266"/>
      <c r="E214" s="266"/>
      <c r="F214" s="20" t="s">
        <v>1289</v>
      </c>
      <c r="G214" s="42"/>
      <c r="H214" s="43"/>
      <c r="I214" s="41">
        <v>1</v>
      </c>
      <c r="J214" s="60"/>
      <c r="K214" s="61">
        <f t="shared" si="4"/>
        <v>0</v>
      </c>
      <c r="L214" s="46"/>
    </row>
    <row r="215" spans="1:12" s="5" customFormat="1" ht="84.6" customHeight="1">
      <c r="A215" s="243" t="s">
        <v>275</v>
      </c>
      <c r="B215" s="243"/>
      <c r="C215" s="243"/>
      <c r="D215" s="264">
        <v>2</v>
      </c>
      <c r="E215" s="264" t="s">
        <v>1290</v>
      </c>
      <c r="F215" s="20" t="s">
        <v>1291</v>
      </c>
      <c r="G215" s="42"/>
      <c r="H215" s="43"/>
      <c r="I215" s="41">
        <v>1</v>
      </c>
      <c r="J215" s="60"/>
      <c r="K215" s="61">
        <f t="shared" si="4"/>
        <v>0</v>
      </c>
      <c r="L215" s="46"/>
    </row>
    <row r="216" spans="1:12" s="5" customFormat="1" ht="84.6" customHeight="1">
      <c r="A216" s="243" t="s">
        <v>275</v>
      </c>
      <c r="B216" s="243"/>
      <c r="C216" s="243"/>
      <c r="D216" s="265"/>
      <c r="E216" s="265"/>
      <c r="F216" s="20" t="s">
        <v>1292</v>
      </c>
      <c r="G216" s="42"/>
      <c r="H216" s="43"/>
      <c r="I216" s="41">
        <v>1</v>
      </c>
      <c r="J216" s="60"/>
      <c r="K216" s="61">
        <f t="shared" si="4"/>
        <v>0</v>
      </c>
      <c r="L216" s="46"/>
    </row>
    <row r="217" spans="1:12" s="5" customFormat="1" ht="84.6" customHeight="1">
      <c r="A217" s="243" t="s">
        <v>275</v>
      </c>
      <c r="B217" s="243"/>
      <c r="C217" s="243"/>
      <c r="D217" s="265"/>
      <c r="E217" s="265"/>
      <c r="F217" s="20" t="s">
        <v>1293</v>
      </c>
      <c r="G217" s="42"/>
      <c r="H217" s="43"/>
      <c r="I217" s="41">
        <v>1</v>
      </c>
      <c r="J217" s="60"/>
      <c r="K217" s="61">
        <f t="shared" si="4"/>
        <v>0</v>
      </c>
      <c r="L217" s="46"/>
    </row>
    <row r="218" spans="1:12" s="5" customFormat="1" ht="84.6" customHeight="1">
      <c r="A218" s="243" t="s">
        <v>275</v>
      </c>
      <c r="B218" s="243"/>
      <c r="C218" s="243"/>
      <c r="D218" s="265"/>
      <c r="E218" s="265"/>
      <c r="F218" s="20" t="s">
        <v>1294</v>
      </c>
      <c r="G218" s="42"/>
      <c r="H218" s="43"/>
      <c r="I218" s="41">
        <v>1</v>
      </c>
      <c r="J218" s="60"/>
      <c r="K218" s="61">
        <f t="shared" si="4"/>
        <v>0</v>
      </c>
      <c r="L218" s="46"/>
    </row>
    <row r="219" spans="1:12" s="5" customFormat="1" ht="84.6" customHeight="1">
      <c r="A219" s="243" t="s">
        <v>275</v>
      </c>
      <c r="B219" s="243"/>
      <c r="C219" s="243"/>
      <c r="D219" s="265"/>
      <c r="E219" s="265"/>
      <c r="F219" s="20" t="s">
        <v>1295</v>
      </c>
      <c r="G219" s="42"/>
      <c r="H219" s="43"/>
      <c r="I219" s="41">
        <v>1</v>
      </c>
      <c r="J219" s="28">
        <v>1</v>
      </c>
      <c r="K219" s="61">
        <f t="shared" si="4"/>
        <v>1</v>
      </c>
      <c r="L219" s="50"/>
    </row>
    <row r="220" spans="1:12" s="5" customFormat="1" ht="84.6" customHeight="1">
      <c r="A220" s="243" t="s">
        <v>275</v>
      </c>
      <c r="B220" s="243"/>
      <c r="C220" s="243"/>
      <c r="D220" s="266"/>
      <c r="E220" s="266"/>
      <c r="F220" s="64" t="s">
        <v>1296</v>
      </c>
      <c r="G220" s="42"/>
      <c r="H220" s="43"/>
      <c r="I220" s="41">
        <v>1</v>
      </c>
      <c r="J220" s="124"/>
      <c r="K220" s="61">
        <f t="shared" si="4"/>
        <v>0</v>
      </c>
      <c r="L220" s="53"/>
    </row>
    <row r="221" spans="1:12" s="5" customFormat="1" ht="84.6" customHeight="1">
      <c r="A221" s="243" t="s">
        <v>275</v>
      </c>
      <c r="B221" s="243"/>
      <c r="C221" s="243"/>
      <c r="D221" s="264">
        <v>3</v>
      </c>
      <c r="E221" s="264" t="s">
        <v>1297</v>
      </c>
      <c r="F221" s="64" t="s">
        <v>1298</v>
      </c>
      <c r="G221" s="42"/>
      <c r="H221" s="43"/>
      <c r="I221" s="41">
        <v>1</v>
      </c>
      <c r="J221" s="124"/>
      <c r="K221" s="61">
        <f t="shared" si="4"/>
        <v>0</v>
      </c>
      <c r="L221" s="53"/>
    </row>
    <row r="222" spans="1:12" s="5" customFormat="1" ht="84.6" customHeight="1">
      <c r="A222" s="243" t="s">
        <v>189</v>
      </c>
      <c r="B222" s="243"/>
      <c r="C222" s="243"/>
      <c r="D222" s="265"/>
      <c r="E222" s="265"/>
      <c r="F222" s="64" t="s">
        <v>1299</v>
      </c>
      <c r="G222" s="42"/>
      <c r="H222" s="43"/>
      <c r="I222" s="41">
        <v>1</v>
      </c>
      <c r="J222" s="124"/>
      <c r="K222" s="61">
        <f t="shared" si="4"/>
        <v>0</v>
      </c>
      <c r="L222" s="53"/>
    </row>
    <row r="223" spans="1:12" s="5" customFormat="1" ht="84.6" customHeight="1">
      <c r="A223" s="243" t="s">
        <v>189</v>
      </c>
      <c r="B223" s="243"/>
      <c r="C223" s="243"/>
      <c r="D223" s="265"/>
      <c r="E223" s="265"/>
      <c r="F223" s="64" t="s">
        <v>1300</v>
      </c>
      <c r="G223" s="42"/>
      <c r="H223" s="43"/>
      <c r="I223" s="41">
        <v>1</v>
      </c>
      <c r="J223" s="124"/>
      <c r="K223" s="61">
        <f t="shared" si="4"/>
        <v>0</v>
      </c>
      <c r="L223" s="53"/>
    </row>
    <row r="224" spans="1:12" s="5" customFormat="1" ht="84.6" customHeight="1">
      <c r="A224" s="243" t="s">
        <v>1301</v>
      </c>
      <c r="B224" s="243"/>
      <c r="C224" s="243"/>
      <c r="D224" s="266"/>
      <c r="E224" s="266"/>
      <c r="F224" s="64" t="s">
        <v>1302</v>
      </c>
      <c r="G224" s="42"/>
      <c r="H224" s="43"/>
      <c r="I224" s="41">
        <v>1</v>
      </c>
      <c r="J224" s="124"/>
      <c r="K224" s="61">
        <f t="shared" si="4"/>
        <v>0</v>
      </c>
      <c r="L224" s="53"/>
    </row>
    <row r="225" spans="1:12" s="5" customFormat="1" ht="84.6" customHeight="1">
      <c r="A225" s="243" t="s">
        <v>31</v>
      </c>
      <c r="B225" s="243"/>
      <c r="C225" s="243"/>
      <c r="D225" s="264">
        <v>4</v>
      </c>
      <c r="E225" s="264" t="s">
        <v>1303</v>
      </c>
      <c r="F225" s="64" t="s">
        <v>1304</v>
      </c>
      <c r="G225" s="42"/>
      <c r="H225" s="43"/>
      <c r="I225" s="41">
        <v>1</v>
      </c>
      <c r="J225" s="124"/>
      <c r="K225" s="61">
        <f t="shared" si="4"/>
        <v>0</v>
      </c>
      <c r="L225" s="53"/>
    </row>
    <row r="226" spans="1:12" s="5" customFormat="1" ht="84.6" customHeight="1">
      <c r="A226" s="243" t="s">
        <v>31</v>
      </c>
      <c r="B226" s="243"/>
      <c r="C226" s="243"/>
      <c r="D226" s="266"/>
      <c r="E226" s="266"/>
      <c r="F226" s="64" t="s">
        <v>1305</v>
      </c>
      <c r="G226" s="42"/>
      <c r="H226" s="43"/>
      <c r="I226" s="41">
        <v>1</v>
      </c>
      <c r="J226" s="124"/>
      <c r="K226" s="61">
        <f t="shared" si="4"/>
        <v>0</v>
      </c>
      <c r="L226" s="53"/>
    </row>
    <row r="227" spans="1:12" s="5" customFormat="1" ht="84.6" customHeight="1">
      <c r="A227" s="243" t="s">
        <v>31</v>
      </c>
      <c r="B227" s="243"/>
      <c r="C227" s="243"/>
      <c r="D227" s="264">
        <v>5</v>
      </c>
      <c r="E227" s="264" t="s">
        <v>1306</v>
      </c>
      <c r="F227" s="64" t="s">
        <v>1307</v>
      </c>
      <c r="G227" s="42"/>
      <c r="H227" s="43"/>
      <c r="I227" s="41">
        <v>1</v>
      </c>
      <c r="J227" s="124"/>
      <c r="K227" s="61">
        <f t="shared" si="4"/>
        <v>0</v>
      </c>
      <c r="L227" s="53"/>
    </row>
    <row r="228" spans="1:12" s="5" customFormat="1" ht="84.6" customHeight="1">
      <c r="A228" s="243" t="s">
        <v>31</v>
      </c>
      <c r="B228" s="243"/>
      <c r="C228" s="243"/>
      <c r="D228" s="265"/>
      <c r="E228" s="265"/>
      <c r="F228" s="64" t="s">
        <v>1308</v>
      </c>
      <c r="G228" s="42"/>
      <c r="H228" s="43"/>
      <c r="I228" s="41">
        <v>1</v>
      </c>
      <c r="J228" s="124"/>
      <c r="K228" s="61">
        <f t="shared" si="4"/>
        <v>0</v>
      </c>
      <c r="L228" s="53"/>
    </row>
    <row r="229" spans="1:12" s="5" customFormat="1" ht="84.6" customHeight="1">
      <c r="A229" s="243" t="s">
        <v>275</v>
      </c>
      <c r="B229" s="243"/>
      <c r="C229" s="243"/>
      <c r="D229" s="265"/>
      <c r="E229" s="265"/>
      <c r="F229" s="64" t="s">
        <v>1309</v>
      </c>
      <c r="G229" s="42"/>
      <c r="H229" s="43"/>
      <c r="I229" s="41">
        <v>1</v>
      </c>
      <c r="J229" s="124"/>
      <c r="K229" s="61">
        <f t="shared" si="4"/>
        <v>0</v>
      </c>
      <c r="L229" s="53"/>
    </row>
    <row r="230" spans="1:12" s="5" customFormat="1" ht="84.6" customHeight="1">
      <c r="A230" s="243" t="s">
        <v>80</v>
      </c>
      <c r="B230" s="243"/>
      <c r="C230" s="243"/>
      <c r="D230" s="266"/>
      <c r="E230" s="266"/>
      <c r="F230" s="64" t="s">
        <v>1310</v>
      </c>
      <c r="G230" s="42"/>
      <c r="H230" s="43"/>
      <c r="I230" s="41">
        <v>1</v>
      </c>
      <c r="J230" s="124">
        <v>1</v>
      </c>
      <c r="K230" s="61">
        <f t="shared" si="4"/>
        <v>1</v>
      </c>
      <c r="L230" s="53"/>
    </row>
    <row r="231" spans="1:12" s="5" customFormat="1" ht="84.6" customHeight="1">
      <c r="A231" s="243" t="s">
        <v>1311</v>
      </c>
      <c r="B231" s="243"/>
      <c r="C231" s="243"/>
      <c r="D231" s="264">
        <v>6</v>
      </c>
      <c r="E231" s="264" t="s">
        <v>1312</v>
      </c>
      <c r="F231" s="64" t="s">
        <v>1313</v>
      </c>
      <c r="G231" s="42"/>
      <c r="H231" s="43"/>
      <c r="I231" s="41">
        <v>1</v>
      </c>
      <c r="J231" s="124"/>
      <c r="K231" s="61">
        <f t="shared" si="4"/>
        <v>0</v>
      </c>
      <c r="L231" s="53"/>
    </row>
    <row r="232" spans="1:12" s="5" customFormat="1" ht="84.6" customHeight="1">
      <c r="A232" s="243" t="s">
        <v>189</v>
      </c>
      <c r="B232" s="243"/>
      <c r="C232" s="243"/>
      <c r="D232" s="265"/>
      <c r="E232" s="265"/>
      <c r="F232" s="64" t="s">
        <v>1314</v>
      </c>
      <c r="G232" s="42"/>
      <c r="H232" s="43"/>
      <c r="I232" s="41">
        <v>1</v>
      </c>
      <c r="J232" s="124"/>
      <c r="K232" s="61">
        <f t="shared" si="4"/>
        <v>0</v>
      </c>
      <c r="L232" s="53"/>
    </row>
    <row r="233" spans="1:12" s="5" customFormat="1" ht="84.6" customHeight="1">
      <c r="A233" s="243" t="s">
        <v>189</v>
      </c>
      <c r="B233" s="243"/>
      <c r="C233" s="243"/>
      <c r="D233" s="265"/>
      <c r="E233" s="265"/>
      <c r="F233" s="64" t="s">
        <v>1315</v>
      </c>
      <c r="G233" s="42"/>
      <c r="H233" s="43"/>
      <c r="I233" s="41">
        <v>1</v>
      </c>
      <c r="J233" s="124"/>
      <c r="K233" s="61">
        <f t="shared" si="4"/>
        <v>0</v>
      </c>
      <c r="L233" s="53"/>
    </row>
    <row r="234" spans="1:12" s="5" customFormat="1" ht="84.6" customHeight="1">
      <c r="A234" s="243" t="s">
        <v>189</v>
      </c>
      <c r="B234" s="243"/>
      <c r="C234" s="243"/>
      <c r="D234" s="265"/>
      <c r="E234" s="265"/>
      <c r="F234" s="20" t="s">
        <v>1316</v>
      </c>
      <c r="G234" s="42"/>
      <c r="H234" s="43"/>
      <c r="I234" s="41">
        <v>1</v>
      </c>
      <c r="J234" s="28">
        <v>1</v>
      </c>
      <c r="K234" s="61">
        <f t="shared" si="4"/>
        <v>1</v>
      </c>
      <c r="L234" s="50"/>
    </row>
    <row r="235" spans="1:12" s="5" customFormat="1" ht="84.6" customHeight="1">
      <c r="A235" s="243" t="s">
        <v>189</v>
      </c>
      <c r="B235" s="243"/>
      <c r="C235" s="243"/>
      <c r="D235" s="265"/>
      <c r="E235" s="265"/>
      <c r="F235" s="20" t="s">
        <v>1317</v>
      </c>
      <c r="G235" s="42"/>
      <c r="H235" s="43"/>
      <c r="I235" s="41">
        <v>1</v>
      </c>
      <c r="J235" s="28"/>
      <c r="K235" s="61">
        <f t="shared" si="4"/>
        <v>0</v>
      </c>
      <c r="L235" s="50"/>
    </row>
    <row r="236" spans="1:12" s="5" customFormat="1" ht="84.6" customHeight="1">
      <c r="A236" s="243" t="s">
        <v>189</v>
      </c>
      <c r="B236" s="243"/>
      <c r="C236" s="243"/>
      <c r="D236" s="265"/>
      <c r="E236" s="265"/>
      <c r="F236" s="20" t="s">
        <v>1318</v>
      </c>
      <c r="G236" s="42"/>
      <c r="H236" s="43"/>
      <c r="I236" s="41">
        <v>1</v>
      </c>
      <c r="J236" s="28"/>
      <c r="K236" s="61">
        <f t="shared" si="4"/>
        <v>0</v>
      </c>
      <c r="L236" s="50"/>
    </row>
    <row r="237" spans="1:12" s="5" customFormat="1" ht="84.6" customHeight="1">
      <c r="A237" s="243" t="s">
        <v>189</v>
      </c>
      <c r="B237" s="243"/>
      <c r="C237" s="243"/>
      <c r="D237" s="265"/>
      <c r="E237" s="265"/>
      <c r="F237" s="20" t="s">
        <v>1319</v>
      </c>
      <c r="G237" s="42"/>
      <c r="H237" s="43"/>
      <c r="I237" s="41">
        <v>1</v>
      </c>
      <c r="J237" s="28"/>
      <c r="K237" s="61">
        <f t="shared" si="4"/>
        <v>0</v>
      </c>
      <c r="L237" s="50"/>
    </row>
    <row r="238" spans="1:12" s="5" customFormat="1" ht="84.6" customHeight="1">
      <c r="A238" s="243" t="s">
        <v>189</v>
      </c>
      <c r="B238" s="243"/>
      <c r="C238" s="243"/>
      <c r="D238" s="265"/>
      <c r="E238" s="265"/>
      <c r="F238" s="20" t="s">
        <v>1320</v>
      </c>
      <c r="G238" s="42"/>
      <c r="H238" s="43"/>
      <c r="I238" s="41">
        <v>1</v>
      </c>
      <c r="J238" s="28"/>
      <c r="K238" s="61">
        <f t="shared" si="4"/>
        <v>0</v>
      </c>
      <c r="L238" s="50"/>
    </row>
    <row r="239" spans="1:12" s="5" customFormat="1" ht="84.6" customHeight="1">
      <c r="A239" s="243" t="s">
        <v>189</v>
      </c>
      <c r="B239" s="243"/>
      <c r="C239" s="243"/>
      <c r="D239" s="265"/>
      <c r="E239" s="265"/>
      <c r="F239" s="20" t="s">
        <v>1321</v>
      </c>
      <c r="G239" s="42"/>
      <c r="H239" s="43"/>
      <c r="I239" s="41">
        <v>1</v>
      </c>
      <c r="J239" s="28"/>
      <c r="K239" s="61">
        <f t="shared" si="4"/>
        <v>0</v>
      </c>
      <c r="L239" s="50"/>
    </row>
    <row r="240" spans="1:12" s="5" customFormat="1" ht="84.6" customHeight="1">
      <c r="A240" s="243" t="s">
        <v>189</v>
      </c>
      <c r="B240" s="243"/>
      <c r="C240" s="243"/>
      <c r="D240" s="266"/>
      <c r="E240" s="266"/>
      <c r="F240" s="20" t="s">
        <v>1322</v>
      </c>
      <c r="G240" s="42"/>
      <c r="H240" s="43"/>
      <c r="I240" s="41">
        <v>1</v>
      </c>
      <c r="J240" s="28"/>
      <c r="K240" s="61">
        <f t="shared" si="4"/>
        <v>0</v>
      </c>
      <c r="L240" s="50"/>
    </row>
    <row r="241" spans="1:12" s="5" customFormat="1" ht="84.6" customHeight="1">
      <c r="A241" s="243" t="s">
        <v>75</v>
      </c>
      <c r="B241" s="243"/>
      <c r="C241" s="243"/>
      <c r="D241" s="264">
        <v>7</v>
      </c>
      <c r="E241" s="264" t="s">
        <v>1323</v>
      </c>
      <c r="F241" s="20" t="s">
        <v>1324</v>
      </c>
      <c r="G241" s="42"/>
      <c r="H241" s="43"/>
      <c r="I241" s="41">
        <v>1</v>
      </c>
      <c r="J241" s="28"/>
      <c r="K241" s="61">
        <f t="shared" si="4"/>
        <v>0</v>
      </c>
      <c r="L241" s="50"/>
    </row>
    <row r="242" spans="1:12" s="5" customFormat="1" ht="84.6" customHeight="1">
      <c r="A242" s="243" t="s">
        <v>75</v>
      </c>
      <c r="B242" s="243"/>
      <c r="C242" s="243"/>
      <c r="D242" s="265"/>
      <c r="E242" s="265"/>
      <c r="F242" s="20" t="s">
        <v>1325</v>
      </c>
      <c r="G242" s="42"/>
      <c r="H242" s="43"/>
      <c r="I242" s="41">
        <v>1</v>
      </c>
      <c r="J242" s="28"/>
      <c r="K242" s="61">
        <f t="shared" si="4"/>
        <v>0</v>
      </c>
      <c r="L242" s="50"/>
    </row>
    <row r="243" spans="1:12" s="5" customFormat="1" ht="84.6" customHeight="1">
      <c r="A243" s="243" t="s">
        <v>75</v>
      </c>
      <c r="B243" s="243"/>
      <c r="C243" s="243"/>
      <c r="D243" s="265"/>
      <c r="E243" s="265"/>
      <c r="F243" s="20" t="s">
        <v>1326</v>
      </c>
      <c r="G243" s="42"/>
      <c r="H243" s="43"/>
      <c r="I243" s="41">
        <v>1</v>
      </c>
      <c r="J243" s="28"/>
      <c r="K243" s="61">
        <f t="shared" si="4"/>
        <v>0</v>
      </c>
      <c r="L243" s="50"/>
    </row>
    <row r="244" spans="1:12" s="5" customFormat="1" ht="84.6" customHeight="1">
      <c r="A244" s="243" t="s">
        <v>75</v>
      </c>
      <c r="B244" s="243"/>
      <c r="C244" s="243"/>
      <c r="D244" s="265"/>
      <c r="E244" s="265"/>
      <c r="F244" s="20" t="s">
        <v>1327</v>
      </c>
      <c r="G244" s="42"/>
      <c r="H244" s="43"/>
      <c r="I244" s="41">
        <v>1</v>
      </c>
      <c r="J244" s="28">
        <v>1</v>
      </c>
      <c r="K244" s="61">
        <f t="shared" si="4"/>
        <v>1</v>
      </c>
      <c r="L244" s="50"/>
    </row>
    <row r="245" spans="1:12" s="5" customFormat="1" ht="84.6" customHeight="1">
      <c r="A245" s="243" t="s">
        <v>75</v>
      </c>
      <c r="B245" s="243"/>
      <c r="C245" s="243"/>
      <c r="D245" s="266"/>
      <c r="E245" s="266"/>
      <c r="F245" s="20" t="s">
        <v>1328</v>
      </c>
      <c r="G245" s="42"/>
      <c r="H245" s="43"/>
      <c r="I245" s="41">
        <v>1</v>
      </c>
      <c r="J245" s="28">
        <v>1</v>
      </c>
      <c r="K245" s="61">
        <f t="shared" si="4"/>
        <v>1</v>
      </c>
      <c r="L245" s="50"/>
    </row>
    <row r="246" spans="1:12" s="5" customFormat="1" ht="84.6" customHeight="1">
      <c r="A246" s="243" t="s">
        <v>80</v>
      </c>
      <c r="B246" s="243"/>
      <c r="C246" s="243"/>
      <c r="D246" s="264">
        <v>8</v>
      </c>
      <c r="E246" s="264" t="s">
        <v>1329</v>
      </c>
      <c r="F246" s="20" t="s">
        <v>1330</v>
      </c>
      <c r="G246" s="42"/>
      <c r="H246" s="43"/>
      <c r="I246" s="41">
        <v>1</v>
      </c>
      <c r="J246" s="28"/>
      <c r="K246" s="61">
        <f t="shared" si="4"/>
        <v>0</v>
      </c>
      <c r="L246" s="50"/>
    </row>
    <row r="247" spans="1:12" s="5" customFormat="1" ht="84.6" customHeight="1">
      <c r="A247" s="243" t="s">
        <v>80</v>
      </c>
      <c r="B247" s="243"/>
      <c r="C247" s="243"/>
      <c r="D247" s="265"/>
      <c r="E247" s="265"/>
      <c r="F247" s="20" t="s">
        <v>1331</v>
      </c>
      <c r="G247" s="42"/>
      <c r="H247" s="43"/>
      <c r="I247" s="41">
        <v>1</v>
      </c>
      <c r="J247" s="28"/>
      <c r="K247" s="61">
        <f t="shared" si="4"/>
        <v>0</v>
      </c>
      <c r="L247" s="50"/>
    </row>
    <row r="248" spans="1:12" s="5" customFormat="1" ht="84.6" customHeight="1">
      <c r="A248" s="243" t="s">
        <v>80</v>
      </c>
      <c r="B248" s="243"/>
      <c r="C248" s="243"/>
      <c r="D248" s="265"/>
      <c r="E248" s="266"/>
      <c r="F248" s="20" t="s">
        <v>1332</v>
      </c>
      <c r="G248" s="42"/>
      <c r="H248" s="43"/>
      <c r="I248" s="41">
        <v>1</v>
      </c>
      <c r="J248" s="28"/>
      <c r="K248" s="61">
        <f t="shared" si="4"/>
        <v>0</v>
      </c>
      <c r="L248" s="50"/>
    </row>
    <row r="249" spans="1:12" s="5" customFormat="1" ht="84.6" customHeight="1">
      <c r="A249" s="243" t="s">
        <v>80</v>
      </c>
      <c r="B249" s="243"/>
      <c r="C249" s="243"/>
      <c r="D249" s="265"/>
      <c r="E249" s="264" t="s">
        <v>1333</v>
      </c>
      <c r="F249" s="20" t="s">
        <v>1334</v>
      </c>
      <c r="G249" s="42"/>
      <c r="H249" s="43"/>
      <c r="I249" s="41">
        <v>1</v>
      </c>
      <c r="J249" s="28"/>
      <c r="K249" s="61">
        <f t="shared" si="4"/>
        <v>0</v>
      </c>
      <c r="L249" s="50"/>
    </row>
    <row r="250" spans="1:12" s="5" customFormat="1" ht="84.6" customHeight="1">
      <c r="A250" s="243" t="s">
        <v>80</v>
      </c>
      <c r="B250" s="243"/>
      <c r="C250" s="243"/>
      <c r="D250" s="266"/>
      <c r="E250" s="266"/>
      <c r="F250" s="20" t="s">
        <v>1335</v>
      </c>
      <c r="G250" s="42"/>
      <c r="H250" s="43"/>
      <c r="I250" s="41">
        <v>1</v>
      </c>
      <c r="J250" s="28"/>
      <c r="K250" s="61">
        <f t="shared" si="4"/>
        <v>0</v>
      </c>
      <c r="L250" s="50"/>
    </row>
    <row r="251" spans="1:12" s="5" customFormat="1" ht="84.6" customHeight="1">
      <c r="A251" s="243" t="s">
        <v>75</v>
      </c>
      <c r="B251" s="243"/>
      <c r="C251" s="243"/>
      <c r="D251" s="264">
        <v>9</v>
      </c>
      <c r="E251" s="264" t="s">
        <v>1336</v>
      </c>
      <c r="F251" s="20" t="s">
        <v>1337</v>
      </c>
      <c r="G251" s="42"/>
      <c r="H251" s="43"/>
      <c r="I251" s="41">
        <v>1</v>
      </c>
      <c r="J251" s="28"/>
      <c r="K251" s="61">
        <f t="shared" si="4"/>
        <v>0</v>
      </c>
      <c r="L251" s="50"/>
    </row>
    <row r="252" spans="1:12" s="5" customFormat="1" ht="84.6" customHeight="1">
      <c r="A252" s="243" t="s">
        <v>80</v>
      </c>
      <c r="B252" s="243"/>
      <c r="C252" s="243"/>
      <c r="D252" s="265"/>
      <c r="E252" s="265"/>
      <c r="F252" s="20" t="s">
        <v>1338</v>
      </c>
      <c r="G252" s="42"/>
      <c r="H252" s="43"/>
      <c r="I252" s="41">
        <v>1</v>
      </c>
      <c r="J252" s="28"/>
      <c r="K252" s="61">
        <f t="shared" si="4"/>
        <v>0</v>
      </c>
      <c r="L252" s="50"/>
    </row>
    <row r="253" spans="1:12" s="5" customFormat="1" ht="84.6" customHeight="1">
      <c r="A253" s="243" t="s">
        <v>80</v>
      </c>
      <c r="B253" s="243"/>
      <c r="C253" s="243"/>
      <c r="D253" s="265"/>
      <c r="E253" s="265"/>
      <c r="F253" s="20" t="s">
        <v>1339</v>
      </c>
      <c r="G253" s="42"/>
      <c r="H253" s="43"/>
      <c r="I253" s="41">
        <v>1</v>
      </c>
      <c r="J253" s="28"/>
      <c r="K253" s="61">
        <f t="shared" si="4"/>
        <v>0</v>
      </c>
      <c r="L253" s="50"/>
    </row>
    <row r="254" spans="1:12" s="5" customFormat="1" ht="84.6" customHeight="1">
      <c r="A254" s="243" t="s">
        <v>73</v>
      </c>
      <c r="B254" s="243"/>
      <c r="C254" s="243"/>
      <c r="D254" s="265"/>
      <c r="E254" s="265"/>
      <c r="F254" s="20" t="s">
        <v>1340</v>
      </c>
      <c r="G254" s="42"/>
      <c r="H254" s="43"/>
      <c r="I254" s="41">
        <v>1</v>
      </c>
      <c r="J254" s="28"/>
      <c r="K254" s="61">
        <f t="shared" si="4"/>
        <v>0</v>
      </c>
      <c r="L254" s="50"/>
    </row>
    <row r="255" spans="1:12" s="5" customFormat="1" ht="84.6" customHeight="1">
      <c r="A255" s="243" t="s">
        <v>73</v>
      </c>
      <c r="B255" s="243"/>
      <c r="C255" s="243"/>
      <c r="D255" s="265"/>
      <c r="E255" s="266"/>
      <c r="F255" s="20" t="s">
        <v>1341</v>
      </c>
      <c r="G255" s="42"/>
      <c r="H255" s="43"/>
      <c r="I255" s="41">
        <v>1</v>
      </c>
      <c r="J255" s="28"/>
      <c r="K255" s="61">
        <f t="shared" si="4"/>
        <v>0</v>
      </c>
      <c r="L255" s="50"/>
    </row>
    <row r="256" spans="1:12" s="5" customFormat="1" ht="84.6" customHeight="1">
      <c r="A256" s="243" t="s">
        <v>80</v>
      </c>
      <c r="B256" s="243"/>
      <c r="C256" s="243"/>
      <c r="D256" s="265"/>
      <c r="E256" s="264" t="s">
        <v>1342</v>
      </c>
      <c r="F256" s="20" t="s">
        <v>1343</v>
      </c>
      <c r="G256" s="42"/>
      <c r="H256" s="43"/>
      <c r="I256" s="41">
        <v>1</v>
      </c>
      <c r="J256" s="28"/>
      <c r="K256" s="61">
        <f t="shared" si="4"/>
        <v>0</v>
      </c>
      <c r="L256" s="50"/>
    </row>
    <row r="257" spans="1:12" s="5" customFormat="1" ht="84.6" customHeight="1">
      <c r="A257" s="243" t="s">
        <v>80</v>
      </c>
      <c r="B257" s="243"/>
      <c r="C257" s="243"/>
      <c r="D257" s="266"/>
      <c r="E257" s="266"/>
      <c r="F257" s="20" t="s">
        <v>1344</v>
      </c>
      <c r="G257" s="42"/>
      <c r="H257" s="43"/>
      <c r="I257" s="41">
        <v>1</v>
      </c>
      <c r="J257" s="28"/>
      <c r="K257" s="61">
        <f t="shared" si="4"/>
        <v>0</v>
      </c>
      <c r="L257" s="50"/>
    </row>
    <row r="258" spans="1:12" s="5" customFormat="1" ht="84.6" customHeight="1">
      <c r="A258" s="243" t="s">
        <v>73</v>
      </c>
      <c r="B258" s="243"/>
      <c r="C258" s="243"/>
      <c r="D258" s="264">
        <v>10</v>
      </c>
      <c r="E258" s="264" t="s">
        <v>1345</v>
      </c>
      <c r="F258" s="20" t="s">
        <v>1346</v>
      </c>
      <c r="G258" s="42"/>
      <c r="H258" s="43"/>
      <c r="I258" s="41">
        <v>1</v>
      </c>
      <c r="J258" s="28">
        <v>1</v>
      </c>
      <c r="K258" s="61">
        <f t="shared" si="4"/>
        <v>1</v>
      </c>
      <c r="L258" s="50"/>
    </row>
    <row r="259" spans="1:12" s="5" customFormat="1" ht="84.6" customHeight="1">
      <c r="A259" s="243" t="s">
        <v>80</v>
      </c>
      <c r="B259" s="243"/>
      <c r="C259" s="243"/>
      <c r="D259" s="265"/>
      <c r="E259" s="265"/>
      <c r="F259" s="24" t="s">
        <v>1347</v>
      </c>
      <c r="G259" s="42"/>
      <c r="H259" s="43"/>
      <c r="I259" s="41">
        <v>1</v>
      </c>
      <c r="J259" s="28">
        <v>1</v>
      </c>
      <c r="K259" s="61">
        <f t="shared" si="4"/>
        <v>1</v>
      </c>
      <c r="L259" s="50"/>
    </row>
    <row r="260" spans="1:12" s="5" customFormat="1" ht="84.6" customHeight="1">
      <c r="A260" s="243" t="s">
        <v>1348</v>
      </c>
      <c r="B260" s="243"/>
      <c r="C260" s="243"/>
      <c r="D260" s="265"/>
      <c r="E260" s="265"/>
      <c r="F260" s="24" t="s">
        <v>1349</v>
      </c>
      <c r="G260" s="42"/>
      <c r="H260" s="43"/>
      <c r="I260" s="41">
        <v>1</v>
      </c>
      <c r="J260" s="28"/>
      <c r="K260" s="61">
        <f t="shared" si="4"/>
        <v>0</v>
      </c>
      <c r="L260" s="50"/>
    </row>
    <row r="261" spans="1:12" s="5" customFormat="1" ht="84.6" customHeight="1">
      <c r="A261" s="243" t="s">
        <v>516</v>
      </c>
      <c r="B261" s="243"/>
      <c r="C261" s="243"/>
      <c r="D261" s="265"/>
      <c r="E261" s="265"/>
      <c r="F261" s="24" t="s">
        <v>1350</v>
      </c>
      <c r="G261" s="42"/>
      <c r="H261" s="43"/>
      <c r="I261" s="41">
        <v>1</v>
      </c>
      <c r="J261" s="28"/>
      <c r="K261" s="61">
        <f t="shared" si="4"/>
        <v>0</v>
      </c>
      <c r="L261" s="50"/>
    </row>
    <row r="262" spans="1:12" s="5" customFormat="1" ht="84.6" customHeight="1">
      <c r="A262" s="243" t="s">
        <v>516</v>
      </c>
      <c r="B262" s="243"/>
      <c r="C262" s="243"/>
      <c r="D262" s="266"/>
      <c r="E262" s="266"/>
      <c r="F262" s="24" t="s">
        <v>1351</v>
      </c>
      <c r="G262" s="42"/>
      <c r="H262" s="43"/>
      <c r="I262" s="41">
        <v>1</v>
      </c>
      <c r="J262" s="28"/>
      <c r="K262" s="61">
        <f t="shared" si="4"/>
        <v>0</v>
      </c>
      <c r="L262" s="50"/>
    </row>
    <row r="263" spans="1:12" s="5" customFormat="1" ht="84.6" customHeight="1">
      <c r="A263" s="243" t="s">
        <v>80</v>
      </c>
      <c r="B263" s="243"/>
      <c r="C263" s="243"/>
      <c r="D263" s="264">
        <v>11</v>
      </c>
      <c r="E263" s="264" t="s">
        <v>1352</v>
      </c>
      <c r="F263" s="24" t="s">
        <v>1353</v>
      </c>
      <c r="G263" s="42"/>
      <c r="H263" s="43"/>
      <c r="I263" s="41">
        <v>1</v>
      </c>
      <c r="J263" s="28"/>
      <c r="K263" s="61">
        <f t="shared" si="4"/>
        <v>0</v>
      </c>
      <c r="L263" s="50"/>
    </row>
    <row r="264" spans="1:12" s="5" customFormat="1" ht="84.6" customHeight="1">
      <c r="A264" s="243" t="s">
        <v>516</v>
      </c>
      <c r="B264" s="243"/>
      <c r="C264" s="243"/>
      <c r="D264" s="265"/>
      <c r="E264" s="265"/>
      <c r="F264" s="24" t="s">
        <v>1354</v>
      </c>
      <c r="G264" s="42"/>
      <c r="H264" s="43"/>
      <c r="I264" s="41">
        <v>1</v>
      </c>
      <c r="J264" s="28"/>
      <c r="K264" s="61">
        <f t="shared" si="4"/>
        <v>0</v>
      </c>
      <c r="L264" s="50"/>
    </row>
    <row r="265" spans="1:12" s="5" customFormat="1" ht="84.6" customHeight="1">
      <c r="A265" s="243" t="s">
        <v>1355</v>
      </c>
      <c r="B265" s="243"/>
      <c r="C265" s="243"/>
      <c r="D265" s="265"/>
      <c r="E265" s="265"/>
      <c r="F265" s="24" t="s">
        <v>1356</v>
      </c>
      <c r="G265" s="42"/>
      <c r="H265" s="43"/>
      <c r="I265" s="41">
        <v>1</v>
      </c>
      <c r="J265" s="28"/>
      <c r="K265" s="61">
        <f t="shared" si="4"/>
        <v>0</v>
      </c>
      <c r="L265" s="50"/>
    </row>
    <row r="266" spans="1:12" s="5" customFormat="1" ht="84.6" customHeight="1">
      <c r="A266" s="243" t="s">
        <v>1355</v>
      </c>
      <c r="B266" s="243"/>
      <c r="C266" s="243"/>
      <c r="D266" s="265"/>
      <c r="E266" s="265"/>
      <c r="F266" s="24" t="s">
        <v>1357</v>
      </c>
      <c r="G266" s="42"/>
      <c r="H266" s="43"/>
      <c r="I266" s="41">
        <v>1</v>
      </c>
      <c r="J266" s="28"/>
      <c r="K266" s="61">
        <f t="shared" si="4"/>
        <v>0</v>
      </c>
      <c r="L266" s="50"/>
    </row>
    <row r="267" spans="1:12" s="5" customFormat="1" ht="84.6" customHeight="1">
      <c r="A267" s="243" t="s">
        <v>516</v>
      </c>
      <c r="B267" s="243"/>
      <c r="C267" s="243"/>
      <c r="D267" s="265"/>
      <c r="E267" s="265"/>
      <c r="F267" s="24" t="s">
        <v>1358</v>
      </c>
      <c r="G267" s="42"/>
      <c r="H267" s="43"/>
      <c r="I267" s="41">
        <v>1</v>
      </c>
      <c r="J267" s="28"/>
      <c r="K267" s="61">
        <f t="shared" si="4"/>
        <v>0</v>
      </c>
      <c r="L267" s="50"/>
    </row>
    <row r="268" spans="1:12" s="5" customFormat="1" ht="84.6" customHeight="1">
      <c r="A268" s="243" t="s">
        <v>516</v>
      </c>
      <c r="B268" s="243"/>
      <c r="C268" s="243"/>
      <c r="D268" s="265"/>
      <c r="E268" s="266"/>
      <c r="F268" s="24" t="s">
        <v>1359</v>
      </c>
      <c r="G268" s="42"/>
      <c r="H268" s="43"/>
      <c r="I268" s="41">
        <v>1</v>
      </c>
      <c r="J268" s="28">
        <v>1</v>
      </c>
      <c r="K268" s="61">
        <f t="shared" si="4"/>
        <v>1</v>
      </c>
      <c r="L268" s="50"/>
    </row>
    <row r="269" spans="1:12" s="5" customFormat="1" ht="84.6" customHeight="1">
      <c r="A269" s="243" t="s">
        <v>80</v>
      </c>
      <c r="B269" s="243"/>
      <c r="C269" s="243"/>
      <c r="D269" s="265"/>
      <c r="E269" s="264" t="s">
        <v>1360</v>
      </c>
      <c r="F269" s="24" t="s">
        <v>1361</v>
      </c>
      <c r="G269" s="42"/>
      <c r="H269" s="43"/>
      <c r="I269" s="41">
        <v>1</v>
      </c>
      <c r="J269" s="28"/>
      <c r="K269" s="61">
        <f t="shared" si="4"/>
        <v>0</v>
      </c>
      <c r="L269" s="50"/>
    </row>
    <row r="270" spans="1:12" s="5" customFormat="1" ht="84.6" customHeight="1">
      <c r="A270" s="243" t="s">
        <v>73</v>
      </c>
      <c r="B270" s="243"/>
      <c r="C270" s="243"/>
      <c r="D270" s="265"/>
      <c r="E270" s="265"/>
      <c r="F270" s="24" t="s">
        <v>1362</v>
      </c>
      <c r="G270" s="42"/>
      <c r="H270" s="43"/>
      <c r="I270" s="41">
        <v>1</v>
      </c>
      <c r="J270" s="28"/>
      <c r="K270" s="61">
        <f t="shared" si="4"/>
        <v>0</v>
      </c>
      <c r="L270" s="50"/>
    </row>
    <row r="271" spans="1:12" s="5" customFormat="1" ht="84.6" customHeight="1">
      <c r="A271" s="243" t="s">
        <v>73</v>
      </c>
      <c r="B271" s="243"/>
      <c r="C271" s="243"/>
      <c r="D271" s="265"/>
      <c r="E271" s="265"/>
      <c r="F271" s="24" t="s">
        <v>1363</v>
      </c>
      <c r="G271" s="42"/>
      <c r="H271" s="43"/>
      <c r="I271" s="41">
        <v>1</v>
      </c>
      <c r="J271" s="28"/>
      <c r="K271" s="61">
        <f t="shared" si="4"/>
        <v>0</v>
      </c>
      <c r="L271" s="50"/>
    </row>
    <row r="272" spans="1:12" s="5" customFormat="1" ht="84.6" customHeight="1">
      <c r="A272" s="243" t="s">
        <v>516</v>
      </c>
      <c r="B272" s="243"/>
      <c r="C272" s="243"/>
      <c r="D272" s="265"/>
      <c r="E272" s="265"/>
      <c r="F272" s="24" t="s">
        <v>1364</v>
      </c>
      <c r="G272" s="42"/>
      <c r="H272" s="43"/>
      <c r="I272" s="41">
        <v>1</v>
      </c>
      <c r="J272" s="28"/>
      <c r="K272" s="61">
        <f t="shared" si="4"/>
        <v>0</v>
      </c>
      <c r="L272" s="50"/>
    </row>
    <row r="273" spans="1:12" s="5" customFormat="1" ht="84.6" customHeight="1">
      <c r="A273" s="243" t="s">
        <v>80</v>
      </c>
      <c r="B273" s="243"/>
      <c r="C273" s="243"/>
      <c r="D273" s="265"/>
      <c r="E273" s="265"/>
      <c r="F273" s="24" t="s">
        <v>1365</v>
      </c>
      <c r="G273" s="42"/>
      <c r="H273" s="43"/>
      <c r="I273" s="41">
        <v>1</v>
      </c>
      <c r="J273" s="28"/>
      <c r="K273" s="61">
        <f t="shared" si="4"/>
        <v>0</v>
      </c>
      <c r="L273" s="50"/>
    </row>
    <row r="274" spans="1:12" s="5" customFormat="1" ht="84.6" customHeight="1">
      <c r="A274" s="243" t="s">
        <v>80</v>
      </c>
      <c r="B274" s="243"/>
      <c r="C274" s="243"/>
      <c r="D274" s="265"/>
      <c r="E274" s="265"/>
      <c r="F274" s="24" t="s">
        <v>1366</v>
      </c>
      <c r="G274" s="42"/>
      <c r="H274" s="43"/>
      <c r="I274" s="41">
        <v>1</v>
      </c>
      <c r="J274" s="28"/>
      <c r="K274" s="61">
        <f t="shared" si="4"/>
        <v>0</v>
      </c>
      <c r="L274" s="50"/>
    </row>
    <row r="275" spans="1:12" s="5" customFormat="1" ht="84.6" customHeight="1">
      <c r="A275" s="243" t="s">
        <v>516</v>
      </c>
      <c r="B275" s="243"/>
      <c r="C275" s="243"/>
      <c r="D275" s="265"/>
      <c r="E275" s="265"/>
      <c r="F275" s="24" t="s">
        <v>1367</v>
      </c>
      <c r="G275" s="42"/>
      <c r="H275" s="43"/>
      <c r="I275" s="41">
        <v>1</v>
      </c>
      <c r="J275" s="28"/>
      <c r="K275" s="61">
        <f t="shared" si="4"/>
        <v>0</v>
      </c>
      <c r="L275" s="50"/>
    </row>
    <row r="276" spans="1:12" s="5" customFormat="1" ht="84.6" customHeight="1">
      <c r="A276" s="243" t="s">
        <v>516</v>
      </c>
      <c r="B276" s="243"/>
      <c r="C276" s="243"/>
      <c r="D276" s="265"/>
      <c r="E276" s="265"/>
      <c r="F276" s="24" t="s">
        <v>1368</v>
      </c>
      <c r="G276" s="42"/>
      <c r="H276" s="43"/>
      <c r="I276" s="41">
        <v>1</v>
      </c>
      <c r="J276" s="28"/>
      <c r="K276" s="61">
        <f t="shared" si="4"/>
        <v>0</v>
      </c>
      <c r="L276" s="50"/>
    </row>
    <row r="277" spans="1:12" s="5" customFormat="1" ht="84.6" customHeight="1">
      <c r="A277" s="243" t="s">
        <v>516</v>
      </c>
      <c r="B277" s="243"/>
      <c r="C277" s="243"/>
      <c r="D277" s="265"/>
      <c r="E277" s="266"/>
      <c r="F277" s="24" t="s">
        <v>1369</v>
      </c>
      <c r="G277" s="42"/>
      <c r="H277" s="43"/>
      <c r="I277" s="41">
        <v>1</v>
      </c>
      <c r="J277" s="28"/>
      <c r="K277" s="61">
        <f t="shared" si="4"/>
        <v>0</v>
      </c>
      <c r="L277" s="50"/>
    </row>
    <row r="278" spans="1:12" s="5" customFormat="1" ht="84.6" customHeight="1">
      <c r="A278" s="243" t="s">
        <v>80</v>
      </c>
      <c r="B278" s="243"/>
      <c r="C278" s="243"/>
      <c r="D278" s="265"/>
      <c r="E278" s="264" t="s">
        <v>1370</v>
      </c>
      <c r="F278" s="24" t="s">
        <v>1371</v>
      </c>
      <c r="G278" s="42"/>
      <c r="H278" s="43"/>
      <c r="I278" s="41">
        <v>1</v>
      </c>
      <c r="J278" s="28"/>
      <c r="K278" s="61">
        <f t="shared" si="4"/>
        <v>0</v>
      </c>
      <c r="L278" s="50"/>
    </row>
    <row r="279" spans="1:12" s="5" customFormat="1" ht="84.6" customHeight="1">
      <c r="A279" s="243" t="s">
        <v>80</v>
      </c>
      <c r="B279" s="243"/>
      <c r="C279" s="243"/>
      <c r="D279" s="265"/>
      <c r="E279" s="265"/>
      <c r="F279" s="24" t="s">
        <v>1372</v>
      </c>
      <c r="G279" s="42"/>
      <c r="H279" s="43"/>
      <c r="I279" s="41">
        <v>1</v>
      </c>
      <c r="J279" s="28"/>
      <c r="K279" s="61">
        <f t="shared" si="4"/>
        <v>0</v>
      </c>
      <c r="L279" s="50"/>
    </row>
    <row r="280" spans="1:12" s="5" customFormat="1" ht="84.6" customHeight="1">
      <c r="A280" s="243" t="s">
        <v>1373</v>
      </c>
      <c r="B280" s="243"/>
      <c r="C280" s="243"/>
      <c r="D280" s="265"/>
      <c r="E280" s="266"/>
      <c r="F280" s="24" t="s">
        <v>1374</v>
      </c>
      <c r="G280" s="42"/>
      <c r="H280" s="43"/>
      <c r="I280" s="41">
        <v>1</v>
      </c>
      <c r="J280" s="28"/>
      <c r="K280" s="61">
        <f t="shared" si="4"/>
        <v>0</v>
      </c>
      <c r="L280" s="50"/>
    </row>
    <row r="281" spans="1:12" s="5" customFormat="1" ht="84.6" customHeight="1">
      <c r="A281" s="243" t="s">
        <v>275</v>
      </c>
      <c r="B281" s="243"/>
      <c r="C281" s="243"/>
      <c r="D281" s="265"/>
      <c r="E281" s="264" t="s">
        <v>1375</v>
      </c>
      <c r="F281" s="24" t="s">
        <v>1376</v>
      </c>
      <c r="G281" s="42"/>
      <c r="H281" s="43"/>
      <c r="I281" s="41">
        <v>1</v>
      </c>
      <c r="J281" s="28">
        <v>1</v>
      </c>
      <c r="K281" s="61">
        <f t="shared" si="4"/>
        <v>1</v>
      </c>
      <c r="L281" s="50"/>
    </row>
    <row r="282" spans="1:12" s="5" customFormat="1" ht="84.6" customHeight="1">
      <c r="A282" s="243" t="s">
        <v>80</v>
      </c>
      <c r="B282" s="243"/>
      <c r="C282" s="243"/>
      <c r="D282" s="265"/>
      <c r="E282" s="265"/>
      <c r="F282" s="24" t="s">
        <v>1372</v>
      </c>
      <c r="G282" s="42"/>
      <c r="H282" s="43"/>
      <c r="I282" s="41">
        <v>1</v>
      </c>
      <c r="J282" s="28"/>
      <c r="K282" s="61">
        <f t="shared" si="4"/>
        <v>0</v>
      </c>
      <c r="L282" s="50"/>
    </row>
    <row r="283" spans="1:12" s="5" customFormat="1" ht="84.6" customHeight="1">
      <c r="A283" s="243" t="s">
        <v>80</v>
      </c>
      <c r="B283" s="243"/>
      <c r="C283" s="243"/>
      <c r="D283" s="265"/>
      <c r="E283" s="266"/>
      <c r="F283" s="20" t="s">
        <v>1374</v>
      </c>
      <c r="G283" s="42"/>
      <c r="H283" s="43"/>
      <c r="I283" s="41">
        <v>1</v>
      </c>
      <c r="J283" s="28">
        <v>1</v>
      </c>
      <c r="K283" s="61">
        <f t="shared" si="4"/>
        <v>1</v>
      </c>
      <c r="L283" s="50"/>
    </row>
    <row r="284" spans="1:12" s="5" customFormat="1" ht="84.6" customHeight="1">
      <c r="A284" s="243" t="s">
        <v>80</v>
      </c>
      <c r="B284" s="243"/>
      <c r="C284" s="243"/>
      <c r="D284" s="265"/>
      <c r="E284" s="264" t="s">
        <v>1377</v>
      </c>
      <c r="F284" s="20" t="s">
        <v>1378</v>
      </c>
      <c r="G284" s="42"/>
      <c r="H284" s="43"/>
      <c r="I284" s="41">
        <v>1</v>
      </c>
      <c r="J284" s="28">
        <v>1</v>
      </c>
      <c r="K284" s="61">
        <f t="shared" si="4"/>
        <v>1</v>
      </c>
      <c r="L284" s="50"/>
    </row>
    <row r="285" spans="1:12" s="5" customFormat="1" ht="84.6" customHeight="1">
      <c r="A285" s="243" t="s">
        <v>80</v>
      </c>
      <c r="B285" s="243"/>
      <c r="C285" s="243"/>
      <c r="D285" s="265"/>
      <c r="E285" s="265"/>
      <c r="F285" s="20" t="s">
        <v>1368</v>
      </c>
      <c r="G285" s="42"/>
      <c r="H285" s="43"/>
      <c r="I285" s="41">
        <v>1</v>
      </c>
      <c r="J285" s="28">
        <v>1</v>
      </c>
      <c r="K285" s="61">
        <f t="shared" si="4"/>
        <v>1</v>
      </c>
      <c r="L285" s="50"/>
    </row>
    <row r="286" spans="1:12" s="5" customFormat="1" ht="84.6" customHeight="1">
      <c r="A286" s="243" t="s">
        <v>80</v>
      </c>
      <c r="B286" s="243"/>
      <c r="C286" s="243"/>
      <c r="D286" s="266"/>
      <c r="E286" s="266"/>
      <c r="F286" s="20" t="s">
        <v>1374</v>
      </c>
      <c r="G286" s="42"/>
      <c r="H286" s="43"/>
      <c r="I286" s="41">
        <v>1</v>
      </c>
      <c r="J286" s="28"/>
      <c r="K286" s="61">
        <f t="shared" ref="K286:K349" si="5">IFERROR(I286*J286,"N/A")</f>
        <v>0</v>
      </c>
      <c r="L286" s="50"/>
    </row>
    <row r="287" spans="1:12" s="5" customFormat="1" ht="84.6" customHeight="1">
      <c r="A287" s="243" t="s">
        <v>275</v>
      </c>
      <c r="B287" s="243"/>
      <c r="C287" s="243"/>
      <c r="D287" s="264">
        <v>12</v>
      </c>
      <c r="E287" s="264" t="s">
        <v>1379</v>
      </c>
      <c r="F287" s="20" t="s">
        <v>1380</v>
      </c>
      <c r="G287" s="42"/>
      <c r="H287" s="43"/>
      <c r="I287" s="41">
        <v>1</v>
      </c>
      <c r="J287" s="28"/>
      <c r="K287" s="61">
        <f t="shared" si="5"/>
        <v>0</v>
      </c>
      <c r="L287" s="50"/>
    </row>
    <row r="288" spans="1:12" s="5" customFormat="1" ht="84.6" customHeight="1">
      <c r="A288" s="243" t="s">
        <v>275</v>
      </c>
      <c r="B288" s="243"/>
      <c r="C288" s="243"/>
      <c r="D288" s="265"/>
      <c r="E288" s="265"/>
      <c r="F288" s="20" t="s">
        <v>1381</v>
      </c>
      <c r="G288" s="42"/>
      <c r="H288" s="43"/>
      <c r="I288" s="41">
        <v>1</v>
      </c>
      <c r="J288" s="28"/>
      <c r="K288" s="61">
        <f t="shared" si="5"/>
        <v>0</v>
      </c>
      <c r="L288" s="50"/>
    </row>
    <row r="289" spans="1:12" s="5" customFormat="1" ht="84.6" customHeight="1">
      <c r="A289" s="243" t="s">
        <v>275</v>
      </c>
      <c r="B289" s="243"/>
      <c r="C289" s="243"/>
      <c r="D289" s="265"/>
      <c r="E289" s="265"/>
      <c r="F289" s="20" t="s">
        <v>1382</v>
      </c>
      <c r="G289" s="42"/>
      <c r="H289" s="43"/>
      <c r="I289" s="41">
        <v>1</v>
      </c>
      <c r="J289" s="28"/>
      <c r="K289" s="61">
        <f t="shared" si="5"/>
        <v>0</v>
      </c>
      <c r="L289" s="50"/>
    </row>
    <row r="290" spans="1:12" s="5" customFormat="1" ht="84.6" customHeight="1">
      <c r="A290" s="243" t="s">
        <v>275</v>
      </c>
      <c r="B290" s="243"/>
      <c r="C290" s="243"/>
      <c r="D290" s="265"/>
      <c r="E290" s="265"/>
      <c r="F290" s="20" t="s">
        <v>1383</v>
      </c>
      <c r="G290" s="42"/>
      <c r="H290" s="43"/>
      <c r="I290" s="41">
        <v>1</v>
      </c>
      <c r="J290" s="28"/>
      <c r="K290" s="61">
        <f t="shared" si="5"/>
        <v>0</v>
      </c>
      <c r="L290" s="50"/>
    </row>
    <row r="291" spans="1:12" s="5" customFormat="1" ht="84.6" customHeight="1">
      <c r="A291" s="243" t="s">
        <v>275</v>
      </c>
      <c r="B291" s="243"/>
      <c r="C291" s="243"/>
      <c r="D291" s="265"/>
      <c r="E291" s="265"/>
      <c r="F291" s="20" t="s">
        <v>1384</v>
      </c>
      <c r="G291" s="42"/>
      <c r="H291" s="43"/>
      <c r="I291" s="41">
        <v>1</v>
      </c>
      <c r="J291" s="28"/>
      <c r="K291" s="61">
        <f t="shared" si="5"/>
        <v>0</v>
      </c>
      <c r="L291" s="50"/>
    </row>
    <row r="292" spans="1:12" s="5" customFormat="1" ht="84.6" customHeight="1">
      <c r="A292" s="243" t="s">
        <v>275</v>
      </c>
      <c r="B292" s="243"/>
      <c r="C292" s="243"/>
      <c r="D292" s="265"/>
      <c r="E292" s="266"/>
      <c r="F292" s="20" t="s">
        <v>1385</v>
      </c>
      <c r="G292" s="42"/>
      <c r="H292" s="43"/>
      <c r="I292" s="41">
        <v>1</v>
      </c>
      <c r="J292" s="28"/>
      <c r="K292" s="61">
        <f t="shared" si="5"/>
        <v>0</v>
      </c>
      <c r="L292" s="50"/>
    </row>
    <row r="293" spans="1:12" s="5" customFormat="1" ht="84.6" customHeight="1">
      <c r="A293" s="243" t="s">
        <v>275</v>
      </c>
      <c r="B293" s="243"/>
      <c r="C293" s="243"/>
      <c r="D293" s="265"/>
      <c r="E293" s="264" t="s">
        <v>1386</v>
      </c>
      <c r="F293" s="20" t="s">
        <v>1387</v>
      </c>
      <c r="G293" s="42"/>
      <c r="H293" s="43"/>
      <c r="I293" s="41">
        <v>1</v>
      </c>
      <c r="J293" s="28"/>
      <c r="K293" s="61">
        <f t="shared" si="5"/>
        <v>0</v>
      </c>
      <c r="L293" s="50"/>
    </row>
    <row r="294" spans="1:12" s="5" customFormat="1" ht="84.6" customHeight="1">
      <c r="A294" s="243" t="s">
        <v>275</v>
      </c>
      <c r="B294" s="243"/>
      <c r="C294" s="243"/>
      <c r="D294" s="265"/>
      <c r="E294" s="265"/>
      <c r="F294" s="20" t="s">
        <v>1388</v>
      </c>
      <c r="G294" s="42"/>
      <c r="H294" s="43"/>
      <c r="I294" s="41">
        <v>1</v>
      </c>
      <c r="J294" s="28"/>
      <c r="K294" s="61">
        <f t="shared" si="5"/>
        <v>0</v>
      </c>
      <c r="L294" s="50"/>
    </row>
    <row r="295" spans="1:12" s="5" customFormat="1" ht="84.6" customHeight="1">
      <c r="A295" s="243" t="s">
        <v>275</v>
      </c>
      <c r="B295" s="243"/>
      <c r="C295" s="243"/>
      <c r="D295" s="265"/>
      <c r="E295" s="265"/>
      <c r="F295" s="20" t="s">
        <v>1389</v>
      </c>
      <c r="G295" s="42"/>
      <c r="H295" s="43"/>
      <c r="I295" s="41">
        <v>1</v>
      </c>
      <c r="J295" s="28"/>
      <c r="K295" s="61">
        <f t="shared" si="5"/>
        <v>0</v>
      </c>
      <c r="L295" s="50"/>
    </row>
    <row r="296" spans="1:12" s="5" customFormat="1" ht="84.6" customHeight="1">
      <c r="A296" s="243" t="s">
        <v>275</v>
      </c>
      <c r="B296" s="243"/>
      <c r="C296" s="243"/>
      <c r="D296" s="265"/>
      <c r="E296" s="266"/>
      <c r="F296" s="20" t="s">
        <v>1374</v>
      </c>
      <c r="G296" s="42"/>
      <c r="H296" s="43"/>
      <c r="I296" s="41">
        <v>1</v>
      </c>
      <c r="J296" s="28"/>
      <c r="K296" s="61">
        <f t="shared" si="5"/>
        <v>0</v>
      </c>
      <c r="L296" s="50"/>
    </row>
    <row r="297" spans="1:12" s="5" customFormat="1" ht="84.6" customHeight="1">
      <c r="A297" s="243" t="s">
        <v>80</v>
      </c>
      <c r="B297" s="243"/>
      <c r="C297" s="243"/>
      <c r="D297" s="265"/>
      <c r="E297" s="264" t="s">
        <v>1390</v>
      </c>
      <c r="F297" s="20" t="s">
        <v>1391</v>
      </c>
      <c r="G297" s="42"/>
      <c r="H297" s="43"/>
      <c r="I297" s="41">
        <v>1</v>
      </c>
      <c r="J297" s="28"/>
      <c r="K297" s="61">
        <f t="shared" si="5"/>
        <v>0</v>
      </c>
      <c r="L297" s="50"/>
    </row>
    <row r="298" spans="1:12" s="5" customFormat="1" ht="84.6" customHeight="1">
      <c r="A298" s="243" t="s">
        <v>80</v>
      </c>
      <c r="B298" s="243"/>
      <c r="C298" s="243"/>
      <c r="D298" s="265"/>
      <c r="E298" s="266"/>
      <c r="F298" s="20" t="s">
        <v>1392</v>
      </c>
      <c r="G298" s="42"/>
      <c r="H298" s="43"/>
      <c r="I298" s="41">
        <v>1</v>
      </c>
      <c r="J298" s="28"/>
      <c r="K298" s="61">
        <f t="shared" si="5"/>
        <v>0</v>
      </c>
      <c r="L298" s="50"/>
    </row>
    <row r="299" spans="1:12" s="5" customFormat="1" ht="84.6" customHeight="1">
      <c r="A299" s="243" t="s">
        <v>80</v>
      </c>
      <c r="B299" s="243"/>
      <c r="C299" s="243"/>
      <c r="D299" s="265"/>
      <c r="E299" s="264" t="s">
        <v>1393</v>
      </c>
      <c r="F299" s="20" t="s">
        <v>1394</v>
      </c>
      <c r="G299" s="42"/>
      <c r="H299" s="43"/>
      <c r="I299" s="41">
        <v>1</v>
      </c>
      <c r="J299" s="28"/>
      <c r="K299" s="61">
        <f t="shared" si="5"/>
        <v>0</v>
      </c>
      <c r="L299" s="50"/>
    </row>
    <row r="300" spans="1:12" s="5" customFormat="1" ht="84.6" customHeight="1">
      <c r="A300" s="243" t="s">
        <v>80</v>
      </c>
      <c r="B300" s="243"/>
      <c r="C300" s="243"/>
      <c r="D300" s="265"/>
      <c r="E300" s="265"/>
      <c r="F300" s="20" t="s">
        <v>1395</v>
      </c>
      <c r="G300" s="42"/>
      <c r="H300" s="43"/>
      <c r="I300" s="41">
        <v>1</v>
      </c>
      <c r="J300" s="28"/>
      <c r="K300" s="61">
        <f t="shared" si="5"/>
        <v>0</v>
      </c>
      <c r="L300" s="50"/>
    </row>
    <row r="301" spans="1:12" s="5" customFormat="1" ht="84.6" customHeight="1">
      <c r="A301" s="243" t="s">
        <v>275</v>
      </c>
      <c r="B301" s="243"/>
      <c r="C301" s="243"/>
      <c r="D301" s="265"/>
      <c r="E301" s="266"/>
      <c r="F301" s="20" t="s">
        <v>1396</v>
      </c>
      <c r="G301" s="42"/>
      <c r="H301" s="43"/>
      <c r="I301" s="41">
        <v>1</v>
      </c>
      <c r="J301" s="28"/>
      <c r="K301" s="61">
        <f t="shared" si="5"/>
        <v>0</v>
      </c>
      <c r="L301" s="50"/>
    </row>
    <row r="302" spans="1:12" s="5" customFormat="1" ht="84.6" customHeight="1">
      <c r="A302" s="243" t="s">
        <v>73</v>
      </c>
      <c r="B302" s="243"/>
      <c r="C302" s="243"/>
      <c r="D302" s="265"/>
      <c r="E302" s="264" t="s">
        <v>1397</v>
      </c>
      <c r="F302" s="20" t="s">
        <v>1398</v>
      </c>
      <c r="G302" s="42"/>
      <c r="H302" s="43"/>
      <c r="I302" s="41">
        <v>1</v>
      </c>
      <c r="J302" s="28"/>
      <c r="K302" s="61">
        <f t="shared" si="5"/>
        <v>0</v>
      </c>
      <c r="L302" s="50"/>
    </row>
    <row r="303" spans="1:12" s="5" customFormat="1" ht="84.6" customHeight="1">
      <c r="A303" s="243" t="s">
        <v>80</v>
      </c>
      <c r="B303" s="243"/>
      <c r="C303" s="243"/>
      <c r="D303" s="265"/>
      <c r="E303" s="265"/>
      <c r="F303" s="20" t="s">
        <v>1399</v>
      </c>
      <c r="G303" s="42"/>
      <c r="H303" s="43"/>
      <c r="I303" s="41">
        <v>1</v>
      </c>
      <c r="J303" s="28"/>
      <c r="K303" s="61">
        <f t="shared" si="5"/>
        <v>0</v>
      </c>
      <c r="L303" s="50"/>
    </row>
    <row r="304" spans="1:12" s="5" customFormat="1" ht="84.6" customHeight="1">
      <c r="A304" s="243" t="s">
        <v>1400</v>
      </c>
      <c r="B304" s="243"/>
      <c r="C304" s="243"/>
      <c r="D304" s="265"/>
      <c r="E304" s="265"/>
      <c r="F304" s="20" t="s">
        <v>1401</v>
      </c>
      <c r="G304" s="42"/>
      <c r="H304" s="43"/>
      <c r="I304" s="41">
        <v>1</v>
      </c>
      <c r="J304" s="28"/>
      <c r="K304" s="61">
        <f t="shared" si="5"/>
        <v>0</v>
      </c>
      <c r="L304" s="50"/>
    </row>
    <row r="305" spans="1:12" s="5" customFormat="1" ht="84.6" customHeight="1">
      <c r="A305" s="243" t="s">
        <v>80</v>
      </c>
      <c r="B305" s="243"/>
      <c r="C305" s="243"/>
      <c r="D305" s="265"/>
      <c r="E305" s="265"/>
      <c r="F305" s="20" t="s">
        <v>1402</v>
      </c>
      <c r="G305" s="42"/>
      <c r="H305" s="43"/>
      <c r="I305" s="41">
        <v>1</v>
      </c>
      <c r="J305" s="28"/>
      <c r="K305" s="61">
        <f t="shared" si="5"/>
        <v>0</v>
      </c>
      <c r="L305" s="50"/>
    </row>
    <row r="306" spans="1:12" s="5" customFormat="1" ht="84.6" customHeight="1">
      <c r="A306" s="243" t="s">
        <v>1400</v>
      </c>
      <c r="B306" s="243"/>
      <c r="C306" s="243"/>
      <c r="D306" s="265"/>
      <c r="E306" s="265"/>
      <c r="F306" s="20" t="s">
        <v>1403</v>
      </c>
      <c r="G306" s="42"/>
      <c r="H306" s="43"/>
      <c r="I306" s="41">
        <v>1</v>
      </c>
      <c r="J306" s="28"/>
      <c r="K306" s="61">
        <f t="shared" si="5"/>
        <v>0</v>
      </c>
      <c r="L306" s="50"/>
    </row>
    <row r="307" spans="1:12" s="5" customFormat="1" ht="84.6" customHeight="1">
      <c r="A307" s="243" t="s">
        <v>1400</v>
      </c>
      <c r="B307" s="243"/>
      <c r="C307" s="243"/>
      <c r="D307" s="265"/>
      <c r="E307" s="266"/>
      <c r="F307" s="20" t="s">
        <v>1404</v>
      </c>
      <c r="G307" s="42"/>
      <c r="H307" s="43"/>
      <c r="I307" s="41">
        <v>1</v>
      </c>
      <c r="J307" s="28"/>
      <c r="K307" s="61">
        <f t="shared" si="5"/>
        <v>0</v>
      </c>
      <c r="L307" s="50"/>
    </row>
    <row r="308" spans="1:12" s="5" customFormat="1" ht="84.6" customHeight="1">
      <c r="A308" s="243" t="s">
        <v>80</v>
      </c>
      <c r="B308" s="243"/>
      <c r="C308" s="243"/>
      <c r="D308" s="265"/>
      <c r="E308" s="27" t="s">
        <v>1405</v>
      </c>
      <c r="F308" s="20" t="s">
        <v>1406</v>
      </c>
      <c r="G308" s="42"/>
      <c r="H308" s="43"/>
      <c r="I308" s="41">
        <v>1</v>
      </c>
      <c r="J308" s="28"/>
      <c r="K308" s="61">
        <f t="shared" si="5"/>
        <v>0</v>
      </c>
      <c r="L308" s="50"/>
    </row>
    <row r="309" spans="1:12" s="5" customFormat="1" ht="84.6" customHeight="1">
      <c r="A309" s="243" t="s">
        <v>80</v>
      </c>
      <c r="B309" s="243"/>
      <c r="C309" s="243"/>
      <c r="D309" s="265"/>
      <c r="E309" s="264" t="s">
        <v>1407</v>
      </c>
      <c r="F309" s="20" t="s">
        <v>1408</v>
      </c>
      <c r="G309" s="42"/>
      <c r="H309" s="43"/>
      <c r="I309" s="41">
        <v>1</v>
      </c>
      <c r="J309" s="28"/>
      <c r="K309" s="61">
        <f t="shared" si="5"/>
        <v>0</v>
      </c>
      <c r="L309" s="50"/>
    </row>
    <row r="310" spans="1:12" s="5" customFormat="1" ht="84.6" customHeight="1">
      <c r="A310" s="243" t="s">
        <v>1400</v>
      </c>
      <c r="B310" s="243"/>
      <c r="C310" s="243"/>
      <c r="D310" s="265"/>
      <c r="E310" s="266"/>
      <c r="F310" s="20" t="s">
        <v>1409</v>
      </c>
      <c r="G310" s="42"/>
      <c r="H310" s="43"/>
      <c r="I310" s="41">
        <v>1</v>
      </c>
      <c r="J310" s="28"/>
      <c r="K310" s="61">
        <f t="shared" si="5"/>
        <v>0</v>
      </c>
      <c r="L310" s="50"/>
    </row>
    <row r="311" spans="1:12" s="5" customFormat="1" ht="84.6" customHeight="1">
      <c r="A311" s="243" t="s">
        <v>80</v>
      </c>
      <c r="B311" s="243"/>
      <c r="C311" s="243"/>
      <c r="D311" s="265"/>
      <c r="E311" s="264" t="s">
        <v>1410</v>
      </c>
      <c r="F311" s="20" t="s">
        <v>1411</v>
      </c>
      <c r="G311" s="42"/>
      <c r="H311" s="43"/>
      <c r="I311" s="41">
        <v>1</v>
      </c>
      <c r="J311" s="28"/>
      <c r="K311" s="61">
        <f t="shared" si="5"/>
        <v>0</v>
      </c>
      <c r="L311" s="50"/>
    </row>
    <row r="312" spans="1:12" s="5" customFormat="1" ht="84.6" customHeight="1">
      <c r="A312" s="243" t="s">
        <v>1400</v>
      </c>
      <c r="B312" s="243"/>
      <c r="C312" s="243"/>
      <c r="D312" s="265"/>
      <c r="E312" s="265"/>
      <c r="F312" s="20" t="s">
        <v>1412</v>
      </c>
      <c r="G312" s="42"/>
      <c r="H312" s="43"/>
      <c r="I312" s="41">
        <v>1</v>
      </c>
      <c r="J312" s="28"/>
      <c r="K312" s="61">
        <f t="shared" si="5"/>
        <v>0</v>
      </c>
      <c r="L312" s="50"/>
    </row>
    <row r="313" spans="1:12" s="5" customFormat="1" ht="84.6" customHeight="1">
      <c r="A313" s="243" t="s">
        <v>1400</v>
      </c>
      <c r="B313" s="243"/>
      <c r="C313" s="243"/>
      <c r="D313" s="265"/>
      <c r="E313" s="265"/>
      <c r="F313" s="20" t="s">
        <v>1413</v>
      </c>
      <c r="G313" s="42"/>
      <c r="H313" s="43"/>
      <c r="I313" s="41">
        <v>1</v>
      </c>
      <c r="J313" s="28"/>
      <c r="K313" s="61">
        <f t="shared" si="5"/>
        <v>0</v>
      </c>
      <c r="L313" s="50"/>
    </row>
    <row r="314" spans="1:12" s="5" customFormat="1" ht="84.6" customHeight="1">
      <c r="A314" s="243" t="s">
        <v>1400</v>
      </c>
      <c r="B314" s="243"/>
      <c r="C314" s="243"/>
      <c r="D314" s="266"/>
      <c r="E314" s="266"/>
      <c r="F314" s="20" t="s">
        <v>1414</v>
      </c>
      <c r="G314" s="42"/>
      <c r="H314" s="43"/>
      <c r="I314" s="41">
        <v>1</v>
      </c>
      <c r="J314" s="28"/>
      <c r="K314" s="61">
        <f t="shared" si="5"/>
        <v>0</v>
      </c>
      <c r="L314" s="50"/>
    </row>
    <row r="315" spans="1:12" s="5" customFormat="1" ht="84.6" customHeight="1">
      <c r="A315" s="243" t="s">
        <v>80</v>
      </c>
      <c r="B315" s="243"/>
      <c r="C315" s="243"/>
      <c r="D315" s="264">
        <v>13</v>
      </c>
      <c r="E315" s="264" t="s">
        <v>1415</v>
      </c>
      <c r="F315" s="20" t="s">
        <v>1416</v>
      </c>
      <c r="G315" s="42"/>
      <c r="H315" s="43"/>
      <c r="I315" s="41">
        <v>1</v>
      </c>
      <c r="J315" s="28"/>
      <c r="K315" s="61">
        <f t="shared" si="5"/>
        <v>0</v>
      </c>
      <c r="L315" s="50"/>
    </row>
    <row r="316" spans="1:12" s="5" customFormat="1" ht="84.6" customHeight="1">
      <c r="A316" s="243" t="s">
        <v>1400</v>
      </c>
      <c r="B316" s="243"/>
      <c r="C316" s="243"/>
      <c r="D316" s="265"/>
      <c r="E316" s="265"/>
      <c r="F316" s="20" t="s">
        <v>1417</v>
      </c>
      <c r="G316" s="42"/>
      <c r="H316" s="43"/>
      <c r="I316" s="41">
        <v>1</v>
      </c>
      <c r="J316" s="28"/>
      <c r="K316" s="61">
        <f t="shared" si="5"/>
        <v>0</v>
      </c>
      <c r="L316" s="50"/>
    </row>
    <row r="317" spans="1:12" s="5" customFormat="1" ht="84.6" customHeight="1">
      <c r="A317" s="243" t="s">
        <v>1418</v>
      </c>
      <c r="B317" s="243"/>
      <c r="C317" s="243"/>
      <c r="D317" s="265"/>
      <c r="E317" s="265"/>
      <c r="F317" s="20" t="s">
        <v>1419</v>
      </c>
      <c r="G317" s="42"/>
      <c r="H317" s="43"/>
      <c r="I317" s="41">
        <v>1</v>
      </c>
      <c r="J317" s="28"/>
      <c r="K317" s="61">
        <f t="shared" si="5"/>
        <v>0</v>
      </c>
      <c r="L317" s="50"/>
    </row>
    <row r="318" spans="1:12" s="5" customFormat="1" ht="84.6" customHeight="1">
      <c r="A318" s="243" t="s">
        <v>65</v>
      </c>
      <c r="B318" s="243"/>
      <c r="C318" s="243"/>
      <c r="D318" s="265"/>
      <c r="E318" s="265"/>
      <c r="F318" s="20" t="s">
        <v>1420</v>
      </c>
      <c r="G318" s="42"/>
      <c r="H318" s="43"/>
      <c r="I318" s="41">
        <v>1</v>
      </c>
      <c r="J318" s="28"/>
      <c r="K318" s="61">
        <f t="shared" si="5"/>
        <v>0</v>
      </c>
      <c r="L318" s="50"/>
    </row>
    <row r="319" spans="1:12" s="5" customFormat="1" ht="84.6" customHeight="1">
      <c r="A319" s="243" t="s">
        <v>1418</v>
      </c>
      <c r="B319" s="243"/>
      <c r="C319" s="243"/>
      <c r="D319" s="265"/>
      <c r="E319" s="265"/>
      <c r="F319" s="20" t="s">
        <v>1421</v>
      </c>
      <c r="G319" s="42"/>
      <c r="H319" s="43"/>
      <c r="I319" s="41">
        <v>1</v>
      </c>
      <c r="J319" s="28"/>
      <c r="K319" s="61">
        <f t="shared" si="5"/>
        <v>0</v>
      </c>
      <c r="L319" s="50"/>
    </row>
    <row r="320" spans="1:12" s="5" customFormat="1" ht="84.6" customHeight="1">
      <c r="A320" s="243" t="s">
        <v>1418</v>
      </c>
      <c r="B320" s="243"/>
      <c r="C320" s="243"/>
      <c r="D320" s="265"/>
      <c r="E320" s="265"/>
      <c r="F320" s="20" t="s">
        <v>1422</v>
      </c>
      <c r="G320" s="42"/>
      <c r="H320" s="43"/>
      <c r="I320" s="41">
        <v>1</v>
      </c>
      <c r="J320" s="28"/>
      <c r="K320" s="61">
        <f t="shared" si="5"/>
        <v>0</v>
      </c>
      <c r="L320" s="50"/>
    </row>
    <row r="321" spans="1:12" s="5" customFormat="1" ht="84.6" customHeight="1">
      <c r="A321" s="243" t="s">
        <v>73</v>
      </c>
      <c r="B321" s="243"/>
      <c r="C321" s="243"/>
      <c r="D321" s="265"/>
      <c r="E321" s="265"/>
      <c r="F321" s="20" t="s">
        <v>1423</v>
      </c>
      <c r="G321" s="42"/>
      <c r="H321" s="43"/>
      <c r="I321" s="41">
        <v>1</v>
      </c>
      <c r="J321" s="28"/>
      <c r="K321" s="61">
        <f t="shared" si="5"/>
        <v>0</v>
      </c>
      <c r="L321" s="50"/>
    </row>
    <row r="322" spans="1:12" s="5" customFormat="1" ht="84.6" customHeight="1">
      <c r="A322" s="243" t="s">
        <v>1424</v>
      </c>
      <c r="B322" s="243"/>
      <c r="C322" s="243"/>
      <c r="D322" s="265"/>
      <c r="E322" s="265"/>
      <c r="F322" s="20" t="s">
        <v>1425</v>
      </c>
      <c r="G322" s="42"/>
      <c r="H322" s="43"/>
      <c r="I322" s="41">
        <v>1</v>
      </c>
      <c r="J322" s="28"/>
      <c r="K322" s="61">
        <f t="shared" si="5"/>
        <v>0</v>
      </c>
      <c r="L322" s="50"/>
    </row>
    <row r="323" spans="1:12" s="5" customFormat="1" ht="84.6" customHeight="1">
      <c r="A323" s="243" t="s">
        <v>275</v>
      </c>
      <c r="B323" s="243"/>
      <c r="C323" s="243"/>
      <c r="D323" s="266"/>
      <c r="E323" s="266"/>
      <c r="F323" s="20" t="s">
        <v>1426</v>
      </c>
      <c r="G323" s="42"/>
      <c r="H323" s="43"/>
      <c r="I323" s="41">
        <v>1</v>
      </c>
      <c r="J323" s="28"/>
      <c r="K323" s="61">
        <f t="shared" si="5"/>
        <v>0</v>
      </c>
      <c r="L323" s="50"/>
    </row>
    <row r="324" spans="1:12" s="5" customFormat="1" ht="84.6" customHeight="1">
      <c r="A324" s="243" t="s">
        <v>80</v>
      </c>
      <c r="B324" s="243"/>
      <c r="C324" s="243"/>
      <c r="D324" s="264">
        <v>14</v>
      </c>
      <c r="E324" s="264" t="s">
        <v>1427</v>
      </c>
      <c r="F324" s="20" t="s">
        <v>1428</v>
      </c>
      <c r="G324" s="42"/>
      <c r="H324" s="43"/>
      <c r="I324" s="41">
        <v>1</v>
      </c>
      <c r="J324" s="28"/>
      <c r="K324" s="61">
        <f t="shared" si="5"/>
        <v>0</v>
      </c>
      <c r="L324" s="50"/>
    </row>
    <row r="325" spans="1:12" s="5" customFormat="1" ht="84.6" customHeight="1">
      <c r="A325" s="243" t="s">
        <v>80</v>
      </c>
      <c r="B325" s="243"/>
      <c r="C325" s="243"/>
      <c r="D325" s="265"/>
      <c r="E325" s="265"/>
      <c r="F325" s="20" t="s">
        <v>1429</v>
      </c>
      <c r="G325" s="42"/>
      <c r="H325" s="43"/>
      <c r="I325" s="41">
        <v>1</v>
      </c>
      <c r="J325" s="28"/>
      <c r="K325" s="61">
        <f t="shared" si="5"/>
        <v>0</v>
      </c>
      <c r="L325" s="50"/>
    </row>
    <row r="326" spans="1:12" s="5" customFormat="1" ht="84.6" customHeight="1">
      <c r="A326" s="243" t="s">
        <v>80</v>
      </c>
      <c r="B326" s="243"/>
      <c r="C326" s="243"/>
      <c r="D326" s="266"/>
      <c r="E326" s="266"/>
      <c r="F326" s="20" t="s">
        <v>1430</v>
      </c>
      <c r="G326" s="42"/>
      <c r="H326" s="43"/>
      <c r="I326" s="41">
        <v>1</v>
      </c>
      <c r="J326" s="28"/>
      <c r="K326" s="61">
        <f t="shared" si="5"/>
        <v>0</v>
      </c>
      <c r="L326" s="50"/>
    </row>
    <row r="327" spans="1:12" s="5" customFormat="1" ht="84.6" customHeight="1">
      <c r="A327" s="243" t="s">
        <v>275</v>
      </c>
      <c r="B327" s="243"/>
      <c r="C327" s="243"/>
      <c r="D327" s="264">
        <v>15</v>
      </c>
      <c r="E327" s="264" t="s">
        <v>1431</v>
      </c>
      <c r="F327" s="20" t="s">
        <v>1432</v>
      </c>
      <c r="G327" s="42"/>
      <c r="H327" s="43"/>
      <c r="I327" s="41">
        <v>1</v>
      </c>
      <c r="J327" s="28"/>
      <c r="K327" s="61">
        <f t="shared" si="5"/>
        <v>0</v>
      </c>
      <c r="L327" s="50"/>
    </row>
    <row r="328" spans="1:12" s="5" customFormat="1" ht="84.6" customHeight="1">
      <c r="A328" s="243" t="s">
        <v>275</v>
      </c>
      <c r="B328" s="243"/>
      <c r="C328" s="243"/>
      <c r="D328" s="359"/>
      <c r="E328" s="265"/>
      <c r="F328" s="20" t="s">
        <v>1433</v>
      </c>
      <c r="G328" s="42"/>
      <c r="H328" s="43"/>
      <c r="I328" s="41">
        <v>1</v>
      </c>
      <c r="J328" s="28"/>
      <c r="K328" s="61">
        <f t="shared" si="5"/>
        <v>0</v>
      </c>
      <c r="L328" s="50"/>
    </row>
    <row r="329" spans="1:12" s="5" customFormat="1" ht="84.6" customHeight="1">
      <c r="A329" s="243" t="s">
        <v>1400</v>
      </c>
      <c r="B329" s="243"/>
      <c r="C329" s="243"/>
      <c r="D329" s="360"/>
      <c r="E329" s="266"/>
      <c r="F329" s="20" t="s">
        <v>1434</v>
      </c>
      <c r="G329" s="42"/>
      <c r="H329" s="43"/>
      <c r="I329" s="41">
        <v>1</v>
      </c>
      <c r="J329" s="28"/>
      <c r="K329" s="61">
        <f t="shared" si="5"/>
        <v>0</v>
      </c>
      <c r="L329" s="50"/>
    </row>
    <row r="330" spans="1:12" s="5" customFormat="1" ht="84.6" customHeight="1">
      <c r="A330" s="243" t="s">
        <v>275</v>
      </c>
      <c r="B330" s="243"/>
      <c r="C330" s="243"/>
      <c r="D330" s="264">
        <v>16</v>
      </c>
      <c r="E330" s="264" t="s">
        <v>1435</v>
      </c>
      <c r="F330" s="20" t="s">
        <v>1436</v>
      </c>
      <c r="G330" s="42"/>
      <c r="H330" s="43"/>
      <c r="I330" s="41">
        <v>1</v>
      </c>
      <c r="J330" s="28"/>
      <c r="K330" s="61">
        <f t="shared" si="5"/>
        <v>0</v>
      </c>
      <c r="L330" s="50"/>
    </row>
    <row r="331" spans="1:12" s="5" customFormat="1" ht="84.6" customHeight="1">
      <c r="A331" s="243" t="s">
        <v>275</v>
      </c>
      <c r="B331" s="243"/>
      <c r="C331" s="243"/>
      <c r="D331" s="265"/>
      <c r="E331" s="265"/>
      <c r="F331" s="20" t="s">
        <v>1433</v>
      </c>
      <c r="G331" s="42"/>
      <c r="H331" s="43"/>
      <c r="I331" s="41">
        <v>1</v>
      </c>
      <c r="J331" s="28"/>
      <c r="K331" s="61">
        <f t="shared" si="5"/>
        <v>0</v>
      </c>
      <c r="L331" s="50"/>
    </row>
    <row r="332" spans="1:12" s="5" customFormat="1" ht="84.6" customHeight="1">
      <c r="A332" s="243" t="s">
        <v>1400</v>
      </c>
      <c r="B332" s="243"/>
      <c r="C332" s="243"/>
      <c r="D332" s="266"/>
      <c r="E332" s="266"/>
      <c r="F332" s="20" t="s">
        <v>1434</v>
      </c>
      <c r="G332" s="42"/>
      <c r="H332" s="43"/>
      <c r="I332" s="41">
        <v>1</v>
      </c>
      <c r="J332" s="28"/>
      <c r="K332" s="61">
        <f t="shared" si="5"/>
        <v>0</v>
      </c>
      <c r="L332" s="50"/>
    </row>
    <row r="333" spans="1:12" s="5" customFormat="1" ht="84.6" customHeight="1">
      <c r="A333" s="243" t="s">
        <v>275</v>
      </c>
      <c r="B333" s="243"/>
      <c r="C333" s="243"/>
      <c r="D333" s="264">
        <v>17</v>
      </c>
      <c r="E333" s="264" t="s">
        <v>1437</v>
      </c>
      <c r="F333" s="20" t="s">
        <v>1438</v>
      </c>
      <c r="G333" s="42"/>
      <c r="H333" s="43"/>
      <c r="I333" s="41">
        <v>1</v>
      </c>
      <c r="J333" s="28"/>
      <c r="K333" s="61">
        <f t="shared" si="5"/>
        <v>0</v>
      </c>
      <c r="L333" s="50"/>
    </row>
    <row r="334" spans="1:12" s="5" customFormat="1" ht="84.6" customHeight="1">
      <c r="A334" s="243" t="s">
        <v>275</v>
      </c>
      <c r="B334" s="243"/>
      <c r="C334" s="243"/>
      <c r="D334" s="265"/>
      <c r="E334" s="265"/>
      <c r="F334" s="20" t="s">
        <v>1439</v>
      </c>
      <c r="G334" s="42"/>
      <c r="H334" s="43"/>
      <c r="I334" s="41">
        <v>1</v>
      </c>
      <c r="J334" s="28"/>
      <c r="K334" s="61">
        <f t="shared" si="5"/>
        <v>0</v>
      </c>
      <c r="L334" s="50"/>
    </row>
    <row r="335" spans="1:12" s="5" customFormat="1" ht="84.6" customHeight="1">
      <c r="A335" s="243" t="s">
        <v>80</v>
      </c>
      <c r="B335" s="243"/>
      <c r="C335" s="243"/>
      <c r="D335" s="265"/>
      <c r="E335" s="265"/>
      <c r="F335" s="20" t="s">
        <v>1440</v>
      </c>
      <c r="G335" s="42"/>
      <c r="H335" s="43"/>
      <c r="I335" s="41">
        <v>1</v>
      </c>
      <c r="J335" s="28"/>
      <c r="K335" s="61">
        <f t="shared" si="5"/>
        <v>0</v>
      </c>
      <c r="L335" s="50"/>
    </row>
    <row r="336" spans="1:12" s="5" customFormat="1" ht="84.6" customHeight="1">
      <c r="A336" s="243" t="s">
        <v>275</v>
      </c>
      <c r="B336" s="243"/>
      <c r="C336" s="243"/>
      <c r="D336" s="265"/>
      <c r="E336" s="265"/>
      <c r="F336" s="20" t="s">
        <v>1441</v>
      </c>
      <c r="G336" s="42"/>
      <c r="H336" s="43"/>
      <c r="I336" s="41">
        <v>1</v>
      </c>
      <c r="J336" s="28"/>
      <c r="K336" s="61">
        <f t="shared" si="5"/>
        <v>0</v>
      </c>
      <c r="L336" s="50"/>
    </row>
    <row r="337" spans="1:12" s="5" customFormat="1" ht="84.6" customHeight="1">
      <c r="A337" s="243" t="s">
        <v>275</v>
      </c>
      <c r="B337" s="243"/>
      <c r="C337" s="243"/>
      <c r="D337" s="265"/>
      <c r="E337" s="265"/>
      <c r="F337" s="20" t="s">
        <v>1442</v>
      </c>
      <c r="G337" s="42"/>
      <c r="H337" s="43"/>
      <c r="I337" s="41">
        <v>1</v>
      </c>
      <c r="J337" s="28"/>
      <c r="K337" s="61">
        <f t="shared" si="5"/>
        <v>0</v>
      </c>
      <c r="L337" s="50"/>
    </row>
    <row r="338" spans="1:12" s="5" customFormat="1" ht="84.6" customHeight="1">
      <c r="A338" s="243" t="s">
        <v>80</v>
      </c>
      <c r="B338" s="243"/>
      <c r="C338" s="243"/>
      <c r="D338" s="266"/>
      <c r="E338" s="266"/>
      <c r="F338" s="20" t="s">
        <v>1443</v>
      </c>
      <c r="G338" s="42"/>
      <c r="H338" s="43"/>
      <c r="I338" s="41">
        <v>1</v>
      </c>
      <c r="J338" s="28"/>
      <c r="K338" s="61">
        <f t="shared" si="5"/>
        <v>0</v>
      </c>
      <c r="L338" s="50"/>
    </row>
    <row r="339" spans="1:12" s="5" customFormat="1" ht="84.6" customHeight="1">
      <c r="A339" s="243" t="s">
        <v>1418</v>
      </c>
      <c r="B339" s="243"/>
      <c r="C339" s="243"/>
      <c r="D339" s="264">
        <v>18</v>
      </c>
      <c r="E339" s="264" t="s">
        <v>1444</v>
      </c>
      <c r="F339" s="20" t="s">
        <v>1445</v>
      </c>
      <c r="G339" s="42"/>
      <c r="H339" s="43"/>
      <c r="I339" s="41">
        <v>1</v>
      </c>
      <c r="J339" s="28"/>
      <c r="K339" s="61">
        <f t="shared" si="5"/>
        <v>0</v>
      </c>
      <c r="L339" s="50"/>
    </row>
    <row r="340" spans="1:12" s="5" customFormat="1" ht="84.6" customHeight="1">
      <c r="A340" s="243" t="s">
        <v>80</v>
      </c>
      <c r="B340" s="243"/>
      <c r="C340" s="243"/>
      <c r="D340" s="265"/>
      <c r="E340" s="265"/>
      <c r="F340" s="20" t="s">
        <v>1446</v>
      </c>
      <c r="G340" s="42"/>
      <c r="H340" s="43"/>
      <c r="I340" s="41">
        <v>1</v>
      </c>
      <c r="J340" s="28"/>
      <c r="K340" s="61">
        <f t="shared" si="5"/>
        <v>0</v>
      </c>
      <c r="L340" s="50"/>
    </row>
    <row r="341" spans="1:12" s="5" customFormat="1" ht="84.6" customHeight="1">
      <c r="A341" s="243" t="s">
        <v>80</v>
      </c>
      <c r="B341" s="243"/>
      <c r="C341" s="243"/>
      <c r="D341" s="265"/>
      <c r="E341" s="265"/>
      <c r="F341" s="20" t="s">
        <v>1447</v>
      </c>
      <c r="G341" s="42"/>
      <c r="H341" s="43"/>
      <c r="I341" s="41">
        <v>1</v>
      </c>
      <c r="J341" s="28"/>
      <c r="K341" s="61">
        <f t="shared" si="5"/>
        <v>0</v>
      </c>
      <c r="L341" s="50"/>
    </row>
    <row r="342" spans="1:12" s="5" customFormat="1" ht="84.6" customHeight="1">
      <c r="A342" s="243" t="s">
        <v>73</v>
      </c>
      <c r="B342" s="243"/>
      <c r="C342" s="243"/>
      <c r="D342" s="265"/>
      <c r="E342" s="265"/>
      <c r="F342" s="20" t="s">
        <v>1448</v>
      </c>
      <c r="G342" s="42"/>
      <c r="H342" s="43"/>
      <c r="I342" s="41">
        <v>1</v>
      </c>
      <c r="J342" s="28"/>
      <c r="K342" s="61">
        <f t="shared" si="5"/>
        <v>0</v>
      </c>
      <c r="L342" s="50"/>
    </row>
    <row r="343" spans="1:12" s="5" customFormat="1" ht="84.6" customHeight="1">
      <c r="A343" s="243" t="s">
        <v>275</v>
      </c>
      <c r="B343" s="243"/>
      <c r="C343" s="243"/>
      <c r="D343" s="265"/>
      <c r="E343" s="265"/>
      <c r="F343" s="20" t="s">
        <v>1449</v>
      </c>
      <c r="G343" s="42"/>
      <c r="H343" s="43"/>
      <c r="I343" s="41">
        <v>1</v>
      </c>
      <c r="J343" s="28"/>
      <c r="K343" s="61">
        <f t="shared" si="5"/>
        <v>0</v>
      </c>
      <c r="L343" s="50"/>
    </row>
    <row r="344" spans="1:12" s="5" customFormat="1" ht="84.6" customHeight="1">
      <c r="A344" s="243" t="s">
        <v>275</v>
      </c>
      <c r="B344" s="243"/>
      <c r="C344" s="243"/>
      <c r="D344" s="265"/>
      <c r="E344" s="265"/>
      <c r="F344" s="20" t="s">
        <v>1450</v>
      </c>
      <c r="G344" s="42"/>
      <c r="H344" s="43"/>
      <c r="I344" s="41">
        <v>1</v>
      </c>
      <c r="J344" s="28"/>
      <c r="K344" s="61">
        <f t="shared" si="5"/>
        <v>0</v>
      </c>
      <c r="L344" s="50"/>
    </row>
    <row r="345" spans="1:12" s="5" customFormat="1" ht="84.6" customHeight="1">
      <c r="A345" s="243" t="s">
        <v>73</v>
      </c>
      <c r="B345" s="243"/>
      <c r="C345" s="243"/>
      <c r="D345" s="265"/>
      <c r="E345" s="265"/>
      <c r="F345" s="20" t="s">
        <v>1451</v>
      </c>
      <c r="G345" s="42"/>
      <c r="H345" s="43"/>
      <c r="I345" s="41">
        <v>1</v>
      </c>
      <c r="J345" s="28"/>
      <c r="K345" s="61">
        <f t="shared" si="5"/>
        <v>0</v>
      </c>
      <c r="L345" s="50"/>
    </row>
    <row r="346" spans="1:12" s="5" customFormat="1" ht="84.6" customHeight="1">
      <c r="A346" s="243" t="s">
        <v>80</v>
      </c>
      <c r="B346" s="243"/>
      <c r="C346" s="243"/>
      <c r="D346" s="265"/>
      <c r="E346" s="265"/>
      <c r="F346" s="20" t="s">
        <v>1452</v>
      </c>
      <c r="G346" s="42"/>
      <c r="H346" s="43"/>
      <c r="I346" s="41">
        <v>1</v>
      </c>
      <c r="J346" s="28"/>
      <c r="K346" s="61">
        <f t="shared" si="5"/>
        <v>0</v>
      </c>
      <c r="L346" s="50"/>
    </row>
    <row r="347" spans="1:12" s="5" customFormat="1" ht="84.6" customHeight="1">
      <c r="A347" s="243" t="s">
        <v>80</v>
      </c>
      <c r="B347" s="243"/>
      <c r="C347" s="243"/>
      <c r="D347" s="265"/>
      <c r="E347" s="265"/>
      <c r="F347" s="20" t="s">
        <v>1453</v>
      </c>
      <c r="G347" s="42"/>
      <c r="H347" s="43"/>
      <c r="I347" s="41">
        <v>1</v>
      </c>
      <c r="J347" s="28"/>
      <c r="K347" s="61">
        <f t="shared" si="5"/>
        <v>0</v>
      </c>
      <c r="L347" s="50"/>
    </row>
    <row r="348" spans="1:12" s="5" customFormat="1" ht="84.6" customHeight="1">
      <c r="A348" s="243" t="s">
        <v>80</v>
      </c>
      <c r="B348" s="243"/>
      <c r="C348" s="243"/>
      <c r="D348" s="265"/>
      <c r="E348" s="265"/>
      <c r="F348" s="20" t="s">
        <v>1454</v>
      </c>
      <c r="G348" s="42"/>
      <c r="H348" s="43"/>
      <c r="I348" s="41">
        <v>1</v>
      </c>
      <c r="J348" s="28"/>
      <c r="K348" s="61">
        <f t="shared" si="5"/>
        <v>0</v>
      </c>
      <c r="L348" s="50"/>
    </row>
    <row r="349" spans="1:12" s="5" customFormat="1" ht="84.6" customHeight="1">
      <c r="A349" s="243" t="s">
        <v>1424</v>
      </c>
      <c r="B349" s="243"/>
      <c r="C349" s="243"/>
      <c r="D349" s="265"/>
      <c r="E349" s="265"/>
      <c r="F349" s="20" t="s">
        <v>1449</v>
      </c>
      <c r="G349" s="42"/>
      <c r="H349" s="43"/>
      <c r="I349" s="41">
        <v>1</v>
      </c>
      <c r="J349" s="28"/>
      <c r="K349" s="61">
        <f t="shared" si="5"/>
        <v>0</v>
      </c>
      <c r="L349" s="50"/>
    </row>
    <row r="350" spans="1:12" s="5" customFormat="1" ht="84.6" customHeight="1">
      <c r="A350" s="243" t="s">
        <v>1424</v>
      </c>
      <c r="B350" s="243"/>
      <c r="C350" s="243"/>
      <c r="D350" s="265"/>
      <c r="E350" s="265"/>
      <c r="F350" s="20" t="s">
        <v>1455</v>
      </c>
      <c r="G350" s="42"/>
      <c r="H350" s="43"/>
      <c r="I350" s="41">
        <v>1</v>
      </c>
      <c r="J350" s="28"/>
      <c r="K350" s="61">
        <f t="shared" ref="K350:K367" si="6">IFERROR(I350*J350,"N/A")</f>
        <v>0</v>
      </c>
      <c r="L350" s="50"/>
    </row>
    <row r="351" spans="1:12" s="5" customFormat="1" ht="84.6" customHeight="1">
      <c r="A351" s="243" t="s">
        <v>275</v>
      </c>
      <c r="B351" s="243"/>
      <c r="C351" s="243"/>
      <c r="D351" s="265"/>
      <c r="E351" s="265"/>
      <c r="F351" s="20" t="s">
        <v>1433</v>
      </c>
      <c r="G351" s="42"/>
      <c r="H351" s="43"/>
      <c r="I351" s="41">
        <v>1</v>
      </c>
      <c r="J351" s="28"/>
      <c r="K351" s="61">
        <f t="shared" si="6"/>
        <v>0</v>
      </c>
      <c r="L351" s="50"/>
    </row>
    <row r="352" spans="1:12" s="5" customFormat="1" ht="84.6" customHeight="1">
      <c r="A352" s="243" t="s">
        <v>275</v>
      </c>
      <c r="B352" s="243"/>
      <c r="C352" s="243"/>
      <c r="D352" s="266"/>
      <c r="E352" s="266"/>
      <c r="F352" s="20" t="s">
        <v>1434</v>
      </c>
      <c r="G352" s="42"/>
      <c r="H352" s="43"/>
      <c r="I352" s="41">
        <v>1</v>
      </c>
      <c r="J352" s="28"/>
      <c r="K352" s="61">
        <f t="shared" si="6"/>
        <v>0</v>
      </c>
      <c r="L352" s="50"/>
    </row>
    <row r="353" spans="1:12" s="5" customFormat="1" ht="84.6" customHeight="1">
      <c r="A353" s="243" t="s">
        <v>75</v>
      </c>
      <c r="B353" s="243"/>
      <c r="C353" s="243"/>
      <c r="D353" s="264">
        <v>19</v>
      </c>
      <c r="E353" s="264" t="s">
        <v>1456</v>
      </c>
      <c r="F353" s="20" t="s">
        <v>1457</v>
      </c>
      <c r="G353" s="42"/>
      <c r="H353" s="43"/>
      <c r="I353" s="41">
        <v>1</v>
      </c>
      <c r="J353" s="28"/>
      <c r="K353" s="61">
        <f t="shared" si="6"/>
        <v>0</v>
      </c>
      <c r="L353" s="50"/>
    </row>
    <row r="354" spans="1:12" s="5" customFormat="1" ht="84.6" customHeight="1">
      <c r="A354" s="243" t="s">
        <v>1458</v>
      </c>
      <c r="B354" s="243"/>
      <c r="C354" s="243"/>
      <c r="D354" s="265"/>
      <c r="E354" s="265"/>
      <c r="F354" s="20" t="s">
        <v>1459</v>
      </c>
      <c r="G354" s="42"/>
      <c r="H354" s="43"/>
      <c r="I354" s="41">
        <v>1</v>
      </c>
      <c r="J354" s="28"/>
      <c r="K354" s="61">
        <f t="shared" si="6"/>
        <v>0</v>
      </c>
      <c r="L354" s="50"/>
    </row>
    <row r="355" spans="1:12" s="5" customFormat="1" ht="84.6" customHeight="1">
      <c r="A355" s="243" t="s">
        <v>75</v>
      </c>
      <c r="B355" s="243"/>
      <c r="C355" s="243"/>
      <c r="D355" s="265"/>
      <c r="E355" s="265"/>
      <c r="F355" s="20" t="s">
        <v>1460</v>
      </c>
      <c r="G355" s="42"/>
      <c r="H355" s="43"/>
      <c r="I355" s="41">
        <v>1</v>
      </c>
      <c r="J355" s="28"/>
      <c r="K355" s="61">
        <f t="shared" si="6"/>
        <v>0</v>
      </c>
      <c r="L355" s="50"/>
    </row>
    <row r="356" spans="1:12" s="5" customFormat="1" ht="84.6" customHeight="1">
      <c r="A356" s="243" t="s">
        <v>522</v>
      </c>
      <c r="B356" s="243"/>
      <c r="C356" s="243"/>
      <c r="D356" s="265"/>
      <c r="E356" s="265"/>
      <c r="F356" s="20" t="s">
        <v>1461</v>
      </c>
      <c r="G356" s="42"/>
      <c r="H356" s="43"/>
      <c r="I356" s="41">
        <v>1</v>
      </c>
      <c r="J356" s="28"/>
      <c r="K356" s="61">
        <f t="shared" si="6"/>
        <v>0</v>
      </c>
      <c r="L356" s="50"/>
    </row>
    <row r="357" spans="1:12" s="5" customFormat="1" ht="84.6" customHeight="1">
      <c r="A357" s="243" t="s">
        <v>73</v>
      </c>
      <c r="B357" s="243"/>
      <c r="C357" s="243"/>
      <c r="D357" s="265"/>
      <c r="E357" s="265"/>
      <c r="F357" s="20" t="s">
        <v>1462</v>
      </c>
      <c r="G357" s="42"/>
      <c r="H357" s="43"/>
      <c r="I357" s="41">
        <v>1</v>
      </c>
      <c r="J357" s="28"/>
      <c r="K357" s="61">
        <f t="shared" si="6"/>
        <v>0</v>
      </c>
      <c r="L357" s="50"/>
    </row>
    <row r="358" spans="1:12" s="5" customFormat="1" ht="84.6" customHeight="1">
      <c r="A358" s="243" t="s">
        <v>75</v>
      </c>
      <c r="B358" s="243"/>
      <c r="C358" s="243"/>
      <c r="D358" s="266"/>
      <c r="E358" s="266"/>
      <c r="F358" s="20" t="s">
        <v>1463</v>
      </c>
      <c r="G358" s="42"/>
      <c r="H358" s="43"/>
      <c r="I358" s="41">
        <v>1</v>
      </c>
      <c r="J358" s="28"/>
      <c r="K358" s="61">
        <f t="shared" si="6"/>
        <v>0</v>
      </c>
      <c r="L358" s="50"/>
    </row>
    <row r="359" spans="1:12" s="5" customFormat="1" ht="84.6" customHeight="1">
      <c r="A359" s="243" t="s">
        <v>75</v>
      </c>
      <c r="B359" s="243"/>
      <c r="C359" s="243"/>
      <c r="D359" s="264">
        <v>20</v>
      </c>
      <c r="E359" s="264" t="s">
        <v>1464</v>
      </c>
      <c r="F359" s="20" t="s">
        <v>1465</v>
      </c>
      <c r="G359" s="42"/>
      <c r="H359" s="43"/>
      <c r="I359" s="41">
        <v>1</v>
      </c>
      <c r="J359" s="28"/>
      <c r="K359" s="61">
        <f t="shared" si="6"/>
        <v>0</v>
      </c>
      <c r="L359" s="50"/>
    </row>
    <row r="360" spans="1:12" s="5" customFormat="1" ht="84.6" customHeight="1">
      <c r="A360" s="243" t="s">
        <v>75</v>
      </c>
      <c r="B360" s="243"/>
      <c r="C360" s="243"/>
      <c r="D360" s="265"/>
      <c r="E360" s="265"/>
      <c r="F360" s="20" t="s">
        <v>1466</v>
      </c>
      <c r="G360" s="42"/>
      <c r="H360" s="43"/>
      <c r="I360" s="41">
        <v>1</v>
      </c>
      <c r="J360" s="28"/>
      <c r="K360" s="61">
        <f t="shared" si="6"/>
        <v>0</v>
      </c>
      <c r="L360" s="50"/>
    </row>
    <row r="361" spans="1:12" s="5" customFormat="1" ht="84.6" customHeight="1">
      <c r="A361" s="243" t="s">
        <v>75</v>
      </c>
      <c r="B361" s="243"/>
      <c r="C361" s="243"/>
      <c r="D361" s="265"/>
      <c r="E361" s="265"/>
      <c r="F361" s="20" t="s">
        <v>1467</v>
      </c>
      <c r="G361" s="42"/>
      <c r="H361" s="43"/>
      <c r="I361" s="41">
        <v>1</v>
      </c>
      <c r="J361" s="28"/>
      <c r="K361" s="61">
        <f t="shared" si="6"/>
        <v>0</v>
      </c>
      <c r="L361" s="50"/>
    </row>
    <row r="362" spans="1:12" s="5" customFormat="1" ht="84.6" customHeight="1">
      <c r="A362" s="243" t="s">
        <v>75</v>
      </c>
      <c r="B362" s="243"/>
      <c r="C362" s="243"/>
      <c r="D362" s="265"/>
      <c r="E362" s="265"/>
      <c r="F362" s="20" t="s">
        <v>1468</v>
      </c>
      <c r="G362" s="42"/>
      <c r="H362" s="43"/>
      <c r="I362" s="41">
        <v>1</v>
      </c>
      <c r="J362" s="28"/>
      <c r="K362" s="61">
        <f t="shared" si="6"/>
        <v>0</v>
      </c>
      <c r="L362" s="50"/>
    </row>
    <row r="363" spans="1:12" s="5" customFormat="1" ht="84.6" customHeight="1">
      <c r="A363" s="243" t="s">
        <v>75</v>
      </c>
      <c r="B363" s="243"/>
      <c r="C363" s="243"/>
      <c r="D363" s="265"/>
      <c r="E363" s="265"/>
      <c r="F363" s="20" t="s">
        <v>1469</v>
      </c>
      <c r="G363" s="42"/>
      <c r="H363" s="43"/>
      <c r="I363" s="41">
        <v>1</v>
      </c>
      <c r="J363" s="28"/>
      <c r="K363" s="61">
        <f t="shared" si="6"/>
        <v>0</v>
      </c>
      <c r="L363" s="50"/>
    </row>
    <row r="364" spans="1:12" s="5" customFormat="1" ht="84.6" customHeight="1">
      <c r="A364" s="243" t="s">
        <v>75</v>
      </c>
      <c r="B364" s="243"/>
      <c r="C364" s="243"/>
      <c r="D364" s="266"/>
      <c r="E364" s="266"/>
      <c r="F364" s="20" t="s">
        <v>1470</v>
      </c>
      <c r="G364" s="42"/>
      <c r="H364" s="43"/>
      <c r="I364" s="41">
        <v>1</v>
      </c>
      <c r="J364" s="28"/>
      <c r="K364" s="61">
        <f t="shared" si="6"/>
        <v>0</v>
      </c>
      <c r="L364" s="50"/>
    </row>
    <row r="365" spans="1:12" s="5" customFormat="1" ht="84.6" customHeight="1">
      <c r="A365" s="243" t="s">
        <v>189</v>
      </c>
      <c r="B365" s="243"/>
      <c r="C365" s="243"/>
      <c r="D365" s="264">
        <v>21</v>
      </c>
      <c r="E365" s="264" t="s">
        <v>1471</v>
      </c>
      <c r="F365" s="20" t="s">
        <v>1472</v>
      </c>
      <c r="G365" s="42"/>
      <c r="H365" s="43"/>
      <c r="I365" s="41">
        <v>1</v>
      </c>
      <c r="J365" s="28"/>
      <c r="K365" s="61">
        <f t="shared" si="6"/>
        <v>0</v>
      </c>
      <c r="L365" s="50"/>
    </row>
    <row r="366" spans="1:12" s="5" customFormat="1" ht="84.6" customHeight="1">
      <c r="A366" s="243" t="s">
        <v>75</v>
      </c>
      <c r="B366" s="243"/>
      <c r="C366" s="243"/>
      <c r="D366" s="266"/>
      <c r="E366" s="266"/>
      <c r="F366" s="20" t="s">
        <v>1473</v>
      </c>
      <c r="G366" s="42"/>
      <c r="H366" s="43"/>
      <c r="I366" s="41">
        <v>1</v>
      </c>
      <c r="J366" s="28"/>
      <c r="K366" s="61">
        <f t="shared" si="6"/>
        <v>0</v>
      </c>
      <c r="L366" s="50"/>
    </row>
    <row r="367" spans="1:12" s="5" customFormat="1" ht="84.6" customHeight="1">
      <c r="A367" s="243" t="s">
        <v>75</v>
      </c>
      <c r="B367" s="243"/>
      <c r="C367" s="243"/>
      <c r="D367" s="194">
        <v>28</v>
      </c>
      <c r="E367" s="194" t="s">
        <v>1252</v>
      </c>
      <c r="F367" s="20" t="s">
        <v>1474</v>
      </c>
      <c r="G367" s="42"/>
      <c r="H367" s="43"/>
      <c r="I367" s="41">
        <v>1</v>
      </c>
      <c r="J367" s="28"/>
      <c r="K367" s="61">
        <f t="shared" si="6"/>
        <v>0</v>
      </c>
      <c r="L367" s="50"/>
    </row>
    <row r="368" spans="1:12" s="5" customFormat="1" ht="33.6" customHeight="1">
      <c r="A368" s="350"/>
      <c r="B368" s="350"/>
      <c r="C368" s="350"/>
      <c r="D368" s="350"/>
      <c r="E368" s="350"/>
      <c r="F368" s="350"/>
      <c r="G368" s="350"/>
      <c r="H368" s="351"/>
      <c r="I368" s="10">
        <f>SUM(I211:I367)-SUMIF(J211:J367,"N/A",I211:I367)</f>
        <v>157</v>
      </c>
      <c r="J368" s="10"/>
      <c r="K368" s="11">
        <f>SUM(K351:K367)</f>
        <v>0</v>
      </c>
      <c r="L368" s="127">
        <f>K368/I368</f>
        <v>0</v>
      </c>
    </row>
    <row r="369" spans="1:12" s="5" customFormat="1" ht="34.5" customHeight="1">
      <c r="A369" s="329" t="s">
        <v>384</v>
      </c>
      <c r="B369" s="329"/>
      <c r="C369" s="329"/>
      <c r="D369" s="329"/>
      <c r="E369" s="329"/>
      <c r="F369" s="329"/>
      <c r="G369" s="329"/>
      <c r="H369" s="329"/>
      <c r="I369" s="329"/>
      <c r="J369" s="329"/>
      <c r="K369" s="329"/>
      <c r="L369" s="330"/>
    </row>
    <row r="370" spans="1:12" s="5" customFormat="1" ht="74.25" customHeight="1">
      <c r="A370" s="339" t="s">
        <v>441</v>
      </c>
      <c r="B370" s="339"/>
      <c r="C370" s="340"/>
      <c r="D370" s="264">
        <v>1</v>
      </c>
      <c r="E370" s="264"/>
      <c r="F370" s="64" t="s">
        <v>386</v>
      </c>
      <c r="G370" s="21"/>
      <c r="H370" s="131"/>
      <c r="I370" s="7">
        <v>1</v>
      </c>
      <c r="J370" s="9">
        <v>1</v>
      </c>
      <c r="K370" s="6">
        <f t="shared" ref="K370:K386" si="7">IFERROR(I370*J370,"N/A")</f>
        <v>1</v>
      </c>
      <c r="L370" s="8"/>
    </row>
    <row r="371" spans="1:12" s="5" customFormat="1" ht="74.25" customHeight="1">
      <c r="A371" s="339"/>
      <c r="B371" s="339"/>
      <c r="C371" s="340"/>
      <c r="D371" s="265"/>
      <c r="E371" s="265"/>
      <c r="F371" s="64" t="s">
        <v>387</v>
      </c>
      <c r="G371" s="21"/>
      <c r="H371" s="131"/>
      <c r="I371" s="7">
        <v>1</v>
      </c>
      <c r="J371" s="9">
        <v>1</v>
      </c>
      <c r="K371" s="6">
        <f t="shared" si="7"/>
        <v>1</v>
      </c>
      <c r="L371" s="8"/>
    </row>
    <row r="372" spans="1:12" s="5" customFormat="1" ht="74.25" customHeight="1">
      <c r="A372" s="339"/>
      <c r="B372" s="339"/>
      <c r="C372" s="340"/>
      <c r="D372" s="265"/>
      <c r="E372" s="265"/>
      <c r="F372" s="64" t="s">
        <v>388</v>
      </c>
      <c r="G372" s="21"/>
      <c r="H372" s="131"/>
      <c r="I372" s="7"/>
      <c r="J372" s="9"/>
      <c r="K372" s="6"/>
      <c r="L372" s="8"/>
    </row>
    <row r="373" spans="1:12" s="5" customFormat="1" ht="65.25" customHeight="1">
      <c r="A373" s="339"/>
      <c r="B373" s="339"/>
      <c r="C373" s="340"/>
      <c r="D373" s="265"/>
      <c r="E373" s="265"/>
      <c r="F373" s="64" t="s">
        <v>389</v>
      </c>
      <c r="G373" s="21"/>
      <c r="H373" s="131"/>
      <c r="I373" s="7">
        <v>1</v>
      </c>
      <c r="J373" s="9">
        <v>1</v>
      </c>
      <c r="K373" s="6">
        <f t="shared" si="7"/>
        <v>1</v>
      </c>
      <c r="L373" s="8"/>
    </row>
    <row r="374" spans="1:12" s="5" customFormat="1" ht="65.25" customHeight="1">
      <c r="A374" s="339"/>
      <c r="B374" s="339"/>
      <c r="C374" s="340"/>
      <c r="D374" s="265"/>
      <c r="E374" s="265"/>
      <c r="F374" s="64" t="s">
        <v>390</v>
      </c>
      <c r="G374" s="21"/>
      <c r="H374" s="131"/>
      <c r="I374" s="7"/>
      <c r="J374" s="9"/>
      <c r="K374" s="6"/>
      <c r="L374" s="8"/>
    </row>
    <row r="375" spans="1:12" s="5" customFormat="1" ht="64.5" customHeight="1">
      <c r="A375" s="339"/>
      <c r="B375" s="339"/>
      <c r="C375" s="340"/>
      <c r="D375" s="265"/>
      <c r="E375" s="265"/>
      <c r="F375" s="64" t="s">
        <v>391</v>
      </c>
      <c r="G375" s="21"/>
      <c r="H375" s="131"/>
      <c r="I375" s="7">
        <v>1</v>
      </c>
      <c r="J375" s="9">
        <v>1</v>
      </c>
      <c r="K375" s="6">
        <f t="shared" si="7"/>
        <v>1</v>
      </c>
      <c r="L375" s="8"/>
    </row>
    <row r="376" spans="1:12" s="5" customFormat="1" ht="65.25" customHeight="1">
      <c r="A376" s="339"/>
      <c r="B376" s="339"/>
      <c r="C376" s="340"/>
      <c r="D376" s="265"/>
      <c r="E376" s="265"/>
      <c r="F376" s="64" t="s">
        <v>392</v>
      </c>
      <c r="G376" s="21"/>
      <c r="H376" s="131"/>
      <c r="I376" s="7">
        <v>1</v>
      </c>
      <c r="J376" s="9">
        <v>1</v>
      </c>
      <c r="K376" s="6">
        <f t="shared" si="7"/>
        <v>1</v>
      </c>
      <c r="L376" s="8"/>
    </row>
    <row r="377" spans="1:12" s="5" customFormat="1" ht="78" customHeight="1">
      <c r="A377" s="339"/>
      <c r="B377" s="339"/>
      <c r="C377" s="340"/>
      <c r="D377" s="265"/>
      <c r="E377" s="265"/>
      <c r="F377" s="64" t="s">
        <v>393</v>
      </c>
      <c r="G377" s="21"/>
      <c r="H377" s="131"/>
      <c r="I377" s="7">
        <v>1</v>
      </c>
      <c r="J377" s="9">
        <v>1</v>
      </c>
      <c r="K377" s="6">
        <f t="shared" si="7"/>
        <v>1</v>
      </c>
      <c r="L377" s="8"/>
    </row>
    <row r="378" spans="1:12" s="5" customFormat="1" ht="70.5" customHeight="1">
      <c r="A378" s="339"/>
      <c r="B378" s="339"/>
      <c r="C378" s="340"/>
      <c r="D378" s="265"/>
      <c r="E378" s="265"/>
      <c r="F378" s="64" t="s">
        <v>394</v>
      </c>
      <c r="G378" s="21"/>
      <c r="H378" s="131"/>
      <c r="I378" s="7">
        <v>1</v>
      </c>
      <c r="J378" s="9" t="s">
        <v>395</v>
      </c>
      <c r="K378" s="6" t="str">
        <f t="shared" si="7"/>
        <v>N/A</v>
      </c>
      <c r="L378" s="8"/>
    </row>
    <row r="379" spans="1:12" s="5" customFormat="1" ht="70.5" customHeight="1">
      <c r="A379" s="339"/>
      <c r="B379" s="339"/>
      <c r="C379" s="340"/>
      <c r="D379" s="265"/>
      <c r="E379" s="265"/>
      <c r="F379" s="64" t="s">
        <v>396</v>
      </c>
      <c r="G379" s="21"/>
      <c r="H379" s="131"/>
      <c r="I379" s="7">
        <v>1</v>
      </c>
      <c r="J379" s="9"/>
      <c r="K379" s="6"/>
      <c r="L379" s="8"/>
    </row>
    <row r="380" spans="1:12" s="5" customFormat="1" ht="34.5" customHeight="1">
      <c r="A380" s="339"/>
      <c r="B380" s="339"/>
      <c r="C380" s="340"/>
      <c r="D380" s="265"/>
      <c r="E380" s="265"/>
      <c r="F380" s="64" t="s">
        <v>397</v>
      </c>
      <c r="G380" s="21"/>
      <c r="H380" s="131"/>
      <c r="I380" s="7">
        <v>1</v>
      </c>
      <c r="J380" s="9">
        <v>1</v>
      </c>
      <c r="K380" s="6">
        <f t="shared" si="7"/>
        <v>1</v>
      </c>
      <c r="L380" s="8"/>
    </row>
    <row r="381" spans="1:12" s="5" customFormat="1" ht="48" customHeight="1">
      <c r="A381" s="339"/>
      <c r="B381" s="339"/>
      <c r="C381" s="340"/>
      <c r="D381" s="265"/>
      <c r="E381" s="265"/>
      <c r="F381" s="64" t="s">
        <v>398</v>
      </c>
      <c r="G381" s="21"/>
      <c r="H381" s="131"/>
      <c r="I381" s="7">
        <v>1</v>
      </c>
      <c r="J381" s="9" t="s">
        <v>395</v>
      </c>
      <c r="K381" s="6" t="str">
        <f t="shared" si="7"/>
        <v>N/A</v>
      </c>
      <c r="L381" s="8"/>
    </row>
    <row r="382" spans="1:12" s="5" customFormat="1" ht="34.5" customHeight="1">
      <c r="A382" s="339"/>
      <c r="B382" s="339"/>
      <c r="C382" s="340"/>
      <c r="D382" s="265"/>
      <c r="E382" s="265"/>
      <c r="F382" s="64" t="s">
        <v>399</v>
      </c>
      <c r="G382" s="42"/>
      <c r="H382" s="131"/>
      <c r="I382" s="7">
        <v>1</v>
      </c>
      <c r="J382" s="9" t="s">
        <v>395</v>
      </c>
      <c r="K382" s="6" t="str">
        <f t="shared" si="7"/>
        <v>N/A</v>
      </c>
      <c r="L382" s="8"/>
    </row>
    <row r="383" spans="1:12" s="5" customFormat="1" ht="34.5" customHeight="1">
      <c r="A383" s="339"/>
      <c r="B383" s="339"/>
      <c r="C383" s="340"/>
      <c r="D383" s="265"/>
      <c r="E383" s="265"/>
      <c r="F383" s="64" t="s">
        <v>400</v>
      </c>
      <c r="G383" s="21"/>
      <c r="H383" s="131"/>
      <c r="I383" s="7">
        <v>1</v>
      </c>
      <c r="J383" s="9">
        <v>1</v>
      </c>
      <c r="K383" s="6">
        <f t="shared" si="7"/>
        <v>1</v>
      </c>
      <c r="L383" s="8"/>
    </row>
    <row r="384" spans="1:12" s="5" customFormat="1" ht="34.5" customHeight="1">
      <c r="A384" s="339"/>
      <c r="B384" s="339"/>
      <c r="C384" s="340"/>
      <c r="D384" s="265"/>
      <c r="E384" s="265"/>
      <c r="F384" s="20" t="s">
        <v>401</v>
      </c>
      <c r="G384" s="21"/>
      <c r="H384" s="131"/>
      <c r="I384" s="7">
        <v>1</v>
      </c>
      <c r="J384" s="9">
        <v>1</v>
      </c>
      <c r="K384" s="6">
        <f t="shared" si="7"/>
        <v>1</v>
      </c>
      <c r="L384" s="8"/>
    </row>
    <row r="385" spans="1:12" s="5" customFormat="1" ht="34.5" customHeight="1">
      <c r="A385" s="339"/>
      <c r="B385" s="339"/>
      <c r="C385" s="340"/>
      <c r="D385" s="265"/>
      <c r="E385" s="265"/>
      <c r="F385" s="20" t="s">
        <v>402</v>
      </c>
      <c r="G385" s="42"/>
      <c r="H385" s="131"/>
      <c r="I385" s="7">
        <v>1</v>
      </c>
      <c r="J385" s="9">
        <v>1</v>
      </c>
      <c r="K385" s="6">
        <f t="shared" si="7"/>
        <v>1</v>
      </c>
      <c r="L385" s="8"/>
    </row>
    <row r="386" spans="1:12" s="5" customFormat="1" ht="34.5" customHeight="1">
      <c r="A386" s="341"/>
      <c r="B386" s="341"/>
      <c r="C386" s="342"/>
      <c r="D386" s="265"/>
      <c r="E386" s="265"/>
      <c r="F386" s="68" t="s">
        <v>403</v>
      </c>
      <c r="G386" s="43"/>
      <c r="H386" s="131"/>
      <c r="I386" s="7">
        <v>1</v>
      </c>
      <c r="J386" s="9" t="s">
        <v>395</v>
      </c>
      <c r="K386" s="6" t="str">
        <f t="shared" si="7"/>
        <v>N/A</v>
      </c>
      <c r="L386" s="8"/>
    </row>
    <row r="387" spans="1:12" s="5" customFormat="1" ht="33.75" customHeight="1">
      <c r="A387" s="328"/>
      <c r="B387" s="328"/>
      <c r="C387" s="328"/>
      <c r="D387" s="328"/>
      <c r="E387" s="328"/>
      <c r="F387" s="328"/>
      <c r="G387" s="328"/>
      <c r="H387" s="328"/>
      <c r="I387" s="10">
        <f>SUM(I370:I386)-SUMIF(J370:J386,"N/A",I370:I386)</f>
        <v>11</v>
      </c>
      <c r="J387" s="10"/>
      <c r="K387" s="11">
        <f>SUM(K370:K386)</f>
        <v>10</v>
      </c>
      <c r="L387" s="127">
        <f>K387/I387</f>
        <v>0.90909090909090906</v>
      </c>
    </row>
    <row r="388" spans="1:12" s="5" customFormat="1" ht="33.75" customHeight="1">
      <c r="A388" s="241" t="s">
        <v>50</v>
      </c>
      <c r="B388" s="241"/>
      <c r="C388" s="241"/>
      <c r="D388" s="241"/>
      <c r="E388" s="241"/>
      <c r="F388" s="241"/>
      <c r="G388" s="241"/>
      <c r="H388" s="241"/>
      <c r="I388" s="241"/>
      <c r="J388" s="241"/>
      <c r="K388" s="241"/>
      <c r="L388" s="242"/>
    </row>
    <row r="389" spans="1:12" s="5" customFormat="1" ht="33.75" customHeight="1">
      <c r="A389" s="241" t="s">
        <v>51</v>
      </c>
      <c r="B389" s="241"/>
      <c r="C389" s="241"/>
      <c r="D389" s="241"/>
      <c r="E389" s="241"/>
      <c r="F389" s="241"/>
      <c r="G389" s="241"/>
      <c r="H389" s="241"/>
      <c r="I389" s="241"/>
      <c r="J389" s="241"/>
      <c r="K389" s="241"/>
      <c r="L389" s="242"/>
    </row>
    <row r="390" spans="1:12" s="5" customFormat="1" ht="63" customHeight="1">
      <c r="A390" s="272" t="s">
        <v>277</v>
      </c>
      <c r="B390" s="273"/>
      <c r="C390" s="274"/>
      <c r="D390" s="27">
        <v>1</v>
      </c>
      <c r="E390" s="27"/>
      <c r="F390" s="51" t="s">
        <v>52</v>
      </c>
      <c r="G390" s="21"/>
      <c r="H390" s="43" t="s">
        <v>33</v>
      </c>
      <c r="I390" s="7">
        <v>1</v>
      </c>
      <c r="J390" s="9">
        <v>1</v>
      </c>
      <c r="K390" s="6">
        <f>IFERROR(I390*J390,"N/A")</f>
        <v>1</v>
      </c>
      <c r="L390" s="8"/>
    </row>
    <row r="391" spans="1:12" s="5" customFormat="1" ht="34.5" customHeight="1">
      <c r="A391" s="272" t="s">
        <v>88</v>
      </c>
      <c r="B391" s="273"/>
      <c r="C391" s="274"/>
      <c r="D391" s="27">
        <v>2</v>
      </c>
      <c r="E391" s="27"/>
      <c r="F391" s="51" t="s">
        <v>53</v>
      </c>
      <c r="G391" s="21"/>
      <c r="H391" s="43" t="s">
        <v>33</v>
      </c>
      <c r="I391" s="7">
        <v>1</v>
      </c>
      <c r="J391" s="9">
        <v>1</v>
      </c>
      <c r="K391" s="6">
        <f>IFERROR(I391*J391,"N/A")</f>
        <v>1</v>
      </c>
      <c r="L391" s="8"/>
    </row>
    <row r="392" spans="1:12" s="5" customFormat="1" ht="45" customHeight="1">
      <c r="A392" s="272" t="s">
        <v>93</v>
      </c>
      <c r="B392" s="273"/>
      <c r="C392" s="274"/>
      <c r="D392" s="27">
        <v>3</v>
      </c>
      <c r="E392" s="27"/>
      <c r="F392" s="51" t="s">
        <v>268</v>
      </c>
      <c r="G392" s="21"/>
      <c r="H392" s="43"/>
      <c r="I392" s="7"/>
      <c r="J392" s="9"/>
      <c r="K392" s="6"/>
      <c r="L392" s="8"/>
    </row>
    <row r="393" spans="1:12" s="5" customFormat="1" ht="34.5" customHeight="1">
      <c r="A393" s="272" t="s">
        <v>93</v>
      </c>
      <c r="B393" s="273"/>
      <c r="C393" s="274"/>
      <c r="D393" s="27">
        <v>4</v>
      </c>
      <c r="E393" s="27"/>
      <c r="F393" s="51" t="s">
        <v>269</v>
      </c>
      <c r="G393" s="21"/>
      <c r="H393" s="43"/>
      <c r="I393" s="7"/>
      <c r="J393" s="9"/>
      <c r="K393" s="6"/>
      <c r="L393" s="8"/>
    </row>
    <row r="394" spans="1:12" s="5" customFormat="1" ht="42" customHeight="1">
      <c r="A394" s="272" t="s">
        <v>93</v>
      </c>
      <c r="B394" s="273"/>
      <c r="C394" s="274"/>
      <c r="D394" s="27">
        <v>5</v>
      </c>
      <c r="E394" s="27"/>
      <c r="F394" s="51" t="s">
        <v>270</v>
      </c>
      <c r="G394" s="21"/>
      <c r="H394" s="43"/>
      <c r="I394" s="7"/>
      <c r="J394" s="9"/>
      <c r="K394" s="6"/>
      <c r="L394" s="8"/>
    </row>
    <row r="395" spans="1:12" s="5" customFormat="1" ht="34.5" customHeight="1">
      <c r="A395" s="272" t="s">
        <v>93</v>
      </c>
      <c r="B395" s="273"/>
      <c r="C395" s="274"/>
      <c r="D395" s="27">
        <v>6</v>
      </c>
      <c r="E395" s="27"/>
      <c r="F395" s="51" t="s">
        <v>54</v>
      </c>
      <c r="G395" s="21"/>
      <c r="H395" s="43" t="s">
        <v>33</v>
      </c>
      <c r="I395" s="7">
        <v>1</v>
      </c>
      <c r="J395" s="9">
        <v>1</v>
      </c>
      <c r="K395" s="6">
        <f>IFERROR(I395*J395,"N/A")</f>
        <v>1</v>
      </c>
      <c r="L395" s="8"/>
    </row>
    <row r="396" spans="1:12" s="5" customFormat="1" ht="34.5" customHeight="1">
      <c r="A396" s="239"/>
      <c r="B396" s="239"/>
      <c r="C396" s="239"/>
      <c r="D396" s="239"/>
      <c r="E396" s="239"/>
      <c r="F396" s="239"/>
      <c r="G396" s="239"/>
      <c r="H396" s="240"/>
      <c r="I396" s="10">
        <f>SUM(I390:I395)-SUMIF(J390:J395,"N/A",I390:I395)</f>
        <v>3</v>
      </c>
      <c r="J396" s="10"/>
      <c r="K396" s="11">
        <f>SUM(K390:K395)</f>
        <v>3</v>
      </c>
      <c r="L396" s="12">
        <f>K396/I396</f>
        <v>1</v>
      </c>
    </row>
    <row r="397" spans="1:12" s="5" customFormat="1" ht="48.75" customHeight="1">
      <c r="B397" s="13"/>
      <c r="C397" s="13"/>
      <c r="D397" s="19"/>
      <c r="E397" s="14"/>
      <c r="F397" s="15"/>
      <c r="G397" s="13"/>
      <c r="H397" s="16"/>
      <c r="I397" s="16"/>
      <c r="J397" s="17"/>
      <c r="K397" s="17"/>
      <c r="L397" s="1"/>
    </row>
    <row r="398" spans="1:12" s="5" customFormat="1" ht="110.25" customHeight="1">
      <c r="B398" s="13"/>
      <c r="C398" s="13"/>
      <c r="D398" s="19"/>
      <c r="E398" s="14"/>
      <c r="F398" s="15"/>
      <c r="G398" s="13"/>
      <c r="H398" s="16"/>
      <c r="I398" s="16"/>
      <c r="J398" s="17"/>
      <c r="K398" s="17"/>
      <c r="L398" s="1"/>
    </row>
    <row r="399" spans="1:12" s="5" customFormat="1" ht="60.75" customHeight="1">
      <c r="B399" s="13"/>
      <c r="C399" s="13"/>
      <c r="D399" s="19"/>
      <c r="E399" s="14"/>
      <c r="F399" s="15"/>
      <c r="G399" s="13"/>
      <c r="H399" s="16"/>
      <c r="I399" s="16"/>
      <c r="J399" s="17"/>
      <c r="K399" s="17"/>
      <c r="L399" s="1"/>
    </row>
    <row r="400" spans="1:12" s="5" customFormat="1" ht="189.75" customHeight="1">
      <c r="B400" s="13"/>
      <c r="C400" s="13"/>
      <c r="D400" s="19"/>
      <c r="E400" s="14"/>
      <c r="F400" s="15"/>
      <c r="G400" s="13"/>
      <c r="H400" s="16"/>
      <c r="I400" s="16"/>
      <c r="J400" s="17"/>
      <c r="K400" s="17"/>
      <c r="L400" s="1"/>
    </row>
    <row r="401" spans="2:12" s="5" customFormat="1" ht="14.4">
      <c r="B401" s="13"/>
      <c r="C401" s="13"/>
      <c r="D401" s="19"/>
      <c r="E401" s="14"/>
      <c r="F401" s="15"/>
      <c r="G401" s="13"/>
      <c r="H401" s="16"/>
      <c r="I401" s="16"/>
      <c r="J401" s="17"/>
      <c r="K401" s="17"/>
      <c r="L401" s="1"/>
    </row>
    <row r="402" spans="2:12" s="5" customFormat="1" ht="14.4">
      <c r="B402" s="13"/>
      <c r="C402" s="13"/>
      <c r="D402" s="19"/>
      <c r="E402" s="14"/>
      <c r="F402" s="15"/>
      <c r="G402" s="13"/>
      <c r="H402" s="16"/>
      <c r="I402" s="16"/>
      <c r="J402" s="17"/>
      <c r="K402" s="17"/>
      <c r="L402" s="1"/>
    </row>
    <row r="403" spans="2:12" s="4" customFormat="1" ht="29.25" customHeight="1">
      <c r="B403" s="13"/>
      <c r="C403" s="13"/>
      <c r="D403" s="19"/>
      <c r="E403" s="14"/>
      <c r="F403" s="15"/>
      <c r="G403" s="13"/>
      <c r="H403" s="16"/>
      <c r="I403" s="16"/>
      <c r="J403" s="17"/>
      <c r="K403" s="17"/>
      <c r="L403" s="1"/>
    </row>
  </sheetData>
  <sheetProtection selectLockedCells="1"/>
  <mergeCells count="274">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07:A208"/>
    <mergeCell ref="B207:C207"/>
    <mergeCell ref="B208:C208"/>
    <mergeCell ref="A210:F210"/>
    <mergeCell ref="A211:C211"/>
    <mergeCell ref="D211:D214"/>
    <mergeCell ref="E211:E214"/>
    <mergeCell ref="A212:C212"/>
    <mergeCell ref="A213:C213"/>
    <mergeCell ref="A214:C214"/>
    <mergeCell ref="A221:C221"/>
    <mergeCell ref="D221:D224"/>
    <mergeCell ref="E221:E224"/>
    <mergeCell ref="A222:C222"/>
    <mergeCell ref="A223:C223"/>
    <mergeCell ref="A224:C224"/>
    <mergeCell ref="A215:C215"/>
    <mergeCell ref="D215:D220"/>
    <mergeCell ref="E215:E220"/>
    <mergeCell ref="A216:C216"/>
    <mergeCell ref="A217:C217"/>
    <mergeCell ref="A218:C218"/>
    <mergeCell ref="A219:C219"/>
    <mergeCell ref="A220:C220"/>
    <mergeCell ref="A225:C225"/>
    <mergeCell ref="D225:D226"/>
    <mergeCell ref="E225:E226"/>
    <mergeCell ref="A226:C226"/>
    <mergeCell ref="A227:C227"/>
    <mergeCell ref="D227:D230"/>
    <mergeCell ref="E227:E230"/>
    <mergeCell ref="A228:C228"/>
    <mergeCell ref="A229:C229"/>
    <mergeCell ref="A230:C230"/>
    <mergeCell ref="A231:C231"/>
    <mergeCell ref="D231:D240"/>
    <mergeCell ref="E231:E240"/>
    <mergeCell ref="A232:C232"/>
    <mergeCell ref="A233:C233"/>
    <mergeCell ref="A234:C234"/>
    <mergeCell ref="A235:C235"/>
    <mergeCell ref="A236:C236"/>
    <mergeCell ref="A237:C237"/>
    <mergeCell ref="A238:C238"/>
    <mergeCell ref="A246:C246"/>
    <mergeCell ref="D246:D250"/>
    <mergeCell ref="E246:E248"/>
    <mergeCell ref="A247:C247"/>
    <mergeCell ref="A248:C248"/>
    <mergeCell ref="A249:C249"/>
    <mergeCell ref="E249:E250"/>
    <mergeCell ref="A250:C250"/>
    <mergeCell ref="A239:C239"/>
    <mergeCell ref="A240:C240"/>
    <mergeCell ref="A241:C241"/>
    <mergeCell ref="D241:D245"/>
    <mergeCell ref="E241:E245"/>
    <mergeCell ref="A242:C242"/>
    <mergeCell ref="A243:C243"/>
    <mergeCell ref="A244:C244"/>
    <mergeCell ref="A245:C245"/>
    <mergeCell ref="A258:C258"/>
    <mergeCell ref="D258:D262"/>
    <mergeCell ref="E258:E262"/>
    <mergeCell ref="A259:C259"/>
    <mergeCell ref="A260:C260"/>
    <mergeCell ref="A261:C261"/>
    <mergeCell ref="A262:C262"/>
    <mergeCell ref="A251:C251"/>
    <mergeCell ref="D251:D257"/>
    <mergeCell ref="E251:E255"/>
    <mergeCell ref="A252:C252"/>
    <mergeCell ref="A253:C253"/>
    <mergeCell ref="A254:C254"/>
    <mergeCell ref="A255:C255"/>
    <mergeCell ref="A256:C256"/>
    <mergeCell ref="E256:E257"/>
    <mergeCell ref="A257:C257"/>
    <mergeCell ref="A270:C270"/>
    <mergeCell ref="A271:C271"/>
    <mergeCell ref="A272:C272"/>
    <mergeCell ref="A273:C273"/>
    <mergeCell ref="A274:C274"/>
    <mergeCell ref="A275:C275"/>
    <mergeCell ref="A263:C263"/>
    <mergeCell ref="D263:D286"/>
    <mergeCell ref="E263:E268"/>
    <mergeCell ref="A264:C264"/>
    <mergeCell ref="A265:C265"/>
    <mergeCell ref="A266:C266"/>
    <mergeCell ref="A267:C267"/>
    <mergeCell ref="A268:C268"/>
    <mergeCell ref="A269:C269"/>
    <mergeCell ref="E269:E277"/>
    <mergeCell ref="A281:C281"/>
    <mergeCell ref="E281:E283"/>
    <mergeCell ref="A282:C282"/>
    <mergeCell ref="A283:C283"/>
    <mergeCell ref="A284:C284"/>
    <mergeCell ref="E284:E286"/>
    <mergeCell ref="A285:C285"/>
    <mergeCell ref="A286:C286"/>
    <mergeCell ref="A276:C276"/>
    <mergeCell ref="A277:C277"/>
    <mergeCell ref="A278:C278"/>
    <mergeCell ref="E278:E280"/>
    <mergeCell ref="A279:C279"/>
    <mergeCell ref="A280:C280"/>
    <mergeCell ref="A294:C294"/>
    <mergeCell ref="A295:C295"/>
    <mergeCell ref="A296:C296"/>
    <mergeCell ref="A297:C297"/>
    <mergeCell ref="E297:E298"/>
    <mergeCell ref="A298:C298"/>
    <mergeCell ref="A287:C287"/>
    <mergeCell ref="D287:D314"/>
    <mergeCell ref="E287:E292"/>
    <mergeCell ref="A288:C288"/>
    <mergeCell ref="A289:C289"/>
    <mergeCell ref="A290:C290"/>
    <mergeCell ref="A291:C291"/>
    <mergeCell ref="A292:C292"/>
    <mergeCell ref="A293:C293"/>
    <mergeCell ref="E293:E296"/>
    <mergeCell ref="A299:C299"/>
    <mergeCell ref="E299:E301"/>
    <mergeCell ref="A300:C300"/>
    <mergeCell ref="A301:C301"/>
    <mergeCell ref="A302:C302"/>
    <mergeCell ref="E302:E307"/>
    <mergeCell ref="A303:C303"/>
    <mergeCell ref="A304:C304"/>
    <mergeCell ref="A305:C305"/>
    <mergeCell ref="A306:C306"/>
    <mergeCell ref="A307:C307"/>
    <mergeCell ref="A308:C308"/>
    <mergeCell ref="A309:C309"/>
    <mergeCell ref="E309:E310"/>
    <mergeCell ref="A310:C310"/>
    <mergeCell ref="A311:C311"/>
    <mergeCell ref="E311:E314"/>
    <mergeCell ref="A312:C312"/>
    <mergeCell ref="A313:C313"/>
    <mergeCell ref="A314:C314"/>
    <mergeCell ref="A323:C323"/>
    <mergeCell ref="A324:C324"/>
    <mergeCell ref="D324:D326"/>
    <mergeCell ref="E324:E326"/>
    <mergeCell ref="A325:C325"/>
    <mergeCell ref="A326:C326"/>
    <mergeCell ref="A315:C315"/>
    <mergeCell ref="D315:D323"/>
    <mergeCell ref="E315:E323"/>
    <mergeCell ref="A316:C316"/>
    <mergeCell ref="A317:C317"/>
    <mergeCell ref="A318:C318"/>
    <mergeCell ref="A319:C319"/>
    <mergeCell ref="A320:C320"/>
    <mergeCell ref="A321:C321"/>
    <mergeCell ref="A322:C322"/>
    <mergeCell ref="A333:C333"/>
    <mergeCell ref="D333:D338"/>
    <mergeCell ref="E333:E338"/>
    <mergeCell ref="A334:C334"/>
    <mergeCell ref="A335:C335"/>
    <mergeCell ref="A336:C336"/>
    <mergeCell ref="A337:C337"/>
    <mergeCell ref="A338:C338"/>
    <mergeCell ref="A327:C327"/>
    <mergeCell ref="D327:D329"/>
    <mergeCell ref="E327:E329"/>
    <mergeCell ref="A328:C328"/>
    <mergeCell ref="A329:C329"/>
    <mergeCell ref="A330:C330"/>
    <mergeCell ref="D330:D332"/>
    <mergeCell ref="E330:E332"/>
    <mergeCell ref="A331:C331"/>
    <mergeCell ref="A332:C332"/>
    <mergeCell ref="A339:C339"/>
    <mergeCell ref="D339:D352"/>
    <mergeCell ref="E339:E352"/>
    <mergeCell ref="A340:C340"/>
    <mergeCell ref="A341:C341"/>
    <mergeCell ref="A342:C342"/>
    <mergeCell ref="A343:C343"/>
    <mergeCell ref="A344:C344"/>
    <mergeCell ref="A345:C345"/>
    <mergeCell ref="A346:C346"/>
    <mergeCell ref="A353:C353"/>
    <mergeCell ref="D353:D358"/>
    <mergeCell ref="E353:E358"/>
    <mergeCell ref="A354:C354"/>
    <mergeCell ref="A355:C355"/>
    <mergeCell ref="A356:C356"/>
    <mergeCell ref="A357:C357"/>
    <mergeCell ref="A358:C358"/>
    <mergeCell ref="A347:C347"/>
    <mergeCell ref="A348:C348"/>
    <mergeCell ref="A349:C349"/>
    <mergeCell ref="A350:C350"/>
    <mergeCell ref="A351:C351"/>
    <mergeCell ref="A352:C352"/>
    <mergeCell ref="A365:C365"/>
    <mergeCell ref="D365:D366"/>
    <mergeCell ref="E365:E366"/>
    <mergeCell ref="A366:C366"/>
    <mergeCell ref="A367:C367"/>
    <mergeCell ref="A368:H368"/>
    <mergeCell ref="A359:C359"/>
    <mergeCell ref="D359:D364"/>
    <mergeCell ref="E359:E364"/>
    <mergeCell ref="A360:C360"/>
    <mergeCell ref="A361:C361"/>
    <mergeCell ref="A362:C362"/>
    <mergeCell ref="A363:C363"/>
    <mergeCell ref="A364:C364"/>
    <mergeCell ref="A395:C395"/>
    <mergeCell ref="A396:H396"/>
    <mergeCell ref="A389:L389"/>
    <mergeCell ref="A390:C390"/>
    <mergeCell ref="A391:C391"/>
    <mergeCell ref="A392:C392"/>
    <mergeCell ref="A393:C393"/>
    <mergeCell ref="A394:C394"/>
    <mergeCell ref="A369:L369"/>
    <mergeCell ref="A370:C386"/>
    <mergeCell ref="D370:D386"/>
    <mergeCell ref="E370:E386"/>
    <mergeCell ref="A387:H387"/>
    <mergeCell ref="A388:L388"/>
  </mergeCells>
  <dataValidations count="1">
    <dataValidation type="list" allowBlank="1" showInputMessage="1" showErrorMessage="1" sqref="J390:J395 J370:J386 J5:J208 J211:J367" xr:uid="{64EF665B-7A1D-4407-A365-E536F6BD8135}">
      <formula1>"1,0.5,0,N/A"</formula1>
    </dataValidation>
  </dataValidations>
  <printOptions horizontalCentered="1" verticalCentered="1"/>
  <pageMargins left="0" right="0" top="0" bottom="0" header="0" footer="0"/>
  <pageSetup paperSize="9" scale="49" fitToHeight="0" orientation="landscape"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CF5CF-940D-494D-A801-EE89DBFA6E59}">
  <sheetPr>
    <pageSetUpPr fitToPage="1"/>
  </sheetPr>
  <dimension ref="A1:L273"/>
  <sheetViews>
    <sheetView zoomScale="70" zoomScaleNormal="70" workbookViewId="0">
      <selection activeCell="G6" sqref="G6"/>
    </sheetView>
  </sheetViews>
  <sheetFormatPr defaultColWidth="9" defaultRowHeight="24" customHeight="1"/>
  <cols>
    <col min="1" max="1" width="14.59765625" style="1" customWidth="1"/>
    <col min="2" max="3" width="19.59765625" style="13" customWidth="1"/>
    <col min="4" max="4" width="8.59765625" style="19" customWidth="1"/>
    <col min="5" max="5" width="18.69921875" style="14" customWidth="1"/>
    <col min="6" max="6" width="75.1992187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361" t="s">
        <v>1475</v>
      </c>
      <c r="B1" s="362"/>
      <c r="C1" s="362"/>
      <c r="D1" s="362"/>
      <c r="E1" s="362"/>
      <c r="F1" s="362"/>
      <c r="G1" s="362"/>
      <c r="H1" s="362"/>
      <c r="I1" s="362"/>
      <c r="J1" s="362"/>
      <c r="K1" s="362"/>
      <c r="L1" s="363"/>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8"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8" customHeight="1">
      <c r="A17" s="246"/>
      <c r="B17" s="244" t="s">
        <v>60</v>
      </c>
      <c r="C17" s="22" t="s">
        <v>61</v>
      </c>
      <c r="D17" s="27">
        <v>13</v>
      </c>
      <c r="E17" s="20"/>
      <c r="F17" s="20" t="s">
        <v>16</v>
      </c>
      <c r="G17" s="21"/>
      <c r="H17" s="21"/>
      <c r="I17" s="27">
        <v>1</v>
      </c>
      <c r="J17" s="28"/>
      <c r="K17" s="143">
        <f t="shared" si="0"/>
        <v>0</v>
      </c>
      <c r="L17" s="30"/>
    </row>
    <row r="18" spans="1:12" s="5" customFormat="1" ht="46.8"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8"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39.6">
      <c r="A65" s="246"/>
      <c r="B65" s="244"/>
      <c r="C65" s="244"/>
      <c r="D65" s="27">
        <v>61</v>
      </c>
      <c r="E65" s="20"/>
      <c r="F65" s="20" t="s">
        <v>158</v>
      </c>
      <c r="G65" s="21"/>
      <c r="H65" s="21"/>
      <c r="I65" s="27">
        <v>1</v>
      </c>
      <c r="J65" s="28"/>
      <c r="K65" s="143">
        <f t="shared" si="0"/>
        <v>0</v>
      </c>
      <c r="L65" s="30"/>
    </row>
    <row r="66" spans="1:12" s="5" customFormat="1" ht="39.6">
      <c r="A66" s="246"/>
      <c r="B66" s="244"/>
      <c r="C66" s="244"/>
      <c r="D66" s="27">
        <v>62</v>
      </c>
      <c r="E66" s="20"/>
      <c r="F66" s="20" t="s">
        <v>157</v>
      </c>
      <c r="G66" s="21"/>
      <c r="H66" s="21"/>
      <c r="I66" s="27">
        <v>1</v>
      </c>
      <c r="J66" s="28"/>
      <c r="K66" s="143">
        <f t="shared" si="0"/>
        <v>0</v>
      </c>
      <c r="L66" s="30"/>
    </row>
    <row r="67" spans="1:12" s="5" customFormat="1" ht="19.8">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8"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8"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19.8">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8"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8" customHeight="1">
      <c r="A166" s="248"/>
      <c r="B166" s="256"/>
      <c r="C166" s="256"/>
      <c r="D166" s="27">
        <v>162</v>
      </c>
      <c r="E166" s="20"/>
      <c r="F166" s="25" t="s">
        <v>212</v>
      </c>
      <c r="G166" s="21"/>
      <c r="H166" s="21"/>
      <c r="I166" s="27">
        <v>1</v>
      </c>
      <c r="J166" s="28"/>
      <c r="K166" s="143">
        <f t="shared" si="2"/>
        <v>0</v>
      </c>
      <c r="L166" s="30"/>
    </row>
    <row r="167" spans="1:12" s="5" customFormat="1" ht="73.8"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8"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8" customHeight="1">
      <c r="A194" s="248"/>
      <c r="B194" s="251"/>
      <c r="C194" s="252"/>
      <c r="D194" s="27">
        <v>190</v>
      </c>
      <c r="E194" s="24"/>
      <c r="F194" s="20" t="s">
        <v>192</v>
      </c>
      <c r="G194" s="21"/>
      <c r="H194" s="21"/>
      <c r="I194" s="27">
        <v>1</v>
      </c>
      <c r="J194" s="28"/>
      <c r="K194" s="143">
        <f t="shared" si="2"/>
        <v>0</v>
      </c>
      <c r="L194" s="30"/>
    </row>
    <row r="195" spans="1:12" s="5" customFormat="1" ht="58.8" customHeight="1">
      <c r="A195" s="248"/>
      <c r="B195" s="251"/>
      <c r="C195" s="252"/>
      <c r="D195" s="27">
        <v>191</v>
      </c>
      <c r="E195" s="24"/>
      <c r="F195" s="20" t="s">
        <v>193</v>
      </c>
      <c r="G195" s="21"/>
      <c r="H195" s="21"/>
      <c r="I195" s="27">
        <v>1</v>
      </c>
      <c r="J195" s="28"/>
      <c r="K195" s="143">
        <f t="shared" si="2"/>
        <v>0</v>
      </c>
      <c r="L195" s="30"/>
    </row>
    <row r="196" spans="1:12" s="5" customFormat="1" ht="58.8"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8"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8"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202"/>
      <c r="H210" s="202"/>
      <c r="I210" s="202"/>
      <c r="J210" s="202"/>
      <c r="K210" s="202"/>
      <c r="L210" s="203"/>
    </row>
    <row r="211" spans="1:12" s="5" customFormat="1" ht="84.6" customHeight="1">
      <c r="A211" s="364" t="s">
        <v>189</v>
      </c>
      <c r="B211" s="365"/>
      <c r="C211" s="366"/>
      <c r="D211" s="264">
        <v>1</v>
      </c>
      <c r="E211" s="264"/>
      <c r="F211" s="24" t="s">
        <v>1476</v>
      </c>
      <c r="G211" s="42"/>
      <c r="H211" s="43"/>
      <c r="I211" s="41">
        <v>1</v>
      </c>
      <c r="J211" s="207"/>
      <c r="K211" s="208">
        <f t="shared" ref="K211:K237" si="4">IFERROR(I211*J211,"N/A")</f>
        <v>0</v>
      </c>
      <c r="L211" s="138"/>
    </row>
    <row r="212" spans="1:12" s="5" customFormat="1" ht="84.6" customHeight="1">
      <c r="A212" s="367" t="s">
        <v>1477</v>
      </c>
      <c r="B212" s="368"/>
      <c r="C212" s="369"/>
      <c r="D212" s="265"/>
      <c r="E212" s="265"/>
      <c r="F212" s="24" t="s">
        <v>1478</v>
      </c>
      <c r="G212" s="42"/>
      <c r="H212" s="43"/>
      <c r="I212" s="41">
        <v>1</v>
      </c>
      <c r="J212" s="207"/>
      <c r="K212" s="208">
        <f t="shared" si="4"/>
        <v>0</v>
      </c>
      <c r="L212" s="138"/>
    </row>
    <row r="213" spans="1:12" s="5" customFormat="1" ht="84.6" customHeight="1">
      <c r="A213" s="367" t="s">
        <v>1479</v>
      </c>
      <c r="B213" s="368"/>
      <c r="C213" s="369"/>
      <c r="D213" s="265"/>
      <c r="E213" s="265"/>
      <c r="F213" s="24" t="s">
        <v>1480</v>
      </c>
      <c r="G213" s="42"/>
      <c r="H213" s="43"/>
      <c r="I213" s="41">
        <v>1</v>
      </c>
      <c r="J213" s="207"/>
      <c r="K213" s="208">
        <f t="shared" si="4"/>
        <v>0</v>
      </c>
      <c r="L213" s="138"/>
    </row>
    <row r="214" spans="1:12" s="5" customFormat="1" ht="84.6" customHeight="1">
      <c r="A214" s="367" t="s">
        <v>1479</v>
      </c>
      <c r="B214" s="368"/>
      <c r="C214" s="369"/>
      <c r="D214" s="265"/>
      <c r="E214" s="265"/>
      <c r="F214" s="24" t="s">
        <v>1481</v>
      </c>
      <c r="G214" s="42"/>
      <c r="H214" s="43"/>
      <c r="I214" s="41">
        <v>1</v>
      </c>
      <c r="J214" s="207"/>
      <c r="K214" s="208">
        <f t="shared" si="4"/>
        <v>0</v>
      </c>
      <c r="L214" s="138"/>
    </row>
    <row r="215" spans="1:12" s="5" customFormat="1" ht="84.6" customHeight="1">
      <c r="A215" s="367" t="s">
        <v>1479</v>
      </c>
      <c r="B215" s="368"/>
      <c r="C215" s="369"/>
      <c r="D215" s="265"/>
      <c r="E215" s="265"/>
      <c r="F215" s="24" t="s">
        <v>1482</v>
      </c>
      <c r="G215" s="42"/>
      <c r="H215" s="43"/>
      <c r="I215" s="41">
        <v>1</v>
      </c>
      <c r="J215" s="207"/>
      <c r="K215" s="208">
        <f t="shared" si="4"/>
        <v>0</v>
      </c>
      <c r="L215" s="138"/>
    </row>
    <row r="216" spans="1:12" s="5" customFormat="1" ht="84.6" customHeight="1">
      <c r="A216" s="367" t="s">
        <v>1483</v>
      </c>
      <c r="B216" s="368"/>
      <c r="C216" s="369"/>
      <c r="D216" s="266"/>
      <c r="E216" s="266"/>
      <c r="F216" s="24" t="s">
        <v>1484</v>
      </c>
      <c r="G216" s="42"/>
      <c r="H216" s="43"/>
      <c r="I216" s="41">
        <v>1</v>
      </c>
      <c r="J216" s="207"/>
      <c r="K216" s="208">
        <f t="shared" si="4"/>
        <v>0</v>
      </c>
      <c r="L216" s="138"/>
    </row>
    <row r="217" spans="1:12" s="5" customFormat="1" ht="84.6" customHeight="1">
      <c r="A217" s="367" t="s">
        <v>1483</v>
      </c>
      <c r="B217" s="368"/>
      <c r="C217" s="369"/>
      <c r="D217" s="264">
        <v>2</v>
      </c>
      <c r="E217" s="264" t="s">
        <v>1485</v>
      </c>
      <c r="F217" s="24" t="s">
        <v>1486</v>
      </c>
      <c r="G217" s="42"/>
      <c r="H217" s="43"/>
      <c r="I217" s="41">
        <v>1</v>
      </c>
      <c r="J217" s="207"/>
      <c r="K217" s="208">
        <f t="shared" si="4"/>
        <v>0</v>
      </c>
      <c r="L217" s="138"/>
    </row>
    <row r="218" spans="1:12" s="5" customFormat="1" ht="84.6" customHeight="1">
      <c r="A218" s="367" t="s">
        <v>296</v>
      </c>
      <c r="B218" s="368"/>
      <c r="C218" s="369"/>
      <c r="D218" s="265"/>
      <c r="E218" s="265"/>
      <c r="F218" s="24" t="s">
        <v>1487</v>
      </c>
      <c r="G218" s="42"/>
      <c r="H218" s="43"/>
      <c r="I218" s="41">
        <v>1</v>
      </c>
      <c r="J218" s="207"/>
      <c r="K218" s="208">
        <f t="shared" si="4"/>
        <v>0</v>
      </c>
      <c r="L218" s="138"/>
    </row>
    <row r="219" spans="1:12" s="5" customFormat="1" ht="84.6" customHeight="1">
      <c r="A219" s="367" t="s">
        <v>1479</v>
      </c>
      <c r="B219" s="368"/>
      <c r="C219" s="369"/>
      <c r="D219" s="265"/>
      <c r="E219" s="265"/>
      <c r="F219" s="24" t="s">
        <v>1488</v>
      </c>
      <c r="G219" s="42"/>
      <c r="H219" s="43"/>
      <c r="I219" s="41">
        <v>1</v>
      </c>
      <c r="J219" s="85">
        <v>1</v>
      </c>
      <c r="K219" s="208">
        <f t="shared" si="4"/>
        <v>1</v>
      </c>
      <c r="L219" s="8"/>
    </row>
    <row r="220" spans="1:12" s="5" customFormat="1" ht="84.6" customHeight="1">
      <c r="A220" s="367" t="s">
        <v>296</v>
      </c>
      <c r="B220" s="368"/>
      <c r="C220" s="369"/>
      <c r="D220" s="265"/>
      <c r="E220" s="265"/>
      <c r="F220" s="51" t="s">
        <v>1489</v>
      </c>
      <c r="G220" s="42"/>
      <c r="H220" s="43"/>
      <c r="I220" s="41">
        <v>1</v>
      </c>
      <c r="J220" s="209"/>
      <c r="K220" s="208">
        <f t="shared" si="4"/>
        <v>0</v>
      </c>
      <c r="L220" s="141"/>
    </row>
    <row r="221" spans="1:12" s="5" customFormat="1" ht="84.6" customHeight="1">
      <c r="A221" s="367" t="s">
        <v>1483</v>
      </c>
      <c r="B221" s="368"/>
      <c r="C221" s="369"/>
      <c r="D221" s="265"/>
      <c r="E221" s="265"/>
      <c r="F221" s="51" t="s">
        <v>1490</v>
      </c>
      <c r="G221" s="42"/>
      <c r="H221" s="43"/>
      <c r="I221" s="41">
        <v>1</v>
      </c>
      <c r="J221" s="209"/>
      <c r="K221" s="208">
        <f t="shared" si="4"/>
        <v>0</v>
      </c>
      <c r="L221" s="141"/>
    </row>
    <row r="222" spans="1:12" s="5" customFormat="1" ht="84.6" customHeight="1">
      <c r="A222" s="367" t="s">
        <v>1483</v>
      </c>
      <c r="B222" s="368"/>
      <c r="C222" s="369"/>
      <c r="D222" s="265"/>
      <c r="E222" s="265"/>
      <c r="F222" s="51" t="s">
        <v>1491</v>
      </c>
      <c r="G222" s="42"/>
      <c r="H222" s="43"/>
      <c r="I222" s="41">
        <v>1</v>
      </c>
      <c r="J222" s="209"/>
      <c r="K222" s="208">
        <f t="shared" si="4"/>
        <v>0</v>
      </c>
      <c r="L222" s="141"/>
    </row>
    <row r="223" spans="1:12" s="5" customFormat="1" ht="84.6" customHeight="1">
      <c r="A223" s="367" t="s">
        <v>1483</v>
      </c>
      <c r="B223" s="368"/>
      <c r="C223" s="369"/>
      <c r="D223" s="265"/>
      <c r="E223" s="266"/>
      <c r="F223" s="51" t="s">
        <v>1492</v>
      </c>
      <c r="G223" s="42"/>
      <c r="H223" s="43"/>
      <c r="I223" s="41">
        <v>1</v>
      </c>
      <c r="J223" s="209"/>
      <c r="K223" s="208">
        <f t="shared" si="4"/>
        <v>0</v>
      </c>
      <c r="L223" s="141"/>
    </row>
    <row r="224" spans="1:12" s="5" customFormat="1" ht="84.6" customHeight="1">
      <c r="A224" s="367" t="s">
        <v>1477</v>
      </c>
      <c r="B224" s="368"/>
      <c r="C224" s="369"/>
      <c r="D224" s="265"/>
      <c r="E224" s="264" t="s">
        <v>1493</v>
      </c>
      <c r="F224" s="51" t="s">
        <v>1494</v>
      </c>
      <c r="G224" s="42"/>
      <c r="H224" s="43"/>
      <c r="I224" s="41">
        <v>1</v>
      </c>
      <c r="J224" s="209"/>
      <c r="K224" s="208">
        <f t="shared" si="4"/>
        <v>0</v>
      </c>
      <c r="L224" s="141"/>
    </row>
    <row r="225" spans="1:12" s="5" customFormat="1" ht="84.6" customHeight="1">
      <c r="A225" s="367" t="s">
        <v>1477</v>
      </c>
      <c r="B225" s="368"/>
      <c r="C225" s="369"/>
      <c r="D225" s="265"/>
      <c r="E225" s="265"/>
      <c r="F225" s="51" t="s">
        <v>1495</v>
      </c>
      <c r="G225" s="42"/>
      <c r="H225" s="43"/>
      <c r="I225" s="41">
        <v>1</v>
      </c>
      <c r="J225" s="209"/>
      <c r="K225" s="208">
        <f t="shared" si="4"/>
        <v>0</v>
      </c>
      <c r="L225" s="141"/>
    </row>
    <row r="226" spans="1:12" s="5" customFormat="1" ht="84.6" customHeight="1">
      <c r="A226" s="367" t="s">
        <v>1477</v>
      </c>
      <c r="B226" s="368"/>
      <c r="C226" s="369"/>
      <c r="D226" s="265"/>
      <c r="E226" s="265"/>
      <c r="F226" s="51" t="s">
        <v>1496</v>
      </c>
      <c r="G226" s="42"/>
      <c r="H226" s="43"/>
      <c r="I226" s="41">
        <v>1</v>
      </c>
      <c r="J226" s="209"/>
      <c r="K226" s="208">
        <f t="shared" si="4"/>
        <v>0</v>
      </c>
      <c r="L226" s="141"/>
    </row>
    <row r="227" spans="1:12" s="5" customFormat="1" ht="84.6" customHeight="1">
      <c r="A227" s="367" t="s">
        <v>1477</v>
      </c>
      <c r="B227" s="368"/>
      <c r="C227" s="369"/>
      <c r="D227" s="266"/>
      <c r="E227" s="266"/>
      <c r="F227" s="51" t="s">
        <v>1497</v>
      </c>
      <c r="G227" s="42"/>
      <c r="H227" s="43"/>
      <c r="I227" s="41">
        <v>1</v>
      </c>
      <c r="J227" s="209"/>
      <c r="K227" s="208">
        <f t="shared" si="4"/>
        <v>0</v>
      </c>
      <c r="L227" s="141"/>
    </row>
    <row r="228" spans="1:12" s="5" customFormat="1" ht="84.6" customHeight="1">
      <c r="A228" s="367" t="s">
        <v>1477</v>
      </c>
      <c r="B228" s="368"/>
      <c r="C228" s="369"/>
      <c r="D228" s="264" t="s">
        <v>1498</v>
      </c>
      <c r="E228" s="264" t="s">
        <v>1499</v>
      </c>
      <c r="F228" s="51" t="s">
        <v>1500</v>
      </c>
      <c r="G228" s="42"/>
      <c r="H228" s="43"/>
      <c r="I228" s="41">
        <v>1</v>
      </c>
      <c r="J228" s="209"/>
      <c r="K228" s="208">
        <f t="shared" si="4"/>
        <v>0</v>
      </c>
      <c r="L228" s="141"/>
    </row>
    <row r="229" spans="1:12" s="5" customFormat="1" ht="84.6" customHeight="1">
      <c r="A229" s="367" t="s">
        <v>1477</v>
      </c>
      <c r="B229" s="368"/>
      <c r="C229" s="369"/>
      <c r="D229" s="265"/>
      <c r="E229" s="265"/>
      <c r="F229" s="51" t="s">
        <v>1501</v>
      </c>
      <c r="G229" s="42"/>
      <c r="H229" s="43"/>
      <c r="I229" s="41">
        <v>1</v>
      </c>
      <c r="J229" s="209"/>
      <c r="K229" s="208">
        <f t="shared" si="4"/>
        <v>0</v>
      </c>
      <c r="L229" s="141"/>
    </row>
    <row r="230" spans="1:12" s="5" customFormat="1" ht="84.6" customHeight="1">
      <c r="A230" s="367" t="s">
        <v>1477</v>
      </c>
      <c r="B230" s="368"/>
      <c r="C230" s="369"/>
      <c r="D230" s="265"/>
      <c r="E230" s="265"/>
      <c r="F230" s="51" t="s">
        <v>1502</v>
      </c>
      <c r="G230" s="42"/>
      <c r="H230" s="43"/>
      <c r="I230" s="41">
        <v>1</v>
      </c>
      <c r="J230" s="209"/>
      <c r="K230" s="208">
        <f t="shared" si="4"/>
        <v>0</v>
      </c>
      <c r="L230" s="141"/>
    </row>
    <row r="231" spans="1:12" s="5" customFormat="1" ht="84.6" customHeight="1">
      <c r="A231" s="367" t="s">
        <v>1477</v>
      </c>
      <c r="B231" s="368"/>
      <c r="C231" s="369"/>
      <c r="D231" s="265"/>
      <c r="E231" s="265"/>
      <c r="F231" s="51" t="s">
        <v>1503</v>
      </c>
      <c r="G231" s="42"/>
      <c r="H231" s="43"/>
      <c r="I231" s="41">
        <v>1</v>
      </c>
      <c r="J231" s="209"/>
      <c r="K231" s="208">
        <f t="shared" si="4"/>
        <v>0</v>
      </c>
      <c r="L231" s="141"/>
    </row>
    <row r="232" spans="1:12" s="5" customFormat="1" ht="84.6" customHeight="1">
      <c r="A232" s="367" t="s">
        <v>1483</v>
      </c>
      <c r="B232" s="368"/>
      <c r="C232" s="369"/>
      <c r="D232" s="265"/>
      <c r="E232" s="265"/>
      <c r="F232" s="51" t="s">
        <v>1504</v>
      </c>
      <c r="G232" s="42"/>
      <c r="H232" s="43"/>
      <c r="I232" s="41">
        <v>1</v>
      </c>
      <c r="J232" s="209"/>
      <c r="K232" s="208">
        <f t="shared" si="4"/>
        <v>0</v>
      </c>
      <c r="L232" s="141"/>
    </row>
    <row r="233" spans="1:12" s="5" customFormat="1" ht="84.6" customHeight="1">
      <c r="A233" s="367" t="s">
        <v>1483</v>
      </c>
      <c r="B233" s="368"/>
      <c r="C233" s="369"/>
      <c r="D233" s="265"/>
      <c r="E233" s="265"/>
      <c r="F233" s="51" t="s">
        <v>1505</v>
      </c>
      <c r="G233" s="42"/>
      <c r="H233" s="43"/>
      <c r="I233" s="41">
        <v>1</v>
      </c>
      <c r="J233" s="209"/>
      <c r="K233" s="208">
        <f t="shared" si="4"/>
        <v>0</v>
      </c>
      <c r="L233" s="141"/>
    </row>
    <row r="234" spans="1:12" s="5" customFormat="1" ht="84.6" customHeight="1">
      <c r="A234" s="367" t="s">
        <v>1483</v>
      </c>
      <c r="B234" s="368"/>
      <c r="C234" s="369"/>
      <c r="D234" s="265"/>
      <c r="E234" s="265"/>
      <c r="F234" s="51" t="s">
        <v>1506</v>
      </c>
      <c r="G234" s="42"/>
      <c r="H234" s="43"/>
      <c r="I234" s="41">
        <v>1</v>
      </c>
      <c r="J234" s="209"/>
      <c r="K234" s="208">
        <f t="shared" si="4"/>
        <v>0</v>
      </c>
      <c r="L234" s="141"/>
    </row>
    <row r="235" spans="1:12" s="5" customFormat="1" ht="84.6" customHeight="1">
      <c r="A235" s="367" t="s">
        <v>1479</v>
      </c>
      <c r="B235" s="368"/>
      <c r="C235" s="369"/>
      <c r="D235" s="265"/>
      <c r="E235" s="266"/>
      <c r="F235" s="51" t="s">
        <v>1507</v>
      </c>
      <c r="G235" s="42"/>
      <c r="H235" s="43"/>
      <c r="I235" s="41">
        <v>1</v>
      </c>
      <c r="J235" s="209"/>
      <c r="K235" s="208">
        <f t="shared" si="4"/>
        <v>0</v>
      </c>
      <c r="L235" s="141"/>
    </row>
    <row r="236" spans="1:12" s="5" customFormat="1" ht="84.6" customHeight="1">
      <c r="A236" s="367" t="s">
        <v>1477</v>
      </c>
      <c r="B236" s="368"/>
      <c r="C236" s="369"/>
      <c r="D236" s="265"/>
      <c r="E236" s="264" t="s">
        <v>1508</v>
      </c>
      <c r="F236" s="51" t="s">
        <v>1509</v>
      </c>
      <c r="G236" s="42"/>
      <c r="H236" s="43"/>
      <c r="I236" s="41">
        <v>1</v>
      </c>
      <c r="J236" s="209"/>
      <c r="K236" s="208">
        <f t="shared" si="4"/>
        <v>0</v>
      </c>
      <c r="L236" s="141"/>
    </row>
    <row r="237" spans="1:12" s="5" customFormat="1" ht="84.6" customHeight="1">
      <c r="A237" s="367" t="s">
        <v>1477</v>
      </c>
      <c r="B237" s="368"/>
      <c r="C237" s="369"/>
      <c r="D237" s="266"/>
      <c r="E237" s="266"/>
      <c r="F237" s="51" t="s">
        <v>1510</v>
      </c>
      <c r="G237" s="42"/>
      <c r="H237" s="43"/>
      <c r="I237" s="41">
        <v>1</v>
      </c>
      <c r="J237" s="209"/>
      <c r="K237" s="208">
        <f t="shared" si="4"/>
        <v>0</v>
      </c>
      <c r="L237" s="141"/>
    </row>
    <row r="238" spans="1:12" s="5" customFormat="1" ht="33.6" customHeight="1">
      <c r="A238" s="350"/>
      <c r="B238" s="350"/>
      <c r="C238" s="350"/>
      <c r="D238" s="350"/>
      <c r="E238" s="350"/>
      <c r="F238" s="350"/>
      <c r="G238" s="350"/>
      <c r="H238" s="351"/>
      <c r="I238" s="33">
        <f>SUM(I211:I237)-SUMIF(J211:J237,"N/A",I11:I237)</f>
        <v>27</v>
      </c>
      <c r="J238" s="33"/>
      <c r="K238" s="34">
        <f>SUM(K34:K237)</f>
        <v>1</v>
      </c>
      <c r="L238" s="35">
        <f>K238/I238</f>
        <v>3.7037037037037035E-2</v>
      </c>
    </row>
    <row r="239" spans="1:12" s="5" customFormat="1" ht="34.5" customHeight="1">
      <c r="A239" s="329" t="s">
        <v>384</v>
      </c>
      <c r="B239" s="329"/>
      <c r="C239" s="329"/>
      <c r="D239" s="329"/>
      <c r="E239" s="329"/>
      <c r="F239" s="329"/>
      <c r="G239" s="329"/>
      <c r="H239" s="329"/>
      <c r="I239" s="329"/>
      <c r="J239" s="329"/>
      <c r="K239" s="329"/>
      <c r="L239" s="330"/>
    </row>
    <row r="240" spans="1:12" s="5" customFormat="1" ht="74.25" customHeight="1">
      <c r="A240" s="339" t="s">
        <v>441</v>
      </c>
      <c r="B240" s="339"/>
      <c r="C240" s="340"/>
      <c r="D240" s="264">
        <v>1</v>
      </c>
      <c r="E240" s="264"/>
      <c r="F240" s="64" t="s">
        <v>386</v>
      </c>
      <c r="G240" s="21"/>
      <c r="H240" s="131"/>
      <c r="I240" s="7">
        <v>1</v>
      </c>
      <c r="J240" s="9">
        <v>1</v>
      </c>
      <c r="K240" s="6">
        <f t="shared" ref="K240:K256" si="5">IFERROR(I240*J240,"N/A")</f>
        <v>1</v>
      </c>
      <c r="L240" s="8"/>
    </row>
    <row r="241" spans="1:12" s="5" customFormat="1" ht="74.25" customHeight="1">
      <c r="A241" s="339"/>
      <c r="B241" s="339"/>
      <c r="C241" s="340"/>
      <c r="D241" s="265"/>
      <c r="E241" s="265"/>
      <c r="F241" s="64" t="s">
        <v>387</v>
      </c>
      <c r="G241" s="21"/>
      <c r="H241" s="131"/>
      <c r="I241" s="7">
        <v>1</v>
      </c>
      <c r="J241" s="9">
        <v>1</v>
      </c>
      <c r="K241" s="6">
        <f t="shared" si="5"/>
        <v>1</v>
      </c>
      <c r="L241" s="8"/>
    </row>
    <row r="242" spans="1:12" s="5" customFormat="1" ht="74.25" customHeight="1">
      <c r="A242" s="339"/>
      <c r="B242" s="339"/>
      <c r="C242" s="340"/>
      <c r="D242" s="265"/>
      <c r="E242" s="265"/>
      <c r="F242" s="64" t="s">
        <v>388</v>
      </c>
      <c r="G242" s="21"/>
      <c r="H242" s="131"/>
      <c r="I242" s="7"/>
      <c r="J242" s="9"/>
      <c r="K242" s="6"/>
      <c r="L242" s="8"/>
    </row>
    <row r="243" spans="1:12" s="5" customFormat="1" ht="65.25" customHeight="1">
      <c r="A243" s="339"/>
      <c r="B243" s="339"/>
      <c r="C243" s="340"/>
      <c r="D243" s="265"/>
      <c r="E243" s="265"/>
      <c r="F243" s="64" t="s">
        <v>389</v>
      </c>
      <c r="G243" s="21"/>
      <c r="H243" s="131"/>
      <c r="I243" s="7">
        <v>1</v>
      </c>
      <c r="J243" s="9">
        <v>1</v>
      </c>
      <c r="K243" s="6">
        <f t="shared" si="5"/>
        <v>1</v>
      </c>
      <c r="L243" s="8"/>
    </row>
    <row r="244" spans="1:12" s="5" customFormat="1" ht="65.25" customHeight="1">
      <c r="A244" s="339"/>
      <c r="B244" s="339"/>
      <c r="C244" s="340"/>
      <c r="D244" s="265"/>
      <c r="E244" s="265"/>
      <c r="F244" s="64" t="s">
        <v>390</v>
      </c>
      <c r="G244" s="21"/>
      <c r="H244" s="131"/>
      <c r="I244" s="7"/>
      <c r="J244" s="9"/>
      <c r="K244" s="6"/>
      <c r="L244" s="8"/>
    </row>
    <row r="245" spans="1:12" s="5" customFormat="1" ht="64.5" customHeight="1">
      <c r="A245" s="339"/>
      <c r="B245" s="339"/>
      <c r="C245" s="340"/>
      <c r="D245" s="265"/>
      <c r="E245" s="265"/>
      <c r="F245" s="64" t="s">
        <v>391</v>
      </c>
      <c r="G245" s="21"/>
      <c r="H245" s="131"/>
      <c r="I245" s="7">
        <v>1</v>
      </c>
      <c r="J245" s="9">
        <v>1</v>
      </c>
      <c r="K245" s="6">
        <f t="shared" si="5"/>
        <v>1</v>
      </c>
      <c r="L245" s="8"/>
    </row>
    <row r="246" spans="1:12" s="5" customFormat="1" ht="65.25" customHeight="1">
      <c r="A246" s="339"/>
      <c r="B246" s="339"/>
      <c r="C246" s="340"/>
      <c r="D246" s="265"/>
      <c r="E246" s="265"/>
      <c r="F246" s="64" t="s">
        <v>392</v>
      </c>
      <c r="G246" s="21"/>
      <c r="H246" s="131"/>
      <c r="I246" s="7">
        <v>1</v>
      </c>
      <c r="J246" s="9">
        <v>1</v>
      </c>
      <c r="K246" s="6">
        <f t="shared" si="5"/>
        <v>1</v>
      </c>
      <c r="L246" s="8"/>
    </row>
    <row r="247" spans="1:12" s="5" customFormat="1" ht="78" customHeight="1">
      <c r="A247" s="339"/>
      <c r="B247" s="339"/>
      <c r="C247" s="340"/>
      <c r="D247" s="265"/>
      <c r="E247" s="265"/>
      <c r="F247" s="64" t="s">
        <v>393</v>
      </c>
      <c r="G247" s="21"/>
      <c r="H247" s="131"/>
      <c r="I247" s="7">
        <v>1</v>
      </c>
      <c r="J247" s="9">
        <v>1</v>
      </c>
      <c r="K247" s="6">
        <f t="shared" si="5"/>
        <v>1</v>
      </c>
      <c r="L247" s="8"/>
    </row>
    <row r="248" spans="1:12" s="5" customFormat="1" ht="70.5" customHeight="1">
      <c r="A248" s="339"/>
      <c r="B248" s="339"/>
      <c r="C248" s="340"/>
      <c r="D248" s="265"/>
      <c r="E248" s="265"/>
      <c r="F248" s="64" t="s">
        <v>394</v>
      </c>
      <c r="G248" s="21"/>
      <c r="H248" s="131"/>
      <c r="I248" s="7">
        <v>1</v>
      </c>
      <c r="J248" s="9" t="s">
        <v>395</v>
      </c>
      <c r="K248" s="6" t="str">
        <f t="shared" si="5"/>
        <v>N/A</v>
      </c>
      <c r="L248" s="8"/>
    </row>
    <row r="249" spans="1:12" s="5" customFormat="1" ht="70.5" customHeight="1">
      <c r="A249" s="339"/>
      <c r="B249" s="339"/>
      <c r="C249" s="340"/>
      <c r="D249" s="265"/>
      <c r="E249" s="265"/>
      <c r="F249" s="64" t="s">
        <v>396</v>
      </c>
      <c r="G249" s="21"/>
      <c r="H249" s="131"/>
      <c r="I249" s="7">
        <v>1</v>
      </c>
      <c r="J249" s="9"/>
      <c r="K249" s="6"/>
      <c r="L249" s="8"/>
    </row>
    <row r="250" spans="1:12" s="5" customFormat="1" ht="34.5" customHeight="1">
      <c r="A250" s="339"/>
      <c r="B250" s="339"/>
      <c r="C250" s="340"/>
      <c r="D250" s="265"/>
      <c r="E250" s="265"/>
      <c r="F250" s="64" t="s">
        <v>397</v>
      </c>
      <c r="G250" s="21"/>
      <c r="H250" s="131"/>
      <c r="I250" s="7">
        <v>1</v>
      </c>
      <c r="J250" s="9">
        <v>1</v>
      </c>
      <c r="K250" s="6">
        <f t="shared" si="5"/>
        <v>1</v>
      </c>
      <c r="L250" s="8"/>
    </row>
    <row r="251" spans="1:12" s="5" customFormat="1" ht="48" customHeight="1">
      <c r="A251" s="339"/>
      <c r="B251" s="339"/>
      <c r="C251" s="340"/>
      <c r="D251" s="265"/>
      <c r="E251" s="265"/>
      <c r="F251" s="64" t="s">
        <v>398</v>
      </c>
      <c r="G251" s="21"/>
      <c r="H251" s="131"/>
      <c r="I251" s="7">
        <v>1</v>
      </c>
      <c r="J251" s="9" t="s">
        <v>395</v>
      </c>
      <c r="K251" s="6" t="str">
        <f t="shared" si="5"/>
        <v>N/A</v>
      </c>
      <c r="L251" s="8"/>
    </row>
    <row r="252" spans="1:12" s="5" customFormat="1" ht="34.5" customHeight="1">
      <c r="A252" s="339"/>
      <c r="B252" s="339"/>
      <c r="C252" s="340"/>
      <c r="D252" s="265"/>
      <c r="E252" s="265"/>
      <c r="F252" s="64" t="s">
        <v>399</v>
      </c>
      <c r="G252" s="42"/>
      <c r="H252" s="131"/>
      <c r="I252" s="7">
        <v>1</v>
      </c>
      <c r="J252" s="9" t="s">
        <v>395</v>
      </c>
      <c r="K252" s="6" t="str">
        <f t="shared" si="5"/>
        <v>N/A</v>
      </c>
      <c r="L252" s="8"/>
    </row>
    <row r="253" spans="1:12" s="5" customFormat="1" ht="34.5" customHeight="1">
      <c r="A253" s="339"/>
      <c r="B253" s="339"/>
      <c r="C253" s="340"/>
      <c r="D253" s="265"/>
      <c r="E253" s="265"/>
      <c r="F253" s="64" t="s">
        <v>400</v>
      </c>
      <c r="G253" s="21"/>
      <c r="H253" s="131"/>
      <c r="I253" s="7">
        <v>1</v>
      </c>
      <c r="J253" s="9">
        <v>1</v>
      </c>
      <c r="K253" s="6">
        <f t="shared" si="5"/>
        <v>1</v>
      </c>
      <c r="L253" s="8"/>
    </row>
    <row r="254" spans="1:12" s="5" customFormat="1" ht="34.5" customHeight="1">
      <c r="A254" s="339"/>
      <c r="B254" s="339"/>
      <c r="C254" s="340"/>
      <c r="D254" s="265"/>
      <c r="E254" s="265"/>
      <c r="F254" s="20" t="s">
        <v>401</v>
      </c>
      <c r="G254" s="21"/>
      <c r="H254" s="131"/>
      <c r="I254" s="7">
        <v>1</v>
      </c>
      <c r="J254" s="9">
        <v>1</v>
      </c>
      <c r="K254" s="6">
        <f t="shared" si="5"/>
        <v>1</v>
      </c>
      <c r="L254" s="8"/>
    </row>
    <row r="255" spans="1:12" s="5" customFormat="1" ht="34.5" customHeight="1">
      <c r="A255" s="339"/>
      <c r="B255" s="339"/>
      <c r="C255" s="340"/>
      <c r="D255" s="265"/>
      <c r="E255" s="265"/>
      <c r="F255" s="20" t="s">
        <v>402</v>
      </c>
      <c r="G255" s="42"/>
      <c r="H255" s="131"/>
      <c r="I255" s="7">
        <v>1</v>
      </c>
      <c r="J255" s="9">
        <v>1</v>
      </c>
      <c r="K255" s="6">
        <f t="shared" si="5"/>
        <v>1</v>
      </c>
      <c r="L255" s="8"/>
    </row>
    <row r="256" spans="1:12" s="5" customFormat="1" ht="34.5" customHeight="1">
      <c r="A256" s="341"/>
      <c r="B256" s="341"/>
      <c r="C256" s="342"/>
      <c r="D256" s="265"/>
      <c r="E256" s="265"/>
      <c r="F256" s="68" t="s">
        <v>403</v>
      </c>
      <c r="G256" s="43"/>
      <c r="H256" s="131"/>
      <c r="I256" s="7">
        <v>1</v>
      </c>
      <c r="J256" s="9" t="s">
        <v>395</v>
      </c>
      <c r="K256" s="6" t="str">
        <f t="shared" si="5"/>
        <v>N/A</v>
      </c>
      <c r="L256" s="8"/>
    </row>
    <row r="257" spans="1:12" s="5" customFormat="1" ht="33.75" customHeight="1">
      <c r="A257" s="328"/>
      <c r="B257" s="328"/>
      <c r="C257" s="328"/>
      <c r="D257" s="328"/>
      <c r="E257" s="328"/>
      <c r="F257" s="328"/>
      <c r="G257" s="328"/>
      <c r="H257" s="328"/>
      <c r="I257" s="10">
        <f>SUM(I240:I256)-SUMIF(J240:J256,"N/A",I240:I256)</f>
        <v>11</v>
      </c>
      <c r="J257" s="10"/>
      <c r="K257" s="11">
        <f>SUM(K240:K256)</f>
        <v>10</v>
      </c>
      <c r="L257" s="127">
        <f>K257/I257</f>
        <v>0.90909090909090906</v>
      </c>
    </row>
    <row r="258" spans="1:12" s="5" customFormat="1" ht="33.75" customHeight="1">
      <c r="A258" s="241" t="s">
        <v>50</v>
      </c>
      <c r="B258" s="241"/>
      <c r="C258" s="241"/>
      <c r="D258" s="241"/>
      <c r="E258" s="241"/>
      <c r="F258" s="241"/>
      <c r="G258" s="241"/>
      <c r="H258" s="241"/>
      <c r="I258" s="241"/>
      <c r="J258" s="241"/>
      <c r="K258" s="241"/>
      <c r="L258" s="242"/>
    </row>
    <row r="259" spans="1:12" s="5" customFormat="1" ht="33.75" customHeight="1">
      <c r="A259" s="241" t="s">
        <v>51</v>
      </c>
      <c r="B259" s="241"/>
      <c r="C259" s="241"/>
      <c r="D259" s="241"/>
      <c r="E259" s="241"/>
      <c r="F259" s="241"/>
      <c r="G259" s="241"/>
      <c r="H259" s="241"/>
      <c r="I259" s="241"/>
      <c r="J259" s="241"/>
      <c r="K259" s="241"/>
      <c r="L259" s="242"/>
    </row>
    <row r="260" spans="1:12" s="5" customFormat="1" ht="63" customHeight="1">
      <c r="A260" s="272" t="s">
        <v>277</v>
      </c>
      <c r="B260" s="273"/>
      <c r="C260" s="274"/>
      <c r="D260" s="27">
        <v>1</v>
      </c>
      <c r="E260" s="27"/>
      <c r="F260" s="51" t="s">
        <v>52</v>
      </c>
      <c r="G260" s="21"/>
      <c r="H260" s="43" t="s">
        <v>33</v>
      </c>
      <c r="I260" s="7">
        <v>1</v>
      </c>
      <c r="J260" s="9">
        <v>1</v>
      </c>
      <c r="K260" s="6">
        <f>IFERROR(I260*J260,"N/A")</f>
        <v>1</v>
      </c>
      <c r="L260" s="8"/>
    </row>
    <row r="261" spans="1:12" s="5" customFormat="1" ht="34.5" customHeight="1">
      <c r="A261" s="272" t="s">
        <v>88</v>
      </c>
      <c r="B261" s="273"/>
      <c r="C261" s="274"/>
      <c r="D261" s="27">
        <v>2</v>
      </c>
      <c r="E261" s="27"/>
      <c r="F261" s="51" t="s">
        <v>53</v>
      </c>
      <c r="G261" s="21"/>
      <c r="H261" s="43" t="s">
        <v>33</v>
      </c>
      <c r="I261" s="7">
        <v>1</v>
      </c>
      <c r="J261" s="9">
        <v>1</v>
      </c>
      <c r="K261" s="6">
        <f>IFERROR(I261*J261,"N/A")</f>
        <v>1</v>
      </c>
      <c r="L261" s="8"/>
    </row>
    <row r="262" spans="1:12" s="5" customFormat="1" ht="45" customHeight="1">
      <c r="A262" s="272" t="s">
        <v>93</v>
      </c>
      <c r="B262" s="273"/>
      <c r="C262" s="274"/>
      <c r="D262" s="27">
        <v>3</v>
      </c>
      <c r="E262" s="27"/>
      <c r="F262" s="51" t="s">
        <v>268</v>
      </c>
      <c r="G262" s="21"/>
      <c r="H262" s="43"/>
      <c r="I262" s="7"/>
      <c r="J262" s="9"/>
      <c r="K262" s="6"/>
      <c r="L262" s="8"/>
    </row>
    <row r="263" spans="1:12" s="5" customFormat="1" ht="34.5" customHeight="1">
      <c r="A263" s="272" t="s">
        <v>93</v>
      </c>
      <c r="B263" s="273"/>
      <c r="C263" s="274"/>
      <c r="D263" s="27">
        <v>4</v>
      </c>
      <c r="E263" s="27"/>
      <c r="F263" s="51" t="s">
        <v>269</v>
      </c>
      <c r="G263" s="21"/>
      <c r="H263" s="43"/>
      <c r="I263" s="7"/>
      <c r="J263" s="9"/>
      <c r="K263" s="6"/>
      <c r="L263" s="8"/>
    </row>
    <row r="264" spans="1:12" s="5" customFormat="1" ht="42" customHeight="1">
      <c r="A264" s="272" t="s">
        <v>93</v>
      </c>
      <c r="B264" s="273"/>
      <c r="C264" s="274"/>
      <c r="D264" s="27">
        <v>5</v>
      </c>
      <c r="E264" s="27"/>
      <c r="F264" s="51" t="s">
        <v>270</v>
      </c>
      <c r="G264" s="21"/>
      <c r="H264" s="43"/>
      <c r="I264" s="7"/>
      <c r="J264" s="9"/>
      <c r="K264" s="6"/>
      <c r="L264" s="8"/>
    </row>
    <row r="265" spans="1:12" s="5" customFormat="1" ht="34.5" customHeight="1">
      <c r="A265" s="272" t="s">
        <v>93</v>
      </c>
      <c r="B265" s="273"/>
      <c r="C265" s="274"/>
      <c r="D265" s="27">
        <v>6</v>
      </c>
      <c r="E265" s="27"/>
      <c r="F265" s="51" t="s">
        <v>54</v>
      </c>
      <c r="G265" s="21"/>
      <c r="H265" s="43" t="s">
        <v>33</v>
      </c>
      <c r="I265" s="7">
        <v>1</v>
      </c>
      <c r="J265" s="9">
        <v>1</v>
      </c>
      <c r="K265" s="6">
        <f>IFERROR(I265*J265,"N/A")</f>
        <v>1</v>
      </c>
      <c r="L265" s="8"/>
    </row>
    <row r="266" spans="1:12" s="5" customFormat="1" ht="34.5" customHeight="1">
      <c r="A266" s="239"/>
      <c r="B266" s="239"/>
      <c r="C266" s="239"/>
      <c r="D266" s="239"/>
      <c r="E266" s="239"/>
      <c r="F266" s="239"/>
      <c r="G266" s="239"/>
      <c r="H266" s="240"/>
      <c r="I266" s="10">
        <f>SUM(I260:I265)-SUMIF(J260:J265,"N/A",I260:I265)</f>
        <v>3</v>
      </c>
      <c r="J266" s="10"/>
      <c r="K266" s="11">
        <f>SUM(K260:K265)</f>
        <v>3</v>
      </c>
      <c r="L266" s="12">
        <f>K266/I266</f>
        <v>1</v>
      </c>
    </row>
    <row r="267" spans="1:12" s="5" customFormat="1" ht="48.75" customHeight="1">
      <c r="B267" s="13"/>
      <c r="C267" s="13"/>
      <c r="D267" s="19"/>
      <c r="E267" s="14"/>
      <c r="F267" s="15"/>
      <c r="G267" s="13"/>
      <c r="H267" s="16"/>
      <c r="I267" s="16"/>
      <c r="J267" s="17"/>
      <c r="K267" s="17"/>
      <c r="L267" s="1"/>
    </row>
    <row r="268" spans="1:12" s="5" customFormat="1" ht="110.25" customHeight="1">
      <c r="B268" s="13"/>
      <c r="C268" s="13"/>
      <c r="D268" s="19"/>
      <c r="E268" s="14"/>
      <c r="F268" s="15"/>
      <c r="G268" s="13"/>
      <c r="H268" s="16"/>
      <c r="I268" s="16"/>
      <c r="J268" s="17"/>
      <c r="K268" s="17"/>
      <c r="L268" s="1"/>
    </row>
    <row r="269" spans="1:12" s="5" customFormat="1" ht="60.75" customHeight="1">
      <c r="B269" s="13"/>
      <c r="C269" s="13"/>
      <c r="D269" s="19"/>
      <c r="E269" s="14"/>
      <c r="F269" s="15"/>
      <c r="G269" s="13"/>
      <c r="H269" s="16"/>
      <c r="I269" s="16"/>
      <c r="J269" s="17"/>
      <c r="K269" s="17"/>
      <c r="L269" s="1"/>
    </row>
    <row r="270" spans="1:12" s="5" customFormat="1" ht="189.75" customHeight="1">
      <c r="B270" s="13"/>
      <c r="C270" s="13"/>
      <c r="D270" s="19"/>
      <c r="E270" s="14"/>
      <c r="F270" s="15"/>
      <c r="G270" s="13"/>
      <c r="H270" s="16"/>
      <c r="I270" s="16"/>
      <c r="J270" s="17"/>
      <c r="K270" s="17"/>
      <c r="L270" s="1"/>
    </row>
    <row r="271" spans="1:12" s="5" customFormat="1" ht="14.4">
      <c r="B271" s="13"/>
      <c r="C271" s="13"/>
      <c r="D271" s="19"/>
      <c r="E271" s="14"/>
      <c r="F271" s="15"/>
      <c r="G271" s="13"/>
      <c r="H271" s="16"/>
      <c r="I271" s="16"/>
      <c r="J271" s="17"/>
      <c r="K271" s="17"/>
      <c r="L271" s="1"/>
    </row>
    <row r="272" spans="1:12" s="5" customFormat="1" ht="14.4">
      <c r="B272" s="13"/>
      <c r="C272" s="13"/>
      <c r="D272" s="19"/>
      <c r="E272" s="14"/>
      <c r="F272" s="15"/>
      <c r="G272" s="13"/>
      <c r="H272" s="16"/>
      <c r="I272" s="16"/>
      <c r="J272" s="17"/>
      <c r="K272" s="17"/>
      <c r="L272" s="1"/>
    </row>
    <row r="273" spans="2:12" s="4" customFormat="1" ht="29.25" customHeight="1">
      <c r="B273" s="13"/>
      <c r="C273" s="13"/>
      <c r="D273" s="19"/>
      <c r="E273" s="14"/>
      <c r="F273" s="15"/>
      <c r="G273" s="13"/>
      <c r="H273" s="16"/>
      <c r="I273" s="16"/>
      <c r="J273" s="17"/>
      <c r="K273" s="17"/>
      <c r="L273" s="1"/>
    </row>
  </sheetData>
  <sheetProtection selectLockedCells="1"/>
  <mergeCells count="98">
    <mergeCell ref="A266:H266"/>
    <mergeCell ref="A257:H257"/>
    <mergeCell ref="A258:L258"/>
    <mergeCell ref="A259:L259"/>
    <mergeCell ref="A260:C260"/>
    <mergeCell ref="A261:C261"/>
    <mergeCell ref="A262:C262"/>
    <mergeCell ref="A238:H238"/>
    <mergeCell ref="A239:L239"/>
    <mergeCell ref="A263:C263"/>
    <mergeCell ref="A264:C264"/>
    <mergeCell ref="A265:C265"/>
    <mergeCell ref="A240:C256"/>
    <mergeCell ref="D240:D256"/>
    <mergeCell ref="E240:E256"/>
    <mergeCell ref="A228:C228"/>
    <mergeCell ref="D228:D237"/>
    <mergeCell ref="E228:E235"/>
    <mergeCell ref="A229:C229"/>
    <mergeCell ref="A230:C230"/>
    <mergeCell ref="A231:C231"/>
    <mergeCell ref="A232:C232"/>
    <mergeCell ref="A233:C233"/>
    <mergeCell ref="A234:C234"/>
    <mergeCell ref="A235:C235"/>
    <mergeCell ref="A236:C236"/>
    <mergeCell ref="E236:E237"/>
    <mergeCell ref="A237:C237"/>
    <mergeCell ref="A217:C217"/>
    <mergeCell ref="D217:D227"/>
    <mergeCell ref="E217:E223"/>
    <mergeCell ref="A218:C218"/>
    <mergeCell ref="A219:C219"/>
    <mergeCell ref="A220:C220"/>
    <mergeCell ref="A221:C221"/>
    <mergeCell ref="A222:C222"/>
    <mergeCell ref="A223:C223"/>
    <mergeCell ref="A224:C224"/>
    <mergeCell ref="E224:E227"/>
    <mergeCell ref="A225:C225"/>
    <mergeCell ref="A226:C226"/>
    <mergeCell ref="A227:C227"/>
    <mergeCell ref="A210:F210"/>
    <mergeCell ref="A211:C211"/>
    <mergeCell ref="D211:D216"/>
    <mergeCell ref="E211:E216"/>
    <mergeCell ref="A212:C212"/>
    <mergeCell ref="A213:C213"/>
    <mergeCell ref="A214:C214"/>
    <mergeCell ref="A215:C215"/>
    <mergeCell ref="A216:C216"/>
    <mergeCell ref="A193:A206"/>
    <mergeCell ref="B193:C200"/>
    <mergeCell ref="B201:C203"/>
    <mergeCell ref="B204:B206"/>
    <mergeCell ref="A207:A208"/>
    <mergeCell ref="B207:C207"/>
    <mergeCell ref="B208:C208"/>
    <mergeCell ref="A115:A192"/>
    <mergeCell ref="B115:C118"/>
    <mergeCell ref="B119:B137"/>
    <mergeCell ref="C119:C125"/>
    <mergeCell ref="C127:C136"/>
    <mergeCell ref="B138:B148"/>
    <mergeCell ref="C138:C148"/>
    <mergeCell ref="B149:B191"/>
    <mergeCell ref="C149:C150"/>
    <mergeCell ref="B192:C192"/>
    <mergeCell ref="C151:C152"/>
    <mergeCell ref="C153:C191"/>
    <mergeCell ref="A9:A25"/>
    <mergeCell ref="B9:B16"/>
    <mergeCell ref="C9:C16"/>
    <mergeCell ref="B17:B18"/>
    <mergeCell ref="B19:C25"/>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1:L1"/>
    <mergeCell ref="A2:L2"/>
    <mergeCell ref="A3:B3"/>
    <mergeCell ref="A4:L4"/>
    <mergeCell ref="A5:A8"/>
    <mergeCell ref="B5:C5"/>
    <mergeCell ref="B6:C6"/>
    <mergeCell ref="B7:C7"/>
    <mergeCell ref="B8:C8"/>
  </mergeCells>
  <dataValidations count="1">
    <dataValidation type="list" allowBlank="1" showInputMessage="1" showErrorMessage="1" sqref="J260:J265 J240:J256 J5:J208 J211:J237" xr:uid="{ECB23AB0-30AC-45FB-9B59-40FA44A5CE60}">
      <formula1>"1,0.5,0,N/A"</formula1>
    </dataValidation>
  </dataValidations>
  <printOptions horizontalCentered="1" verticalCentered="1"/>
  <pageMargins left="0" right="0" top="0" bottom="0" header="0" footer="0"/>
  <pageSetup paperSize="9" scale="49" fitToHeight="0" orientation="landscape"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A5346-4DB6-4482-BA30-C7B8CC57572B}">
  <sheetPr>
    <pageSetUpPr fitToPage="1"/>
  </sheetPr>
  <dimension ref="A1:L315"/>
  <sheetViews>
    <sheetView zoomScale="70" zoomScaleNormal="70" workbookViewId="0">
      <selection activeCell="F7" sqref="F7"/>
    </sheetView>
  </sheetViews>
  <sheetFormatPr defaultColWidth="9" defaultRowHeight="24" customHeight="1"/>
  <cols>
    <col min="1" max="1" width="14.59765625" style="1" customWidth="1"/>
    <col min="2" max="3" width="19.59765625" style="13" customWidth="1"/>
    <col min="4" max="4" width="8.59765625" style="19" customWidth="1"/>
    <col min="5" max="5" width="18.69921875" style="14" customWidth="1"/>
    <col min="6" max="6" width="75.1992187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361" t="s">
        <v>1511</v>
      </c>
      <c r="B1" s="362"/>
      <c r="C1" s="362"/>
      <c r="D1" s="362"/>
      <c r="E1" s="362"/>
      <c r="F1" s="362"/>
      <c r="G1" s="362"/>
      <c r="H1" s="362"/>
      <c r="I1" s="362"/>
      <c r="J1" s="362"/>
      <c r="K1" s="362"/>
      <c r="L1" s="363"/>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8"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8" customHeight="1">
      <c r="A17" s="246"/>
      <c r="B17" s="244" t="s">
        <v>60</v>
      </c>
      <c r="C17" s="22" t="s">
        <v>61</v>
      </c>
      <c r="D17" s="27">
        <v>13</v>
      </c>
      <c r="E17" s="20"/>
      <c r="F17" s="20" t="s">
        <v>16</v>
      </c>
      <c r="G17" s="21"/>
      <c r="H17" s="21"/>
      <c r="I17" s="27">
        <v>1</v>
      </c>
      <c r="J17" s="28"/>
      <c r="K17" s="143">
        <f t="shared" si="0"/>
        <v>0</v>
      </c>
      <c r="L17" s="30"/>
    </row>
    <row r="18" spans="1:12" s="5" customFormat="1" ht="46.8"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8"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39.6">
      <c r="A65" s="246"/>
      <c r="B65" s="244"/>
      <c r="C65" s="244"/>
      <c r="D65" s="27">
        <v>61</v>
      </c>
      <c r="E65" s="20"/>
      <c r="F65" s="20" t="s">
        <v>158</v>
      </c>
      <c r="G65" s="21"/>
      <c r="H65" s="21"/>
      <c r="I65" s="27">
        <v>1</v>
      </c>
      <c r="J65" s="28"/>
      <c r="K65" s="143">
        <f t="shared" si="0"/>
        <v>0</v>
      </c>
      <c r="L65" s="30"/>
    </row>
    <row r="66" spans="1:12" s="5" customFormat="1" ht="39.6">
      <c r="A66" s="246"/>
      <c r="B66" s="244"/>
      <c r="C66" s="244"/>
      <c r="D66" s="27">
        <v>62</v>
      </c>
      <c r="E66" s="20"/>
      <c r="F66" s="20" t="s">
        <v>157</v>
      </c>
      <c r="G66" s="21"/>
      <c r="H66" s="21"/>
      <c r="I66" s="27">
        <v>1</v>
      </c>
      <c r="J66" s="28"/>
      <c r="K66" s="143">
        <f t="shared" si="0"/>
        <v>0</v>
      </c>
      <c r="L66" s="30"/>
    </row>
    <row r="67" spans="1:12" s="5" customFormat="1" ht="19.8">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8"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8"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19.8">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8"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8" customHeight="1">
      <c r="A166" s="248"/>
      <c r="B166" s="256"/>
      <c r="C166" s="256"/>
      <c r="D166" s="27">
        <v>162</v>
      </c>
      <c r="E166" s="20"/>
      <c r="F166" s="25" t="s">
        <v>212</v>
      </c>
      <c r="G166" s="21"/>
      <c r="H166" s="21"/>
      <c r="I166" s="27">
        <v>1</v>
      </c>
      <c r="J166" s="28"/>
      <c r="K166" s="143">
        <f t="shared" si="2"/>
        <v>0</v>
      </c>
      <c r="L166" s="30"/>
    </row>
    <row r="167" spans="1:12" s="5" customFormat="1" ht="73.8"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8"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8" customHeight="1">
      <c r="A194" s="248"/>
      <c r="B194" s="251"/>
      <c r="C194" s="252"/>
      <c r="D194" s="27">
        <v>190</v>
      </c>
      <c r="E194" s="24"/>
      <c r="F194" s="20" t="s">
        <v>192</v>
      </c>
      <c r="G194" s="21"/>
      <c r="H194" s="21"/>
      <c r="I194" s="27">
        <v>1</v>
      </c>
      <c r="J194" s="28"/>
      <c r="K194" s="143">
        <f t="shared" si="2"/>
        <v>0</v>
      </c>
      <c r="L194" s="30"/>
    </row>
    <row r="195" spans="1:12" s="5" customFormat="1" ht="58.8" customHeight="1">
      <c r="A195" s="248"/>
      <c r="B195" s="251"/>
      <c r="C195" s="252"/>
      <c r="D195" s="27">
        <v>191</v>
      </c>
      <c r="E195" s="24"/>
      <c r="F195" s="20" t="s">
        <v>193</v>
      </c>
      <c r="G195" s="21"/>
      <c r="H195" s="21"/>
      <c r="I195" s="27">
        <v>1</v>
      </c>
      <c r="J195" s="28"/>
      <c r="K195" s="143">
        <f t="shared" si="2"/>
        <v>0</v>
      </c>
      <c r="L195" s="30"/>
    </row>
    <row r="196" spans="1:12" s="5" customFormat="1" ht="58.8"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8"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8"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84.6" customHeight="1">
      <c r="A211" s="364" t="s">
        <v>1200</v>
      </c>
      <c r="B211" s="365"/>
      <c r="C211" s="366"/>
      <c r="D211" s="264">
        <v>1</v>
      </c>
      <c r="E211" s="243" t="s">
        <v>1512</v>
      </c>
      <c r="F211" s="210" t="s">
        <v>1513</v>
      </c>
      <c r="G211" s="195"/>
      <c r="H211" s="43"/>
      <c r="I211" s="41">
        <v>1</v>
      </c>
      <c r="J211" s="207"/>
      <c r="K211" s="208">
        <f t="shared" ref="K211:K279" si="4">IFERROR(I211*J211,"N/A")</f>
        <v>0</v>
      </c>
      <c r="L211" s="46"/>
    </row>
    <row r="212" spans="1:12" s="5" customFormat="1" ht="84.6" customHeight="1">
      <c r="A212" s="364" t="s">
        <v>652</v>
      </c>
      <c r="B212" s="365"/>
      <c r="C212" s="366"/>
      <c r="D212" s="265"/>
      <c r="E212" s="243"/>
      <c r="F212" s="210" t="s">
        <v>1514</v>
      </c>
      <c r="G212" s="195"/>
      <c r="H212" s="43"/>
      <c r="I212" s="41">
        <v>1</v>
      </c>
      <c r="J212" s="207"/>
      <c r="K212" s="208">
        <f t="shared" si="4"/>
        <v>0</v>
      </c>
      <c r="L212" s="46"/>
    </row>
    <row r="213" spans="1:12" s="5" customFormat="1" ht="84.6" customHeight="1">
      <c r="A213" s="364" t="s">
        <v>644</v>
      </c>
      <c r="B213" s="365"/>
      <c r="C213" s="366"/>
      <c r="D213" s="265">
        <v>2</v>
      </c>
      <c r="E213" s="243" t="s">
        <v>1515</v>
      </c>
      <c r="F213" s="210" t="s">
        <v>1516</v>
      </c>
      <c r="G213" s="195"/>
      <c r="H213" s="43"/>
      <c r="I213" s="41">
        <v>1</v>
      </c>
      <c r="J213" s="207"/>
      <c r="K213" s="208">
        <f t="shared" si="4"/>
        <v>0</v>
      </c>
      <c r="L213" s="46"/>
    </row>
    <row r="214" spans="1:12" s="5" customFormat="1" ht="84.6" customHeight="1">
      <c r="A214" s="364" t="s">
        <v>652</v>
      </c>
      <c r="B214" s="365"/>
      <c r="C214" s="366"/>
      <c r="D214" s="265"/>
      <c r="E214" s="243"/>
      <c r="F214" s="210" t="s">
        <v>1517</v>
      </c>
      <c r="G214" s="195"/>
      <c r="H214" s="43"/>
      <c r="I214" s="41">
        <v>1</v>
      </c>
      <c r="J214" s="207"/>
      <c r="K214" s="208">
        <f t="shared" si="4"/>
        <v>0</v>
      </c>
      <c r="L214" s="46"/>
    </row>
    <row r="215" spans="1:12" s="5" customFormat="1" ht="84.6" customHeight="1">
      <c r="A215" s="364" t="s">
        <v>652</v>
      </c>
      <c r="B215" s="365"/>
      <c r="C215" s="366"/>
      <c r="D215" s="265">
        <v>3</v>
      </c>
      <c r="E215" s="264" t="s">
        <v>1515</v>
      </c>
      <c r="F215" s="210" t="s">
        <v>1518</v>
      </c>
      <c r="G215" s="195"/>
      <c r="H215" s="43"/>
      <c r="I215" s="41">
        <v>1</v>
      </c>
      <c r="J215" s="207"/>
      <c r="K215" s="208">
        <f t="shared" si="4"/>
        <v>0</v>
      </c>
      <c r="L215" s="46"/>
    </row>
    <row r="216" spans="1:12" s="5" customFormat="1" ht="84.6" customHeight="1">
      <c r="A216" s="364" t="s">
        <v>652</v>
      </c>
      <c r="B216" s="365"/>
      <c r="C216" s="366"/>
      <c r="D216" s="265"/>
      <c r="E216" s="265"/>
      <c r="F216" s="210" t="s">
        <v>1519</v>
      </c>
      <c r="G216" s="195"/>
      <c r="H216" s="43"/>
      <c r="I216" s="41">
        <v>1</v>
      </c>
      <c r="J216" s="207"/>
      <c r="K216" s="208">
        <f t="shared" si="4"/>
        <v>0</v>
      </c>
      <c r="L216" s="46"/>
    </row>
    <row r="217" spans="1:12" s="5" customFormat="1" ht="84.6" customHeight="1">
      <c r="A217" s="364" t="s">
        <v>618</v>
      </c>
      <c r="B217" s="365"/>
      <c r="C217" s="366"/>
      <c r="D217" s="265"/>
      <c r="E217" s="266"/>
      <c r="F217" s="210" t="s">
        <v>1520</v>
      </c>
      <c r="G217" s="195"/>
      <c r="H217" s="43"/>
      <c r="I217" s="41">
        <v>1</v>
      </c>
      <c r="J217" s="207"/>
      <c r="K217" s="208">
        <f t="shared" si="4"/>
        <v>0</v>
      </c>
      <c r="L217" s="46"/>
    </row>
    <row r="218" spans="1:12" s="5" customFormat="1" ht="84.6" customHeight="1">
      <c r="A218" s="364" t="s">
        <v>84</v>
      </c>
      <c r="B218" s="365"/>
      <c r="C218" s="366"/>
      <c r="D218" s="265">
        <v>4</v>
      </c>
      <c r="E218" s="264" t="s">
        <v>1521</v>
      </c>
      <c r="F218" s="210" t="s">
        <v>1522</v>
      </c>
      <c r="G218" s="195"/>
      <c r="H218" s="43"/>
      <c r="I218" s="41">
        <v>1</v>
      </c>
      <c r="J218" s="207"/>
      <c r="K218" s="208">
        <f t="shared" si="4"/>
        <v>0</v>
      </c>
      <c r="L218" s="46"/>
    </row>
    <row r="219" spans="1:12" s="5" customFormat="1" ht="84.6" customHeight="1">
      <c r="A219" s="364" t="s">
        <v>84</v>
      </c>
      <c r="B219" s="365"/>
      <c r="C219" s="366"/>
      <c r="D219" s="265"/>
      <c r="E219" s="265"/>
      <c r="F219" s="210" t="s">
        <v>1523</v>
      </c>
      <c r="G219" s="195"/>
      <c r="H219" s="43"/>
      <c r="I219" s="41">
        <v>1</v>
      </c>
      <c r="J219" s="207"/>
      <c r="K219" s="208">
        <f t="shared" si="4"/>
        <v>0</v>
      </c>
      <c r="L219" s="46"/>
    </row>
    <row r="220" spans="1:12" s="5" customFormat="1" ht="84.6" customHeight="1">
      <c r="A220" s="364" t="s">
        <v>84</v>
      </c>
      <c r="B220" s="365"/>
      <c r="C220" s="366"/>
      <c r="D220" s="265"/>
      <c r="E220" s="265"/>
      <c r="F220" s="210" t="s">
        <v>1524</v>
      </c>
      <c r="G220" s="195"/>
      <c r="H220" s="43"/>
      <c r="I220" s="41">
        <v>1</v>
      </c>
      <c r="J220" s="207"/>
      <c r="K220" s="208">
        <f t="shared" si="4"/>
        <v>0</v>
      </c>
      <c r="L220" s="50"/>
    </row>
    <row r="221" spans="1:12" s="5" customFormat="1" ht="84.6" customHeight="1">
      <c r="A221" s="364" t="s">
        <v>84</v>
      </c>
      <c r="B221" s="365"/>
      <c r="C221" s="366"/>
      <c r="D221" s="265"/>
      <c r="E221" s="265"/>
      <c r="F221" s="211" t="s">
        <v>1525</v>
      </c>
      <c r="G221" s="195"/>
      <c r="H221" s="43"/>
      <c r="I221" s="41">
        <v>1</v>
      </c>
      <c r="J221" s="207"/>
      <c r="K221" s="208">
        <f t="shared" si="4"/>
        <v>0</v>
      </c>
      <c r="L221" s="53"/>
    </row>
    <row r="222" spans="1:12" s="5" customFormat="1" ht="84.6" customHeight="1">
      <c r="A222" s="364" t="s">
        <v>644</v>
      </c>
      <c r="B222" s="365"/>
      <c r="C222" s="366"/>
      <c r="D222" s="265"/>
      <c r="E222" s="265"/>
      <c r="F222" s="211" t="s">
        <v>1526</v>
      </c>
      <c r="G222" s="195"/>
      <c r="H222" s="43"/>
      <c r="I222" s="41">
        <v>1</v>
      </c>
      <c r="J222" s="207"/>
      <c r="K222" s="208">
        <f t="shared" si="4"/>
        <v>0</v>
      </c>
      <c r="L222" s="53"/>
    </row>
    <row r="223" spans="1:12" s="5" customFormat="1" ht="84.6" customHeight="1">
      <c r="A223" s="364" t="s">
        <v>1120</v>
      </c>
      <c r="B223" s="365"/>
      <c r="C223" s="366"/>
      <c r="D223" s="265"/>
      <c r="E223" s="265"/>
      <c r="F223" s="211" t="s">
        <v>1527</v>
      </c>
      <c r="G223" s="195"/>
      <c r="H223" s="43"/>
      <c r="I223" s="41">
        <v>1</v>
      </c>
      <c r="J223" s="207"/>
      <c r="K223" s="208">
        <f t="shared" si="4"/>
        <v>0</v>
      </c>
      <c r="L223" s="53"/>
    </row>
    <row r="224" spans="1:12" s="5" customFormat="1" ht="84.6" customHeight="1">
      <c r="A224" s="364" t="s">
        <v>1120</v>
      </c>
      <c r="B224" s="365"/>
      <c r="C224" s="366"/>
      <c r="D224" s="265"/>
      <c r="E224" s="265"/>
      <c r="F224" s="211" t="s">
        <v>1528</v>
      </c>
      <c r="G224" s="195"/>
      <c r="H224" s="43"/>
      <c r="I224" s="41">
        <v>1</v>
      </c>
      <c r="J224" s="207"/>
      <c r="K224" s="208">
        <f t="shared" si="4"/>
        <v>0</v>
      </c>
      <c r="L224" s="53"/>
    </row>
    <row r="225" spans="1:12" s="5" customFormat="1" ht="84.6" customHeight="1">
      <c r="A225" s="364" t="s">
        <v>618</v>
      </c>
      <c r="B225" s="365"/>
      <c r="C225" s="366"/>
      <c r="D225" s="265"/>
      <c r="E225" s="265"/>
      <c r="F225" s="211" t="s">
        <v>1529</v>
      </c>
      <c r="G225" s="195"/>
      <c r="H225" s="43"/>
      <c r="I225" s="41">
        <v>1</v>
      </c>
      <c r="J225" s="209"/>
      <c r="K225" s="208">
        <f t="shared" si="4"/>
        <v>0</v>
      </c>
      <c r="L225" s="53"/>
    </row>
    <row r="226" spans="1:12" s="5" customFormat="1" ht="84.6" customHeight="1">
      <c r="A226" s="364" t="s">
        <v>84</v>
      </c>
      <c r="B226" s="365"/>
      <c r="C226" s="366"/>
      <c r="D226" s="265"/>
      <c r="E226" s="265"/>
      <c r="F226" s="211" t="s">
        <v>1530</v>
      </c>
      <c r="G226" s="195"/>
      <c r="H226" s="43"/>
      <c r="I226" s="41">
        <v>1</v>
      </c>
      <c r="J226" s="209"/>
      <c r="K226" s="208">
        <f t="shared" si="4"/>
        <v>0</v>
      </c>
      <c r="L226" s="53"/>
    </row>
    <row r="227" spans="1:12" s="5" customFormat="1" ht="84.6" customHeight="1">
      <c r="A227" s="364" t="s">
        <v>84</v>
      </c>
      <c r="B227" s="365"/>
      <c r="C227" s="366"/>
      <c r="D227" s="265"/>
      <c r="E227" s="265"/>
      <c r="F227" s="211" t="s">
        <v>1531</v>
      </c>
      <c r="G227" s="195"/>
      <c r="H227" s="43"/>
      <c r="I227" s="41">
        <v>1</v>
      </c>
      <c r="J227" s="209"/>
      <c r="K227" s="208">
        <f t="shared" si="4"/>
        <v>0</v>
      </c>
      <c r="L227" s="53"/>
    </row>
    <row r="228" spans="1:12" s="5" customFormat="1" ht="84.6" customHeight="1">
      <c r="A228" s="364" t="s">
        <v>84</v>
      </c>
      <c r="B228" s="365"/>
      <c r="C228" s="366"/>
      <c r="D228" s="265"/>
      <c r="E228" s="265"/>
      <c r="F228" s="211" t="s">
        <v>1532</v>
      </c>
      <c r="G228" s="195"/>
      <c r="H228" s="43"/>
      <c r="I228" s="41">
        <v>1</v>
      </c>
      <c r="J228" s="209"/>
      <c r="K228" s="208">
        <f t="shared" si="4"/>
        <v>0</v>
      </c>
      <c r="L228" s="53"/>
    </row>
    <row r="229" spans="1:12" s="5" customFormat="1" ht="84.6" customHeight="1">
      <c r="A229" s="364" t="s">
        <v>1120</v>
      </c>
      <c r="B229" s="365"/>
      <c r="C229" s="366"/>
      <c r="D229" s="265"/>
      <c r="E229" s="265"/>
      <c r="F229" s="211" t="s">
        <v>1533</v>
      </c>
      <c r="G229" s="195"/>
      <c r="H229" s="43"/>
      <c r="I229" s="41">
        <v>1</v>
      </c>
      <c r="J229" s="209"/>
      <c r="K229" s="208">
        <f t="shared" si="4"/>
        <v>0</v>
      </c>
      <c r="L229" s="53"/>
    </row>
    <row r="230" spans="1:12" s="5" customFormat="1" ht="84.6" customHeight="1">
      <c r="A230" s="364" t="s">
        <v>84</v>
      </c>
      <c r="B230" s="365"/>
      <c r="C230" s="366"/>
      <c r="D230" s="265"/>
      <c r="E230" s="265"/>
      <c r="F230" s="211" t="s">
        <v>1534</v>
      </c>
      <c r="G230" s="195"/>
      <c r="H230" s="43"/>
      <c r="I230" s="41">
        <v>1</v>
      </c>
      <c r="J230" s="209"/>
      <c r="K230" s="208">
        <f t="shared" si="4"/>
        <v>0</v>
      </c>
      <c r="L230" s="53"/>
    </row>
    <row r="231" spans="1:12" s="5" customFormat="1" ht="84.6" customHeight="1">
      <c r="A231" s="364" t="s">
        <v>1535</v>
      </c>
      <c r="B231" s="365"/>
      <c r="C231" s="366"/>
      <c r="D231" s="265"/>
      <c r="E231" s="265"/>
      <c r="F231" s="211" t="s">
        <v>1536</v>
      </c>
      <c r="G231" s="195"/>
      <c r="H231" s="43"/>
      <c r="I231" s="41">
        <v>1</v>
      </c>
      <c r="J231" s="209"/>
      <c r="K231" s="208">
        <f t="shared" si="4"/>
        <v>0</v>
      </c>
      <c r="L231" s="53"/>
    </row>
    <row r="232" spans="1:12" s="5" customFormat="1" ht="84.6" customHeight="1">
      <c r="A232" s="364" t="s">
        <v>84</v>
      </c>
      <c r="B232" s="365"/>
      <c r="C232" s="366"/>
      <c r="D232" s="266"/>
      <c r="E232" s="266"/>
      <c r="F232" s="211" t="s">
        <v>1537</v>
      </c>
      <c r="G232" s="195"/>
      <c r="H232" s="43"/>
      <c r="I232" s="41">
        <v>1</v>
      </c>
      <c r="J232" s="209"/>
      <c r="K232" s="208">
        <f t="shared" si="4"/>
        <v>0</v>
      </c>
      <c r="L232" s="53"/>
    </row>
    <row r="233" spans="1:12" s="5" customFormat="1" ht="84.6" customHeight="1">
      <c r="A233" s="364" t="s">
        <v>84</v>
      </c>
      <c r="B233" s="365"/>
      <c r="C233" s="366"/>
      <c r="D233" s="264">
        <v>5</v>
      </c>
      <c r="E233" s="264" t="s">
        <v>1538</v>
      </c>
      <c r="F233" s="210" t="s">
        <v>1539</v>
      </c>
      <c r="G233" s="195"/>
      <c r="H233" s="43"/>
      <c r="I233" s="41">
        <v>1</v>
      </c>
      <c r="J233" s="209"/>
      <c r="K233" s="208">
        <f t="shared" si="4"/>
        <v>0</v>
      </c>
      <c r="L233" s="53"/>
    </row>
    <row r="234" spans="1:12" s="5" customFormat="1" ht="84.6" customHeight="1">
      <c r="A234" s="364" t="s">
        <v>84</v>
      </c>
      <c r="B234" s="365"/>
      <c r="C234" s="366"/>
      <c r="D234" s="265"/>
      <c r="E234" s="265"/>
      <c r="F234" s="210" t="s">
        <v>1540</v>
      </c>
      <c r="G234" s="195"/>
      <c r="H234" s="43"/>
      <c r="I234" s="41">
        <v>1</v>
      </c>
      <c r="J234" s="209"/>
      <c r="K234" s="208">
        <f t="shared" si="4"/>
        <v>0</v>
      </c>
      <c r="L234" s="53"/>
    </row>
    <row r="235" spans="1:12" s="5" customFormat="1" ht="84.6" customHeight="1">
      <c r="A235" s="364" t="s">
        <v>84</v>
      </c>
      <c r="B235" s="365"/>
      <c r="C235" s="366"/>
      <c r="D235" s="265"/>
      <c r="E235" s="266"/>
      <c r="F235" s="24" t="s">
        <v>1541</v>
      </c>
      <c r="G235" s="195"/>
      <c r="H235" s="43"/>
      <c r="I235" s="41">
        <v>1</v>
      </c>
      <c r="J235" s="209"/>
      <c r="K235" s="208">
        <f t="shared" si="4"/>
        <v>0</v>
      </c>
      <c r="L235" s="53"/>
    </row>
    <row r="236" spans="1:12" s="5" customFormat="1" ht="84.6" customHeight="1">
      <c r="A236" s="364" t="s">
        <v>1120</v>
      </c>
      <c r="B236" s="365"/>
      <c r="C236" s="366"/>
      <c r="D236" s="265">
        <v>6</v>
      </c>
      <c r="E236" s="264" t="s">
        <v>1542</v>
      </c>
      <c r="F236" s="24" t="s">
        <v>1543</v>
      </c>
      <c r="G236" s="195"/>
      <c r="H236" s="43"/>
      <c r="I236" s="41">
        <v>1</v>
      </c>
      <c r="J236" s="209"/>
      <c r="K236" s="208">
        <f t="shared" si="4"/>
        <v>0</v>
      </c>
      <c r="L236" s="53"/>
    </row>
    <row r="237" spans="1:12" s="5" customFormat="1" ht="84.6" customHeight="1">
      <c r="A237" s="364" t="s">
        <v>1120</v>
      </c>
      <c r="B237" s="365"/>
      <c r="C237" s="366"/>
      <c r="D237" s="265"/>
      <c r="E237" s="265"/>
      <c r="F237" s="51" t="s">
        <v>1544</v>
      </c>
      <c r="G237" s="195"/>
      <c r="H237" s="43"/>
      <c r="I237" s="41">
        <v>1</v>
      </c>
      <c r="J237" s="209"/>
      <c r="K237" s="208">
        <f t="shared" si="4"/>
        <v>0</v>
      </c>
      <c r="L237" s="53"/>
    </row>
    <row r="238" spans="1:12" s="5" customFormat="1" ht="84.6" customHeight="1">
      <c r="A238" s="364" t="s">
        <v>618</v>
      </c>
      <c r="B238" s="365"/>
      <c r="C238" s="366"/>
      <c r="D238" s="265"/>
      <c r="E238" s="265"/>
      <c r="F238" s="51" t="s">
        <v>1545</v>
      </c>
      <c r="G238" s="195"/>
      <c r="H238" s="43"/>
      <c r="I238" s="41">
        <v>1</v>
      </c>
      <c r="J238" s="209"/>
      <c r="K238" s="208">
        <f t="shared" si="4"/>
        <v>0</v>
      </c>
      <c r="L238" s="53"/>
    </row>
    <row r="239" spans="1:12" s="5" customFormat="1" ht="84.6" customHeight="1">
      <c r="A239" s="364" t="s">
        <v>1120</v>
      </c>
      <c r="B239" s="365"/>
      <c r="C239" s="366"/>
      <c r="D239" s="265"/>
      <c r="E239" s="265"/>
      <c r="F239" s="24" t="s">
        <v>1543</v>
      </c>
      <c r="G239" s="195"/>
      <c r="H239" s="43"/>
      <c r="I239" s="41">
        <v>1</v>
      </c>
      <c r="J239" s="85"/>
      <c r="K239" s="208">
        <f t="shared" si="4"/>
        <v>0</v>
      </c>
      <c r="L239" s="50"/>
    </row>
    <row r="240" spans="1:12" s="5" customFormat="1" ht="84.6" customHeight="1">
      <c r="A240" s="364" t="s">
        <v>652</v>
      </c>
      <c r="B240" s="365"/>
      <c r="C240" s="366"/>
      <c r="D240" s="265"/>
      <c r="E240" s="265"/>
      <c r="F240" s="24" t="s">
        <v>1546</v>
      </c>
      <c r="G240" s="195"/>
      <c r="H240" s="43"/>
      <c r="I240" s="41">
        <v>1</v>
      </c>
      <c r="J240" s="85"/>
      <c r="K240" s="208">
        <f t="shared" si="4"/>
        <v>0</v>
      </c>
      <c r="L240" s="50"/>
    </row>
    <row r="241" spans="1:12" s="5" customFormat="1" ht="84.6" customHeight="1">
      <c r="A241" s="364" t="s">
        <v>1120</v>
      </c>
      <c r="B241" s="365"/>
      <c r="C241" s="366"/>
      <c r="D241" s="265"/>
      <c r="E241" s="265"/>
      <c r="F241" s="24" t="s">
        <v>1547</v>
      </c>
      <c r="G241" s="195"/>
      <c r="H241" s="43"/>
      <c r="I241" s="41">
        <v>1</v>
      </c>
      <c r="J241" s="85"/>
      <c r="K241" s="208">
        <f t="shared" si="4"/>
        <v>0</v>
      </c>
      <c r="L241" s="50"/>
    </row>
    <row r="242" spans="1:12" s="5" customFormat="1" ht="84.6" customHeight="1">
      <c r="A242" s="364" t="s">
        <v>1120</v>
      </c>
      <c r="B242" s="365"/>
      <c r="C242" s="366"/>
      <c r="D242" s="265"/>
      <c r="E242" s="265"/>
      <c r="F242" s="24" t="s">
        <v>1548</v>
      </c>
      <c r="G242" s="195"/>
      <c r="H242" s="43"/>
      <c r="I242" s="41">
        <v>1</v>
      </c>
      <c r="J242" s="85"/>
      <c r="K242" s="208">
        <f t="shared" si="4"/>
        <v>0</v>
      </c>
      <c r="L242" s="50"/>
    </row>
    <row r="243" spans="1:12" s="5" customFormat="1" ht="84.6" customHeight="1">
      <c r="A243" s="364" t="s">
        <v>652</v>
      </c>
      <c r="B243" s="365"/>
      <c r="C243" s="366"/>
      <c r="D243" s="265"/>
      <c r="E243" s="265"/>
      <c r="F243" s="24" t="s">
        <v>1549</v>
      </c>
      <c r="G243" s="195"/>
      <c r="H243" s="43"/>
      <c r="I243" s="41">
        <v>1</v>
      </c>
      <c r="J243" s="85"/>
      <c r="K243" s="208">
        <f t="shared" si="4"/>
        <v>0</v>
      </c>
      <c r="L243" s="50"/>
    </row>
    <row r="244" spans="1:12" s="5" customFormat="1" ht="84.6" customHeight="1">
      <c r="A244" s="364" t="s">
        <v>1535</v>
      </c>
      <c r="B244" s="365"/>
      <c r="C244" s="366"/>
      <c r="D244" s="265"/>
      <c r="E244" s="265"/>
      <c r="F244" s="24" t="s">
        <v>1550</v>
      </c>
      <c r="G244" s="195"/>
      <c r="H244" s="43"/>
      <c r="I244" s="41">
        <v>1</v>
      </c>
      <c r="J244" s="85"/>
      <c r="K244" s="208">
        <f t="shared" si="4"/>
        <v>0</v>
      </c>
      <c r="L244" s="50"/>
    </row>
    <row r="245" spans="1:12" s="5" customFormat="1" ht="84.6" customHeight="1">
      <c r="A245" s="364" t="s">
        <v>1120</v>
      </c>
      <c r="B245" s="365"/>
      <c r="C245" s="366"/>
      <c r="D245" s="265"/>
      <c r="E245" s="265"/>
      <c r="F245" s="24" t="s">
        <v>1551</v>
      </c>
      <c r="G245" s="195"/>
      <c r="H245" s="43"/>
      <c r="I245" s="41">
        <v>1</v>
      </c>
      <c r="J245" s="85"/>
      <c r="K245" s="208">
        <f t="shared" si="4"/>
        <v>0</v>
      </c>
      <c r="L245" s="50"/>
    </row>
    <row r="246" spans="1:12" s="5" customFormat="1" ht="84.6" customHeight="1">
      <c r="A246" s="364" t="s">
        <v>1120</v>
      </c>
      <c r="B246" s="365"/>
      <c r="C246" s="366"/>
      <c r="D246" s="265"/>
      <c r="E246" s="265"/>
      <c r="F246" s="24" t="s">
        <v>1552</v>
      </c>
      <c r="G246" s="195"/>
      <c r="H246" s="43"/>
      <c r="I246" s="41">
        <v>1</v>
      </c>
      <c r="J246" s="85"/>
      <c r="K246" s="208">
        <f t="shared" si="4"/>
        <v>0</v>
      </c>
      <c r="L246" s="50"/>
    </row>
    <row r="247" spans="1:12" s="5" customFormat="1" ht="84.6" customHeight="1">
      <c r="A247" s="364" t="s">
        <v>644</v>
      </c>
      <c r="B247" s="365"/>
      <c r="C247" s="366"/>
      <c r="D247" s="265"/>
      <c r="E247" s="265"/>
      <c r="F247" s="24" t="s">
        <v>1553</v>
      </c>
      <c r="G247" s="195"/>
      <c r="H247" s="43"/>
      <c r="I247" s="41">
        <v>1</v>
      </c>
      <c r="J247" s="85"/>
      <c r="K247" s="208">
        <f t="shared" si="4"/>
        <v>0</v>
      </c>
      <c r="L247" s="50"/>
    </row>
    <row r="248" spans="1:12" s="5" customFormat="1" ht="84.6" customHeight="1">
      <c r="A248" s="364" t="s">
        <v>644</v>
      </c>
      <c r="B248" s="365"/>
      <c r="C248" s="366"/>
      <c r="D248" s="265"/>
      <c r="E248" s="265"/>
      <c r="F248" s="24" t="s">
        <v>1554</v>
      </c>
      <c r="G248" s="195"/>
      <c r="H248" s="43"/>
      <c r="I248" s="41">
        <v>1</v>
      </c>
      <c r="J248" s="85"/>
      <c r="K248" s="208">
        <f t="shared" si="4"/>
        <v>0</v>
      </c>
      <c r="L248" s="50"/>
    </row>
    <row r="249" spans="1:12" s="5" customFormat="1" ht="84.6" customHeight="1">
      <c r="A249" s="364" t="s">
        <v>84</v>
      </c>
      <c r="B249" s="365"/>
      <c r="C249" s="366"/>
      <c r="D249" s="265"/>
      <c r="E249" s="265"/>
      <c r="F249" s="24" t="s">
        <v>1555</v>
      </c>
      <c r="G249" s="195"/>
      <c r="H249" s="43"/>
      <c r="I249" s="41">
        <v>1</v>
      </c>
      <c r="J249" s="85"/>
      <c r="K249" s="208">
        <f t="shared" si="4"/>
        <v>0</v>
      </c>
      <c r="L249" s="50"/>
    </row>
    <row r="250" spans="1:12" s="5" customFormat="1" ht="84.6" customHeight="1">
      <c r="A250" s="364" t="s">
        <v>1120</v>
      </c>
      <c r="B250" s="365"/>
      <c r="C250" s="366"/>
      <c r="D250" s="266"/>
      <c r="E250" s="266"/>
      <c r="F250" s="24" t="s">
        <v>1556</v>
      </c>
      <c r="G250" s="195"/>
      <c r="H250" s="43"/>
      <c r="I250" s="41">
        <v>1</v>
      </c>
      <c r="J250" s="85"/>
      <c r="K250" s="208">
        <f t="shared" si="4"/>
        <v>0</v>
      </c>
      <c r="L250" s="50"/>
    </row>
    <row r="251" spans="1:12" s="5" customFormat="1" ht="84.6" customHeight="1">
      <c r="A251" s="364" t="s">
        <v>1535</v>
      </c>
      <c r="B251" s="365"/>
      <c r="C251" s="366"/>
      <c r="D251" s="243">
        <v>7</v>
      </c>
      <c r="E251" s="243" t="s">
        <v>1557</v>
      </c>
      <c r="F251" s="24" t="s">
        <v>1558</v>
      </c>
      <c r="G251" s="195"/>
      <c r="H251" s="199"/>
      <c r="I251" s="41">
        <v>1</v>
      </c>
      <c r="J251" s="85"/>
      <c r="K251" s="208">
        <f t="shared" si="4"/>
        <v>0</v>
      </c>
      <c r="L251" s="50"/>
    </row>
    <row r="252" spans="1:12" s="5" customFormat="1" ht="84.6" customHeight="1">
      <c r="A252" s="364" t="s">
        <v>1535</v>
      </c>
      <c r="B252" s="365"/>
      <c r="C252" s="366"/>
      <c r="D252" s="243"/>
      <c r="E252" s="243"/>
      <c r="F252" s="24" t="s">
        <v>1559</v>
      </c>
      <c r="G252" s="195"/>
      <c r="H252" s="43"/>
      <c r="I252" s="41">
        <v>1</v>
      </c>
      <c r="J252" s="85"/>
      <c r="K252" s="208">
        <f t="shared" si="4"/>
        <v>0</v>
      </c>
      <c r="L252" s="50"/>
    </row>
    <row r="253" spans="1:12" s="5" customFormat="1" ht="84.6" customHeight="1">
      <c r="A253" s="364" t="s">
        <v>618</v>
      </c>
      <c r="B253" s="365"/>
      <c r="C253" s="366"/>
      <c r="D253" s="243"/>
      <c r="E253" s="243"/>
      <c r="F253" s="24" t="s">
        <v>1560</v>
      </c>
      <c r="G253" s="195"/>
      <c r="H253" s="43"/>
      <c r="I253" s="41">
        <v>1</v>
      </c>
      <c r="J253" s="85"/>
      <c r="K253" s="208">
        <f t="shared" si="4"/>
        <v>0</v>
      </c>
      <c r="L253" s="50"/>
    </row>
    <row r="254" spans="1:12" s="5" customFormat="1" ht="84.6" customHeight="1">
      <c r="A254" s="364" t="s">
        <v>618</v>
      </c>
      <c r="B254" s="365"/>
      <c r="C254" s="366"/>
      <c r="D254" s="243"/>
      <c r="E254" s="243"/>
      <c r="F254" s="24" t="s">
        <v>1561</v>
      </c>
      <c r="G254" s="42"/>
      <c r="H254" s="43"/>
      <c r="I254" s="41">
        <v>1</v>
      </c>
      <c r="J254" s="85"/>
      <c r="K254" s="208">
        <f t="shared" si="4"/>
        <v>0</v>
      </c>
      <c r="L254" s="50"/>
    </row>
    <row r="255" spans="1:12" s="5" customFormat="1" ht="84.6" customHeight="1">
      <c r="A255" s="364" t="s">
        <v>1120</v>
      </c>
      <c r="B255" s="365"/>
      <c r="C255" s="366"/>
      <c r="D255" s="243"/>
      <c r="E255" s="243"/>
      <c r="F255" s="24" t="s">
        <v>1562</v>
      </c>
      <c r="G255" s="42"/>
      <c r="H255" s="43"/>
      <c r="I255" s="41">
        <v>1</v>
      </c>
      <c r="J255" s="85"/>
      <c r="K255" s="208">
        <f t="shared" si="4"/>
        <v>0</v>
      </c>
      <c r="L255" s="50"/>
    </row>
    <row r="256" spans="1:12" s="5" customFormat="1" ht="84.6" customHeight="1">
      <c r="A256" s="364" t="s">
        <v>652</v>
      </c>
      <c r="B256" s="365"/>
      <c r="C256" s="366"/>
      <c r="D256" s="243"/>
      <c r="E256" s="243"/>
      <c r="F256" s="24" t="s">
        <v>1563</v>
      </c>
      <c r="G256" s="42"/>
      <c r="H256" s="43"/>
      <c r="I256" s="41">
        <v>1</v>
      </c>
      <c r="J256" s="85"/>
      <c r="K256" s="208">
        <f t="shared" si="4"/>
        <v>0</v>
      </c>
      <c r="L256" s="50"/>
    </row>
    <row r="257" spans="1:12" s="5" customFormat="1" ht="84.6" customHeight="1">
      <c r="A257" s="364" t="s">
        <v>84</v>
      </c>
      <c r="B257" s="365"/>
      <c r="C257" s="366"/>
      <c r="D257" s="243"/>
      <c r="E257" s="243"/>
      <c r="F257" s="24" t="s">
        <v>1564</v>
      </c>
      <c r="G257" s="42"/>
      <c r="H257" s="43"/>
      <c r="I257" s="41">
        <v>1</v>
      </c>
      <c r="J257" s="85"/>
      <c r="K257" s="208">
        <f t="shared" si="4"/>
        <v>0</v>
      </c>
      <c r="L257" s="50"/>
    </row>
    <row r="258" spans="1:12" s="5" customFormat="1" ht="84.6" customHeight="1">
      <c r="A258" s="364" t="s">
        <v>84</v>
      </c>
      <c r="B258" s="365"/>
      <c r="C258" s="366"/>
      <c r="D258" s="243"/>
      <c r="E258" s="243"/>
      <c r="F258" s="24" t="s">
        <v>1565</v>
      </c>
      <c r="G258" s="195"/>
      <c r="H258" s="43"/>
      <c r="I258" s="41">
        <v>1</v>
      </c>
      <c r="J258" s="85"/>
      <c r="K258" s="208">
        <f t="shared" si="4"/>
        <v>0</v>
      </c>
      <c r="L258" s="50"/>
    </row>
    <row r="259" spans="1:12" s="5" customFormat="1" ht="84.6" customHeight="1">
      <c r="A259" s="364" t="s">
        <v>84</v>
      </c>
      <c r="B259" s="365"/>
      <c r="C259" s="366"/>
      <c r="D259" s="243"/>
      <c r="E259" s="243"/>
      <c r="F259" s="24" t="s">
        <v>1566</v>
      </c>
      <c r="G259" s="42"/>
      <c r="H259" s="43"/>
      <c r="I259" s="41">
        <v>1</v>
      </c>
      <c r="J259" s="85"/>
      <c r="K259" s="208">
        <f t="shared" si="4"/>
        <v>0</v>
      </c>
      <c r="L259" s="50"/>
    </row>
    <row r="260" spans="1:12" s="5" customFormat="1" ht="84.6" customHeight="1">
      <c r="A260" s="364" t="s">
        <v>84</v>
      </c>
      <c r="B260" s="365"/>
      <c r="C260" s="366"/>
      <c r="D260" s="243"/>
      <c r="E260" s="243"/>
      <c r="F260" s="24" t="s">
        <v>1567</v>
      </c>
      <c r="G260" s="42"/>
      <c r="H260" s="43"/>
      <c r="I260" s="41">
        <v>1</v>
      </c>
      <c r="J260" s="85"/>
      <c r="K260" s="208">
        <f t="shared" si="4"/>
        <v>0</v>
      </c>
      <c r="L260" s="50"/>
    </row>
    <row r="261" spans="1:12" s="5" customFormat="1" ht="84.6" customHeight="1">
      <c r="A261" s="364" t="s">
        <v>644</v>
      </c>
      <c r="B261" s="365"/>
      <c r="C261" s="366"/>
      <c r="D261" s="243"/>
      <c r="E261" s="243"/>
      <c r="F261" s="24" t="s">
        <v>1568</v>
      </c>
      <c r="G261" s="42"/>
      <c r="H261" s="43"/>
      <c r="I261" s="41">
        <v>1</v>
      </c>
      <c r="J261" s="85"/>
      <c r="K261" s="208">
        <f t="shared" si="4"/>
        <v>0</v>
      </c>
      <c r="L261" s="50"/>
    </row>
    <row r="262" spans="1:12" s="5" customFormat="1" ht="84.6" customHeight="1">
      <c r="A262" s="364" t="s">
        <v>1120</v>
      </c>
      <c r="B262" s="365"/>
      <c r="C262" s="366"/>
      <c r="D262" s="243">
        <v>9</v>
      </c>
      <c r="E262" s="243" t="s">
        <v>1569</v>
      </c>
      <c r="F262" s="24" t="s">
        <v>1570</v>
      </c>
      <c r="G262" s="42"/>
      <c r="H262" s="43"/>
      <c r="I262" s="41">
        <v>1</v>
      </c>
      <c r="J262" s="85"/>
      <c r="K262" s="208">
        <f t="shared" si="4"/>
        <v>0</v>
      </c>
      <c r="L262" s="50"/>
    </row>
    <row r="263" spans="1:12" s="5" customFormat="1" ht="84.6" customHeight="1">
      <c r="A263" s="364" t="s">
        <v>618</v>
      </c>
      <c r="B263" s="365"/>
      <c r="C263" s="366"/>
      <c r="D263" s="243"/>
      <c r="E263" s="243"/>
      <c r="F263" s="24" t="s">
        <v>1571</v>
      </c>
      <c r="G263" s="42"/>
      <c r="H263" s="43"/>
      <c r="I263" s="41">
        <v>1</v>
      </c>
      <c r="J263" s="85"/>
      <c r="K263" s="208">
        <f t="shared" si="4"/>
        <v>0</v>
      </c>
      <c r="L263" s="50"/>
    </row>
    <row r="264" spans="1:12" s="5" customFormat="1" ht="84.6" customHeight="1">
      <c r="A264" s="364" t="s">
        <v>644</v>
      </c>
      <c r="B264" s="365"/>
      <c r="C264" s="366"/>
      <c r="D264" s="243"/>
      <c r="E264" s="243"/>
      <c r="F264" s="24" t="s">
        <v>1572</v>
      </c>
      <c r="G264" s="42"/>
      <c r="H264" s="43"/>
      <c r="I264" s="41">
        <v>1</v>
      </c>
      <c r="J264" s="85"/>
      <c r="K264" s="208">
        <f t="shared" si="4"/>
        <v>0</v>
      </c>
      <c r="L264" s="50"/>
    </row>
    <row r="265" spans="1:12" s="5" customFormat="1" ht="84.6" customHeight="1">
      <c r="A265" s="364" t="s">
        <v>1120</v>
      </c>
      <c r="B265" s="365"/>
      <c r="C265" s="366"/>
      <c r="D265" s="243"/>
      <c r="E265" s="243"/>
      <c r="F265" s="24" t="s">
        <v>1573</v>
      </c>
      <c r="G265" s="42"/>
      <c r="H265" s="43"/>
      <c r="I265" s="41">
        <v>1</v>
      </c>
      <c r="J265" s="85"/>
      <c r="K265" s="208">
        <f t="shared" si="4"/>
        <v>0</v>
      </c>
      <c r="L265" s="50"/>
    </row>
    <row r="266" spans="1:12" s="5" customFormat="1" ht="84.6" customHeight="1">
      <c r="A266" s="364" t="s">
        <v>618</v>
      </c>
      <c r="B266" s="365"/>
      <c r="C266" s="366"/>
      <c r="D266" s="243">
        <v>10</v>
      </c>
      <c r="E266" s="243" t="s">
        <v>1574</v>
      </c>
      <c r="F266" s="24" t="s">
        <v>1570</v>
      </c>
      <c r="G266" s="42"/>
      <c r="H266" s="43"/>
      <c r="I266" s="41">
        <v>1</v>
      </c>
      <c r="J266" s="85"/>
      <c r="K266" s="208">
        <f t="shared" si="4"/>
        <v>0</v>
      </c>
      <c r="L266" s="50"/>
    </row>
    <row r="267" spans="1:12" s="5" customFormat="1" ht="84.6" customHeight="1">
      <c r="A267" s="364" t="s">
        <v>644</v>
      </c>
      <c r="B267" s="365"/>
      <c r="C267" s="366"/>
      <c r="D267" s="243"/>
      <c r="E267" s="243"/>
      <c r="F267" s="24" t="s">
        <v>1575</v>
      </c>
      <c r="G267" s="42"/>
      <c r="H267" s="43"/>
      <c r="I267" s="41">
        <v>1</v>
      </c>
      <c r="J267" s="85"/>
      <c r="K267" s="208">
        <f t="shared" si="4"/>
        <v>0</v>
      </c>
      <c r="L267" s="50"/>
    </row>
    <row r="268" spans="1:12" s="5" customFormat="1" ht="84.6" customHeight="1">
      <c r="A268" s="364" t="s">
        <v>644</v>
      </c>
      <c r="B268" s="365"/>
      <c r="C268" s="366"/>
      <c r="D268" s="243"/>
      <c r="E268" s="243"/>
      <c r="F268" s="24" t="s">
        <v>1576</v>
      </c>
      <c r="G268" s="42"/>
      <c r="H268" s="43"/>
      <c r="I268" s="41">
        <v>1</v>
      </c>
      <c r="J268" s="85"/>
      <c r="K268" s="208">
        <f t="shared" si="4"/>
        <v>0</v>
      </c>
      <c r="L268" s="50"/>
    </row>
    <row r="269" spans="1:12" s="5" customFormat="1" ht="84.6" customHeight="1">
      <c r="A269" s="364" t="s">
        <v>84</v>
      </c>
      <c r="B269" s="365"/>
      <c r="C269" s="366"/>
      <c r="D269" s="243"/>
      <c r="E269" s="243"/>
      <c r="F269" s="126" t="s">
        <v>1577</v>
      </c>
      <c r="G269" s="42"/>
      <c r="H269" s="43"/>
      <c r="I269" s="41">
        <v>1</v>
      </c>
      <c r="J269" s="85"/>
      <c r="K269" s="208">
        <f t="shared" si="4"/>
        <v>0</v>
      </c>
      <c r="L269" s="50"/>
    </row>
    <row r="270" spans="1:12" s="5" customFormat="1" ht="84.6" customHeight="1">
      <c r="A270" s="364" t="s">
        <v>84</v>
      </c>
      <c r="B270" s="365"/>
      <c r="C270" s="366"/>
      <c r="D270" s="243"/>
      <c r="E270" s="243"/>
      <c r="F270" s="126" t="s">
        <v>1578</v>
      </c>
      <c r="G270" s="42"/>
      <c r="H270" s="43"/>
      <c r="I270" s="41">
        <v>1</v>
      </c>
      <c r="J270" s="85"/>
      <c r="K270" s="208">
        <f t="shared" si="4"/>
        <v>0</v>
      </c>
      <c r="L270" s="50"/>
    </row>
    <row r="271" spans="1:12" s="5" customFormat="1" ht="84.6" customHeight="1">
      <c r="A271" s="364" t="s">
        <v>84</v>
      </c>
      <c r="B271" s="365"/>
      <c r="C271" s="366"/>
      <c r="D271" s="243"/>
      <c r="E271" s="243"/>
      <c r="F271" s="126" t="s">
        <v>1579</v>
      </c>
      <c r="G271" s="42"/>
      <c r="H271" s="43"/>
      <c r="I271" s="41">
        <v>1</v>
      </c>
      <c r="J271" s="85"/>
      <c r="K271" s="208">
        <f t="shared" si="4"/>
        <v>0</v>
      </c>
      <c r="L271" s="50"/>
    </row>
    <row r="272" spans="1:12" s="5" customFormat="1" ht="84.6" customHeight="1">
      <c r="A272" s="364" t="s">
        <v>84</v>
      </c>
      <c r="B272" s="365"/>
      <c r="C272" s="366"/>
      <c r="D272" s="243"/>
      <c r="E272" s="243"/>
      <c r="F272" s="24" t="s">
        <v>1580</v>
      </c>
      <c r="G272" s="42"/>
      <c r="H272" s="43"/>
      <c r="I272" s="41">
        <v>1</v>
      </c>
      <c r="J272" s="85"/>
      <c r="K272" s="208">
        <f t="shared" si="4"/>
        <v>0</v>
      </c>
      <c r="L272" s="50"/>
    </row>
    <row r="273" spans="1:12" s="5" customFormat="1" ht="84.6" customHeight="1">
      <c r="A273" s="364" t="s">
        <v>84</v>
      </c>
      <c r="B273" s="365"/>
      <c r="C273" s="366"/>
      <c r="D273" s="243">
        <v>11</v>
      </c>
      <c r="E273" s="243" t="s">
        <v>1581</v>
      </c>
      <c r="F273" s="24" t="s">
        <v>1582</v>
      </c>
      <c r="G273" s="42"/>
      <c r="H273" s="43"/>
      <c r="I273" s="41">
        <v>1</v>
      </c>
      <c r="J273" s="85"/>
      <c r="K273" s="208">
        <f t="shared" si="4"/>
        <v>0</v>
      </c>
      <c r="L273" s="50"/>
    </row>
    <row r="274" spans="1:12" s="5" customFormat="1" ht="84.6" customHeight="1">
      <c r="A274" s="364" t="s">
        <v>652</v>
      </c>
      <c r="B274" s="365"/>
      <c r="C274" s="366"/>
      <c r="D274" s="243"/>
      <c r="E274" s="243"/>
      <c r="F274" s="126" t="s">
        <v>1583</v>
      </c>
      <c r="G274" s="42"/>
      <c r="H274" s="43"/>
      <c r="I274" s="41">
        <v>1</v>
      </c>
      <c r="J274" s="85"/>
      <c r="K274" s="208">
        <f t="shared" si="4"/>
        <v>0</v>
      </c>
      <c r="L274" s="50"/>
    </row>
    <row r="275" spans="1:12" s="5" customFormat="1" ht="84.6" customHeight="1">
      <c r="A275" s="364" t="s">
        <v>84</v>
      </c>
      <c r="B275" s="365"/>
      <c r="C275" s="366"/>
      <c r="D275" s="243"/>
      <c r="E275" s="243"/>
      <c r="F275" s="24" t="s">
        <v>1584</v>
      </c>
      <c r="G275" s="42"/>
      <c r="H275" s="43"/>
      <c r="I275" s="41">
        <v>1</v>
      </c>
      <c r="J275" s="85"/>
      <c r="K275" s="208">
        <f t="shared" si="4"/>
        <v>0</v>
      </c>
      <c r="L275" s="50"/>
    </row>
    <row r="276" spans="1:12" s="5" customFormat="1" ht="84.6" customHeight="1">
      <c r="A276" s="364" t="s">
        <v>1120</v>
      </c>
      <c r="B276" s="365"/>
      <c r="C276" s="366"/>
      <c r="D276" s="243">
        <v>12</v>
      </c>
      <c r="E276" s="243" t="s">
        <v>1585</v>
      </c>
      <c r="F276" s="24" t="s">
        <v>1586</v>
      </c>
      <c r="G276" s="21"/>
      <c r="H276" s="43"/>
      <c r="I276" s="41">
        <v>1</v>
      </c>
      <c r="J276" s="85"/>
      <c r="K276" s="208">
        <f t="shared" si="4"/>
        <v>0</v>
      </c>
      <c r="L276" s="50"/>
    </row>
    <row r="277" spans="1:12" s="5" customFormat="1" ht="84.6" customHeight="1">
      <c r="A277" s="364" t="s">
        <v>1120</v>
      </c>
      <c r="B277" s="365"/>
      <c r="C277" s="366"/>
      <c r="D277" s="243"/>
      <c r="E277" s="243"/>
      <c r="F277" s="24" t="s">
        <v>1587</v>
      </c>
      <c r="G277" s="42"/>
      <c r="H277" s="43"/>
      <c r="I277" s="41">
        <v>1</v>
      </c>
      <c r="J277" s="85"/>
      <c r="K277" s="208">
        <f t="shared" si="4"/>
        <v>0</v>
      </c>
      <c r="L277" s="50"/>
    </row>
    <row r="278" spans="1:12" s="5" customFormat="1" ht="84.6" customHeight="1">
      <c r="A278" s="364" t="s">
        <v>1120</v>
      </c>
      <c r="B278" s="365"/>
      <c r="C278" s="366"/>
      <c r="D278" s="243"/>
      <c r="E278" s="243"/>
      <c r="F278" s="24" t="s">
        <v>1588</v>
      </c>
      <c r="G278" s="21"/>
      <c r="H278" s="43"/>
      <c r="I278" s="41">
        <v>1</v>
      </c>
      <c r="J278" s="85"/>
      <c r="K278" s="208">
        <f t="shared" si="4"/>
        <v>0</v>
      </c>
      <c r="L278" s="50"/>
    </row>
    <row r="279" spans="1:12" s="5" customFormat="1" ht="84.6" customHeight="1">
      <c r="A279" s="364" t="s">
        <v>652</v>
      </c>
      <c r="B279" s="365"/>
      <c r="C279" s="366"/>
      <c r="D279" s="243"/>
      <c r="E279" s="243"/>
      <c r="F279" s="24" t="s">
        <v>1589</v>
      </c>
      <c r="G279" s="21"/>
      <c r="H279" s="43"/>
      <c r="I279" s="41">
        <v>1</v>
      </c>
      <c r="J279" s="85"/>
      <c r="K279" s="208">
        <f t="shared" si="4"/>
        <v>0</v>
      </c>
      <c r="L279" s="50"/>
    </row>
    <row r="280" spans="1:12" s="5" customFormat="1" ht="33.6" customHeight="1">
      <c r="A280" s="350"/>
      <c r="B280" s="350"/>
      <c r="C280" s="350"/>
      <c r="D280" s="350"/>
      <c r="E280" s="350"/>
      <c r="F280" s="350"/>
      <c r="G280" s="350"/>
      <c r="H280" s="351"/>
      <c r="I280" s="33">
        <f>SUM(I211:I279)-SUMIF(J211:J279,"N/A",I11:I279)</f>
        <v>69</v>
      </c>
      <c r="J280" s="33"/>
      <c r="K280" s="34">
        <f>SUM(K34:K279)</f>
        <v>0</v>
      </c>
      <c r="L280" s="35">
        <f>K280/I280</f>
        <v>0</v>
      </c>
    </row>
    <row r="281" spans="1:12" s="5" customFormat="1" ht="34.5" customHeight="1">
      <c r="A281" s="329" t="s">
        <v>384</v>
      </c>
      <c r="B281" s="329"/>
      <c r="C281" s="329"/>
      <c r="D281" s="329"/>
      <c r="E281" s="329"/>
      <c r="F281" s="329"/>
      <c r="G281" s="329"/>
      <c r="H281" s="329"/>
      <c r="I281" s="329"/>
      <c r="J281" s="329"/>
      <c r="K281" s="329"/>
      <c r="L281" s="330"/>
    </row>
    <row r="282" spans="1:12" s="5" customFormat="1" ht="74.25" customHeight="1">
      <c r="A282" s="339" t="s">
        <v>441</v>
      </c>
      <c r="B282" s="339"/>
      <c r="C282" s="340"/>
      <c r="D282" s="264">
        <v>1</v>
      </c>
      <c r="E282" s="264"/>
      <c r="F282" s="64" t="s">
        <v>386</v>
      </c>
      <c r="G282" s="21"/>
      <c r="H282" s="131"/>
      <c r="I282" s="7">
        <v>1</v>
      </c>
      <c r="J282" s="9">
        <v>1</v>
      </c>
      <c r="K282" s="6">
        <f t="shared" ref="K282:K298" si="5">IFERROR(I282*J282,"N/A")</f>
        <v>1</v>
      </c>
      <c r="L282" s="8"/>
    </row>
    <row r="283" spans="1:12" s="5" customFormat="1" ht="74.25" customHeight="1">
      <c r="A283" s="339"/>
      <c r="B283" s="339"/>
      <c r="C283" s="340"/>
      <c r="D283" s="265"/>
      <c r="E283" s="265"/>
      <c r="F283" s="64" t="s">
        <v>387</v>
      </c>
      <c r="G283" s="21"/>
      <c r="H283" s="131"/>
      <c r="I283" s="7">
        <v>1</v>
      </c>
      <c r="J283" s="9">
        <v>1</v>
      </c>
      <c r="K283" s="6">
        <f t="shared" si="5"/>
        <v>1</v>
      </c>
      <c r="L283" s="8"/>
    </row>
    <row r="284" spans="1:12" s="5" customFormat="1" ht="74.25" customHeight="1">
      <c r="A284" s="339"/>
      <c r="B284" s="339"/>
      <c r="C284" s="340"/>
      <c r="D284" s="265"/>
      <c r="E284" s="265"/>
      <c r="F284" s="64" t="s">
        <v>388</v>
      </c>
      <c r="G284" s="21"/>
      <c r="H284" s="131"/>
      <c r="I284" s="7"/>
      <c r="J284" s="9"/>
      <c r="K284" s="6"/>
      <c r="L284" s="8"/>
    </row>
    <row r="285" spans="1:12" s="5" customFormat="1" ht="65.25" customHeight="1">
      <c r="A285" s="339"/>
      <c r="B285" s="339"/>
      <c r="C285" s="340"/>
      <c r="D285" s="265"/>
      <c r="E285" s="265"/>
      <c r="F285" s="64" t="s">
        <v>389</v>
      </c>
      <c r="G285" s="21"/>
      <c r="H285" s="131"/>
      <c r="I285" s="7">
        <v>1</v>
      </c>
      <c r="J285" s="9">
        <v>1</v>
      </c>
      <c r="K285" s="6">
        <f t="shared" si="5"/>
        <v>1</v>
      </c>
      <c r="L285" s="8"/>
    </row>
    <row r="286" spans="1:12" s="5" customFormat="1" ht="65.25" customHeight="1">
      <c r="A286" s="339"/>
      <c r="B286" s="339"/>
      <c r="C286" s="340"/>
      <c r="D286" s="265"/>
      <c r="E286" s="265"/>
      <c r="F286" s="64" t="s">
        <v>390</v>
      </c>
      <c r="G286" s="21"/>
      <c r="H286" s="131"/>
      <c r="I286" s="7"/>
      <c r="J286" s="9"/>
      <c r="K286" s="6"/>
      <c r="L286" s="8"/>
    </row>
    <row r="287" spans="1:12" s="5" customFormat="1" ht="64.5" customHeight="1">
      <c r="A287" s="339"/>
      <c r="B287" s="339"/>
      <c r="C287" s="340"/>
      <c r="D287" s="265"/>
      <c r="E287" s="265"/>
      <c r="F287" s="64" t="s">
        <v>391</v>
      </c>
      <c r="G287" s="21"/>
      <c r="H287" s="131"/>
      <c r="I287" s="7">
        <v>1</v>
      </c>
      <c r="J287" s="9">
        <v>1</v>
      </c>
      <c r="K287" s="6">
        <f t="shared" si="5"/>
        <v>1</v>
      </c>
      <c r="L287" s="8"/>
    </row>
    <row r="288" spans="1:12" s="5" customFormat="1" ht="65.25" customHeight="1">
      <c r="A288" s="339"/>
      <c r="B288" s="339"/>
      <c r="C288" s="340"/>
      <c r="D288" s="265"/>
      <c r="E288" s="265"/>
      <c r="F288" s="64" t="s">
        <v>392</v>
      </c>
      <c r="G288" s="21"/>
      <c r="H288" s="131"/>
      <c r="I288" s="7">
        <v>1</v>
      </c>
      <c r="J288" s="9">
        <v>1</v>
      </c>
      <c r="K288" s="6">
        <f t="shared" si="5"/>
        <v>1</v>
      </c>
      <c r="L288" s="8"/>
    </row>
    <row r="289" spans="1:12" s="5" customFormat="1" ht="78" customHeight="1">
      <c r="A289" s="339"/>
      <c r="B289" s="339"/>
      <c r="C289" s="340"/>
      <c r="D289" s="265"/>
      <c r="E289" s="265"/>
      <c r="F289" s="64" t="s">
        <v>393</v>
      </c>
      <c r="G289" s="21"/>
      <c r="H289" s="131"/>
      <c r="I289" s="7">
        <v>1</v>
      </c>
      <c r="J289" s="9">
        <v>1</v>
      </c>
      <c r="K289" s="6">
        <f t="shared" si="5"/>
        <v>1</v>
      </c>
      <c r="L289" s="8"/>
    </row>
    <row r="290" spans="1:12" s="5" customFormat="1" ht="70.5" customHeight="1">
      <c r="A290" s="339"/>
      <c r="B290" s="339"/>
      <c r="C290" s="340"/>
      <c r="D290" s="265"/>
      <c r="E290" s="265"/>
      <c r="F290" s="64" t="s">
        <v>394</v>
      </c>
      <c r="G290" s="21"/>
      <c r="H290" s="131"/>
      <c r="I290" s="7">
        <v>1</v>
      </c>
      <c r="J290" s="9" t="s">
        <v>395</v>
      </c>
      <c r="K290" s="6" t="str">
        <f t="shared" si="5"/>
        <v>N/A</v>
      </c>
      <c r="L290" s="8"/>
    </row>
    <row r="291" spans="1:12" s="5" customFormat="1" ht="70.5" customHeight="1">
      <c r="A291" s="339"/>
      <c r="B291" s="339"/>
      <c r="C291" s="340"/>
      <c r="D291" s="265"/>
      <c r="E291" s="265"/>
      <c r="F291" s="64" t="s">
        <v>396</v>
      </c>
      <c r="G291" s="21"/>
      <c r="H291" s="131"/>
      <c r="I291" s="7">
        <v>1</v>
      </c>
      <c r="J291" s="9"/>
      <c r="K291" s="6"/>
      <c r="L291" s="8"/>
    </row>
    <row r="292" spans="1:12" s="5" customFormat="1" ht="34.5" customHeight="1">
      <c r="A292" s="339"/>
      <c r="B292" s="339"/>
      <c r="C292" s="340"/>
      <c r="D292" s="265"/>
      <c r="E292" s="265"/>
      <c r="F292" s="64" t="s">
        <v>397</v>
      </c>
      <c r="G292" s="21"/>
      <c r="H292" s="131"/>
      <c r="I292" s="7">
        <v>1</v>
      </c>
      <c r="J292" s="9">
        <v>1</v>
      </c>
      <c r="K292" s="6">
        <f t="shared" si="5"/>
        <v>1</v>
      </c>
      <c r="L292" s="8"/>
    </row>
    <row r="293" spans="1:12" s="5" customFormat="1" ht="48" customHeight="1">
      <c r="A293" s="339"/>
      <c r="B293" s="339"/>
      <c r="C293" s="340"/>
      <c r="D293" s="265"/>
      <c r="E293" s="265"/>
      <c r="F293" s="64" t="s">
        <v>398</v>
      </c>
      <c r="G293" s="21"/>
      <c r="H293" s="131"/>
      <c r="I293" s="7">
        <v>1</v>
      </c>
      <c r="J293" s="9" t="s">
        <v>395</v>
      </c>
      <c r="K293" s="6" t="str">
        <f t="shared" si="5"/>
        <v>N/A</v>
      </c>
      <c r="L293" s="8"/>
    </row>
    <row r="294" spans="1:12" s="5" customFormat="1" ht="34.5" customHeight="1">
      <c r="A294" s="339"/>
      <c r="B294" s="339"/>
      <c r="C294" s="340"/>
      <c r="D294" s="265"/>
      <c r="E294" s="265"/>
      <c r="F294" s="64" t="s">
        <v>399</v>
      </c>
      <c r="G294" s="42"/>
      <c r="H294" s="131"/>
      <c r="I294" s="7">
        <v>1</v>
      </c>
      <c r="J294" s="9" t="s">
        <v>395</v>
      </c>
      <c r="K294" s="6" t="str">
        <f t="shared" si="5"/>
        <v>N/A</v>
      </c>
      <c r="L294" s="8"/>
    </row>
    <row r="295" spans="1:12" s="5" customFormat="1" ht="34.5" customHeight="1">
      <c r="A295" s="339"/>
      <c r="B295" s="339"/>
      <c r="C295" s="340"/>
      <c r="D295" s="265"/>
      <c r="E295" s="265"/>
      <c r="F295" s="64" t="s">
        <v>400</v>
      </c>
      <c r="G295" s="21"/>
      <c r="H295" s="131"/>
      <c r="I295" s="7">
        <v>1</v>
      </c>
      <c r="J295" s="9">
        <v>1</v>
      </c>
      <c r="K295" s="6">
        <f t="shared" si="5"/>
        <v>1</v>
      </c>
      <c r="L295" s="8"/>
    </row>
    <row r="296" spans="1:12" s="5" customFormat="1" ht="34.5" customHeight="1">
      <c r="A296" s="339"/>
      <c r="B296" s="339"/>
      <c r="C296" s="340"/>
      <c r="D296" s="265"/>
      <c r="E296" s="265"/>
      <c r="F296" s="20" t="s">
        <v>401</v>
      </c>
      <c r="G296" s="21"/>
      <c r="H296" s="131"/>
      <c r="I296" s="7">
        <v>1</v>
      </c>
      <c r="J296" s="9">
        <v>1</v>
      </c>
      <c r="K296" s="6">
        <f t="shared" si="5"/>
        <v>1</v>
      </c>
      <c r="L296" s="8"/>
    </row>
    <row r="297" spans="1:12" s="5" customFormat="1" ht="34.5" customHeight="1">
      <c r="A297" s="339"/>
      <c r="B297" s="339"/>
      <c r="C297" s="340"/>
      <c r="D297" s="265"/>
      <c r="E297" s="265"/>
      <c r="F297" s="20" t="s">
        <v>402</v>
      </c>
      <c r="G297" s="42"/>
      <c r="H297" s="131"/>
      <c r="I297" s="7">
        <v>1</v>
      </c>
      <c r="J297" s="9">
        <v>1</v>
      </c>
      <c r="K297" s="6">
        <f t="shared" si="5"/>
        <v>1</v>
      </c>
      <c r="L297" s="8"/>
    </row>
    <row r="298" spans="1:12" s="5" customFormat="1" ht="34.5" customHeight="1">
      <c r="A298" s="341"/>
      <c r="B298" s="341"/>
      <c r="C298" s="342"/>
      <c r="D298" s="265"/>
      <c r="E298" s="265"/>
      <c r="F298" s="68" t="s">
        <v>403</v>
      </c>
      <c r="G298" s="43"/>
      <c r="H298" s="131"/>
      <c r="I298" s="7">
        <v>1</v>
      </c>
      <c r="J298" s="9" t="s">
        <v>395</v>
      </c>
      <c r="K298" s="6" t="str">
        <f t="shared" si="5"/>
        <v>N/A</v>
      </c>
      <c r="L298" s="8"/>
    </row>
    <row r="299" spans="1:12" s="5" customFormat="1" ht="33.75" customHeight="1">
      <c r="A299" s="328"/>
      <c r="B299" s="328"/>
      <c r="C299" s="328"/>
      <c r="D299" s="328"/>
      <c r="E299" s="328"/>
      <c r="F299" s="328"/>
      <c r="G299" s="328"/>
      <c r="H299" s="328"/>
      <c r="I299" s="10">
        <f>SUM(I282:I298)-SUMIF(J282:J298,"N/A",I282:I298)</f>
        <v>11</v>
      </c>
      <c r="J299" s="10"/>
      <c r="K299" s="11">
        <f>SUM(K282:K298)</f>
        <v>10</v>
      </c>
      <c r="L299" s="127">
        <f>K299/I299</f>
        <v>0.90909090909090906</v>
      </c>
    </row>
    <row r="300" spans="1:12" s="5" customFormat="1" ht="33.75" customHeight="1">
      <c r="A300" s="241" t="s">
        <v>50</v>
      </c>
      <c r="B300" s="241"/>
      <c r="C300" s="241"/>
      <c r="D300" s="241"/>
      <c r="E300" s="241"/>
      <c r="F300" s="241"/>
      <c r="G300" s="241"/>
      <c r="H300" s="241"/>
      <c r="I300" s="241"/>
      <c r="J300" s="241"/>
      <c r="K300" s="241"/>
      <c r="L300" s="242"/>
    </row>
    <row r="301" spans="1:12" s="5" customFormat="1" ht="33.75" customHeight="1">
      <c r="A301" s="241" t="s">
        <v>51</v>
      </c>
      <c r="B301" s="241"/>
      <c r="C301" s="241"/>
      <c r="D301" s="241"/>
      <c r="E301" s="241"/>
      <c r="F301" s="241"/>
      <c r="G301" s="241"/>
      <c r="H301" s="241"/>
      <c r="I301" s="241"/>
      <c r="J301" s="241"/>
      <c r="K301" s="241"/>
      <c r="L301" s="242"/>
    </row>
    <row r="302" spans="1:12" s="5" customFormat="1" ht="63" customHeight="1">
      <c r="A302" s="272" t="s">
        <v>277</v>
      </c>
      <c r="B302" s="273"/>
      <c r="C302" s="274"/>
      <c r="D302" s="27">
        <v>1</v>
      </c>
      <c r="E302" s="27"/>
      <c r="F302" s="51" t="s">
        <v>52</v>
      </c>
      <c r="G302" s="21"/>
      <c r="H302" s="43" t="s">
        <v>33</v>
      </c>
      <c r="I302" s="7">
        <v>1</v>
      </c>
      <c r="J302" s="9">
        <v>1</v>
      </c>
      <c r="K302" s="6">
        <f>IFERROR(I302*J302,"N/A")</f>
        <v>1</v>
      </c>
      <c r="L302" s="8"/>
    </row>
    <row r="303" spans="1:12" s="5" customFormat="1" ht="34.5" customHeight="1">
      <c r="A303" s="272" t="s">
        <v>88</v>
      </c>
      <c r="B303" s="273"/>
      <c r="C303" s="274"/>
      <c r="D303" s="27">
        <v>2</v>
      </c>
      <c r="E303" s="27"/>
      <c r="F303" s="51" t="s">
        <v>53</v>
      </c>
      <c r="G303" s="21"/>
      <c r="H303" s="43" t="s">
        <v>33</v>
      </c>
      <c r="I303" s="7">
        <v>1</v>
      </c>
      <c r="J303" s="9">
        <v>1</v>
      </c>
      <c r="K303" s="6">
        <f>IFERROR(I303*J303,"N/A")</f>
        <v>1</v>
      </c>
      <c r="L303" s="8"/>
    </row>
    <row r="304" spans="1:12" s="5" customFormat="1" ht="45" customHeight="1">
      <c r="A304" s="272" t="s">
        <v>93</v>
      </c>
      <c r="B304" s="273"/>
      <c r="C304" s="274"/>
      <c r="D304" s="27">
        <v>3</v>
      </c>
      <c r="E304" s="27"/>
      <c r="F304" s="51" t="s">
        <v>268</v>
      </c>
      <c r="G304" s="21"/>
      <c r="H304" s="43"/>
      <c r="I304" s="7"/>
      <c r="J304" s="9"/>
      <c r="K304" s="6"/>
      <c r="L304" s="8"/>
    </row>
    <row r="305" spans="1:12" s="5" customFormat="1" ht="34.5" customHeight="1">
      <c r="A305" s="272" t="s">
        <v>93</v>
      </c>
      <c r="B305" s="273"/>
      <c r="C305" s="274"/>
      <c r="D305" s="27">
        <v>4</v>
      </c>
      <c r="E305" s="27"/>
      <c r="F305" s="51" t="s">
        <v>269</v>
      </c>
      <c r="G305" s="21"/>
      <c r="H305" s="43"/>
      <c r="I305" s="7"/>
      <c r="J305" s="9"/>
      <c r="K305" s="6"/>
      <c r="L305" s="8"/>
    </row>
    <row r="306" spans="1:12" s="5" customFormat="1" ht="42" customHeight="1">
      <c r="A306" s="272" t="s">
        <v>93</v>
      </c>
      <c r="B306" s="273"/>
      <c r="C306" s="274"/>
      <c r="D306" s="27">
        <v>5</v>
      </c>
      <c r="E306" s="27"/>
      <c r="F306" s="51" t="s">
        <v>270</v>
      </c>
      <c r="G306" s="21"/>
      <c r="H306" s="43"/>
      <c r="I306" s="7"/>
      <c r="J306" s="9"/>
      <c r="K306" s="6"/>
      <c r="L306" s="8"/>
    </row>
    <row r="307" spans="1:12" s="5" customFormat="1" ht="34.5" customHeight="1">
      <c r="A307" s="272" t="s">
        <v>93</v>
      </c>
      <c r="B307" s="273"/>
      <c r="C307" s="274"/>
      <c r="D307" s="27">
        <v>6</v>
      </c>
      <c r="E307" s="27"/>
      <c r="F307" s="51" t="s">
        <v>54</v>
      </c>
      <c r="G307" s="21"/>
      <c r="H307" s="43" t="s">
        <v>33</v>
      </c>
      <c r="I307" s="7">
        <v>1</v>
      </c>
      <c r="J307" s="9">
        <v>1</v>
      </c>
      <c r="K307" s="6">
        <f>IFERROR(I307*J307,"N/A")</f>
        <v>1</v>
      </c>
      <c r="L307" s="8"/>
    </row>
    <row r="308" spans="1:12" s="5" customFormat="1" ht="34.5" customHeight="1">
      <c r="A308" s="239"/>
      <c r="B308" s="239"/>
      <c r="C308" s="239"/>
      <c r="D308" s="239"/>
      <c r="E308" s="239"/>
      <c r="F308" s="239"/>
      <c r="G308" s="239"/>
      <c r="H308" s="240"/>
      <c r="I308" s="10">
        <f>SUM(I302:I307)-SUMIF(J302:J307,"N/A",I302:I307)</f>
        <v>3</v>
      </c>
      <c r="J308" s="10"/>
      <c r="K308" s="11">
        <f>SUM(K302:K307)</f>
        <v>3</v>
      </c>
      <c r="L308" s="12">
        <f>K308/I308</f>
        <v>1</v>
      </c>
    </row>
    <row r="309" spans="1:12" s="5" customFormat="1" ht="48.75" customHeight="1">
      <c r="B309" s="13"/>
      <c r="C309" s="13"/>
      <c r="D309" s="19"/>
      <c r="E309" s="14"/>
      <c r="F309" s="15"/>
      <c r="G309" s="13"/>
      <c r="H309" s="16"/>
      <c r="I309" s="16"/>
      <c r="J309" s="17"/>
      <c r="K309" s="17"/>
      <c r="L309" s="1"/>
    </row>
    <row r="310" spans="1:12" s="5" customFormat="1" ht="110.25" customHeight="1">
      <c r="B310" s="13"/>
      <c r="C310" s="13"/>
      <c r="D310" s="19"/>
      <c r="E310" s="14"/>
      <c r="F310" s="15"/>
      <c r="G310" s="13"/>
      <c r="H310" s="16"/>
      <c r="I310" s="16"/>
      <c r="J310" s="17"/>
      <c r="K310" s="17"/>
      <c r="L310" s="1"/>
    </row>
    <row r="311" spans="1:12" s="5" customFormat="1" ht="60.75" customHeight="1">
      <c r="B311" s="13"/>
      <c r="C311" s="13"/>
      <c r="D311" s="19"/>
      <c r="E311" s="14"/>
      <c r="F311" s="15"/>
      <c r="G311" s="13"/>
      <c r="H311" s="16"/>
      <c r="I311" s="16"/>
      <c r="J311" s="17"/>
      <c r="K311" s="17"/>
      <c r="L311" s="1"/>
    </row>
    <row r="312" spans="1:12" s="5" customFormat="1" ht="189.75" customHeight="1">
      <c r="B312" s="13"/>
      <c r="C312" s="13"/>
      <c r="D312" s="19"/>
      <c r="E312" s="14"/>
      <c r="F312" s="15"/>
      <c r="G312" s="13"/>
      <c r="H312" s="16"/>
      <c r="I312" s="16"/>
      <c r="J312" s="17"/>
      <c r="K312" s="17"/>
      <c r="L312" s="1"/>
    </row>
    <row r="313" spans="1:12" s="5" customFormat="1" ht="14.4">
      <c r="B313" s="13"/>
      <c r="C313" s="13"/>
      <c r="D313" s="19"/>
      <c r="E313" s="14"/>
      <c r="F313" s="15"/>
      <c r="G313" s="13"/>
      <c r="H313" s="16"/>
      <c r="I313" s="16"/>
      <c r="J313" s="17"/>
      <c r="K313" s="17"/>
      <c r="L313" s="1"/>
    </row>
    <row r="314" spans="1:12" s="5" customFormat="1" ht="14.4">
      <c r="B314" s="13"/>
      <c r="C314" s="13"/>
      <c r="D314" s="19"/>
      <c r="E314" s="14"/>
      <c r="F314" s="15"/>
      <c r="G314" s="13"/>
      <c r="H314" s="16"/>
      <c r="I314" s="16"/>
      <c r="J314" s="17"/>
      <c r="K314" s="17"/>
      <c r="L314" s="1"/>
    </row>
    <row r="315" spans="1:12" s="4" customFormat="1" ht="29.25" customHeight="1">
      <c r="B315" s="13"/>
      <c r="C315" s="13"/>
      <c r="D315" s="19"/>
      <c r="E315" s="14"/>
      <c r="F315" s="15"/>
      <c r="G315" s="13"/>
      <c r="H315" s="16"/>
      <c r="I315" s="16"/>
      <c r="J315" s="17"/>
      <c r="K315" s="17"/>
      <c r="L315" s="1"/>
    </row>
  </sheetData>
  <sheetProtection selectLockedCells="1"/>
  <mergeCells count="156">
    <mergeCell ref="A305:C305"/>
    <mergeCell ref="A306:C306"/>
    <mergeCell ref="A307:C307"/>
    <mergeCell ref="A308:H308"/>
    <mergeCell ref="A299:H299"/>
    <mergeCell ref="A300:L300"/>
    <mergeCell ref="A301:L301"/>
    <mergeCell ref="A302:C302"/>
    <mergeCell ref="A303:C303"/>
    <mergeCell ref="A304:C304"/>
    <mergeCell ref="A279:C279"/>
    <mergeCell ref="A280:H280"/>
    <mergeCell ref="A281:L281"/>
    <mergeCell ref="A282:C298"/>
    <mergeCell ref="D282:D298"/>
    <mergeCell ref="E282:E298"/>
    <mergeCell ref="A273:C273"/>
    <mergeCell ref="D273:D275"/>
    <mergeCell ref="E273:E275"/>
    <mergeCell ref="A274:C274"/>
    <mergeCell ref="A275:C275"/>
    <mergeCell ref="A276:C276"/>
    <mergeCell ref="D276:D279"/>
    <mergeCell ref="E276:E279"/>
    <mergeCell ref="A277:C277"/>
    <mergeCell ref="A278:C278"/>
    <mergeCell ref="A266:C266"/>
    <mergeCell ref="D266:D272"/>
    <mergeCell ref="E266:E272"/>
    <mergeCell ref="A267:C267"/>
    <mergeCell ref="A268:C268"/>
    <mergeCell ref="A269:C269"/>
    <mergeCell ref="A270:C270"/>
    <mergeCell ref="A271:C271"/>
    <mergeCell ref="A272:C272"/>
    <mergeCell ref="A251:C251"/>
    <mergeCell ref="D251:D256"/>
    <mergeCell ref="E251:E256"/>
    <mergeCell ref="A252:C252"/>
    <mergeCell ref="A253:C253"/>
    <mergeCell ref="A254:C254"/>
    <mergeCell ref="A255:C255"/>
    <mergeCell ref="A256:C256"/>
    <mergeCell ref="A262:C262"/>
    <mergeCell ref="D262:D265"/>
    <mergeCell ref="E262:E265"/>
    <mergeCell ref="A263:C263"/>
    <mergeCell ref="A264:C264"/>
    <mergeCell ref="A265:C265"/>
    <mergeCell ref="A257:C257"/>
    <mergeCell ref="D257:D261"/>
    <mergeCell ref="E257:E261"/>
    <mergeCell ref="A258:C258"/>
    <mergeCell ref="A259:C259"/>
    <mergeCell ref="A260:C260"/>
    <mergeCell ref="A261:C261"/>
    <mergeCell ref="A244:C244"/>
    <mergeCell ref="A245:C245"/>
    <mergeCell ref="A246:C246"/>
    <mergeCell ref="A247:C247"/>
    <mergeCell ref="A248:C248"/>
    <mergeCell ref="A249:C249"/>
    <mergeCell ref="A236:C236"/>
    <mergeCell ref="D236:D250"/>
    <mergeCell ref="E236:E250"/>
    <mergeCell ref="A237:C237"/>
    <mergeCell ref="A238:C238"/>
    <mergeCell ref="A239:C239"/>
    <mergeCell ref="A240:C240"/>
    <mergeCell ref="A241:C241"/>
    <mergeCell ref="A242:C242"/>
    <mergeCell ref="A243:C243"/>
    <mergeCell ref="A250:C250"/>
    <mergeCell ref="A233:C233"/>
    <mergeCell ref="D233:D235"/>
    <mergeCell ref="E233:E235"/>
    <mergeCell ref="A234:C234"/>
    <mergeCell ref="A235:C235"/>
    <mergeCell ref="A226:C226"/>
    <mergeCell ref="A227:C227"/>
    <mergeCell ref="A228:C228"/>
    <mergeCell ref="A229:C229"/>
    <mergeCell ref="A230:C230"/>
    <mergeCell ref="A231:C231"/>
    <mergeCell ref="A218:C218"/>
    <mergeCell ref="D218:D232"/>
    <mergeCell ref="E218:E232"/>
    <mergeCell ref="A219:C219"/>
    <mergeCell ref="A220:C220"/>
    <mergeCell ref="A221:C221"/>
    <mergeCell ref="A222:C222"/>
    <mergeCell ref="A223:C223"/>
    <mergeCell ref="A224:C224"/>
    <mergeCell ref="A225:C225"/>
    <mergeCell ref="A232:C232"/>
    <mergeCell ref="A213:C213"/>
    <mergeCell ref="D213:D214"/>
    <mergeCell ref="E213:E214"/>
    <mergeCell ref="A214:C214"/>
    <mergeCell ref="A215:C215"/>
    <mergeCell ref="D215:D217"/>
    <mergeCell ref="E215:E217"/>
    <mergeCell ref="A216:C216"/>
    <mergeCell ref="A217:C217"/>
    <mergeCell ref="A207:A208"/>
    <mergeCell ref="B207:C207"/>
    <mergeCell ref="B208:C208"/>
    <mergeCell ref="A210:L210"/>
    <mergeCell ref="A211:C211"/>
    <mergeCell ref="D211:D212"/>
    <mergeCell ref="E211:E212"/>
    <mergeCell ref="A212:C212"/>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302:J307 J282:J298 J5:J208 J211:J279" xr:uid="{F918D93D-7789-41EE-9885-FCD16E93F4CF}">
      <formula1>"1,0.5,0,N/A"</formula1>
    </dataValidation>
  </dataValidations>
  <printOptions horizontalCentered="1" verticalCentered="1"/>
  <pageMargins left="0" right="0" top="0" bottom="0" header="0" footer="0"/>
  <pageSetup paperSize="9" scale="49" fitToHeight="0" orientation="landscape"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57BC1-59E0-4BB3-A0CE-B42586567C24}">
  <sheetPr>
    <pageSetUpPr fitToPage="1"/>
  </sheetPr>
  <dimension ref="A1:L299"/>
  <sheetViews>
    <sheetView zoomScale="70" zoomScaleNormal="70" workbookViewId="0">
      <selection sqref="A1:L1"/>
    </sheetView>
  </sheetViews>
  <sheetFormatPr defaultColWidth="9" defaultRowHeight="24" customHeight="1"/>
  <cols>
    <col min="1" max="1" width="14.59765625" style="1" customWidth="1"/>
    <col min="2" max="3" width="19.59765625" style="13" customWidth="1"/>
    <col min="4" max="4" width="8.59765625" style="19" customWidth="1"/>
    <col min="5" max="5" width="18.69921875" style="14" customWidth="1"/>
    <col min="6" max="6" width="75.1992187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361" t="s">
        <v>1590</v>
      </c>
      <c r="B1" s="362"/>
      <c r="C1" s="362"/>
      <c r="D1" s="362"/>
      <c r="E1" s="362"/>
      <c r="F1" s="362"/>
      <c r="G1" s="362"/>
      <c r="H1" s="362"/>
      <c r="I1" s="362"/>
      <c r="J1" s="362"/>
      <c r="K1" s="362"/>
      <c r="L1" s="363"/>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8"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8" customHeight="1">
      <c r="A17" s="246"/>
      <c r="B17" s="244" t="s">
        <v>60</v>
      </c>
      <c r="C17" s="22" t="s">
        <v>61</v>
      </c>
      <c r="D17" s="27">
        <v>13</v>
      </c>
      <c r="E17" s="20"/>
      <c r="F17" s="20" t="s">
        <v>16</v>
      </c>
      <c r="G17" s="21"/>
      <c r="H17" s="21"/>
      <c r="I17" s="27">
        <v>1</v>
      </c>
      <c r="J17" s="28"/>
      <c r="K17" s="143">
        <f t="shared" si="0"/>
        <v>0</v>
      </c>
      <c r="L17" s="30"/>
    </row>
    <row r="18" spans="1:12" s="5" customFormat="1" ht="46.8"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8"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39.6">
      <c r="A65" s="246"/>
      <c r="B65" s="244"/>
      <c r="C65" s="244"/>
      <c r="D65" s="27">
        <v>61</v>
      </c>
      <c r="E65" s="20"/>
      <c r="F65" s="20" t="s">
        <v>158</v>
      </c>
      <c r="G65" s="21"/>
      <c r="H65" s="21"/>
      <c r="I65" s="27">
        <v>1</v>
      </c>
      <c r="J65" s="28"/>
      <c r="K65" s="143">
        <f t="shared" si="0"/>
        <v>0</v>
      </c>
      <c r="L65" s="30"/>
    </row>
    <row r="66" spans="1:12" s="5" customFormat="1" ht="39.6">
      <c r="A66" s="246"/>
      <c r="B66" s="244"/>
      <c r="C66" s="244"/>
      <c r="D66" s="27">
        <v>62</v>
      </c>
      <c r="E66" s="20"/>
      <c r="F66" s="20" t="s">
        <v>157</v>
      </c>
      <c r="G66" s="21"/>
      <c r="H66" s="21"/>
      <c r="I66" s="27">
        <v>1</v>
      </c>
      <c r="J66" s="28"/>
      <c r="K66" s="143">
        <f t="shared" si="0"/>
        <v>0</v>
      </c>
      <c r="L66" s="30"/>
    </row>
    <row r="67" spans="1:12" s="5" customFormat="1" ht="19.8">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8"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8"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19.8">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8"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8" customHeight="1">
      <c r="A166" s="248"/>
      <c r="B166" s="256"/>
      <c r="C166" s="256"/>
      <c r="D166" s="27">
        <v>162</v>
      </c>
      <c r="E166" s="20"/>
      <c r="F166" s="25" t="s">
        <v>212</v>
      </c>
      <c r="G166" s="21"/>
      <c r="H166" s="21"/>
      <c r="I166" s="27">
        <v>1</v>
      </c>
      <c r="J166" s="28"/>
      <c r="K166" s="143">
        <f t="shared" si="2"/>
        <v>0</v>
      </c>
      <c r="L166" s="30"/>
    </row>
    <row r="167" spans="1:12" s="5" customFormat="1" ht="73.8"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8"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8" customHeight="1">
      <c r="A194" s="248"/>
      <c r="B194" s="251"/>
      <c r="C194" s="252"/>
      <c r="D194" s="27">
        <v>190</v>
      </c>
      <c r="E194" s="24"/>
      <c r="F194" s="20" t="s">
        <v>192</v>
      </c>
      <c r="G194" s="21"/>
      <c r="H194" s="21"/>
      <c r="I194" s="27">
        <v>1</v>
      </c>
      <c r="J194" s="28"/>
      <c r="K194" s="143">
        <f t="shared" si="2"/>
        <v>0</v>
      </c>
      <c r="L194" s="30"/>
    </row>
    <row r="195" spans="1:12" s="5" customFormat="1" ht="58.8" customHeight="1">
      <c r="A195" s="248"/>
      <c r="B195" s="251"/>
      <c r="C195" s="252"/>
      <c r="D195" s="27">
        <v>191</v>
      </c>
      <c r="E195" s="24"/>
      <c r="F195" s="20" t="s">
        <v>193</v>
      </c>
      <c r="G195" s="21"/>
      <c r="H195" s="21"/>
      <c r="I195" s="27">
        <v>1</v>
      </c>
      <c r="J195" s="28"/>
      <c r="K195" s="143">
        <f t="shared" si="2"/>
        <v>0</v>
      </c>
      <c r="L195" s="30"/>
    </row>
    <row r="196" spans="1:12" s="5" customFormat="1" ht="58.8"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8"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8"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84.6" customHeight="1">
      <c r="A211" s="269" t="s">
        <v>1591</v>
      </c>
      <c r="B211" s="270"/>
      <c r="C211" s="271"/>
      <c r="D211" s="243">
        <v>1</v>
      </c>
      <c r="E211" s="243" t="s">
        <v>1592</v>
      </c>
      <c r="F211" s="210" t="s">
        <v>1593</v>
      </c>
      <c r="G211" s="21"/>
      <c r="H211" s="42"/>
      <c r="I211" s="27">
        <v>1</v>
      </c>
      <c r="J211" s="85"/>
      <c r="K211" s="86">
        <f t="shared" ref="K211:K263" si="4">IFERROR(I211*J211,"N/A")</f>
        <v>0</v>
      </c>
      <c r="L211" s="50"/>
    </row>
    <row r="212" spans="1:12" s="5" customFormat="1" ht="84.6" customHeight="1">
      <c r="A212" s="243" t="s">
        <v>1591</v>
      </c>
      <c r="B212" s="243"/>
      <c r="C212" s="243"/>
      <c r="D212" s="243"/>
      <c r="E212" s="243"/>
      <c r="F212" s="210" t="s">
        <v>1594</v>
      </c>
      <c r="G212" s="21"/>
      <c r="H212" s="42"/>
      <c r="I212" s="27">
        <v>1</v>
      </c>
      <c r="J212" s="85"/>
      <c r="K212" s="86">
        <f t="shared" si="4"/>
        <v>0</v>
      </c>
      <c r="L212" s="50"/>
    </row>
    <row r="213" spans="1:12" s="5" customFormat="1" ht="84.6" customHeight="1">
      <c r="A213" s="243" t="s">
        <v>910</v>
      </c>
      <c r="B213" s="243"/>
      <c r="C213" s="243"/>
      <c r="D213" s="243"/>
      <c r="E213" s="243"/>
      <c r="F213" s="210" t="s">
        <v>1595</v>
      </c>
      <c r="G213" s="21"/>
      <c r="H213" s="42"/>
      <c r="I213" s="27">
        <v>1</v>
      </c>
      <c r="J213" s="85"/>
      <c r="K213" s="86">
        <f t="shared" si="4"/>
        <v>0</v>
      </c>
      <c r="L213" s="50"/>
    </row>
    <row r="214" spans="1:12" s="5" customFormat="1" ht="84.6" customHeight="1">
      <c r="A214" s="243" t="s">
        <v>910</v>
      </c>
      <c r="B214" s="243"/>
      <c r="C214" s="243"/>
      <c r="D214" s="243"/>
      <c r="E214" s="243"/>
      <c r="F214" s="210" t="s">
        <v>1596</v>
      </c>
      <c r="G214" s="21"/>
      <c r="H214" s="42"/>
      <c r="I214" s="27">
        <v>1</v>
      </c>
      <c r="J214" s="85"/>
      <c r="K214" s="86">
        <f t="shared" si="4"/>
        <v>0</v>
      </c>
      <c r="L214" s="50"/>
    </row>
    <row r="215" spans="1:12" s="5" customFormat="1" ht="84.6" customHeight="1">
      <c r="A215" s="243" t="s">
        <v>1597</v>
      </c>
      <c r="B215" s="243"/>
      <c r="C215" s="243"/>
      <c r="D215" s="243"/>
      <c r="E215" s="243"/>
      <c r="F215" s="210" t="s">
        <v>1598</v>
      </c>
      <c r="G215" s="21"/>
      <c r="H215" s="42"/>
      <c r="I215" s="27">
        <v>1</v>
      </c>
      <c r="J215" s="85"/>
      <c r="K215" s="86">
        <f t="shared" si="4"/>
        <v>0</v>
      </c>
      <c r="L215" s="50"/>
    </row>
    <row r="216" spans="1:12" s="5" customFormat="1" ht="84.6" customHeight="1">
      <c r="A216" s="243" t="s">
        <v>910</v>
      </c>
      <c r="B216" s="243"/>
      <c r="C216" s="243"/>
      <c r="D216" s="243"/>
      <c r="E216" s="243"/>
      <c r="F216" s="210" t="s">
        <v>1599</v>
      </c>
      <c r="G216" s="21"/>
      <c r="H216" s="42"/>
      <c r="I216" s="27">
        <v>1</v>
      </c>
      <c r="J216" s="85"/>
      <c r="K216" s="86">
        <f t="shared" si="4"/>
        <v>0</v>
      </c>
      <c r="L216" s="50"/>
    </row>
    <row r="217" spans="1:12" s="5" customFormat="1" ht="84.6" customHeight="1">
      <c r="A217" s="243" t="s">
        <v>1591</v>
      </c>
      <c r="B217" s="243"/>
      <c r="C217" s="243"/>
      <c r="D217" s="243">
        <v>2</v>
      </c>
      <c r="E217" s="243" t="s">
        <v>1600</v>
      </c>
      <c r="F217" s="210" t="s">
        <v>1601</v>
      </c>
      <c r="G217" s="21"/>
      <c r="H217" s="42"/>
      <c r="I217" s="27">
        <v>1</v>
      </c>
      <c r="J217" s="85"/>
      <c r="K217" s="86">
        <f t="shared" si="4"/>
        <v>0</v>
      </c>
      <c r="L217" s="50"/>
    </row>
    <row r="218" spans="1:12" s="5" customFormat="1" ht="84.6" customHeight="1">
      <c r="A218" s="243" t="s">
        <v>1591</v>
      </c>
      <c r="B218" s="243"/>
      <c r="C218" s="243"/>
      <c r="D218" s="243"/>
      <c r="E218" s="243"/>
      <c r="F218" s="210" t="s">
        <v>1602</v>
      </c>
      <c r="G218" s="21"/>
      <c r="H218" s="42"/>
      <c r="I218" s="27">
        <v>1</v>
      </c>
      <c r="J218" s="85"/>
      <c r="K218" s="86">
        <f t="shared" si="4"/>
        <v>0</v>
      </c>
      <c r="L218" s="50"/>
    </row>
    <row r="219" spans="1:12" s="5" customFormat="1" ht="84.6" customHeight="1">
      <c r="A219" s="243" t="s">
        <v>1591</v>
      </c>
      <c r="B219" s="243"/>
      <c r="C219" s="243"/>
      <c r="D219" s="243"/>
      <c r="E219" s="243"/>
      <c r="F219" s="210" t="s">
        <v>1603</v>
      </c>
      <c r="G219" s="21"/>
      <c r="H219" s="42"/>
      <c r="I219" s="27">
        <v>1</v>
      </c>
      <c r="J219" s="85"/>
      <c r="K219" s="86">
        <f t="shared" si="4"/>
        <v>0</v>
      </c>
      <c r="L219" s="50"/>
    </row>
    <row r="220" spans="1:12" s="5" customFormat="1" ht="84.6" customHeight="1">
      <c r="A220" s="243" t="s">
        <v>1591</v>
      </c>
      <c r="B220" s="243"/>
      <c r="C220" s="243"/>
      <c r="D220" s="243"/>
      <c r="E220" s="243"/>
      <c r="F220" s="210" t="s">
        <v>1604</v>
      </c>
      <c r="G220" s="21"/>
      <c r="H220" s="42"/>
      <c r="I220" s="27">
        <v>1</v>
      </c>
      <c r="J220" s="85"/>
      <c r="K220" s="86">
        <f t="shared" si="4"/>
        <v>0</v>
      </c>
      <c r="L220" s="50"/>
    </row>
    <row r="221" spans="1:12" s="5" customFormat="1" ht="84.6" customHeight="1">
      <c r="A221" s="243" t="s">
        <v>1605</v>
      </c>
      <c r="B221" s="243"/>
      <c r="C221" s="243"/>
      <c r="D221" s="243"/>
      <c r="E221" s="243"/>
      <c r="F221" s="210" t="s">
        <v>1606</v>
      </c>
      <c r="G221" s="21"/>
      <c r="H221" s="42"/>
      <c r="I221" s="27">
        <v>1</v>
      </c>
      <c r="J221" s="85"/>
      <c r="K221" s="86">
        <f t="shared" si="4"/>
        <v>0</v>
      </c>
      <c r="L221" s="50"/>
    </row>
    <row r="222" spans="1:12" s="5" customFormat="1" ht="84.6" customHeight="1">
      <c r="A222" s="243" t="s">
        <v>910</v>
      </c>
      <c r="B222" s="243"/>
      <c r="C222" s="243"/>
      <c r="D222" s="243">
        <v>3</v>
      </c>
      <c r="E222" s="243" t="s">
        <v>1592</v>
      </c>
      <c r="F222" s="210" t="s">
        <v>1607</v>
      </c>
      <c r="G222" s="21" t="s">
        <v>1608</v>
      </c>
      <c r="H222" s="42"/>
      <c r="I222" s="27">
        <v>1</v>
      </c>
      <c r="J222" s="85"/>
      <c r="K222" s="86">
        <f t="shared" si="4"/>
        <v>0</v>
      </c>
      <c r="L222" s="50"/>
    </row>
    <row r="223" spans="1:12" s="5" customFormat="1" ht="84.6" customHeight="1">
      <c r="A223" s="243" t="s">
        <v>1200</v>
      </c>
      <c r="B223" s="243"/>
      <c r="C223" s="243"/>
      <c r="D223" s="243"/>
      <c r="E223" s="243"/>
      <c r="F223" s="210" t="s">
        <v>1609</v>
      </c>
      <c r="G223" s="21"/>
      <c r="H223" s="42"/>
      <c r="I223" s="27">
        <v>1</v>
      </c>
      <c r="J223" s="85"/>
      <c r="K223" s="86">
        <f t="shared" si="4"/>
        <v>0</v>
      </c>
      <c r="L223" s="50"/>
    </row>
    <row r="224" spans="1:12" s="5" customFormat="1" ht="84.6" customHeight="1">
      <c r="A224" s="243" t="s">
        <v>1591</v>
      </c>
      <c r="B224" s="243"/>
      <c r="C224" s="243"/>
      <c r="D224" s="243"/>
      <c r="E224" s="243"/>
      <c r="F224" s="210" t="s">
        <v>1610</v>
      </c>
      <c r="G224" s="21"/>
      <c r="H224" s="42"/>
      <c r="I224" s="27">
        <v>1</v>
      </c>
      <c r="J224" s="85"/>
      <c r="K224" s="86">
        <f t="shared" si="4"/>
        <v>0</v>
      </c>
      <c r="L224" s="50"/>
    </row>
    <row r="225" spans="1:12" s="5" customFormat="1" ht="84.6" customHeight="1">
      <c r="A225" s="243" t="s">
        <v>1597</v>
      </c>
      <c r="B225" s="243"/>
      <c r="C225" s="243"/>
      <c r="D225" s="243"/>
      <c r="E225" s="243"/>
      <c r="F225" s="210" t="s">
        <v>1611</v>
      </c>
      <c r="G225" s="21"/>
      <c r="H225" s="42"/>
      <c r="I225" s="27">
        <v>1</v>
      </c>
      <c r="J225" s="85"/>
      <c r="K225" s="86">
        <f t="shared" si="4"/>
        <v>0</v>
      </c>
      <c r="L225" s="50"/>
    </row>
    <row r="226" spans="1:12" s="5" customFormat="1" ht="84.6" customHeight="1">
      <c r="A226" s="243" t="s">
        <v>1591</v>
      </c>
      <c r="B226" s="243"/>
      <c r="C226" s="243"/>
      <c r="D226" s="243">
        <v>4</v>
      </c>
      <c r="E226" s="243" t="s">
        <v>1612</v>
      </c>
      <c r="F226" s="210" t="s">
        <v>1613</v>
      </c>
      <c r="G226" s="21"/>
      <c r="H226" s="42"/>
      <c r="I226" s="27">
        <v>1</v>
      </c>
      <c r="J226" s="85"/>
      <c r="K226" s="86">
        <f t="shared" si="4"/>
        <v>0</v>
      </c>
      <c r="L226" s="50"/>
    </row>
    <row r="227" spans="1:12" s="5" customFormat="1" ht="84.6" customHeight="1">
      <c r="A227" s="243" t="s">
        <v>1591</v>
      </c>
      <c r="B227" s="243"/>
      <c r="C227" s="243"/>
      <c r="D227" s="243"/>
      <c r="E227" s="243"/>
      <c r="F227" s="210" t="s">
        <v>1614</v>
      </c>
      <c r="G227" s="21"/>
      <c r="H227" s="42"/>
      <c r="I227" s="27">
        <v>1</v>
      </c>
      <c r="J227" s="85"/>
      <c r="K227" s="86">
        <f t="shared" si="4"/>
        <v>0</v>
      </c>
      <c r="L227" s="50"/>
    </row>
    <row r="228" spans="1:12" s="5" customFormat="1" ht="84.6" customHeight="1">
      <c r="A228" s="243" t="s">
        <v>1591</v>
      </c>
      <c r="B228" s="243"/>
      <c r="C228" s="243"/>
      <c r="D228" s="243"/>
      <c r="E228" s="243"/>
      <c r="F228" s="210" t="s">
        <v>1615</v>
      </c>
      <c r="G228" s="21"/>
      <c r="H228" s="42"/>
      <c r="I228" s="27">
        <v>1</v>
      </c>
      <c r="J228" s="85"/>
      <c r="K228" s="86">
        <f t="shared" si="4"/>
        <v>0</v>
      </c>
      <c r="L228" s="50"/>
    </row>
    <row r="229" spans="1:12" s="5" customFormat="1" ht="84.6" customHeight="1">
      <c r="A229" s="243" t="s">
        <v>1591</v>
      </c>
      <c r="B229" s="243"/>
      <c r="C229" s="243"/>
      <c r="D229" s="243"/>
      <c r="E229" s="243"/>
      <c r="F229" s="210" t="s">
        <v>1616</v>
      </c>
      <c r="G229" s="21"/>
      <c r="H229" s="42"/>
      <c r="I229" s="27">
        <v>1</v>
      </c>
      <c r="J229" s="85"/>
      <c r="K229" s="86">
        <f t="shared" si="4"/>
        <v>0</v>
      </c>
      <c r="L229" s="50"/>
    </row>
    <row r="230" spans="1:12" s="5" customFormat="1" ht="84.6" customHeight="1">
      <c r="A230" s="243" t="s">
        <v>382</v>
      </c>
      <c r="B230" s="243"/>
      <c r="C230" s="243"/>
      <c r="D230" s="243"/>
      <c r="E230" s="243"/>
      <c r="F230" s="210" t="s">
        <v>1617</v>
      </c>
      <c r="G230" s="21"/>
      <c r="H230" s="42"/>
      <c r="I230" s="27">
        <v>1</v>
      </c>
      <c r="J230" s="85"/>
      <c r="K230" s="86">
        <f t="shared" si="4"/>
        <v>0</v>
      </c>
      <c r="L230" s="50"/>
    </row>
    <row r="231" spans="1:12" s="5" customFormat="1" ht="84.6" customHeight="1">
      <c r="A231" s="243" t="s">
        <v>1591</v>
      </c>
      <c r="B231" s="243"/>
      <c r="C231" s="243"/>
      <c r="D231" s="243"/>
      <c r="E231" s="243"/>
      <c r="F231" s="210" t="s">
        <v>1618</v>
      </c>
      <c r="G231" s="21"/>
      <c r="H231" s="42"/>
      <c r="I231" s="27">
        <v>1</v>
      </c>
      <c r="J231" s="85"/>
      <c r="K231" s="86">
        <f t="shared" si="4"/>
        <v>0</v>
      </c>
      <c r="L231" s="50"/>
    </row>
    <row r="232" spans="1:12" s="5" customFormat="1" ht="84.6" customHeight="1">
      <c r="A232" s="243" t="s">
        <v>910</v>
      </c>
      <c r="B232" s="243"/>
      <c r="C232" s="243"/>
      <c r="D232" s="243">
        <v>5</v>
      </c>
      <c r="E232" s="27"/>
      <c r="F232" s="210" t="s">
        <v>1619</v>
      </c>
      <c r="G232" s="21"/>
      <c r="H232" s="42"/>
      <c r="I232" s="27">
        <v>1</v>
      </c>
      <c r="J232" s="85"/>
      <c r="K232" s="86">
        <f t="shared" si="4"/>
        <v>0</v>
      </c>
      <c r="L232" s="50"/>
    </row>
    <row r="233" spans="1:12" s="5" customFormat="1" ht="84.6" customHeight="1">
      <c r="A233" s="243" t="s">
        <v>910</v>
      </c>
      <c r="B233" s="243"/>
      <c r="C233" s="243"/>
      <c r="D233" s="243"/>
      <c r="E233" s="243" t="s">
        <v>1620</v>
      </c>
      <c r="F233" s="210" t="s">
        <v>1621</v>
      </c>
      <c r="G233" s="21"/>
      <c r="H233" s="42"/>
      <c r="I233" s="27">
        <v>1</v>
      </c>
      <c r="J233" s="85"/>
      <c r="K233" s="86">
        <f t="shared" si="4"/>
        <v>0</v>
      </c>
      <c r="L233" s="50"/>
    </row>
    <row r="234" spans="1:12" s="5" customFormat="1" ht="84.6" customHeight="1">
      <c r="A234" s="243" t="s">
        <v>910</v>
      </c>
      <c r="B234" s="243"/>
      <c r="C234" s="243"/>
      <c r="D234" s="243"/>
      <c r="E234" s="243"/>
      <c r="F234" s="210" t="s">
        <v>1622</v>
      </c>
      <c r="G234" s="21"/>
      <c r="H234" s="42"/>
      <c r="I234" s="27">
        <v>1</v>
      </c>
      <c r="J234" s="85"/>
      <c r="K234" s="86">
        <f t="shared" si="4"/>
        <v>0</v>
      </c>
      <c r="L234" s="50"/>
    </row>
    <row r="235" spans="1:12" s="5" customFormat="1" ht="84.6" customHeight="1">
      <c r="A235" s="243" t="s">
        <v>1591</v>
      </c>
      <c r="B235" s="243"/>
      <c r="C235" s="243"/>
      <c r="D235" s="243"/>
      <c r="E235" s="243"/>
      <c r="F235" s="210" t="s">
        <v>1623</v>
      </c>
      <c r="G235" s="21"/>
      <c r="H235" s="42"/>
      <c r="I235" s="27">
        <v>1</v>
      </c>
      <c r="J235" s="85"/>
      <c r="K235" s="86">
        <f t="shared" si="4"/>
        <v>0</v>
      </c>
      <c r="L235" s="50"/>
    </row>
    <row r="236" spans="1:12" s="5" customFormat="1" ht="84.6" customHeight="1">
      <c r="A236" s="243" t="s">
        <v>910</v>
      </c>
      <c r="B236" s="243"/>
      <c r="C236" s="243"/>
      <c r="D236" s="243"/>
      <c r="E236" s="243"/>
      <c r="F236" s="210" t="s">
        <v>1624</v>
      </c>
      <c r="G236" s="21"/>
      <c r="H236" s="42"/>
      <c r="I236" s="27">
        <v>1</v>
      </c>
      <c r="J236" s="85"/>
      <c r="K236" s="86">
        <f t="shared" si="4"/>
        <v>0</v>
      </c>
      <c r="L236" s="50"/>
    </row>
    <row r="237" spans="1:12" s="5" customFormat="1" ht="84.6" customHeight="1">
      <c r="A237" s="243" t="s">
        <v>910</v>
      </c>
      <c r="B237" s="243"/>
      <c r="C237" s="243"/>
      <c r="D237" s="243"/>
      <c r="E237" s="243"/>
      <c r="F237" s="210" t="s">
        <v>1619</v>
      </c>
      <c r="G237" s="21"/>
      <c r="H237" s="42"/>
      <c r="I237" s="27">
        <v>1</v>
      </c>
      <c r="J237" s="85"/>
      <c r="K237" s="86">
        <f t="shared" si="4"/>
        <v>0</v>
      </c>
      <c r="L237" s="50"/>
    </row>
    <row r="238" spans="1:12" s="5" customFormat="1" ht="84.6" customHeight="1">
      <c r="A238" s="243" t="s">
        <v>910</v>
      </c>
      <c r="B238" s="243"/>
      <c r="C238" s="243"/>
      <c r="D238" s="243"/>
      <c r="E238" s="243"/>
      <c r="F238" s="210" t="s">
        <v>1625</v>
      </c>
      <c r="G238" s="21"/>
      <c r="H238" s="42"/>
      <c r="I238" s="27">
        <v>1</v>
      </c>
      <c r="J238" s="85"/>
      <c r="K238" s="86">
        <f t="shared" si="4"/>
        <v>0</v>
      </c>
      <c r="L238" s="50"/>
    </row>
    <row r="239" spans="1:12" s="5" customFormat="1" ht="84.6" customHeight="1">
      <c r="A239" s="243" t="s">
        <v>910</v>
      </c>
      <c r="B239" s="243"/>
      <c r="C239" s="243"/>
      <c r="D239" s="243"/>
      <c r="E239" s="243"/>
      <c r="F239" s="210" t="s">
        <v>1626</v>
      </c>
      <c r="G239" s="21"/>
      <c r="H239" s="42"/>
      <c r="I239" s="27">
        <v>1</v>
      </c>
      <c r="J239" s="85"/>
      <c r="K239" s="86">
        <f t="shared" si="4"/>
        <v>0</v>
      </c>
      <c r="L239" s="50"/>
    </row>
    <row r="240" spans="1:12" s="5" customFormat="1" ht="84.6" customHeight="1">
      <c r="A240" s="243" t="s">
        <v>1200</v>
      </c>
      <c r="B240" s="243"/>
      <c r="C240" s="243"/>
      <c r="D240" s="243"/>
      <c r="E240" s="243"/>
      <c r="F240" s="210" t="s">
        <v>1627</v>
      </c>
      <c r="G240" s="21"/>
      <c r="H240" s="42"/>
      <c r="I240" s="27">
        <v>1</v>
      </c>
      <c r="J240" s="85"/>
      <c r="K240" s="86">
        <f t="shared" si="4"/>
        <v>0</v>
      </c>
      <c r="L240" s="50"/>
    </row>
    <row r="241" spans="1:12" s="5" customFormat="1" ht="84.6" customHeight="1">
      <c r="A241" s="243" t="s">
        <v>1200</v>
      </c>
      <c r="B241" s="243"/>
      <c r="C241" s="243"/>
      <c r="D241" s="243">
        <v>6</v>
      </c>
      <c r="E241" s="243" t="s">
        <v>1628</v>
      </c>
      <c r="F241" s="210" t="s">
        <v>1629</v>
      </c>
      <c r="G241" s="21"/>
      <c r="H241" s="42"/>
      <c r="I241" s="27">
        <v>1</v>
      </c>
      <c r="J241" s="85"/>
      <c r="K241" s="86">
        <f t="shared" si="4"/>
        <v>0</v>
      </c>
      <c r="L241" s="50"/>
    </row>
    <row r="242" spans="1:12" s="5" customFormat="1" ht="84.6" customHeight="1">
      <c r="A242" s="243" t="s">
        <v>1200</v>
      </c>
      <c r="B242" s="243"/>
      <c r="C242" s="243"/>
      <c r="D242" s="243"/>
      <c r="E242" s="243"/>
      <c r="F242" s="210" t="s">
        <v>1630</v>
      </c>
      <c r="G242" s="21"/>
      <c r="H242" s="42"/>
      <c r="I242" s="27">
        <v>1</v>
      </c>
      <c r="J242" s="85"/>
      <c r="K242" s="86">
        <f t="shared" si="4"/>
        <v>0</v>
      </c>
      <c r="L242" s="50"/>
    </row>
    <row r="243" spans="1:12" s="5" customFormat="1" ht="84.6" customHeight="1">
      <c r="A243" s="243" t="s">
        <v>1200</v>
      </c>
      <c r="B243" s="243"/>
      <c r="C243" s="243"/>
      <c r="D243" s="243"/>
      <c r="E243" s="243"/>
      <c r="F243" s="210" t="s">
        <v>1631</v>
      </c>
      <c r="G243" s="21"/>
      <c r="H243" s="42"/>
      <c r="I243" s="27">
        <v>1</v>
      </c>
      <c r="J243" s="85"/>
      <c r="K243" s="86">
        <f t="shared" si="4"/>
        <v>0</v>
      </c>
      <c r="L243" s="50"/>
    </row>
    <row r="244" spans="1:12" s="5" customFormat="1" ht="84.6" customHeight="1">
      <c r="A244" s="243" t="s">
        <v>1200</v>
      </c>
      <c r="B244" s="243"/>
      <c r="C244" s="243"/>
      <c r="D244" s="24">
        <v>7</v>
      </c>
      <c r="E244" s="27" t="s">
        <v>1592</v>
      </c>
      <c r="F244" s="210" t="s">
        <v>1632</v>
      </c>
      <c r="G244" s="21"/>
      <c r="H244" s="42"/>
      <c r="I244" s="27">
        <v>1</v>
      </c>
      <c r="J244" s="85"/>
      <c r="K244" s="86">
        <f t="shared" si="4"/>
        <v>0</v>
      </c>
      <c r="L244" s="50"/>
    </row>
    <row r="245" spans="1:12" s="5" customFormat="1" ht="84.6" customHeight="1">
      <c r="A245" s="243" t="s">
        <v>1200</v>
      </c>
      <c r="B245" s="243"/>
      <c r="C245" s="243"/>
      <c r="D245" s="243">
        <v>8</v>
      </c>
      <c r="E245" s="243" t="s">
        <v>1633</v>
      </c>
      <c r="F245" s="210" t="s">
        <v>1634</v>
      </c>
      <c r="G245" s="21"/>
      <c r="H245" s="42"/>
      <c r="I245" s="27">
        <v>1</v>
      </c>
      <c r="J245" s="85"/>
      <c r="K245" s="86">
        <f t="shared" si="4"/>
        <v>0</v>
      </c>
      <c r="L245" s="50"/>
    </row>
    <row r="246" spans="1:12" s="5" customFormat="1" ht="84.6" customHeight="1">
      <c r="A246" s="243" t="s">
        <v>1200</v>
      </c>
      <c r="B246" s="243"/>
      <c r="C246" s="243"/>
      <c r="D246" s="243"/>
      <c r="E246" s="243"/>
      <c r="F246" s="210" t="s">
        <v>1635</v>
      </c>
      <c r="G246" s="21"/>
      <c r="H246" s="42"/>
      <c r="I246" s="27">
        <v>1</v>
      </c>
      <c r="J246" s="85"/>
      <c r="K246" s="86">
        <f t="shared" si="4"/>
        <v>0</v>
      </c>
      <c r="L246" s="50"/>
    </row>
    <row r="247" spans="1:12" s="5" customFormat="1" ht="84.6" customHeight="1">
      <c r="A247" s="243" t="s">
        <v>1200</v>
      </c>
      <c r="B247" s="243"/>
      <c r="C247" s="243"/>
      <c r="D247" s="243"/>
      <c r="E247" s="243"/>
      <c r="F247" s="210" t="s">
        <v>1636</v>
      </c>
      <c r="G247" s="21"/>
      <c r="H247" s="42"/>
      <c r="I247" s="27">
        <v>1</v>
      </c>
      <c r="J247" s="85"/>
      <c r="K247" s="86">
        <f t="shared" si="4"/>
        <v>0</v>
      </c>
      <c r="L247" s="50"/>
    </row>
    <row r="248" spans="1:12" s="5" customFormat="1" ht="84.6" customHeight="1">
      <c r="A248" s="243" t="s">
        <v>1535</v>
      </c>
      <c r="B248" s="243"/>
      <c r="C248" s="243"/>
      <c r="D248" s="24">
        <v>9</v>
      </c>
      <c r="E248" s="27" t="s">
        <v>1592</v>
      </c>
      <c r="F248" s="210" t="s">
        <v>1637</v>
      </c>
      <c r="G248" s="21"/>
      <c r="H248" s="42"/>
      <c r="I248" s="27">
        <v>1</v>
      </c>
      <c r="J248" s="85"/>
      <c r="K248" s="86">
        <f t="shared" si="4"/>
        <v>0</v>
      </c>
      <c r="L248" s="50"/>
    </row>
    <row r="249" spans="1:12" s="5" customFormat="1" ht="84.6" customHeight="1">
      <c r="A249" s="243" t="s">
        <v>910</v>
      </c>
      <c r="B249" s="243"/>
      <c r="C249" s="243"/>
      <c r="D249" s="243">
        <v>10</v>
      </c>
      <c r="E249" s="243" t="s">
        <v>1638</v>
      </c>
      <c r="F249" s="210" t="s">
        <v>1639</v>
      </c>
      <c r="G249" s="21"/>
      <c r="H249" s="42"/>
      <c r="I249" s="27">
        <v>1</v>
      </c>
      <c r="J249" s="85"/>
      <c r="K249" s="86">
        <f t="shared" si="4"/>
        <v>0</v>
      </c>
      <c r="L249" s="50"/>
    </row>
    <row r="250" spans="1:12" s="5" customFormat="1" ht="84.6" customHeight="1">
      <c r="A250" s="243" t="s">
        <v>910</v>
      </c>
      <c r="B250" s="243"/>
      <c r="C250" s="243"/>
      <c r="D250" s="243"/>
      <c r="E250" s="243"/>
      <c r="F250" s="210" t="s">
        <v>1640</v>
      </c>
      <c r="G250" s="21"/>
      <c r="H250" s="42"/>
      <c r="I250" s="27">
        <v>1</v>
      </c>
      <c r="J250" s="85"/>
      <c r="K250" s="86">
        <f t="shared" si="4"/>
        <v>0</v>
      </c>
      <c r="L250" s="50"/>
    </row>
    <row r="251" spans="1:12" s="5" customFormat="1" ht="84.6" customHeight="1">
      <c r="A251" s="243" t="s">
        <v>1591</v>
      </c>
      <c r="B251" s="243"/>
      <c r="C251" s="243"/>
      <c r="D251" s="243"/>
      <c r="E251" s="243"/>
      <c r="F251" s="210" t="s">
        <v>1641</v>
      </c>
      <c r="G251" s="21"/>
      <c r="H251" s="42"/>
      <c r="I251" s="27">
        <v>1</v>
      </c>
      <c r="J251" s="85"/>
      <c r="K251" s="86">
        <f t="shared" si="4"/>
        <v>0</v>
      </c>
      <c r="L251" s="50"/>
    </row>
    <row r="252" spans="1:12" s="5" customFormat="1" ht="84.6" customHeight="1">
      <c r="A252" s="243" t="s">
        <v>1200</v>
      </c>
      <c r="B252" s="243"/>
      <c r="C252" s="243"/>
      <c r="D252" s="243"/>
      <c r="E252" s="243"/>
      <c r="F252" s="210" t="s">
        <v>1642</v>
      </c>
      <c r="G252" s="21"/>
      <c r="H252" s="42"/>
      <c r="I252" s="27">
        <v>1</v>
      </c>
      <c r="J252" s="85"/>
      <c r="K252" s="86">
        <f t="shared" si="4"/>
        <v>0</v>
      </c>
      <c r="L252" s="50"/>
    </row>
    <row r="253" spans="1:12" s="5" customFormat="1" ht="84.6" customHeight="1">
      <c r="A253" s="243" t="s">
        <v>1591</v>
      </c>
      <c r="B253" s="243"/>
      <c r="C253" s="243"/>
      <c r="D253" s="243"/>
      <c r="E253" s="243"/>
      <c r="F253" s="210" t="s">
        <v>1643</v>
      </c>
      <c r="G253" s="21"/>
      <c r="H253" s="42"/>
      <c r="I253" s="27">
        <v>1</v>
      </c>
      <c r="J253" s="85"/>
      <c r="K253" s="86">
        <f t="shared" si="4"/>
        <v>0</v>
      </c>
      <c r="L253" s="50"/>
    </row>
    <row r="254" spans="1:12" s="5" customFormat="1" ht="84.6" customHeight="1">
      <c r="A254" s="243" t="s">
        <v>1591</v>
      </c>
      <c r="B254" s="243"/>
      <c r="C254" s="243"/>
      <c r="D254" s="243"/>
      <c r="E254" s="243"/>
      <c r="F254" s="210" t="s">
        <v>1586</v>
      </c>
      <c r="G254" s="21"/>
      <c r="H254" s="42"/>
      <c r="I254" s="27">
        <v>1</v>
      </c>
      <c r="J254" s="85"/>
      <c r="K254" s="86">
        <f t="shared" si="4"/>
        <v>0</v>
      </c>
      <c r="L254" s="50"/>
    </row>
    <row r="255" spans="1:12" s="5" customFormat="1" ht="84.6" customHeight="1">
      <c r="A255" s="243" t="s">
        <v>910</v>
      </c>
      <c r="B255" s="243"/>
      <c r="C255" s="243"/>
      <c r="D255" s="243"/>
      <c r="E255" s="243"/>
      <c r="F255" s="210" t="s">
        <v>1587</v>
      </c>
      <c r="G255" s="21"/>
      <c r="H255" s="42"/>
      <c r="I255" s="27">
        <v>1</v>
      </c>
      <c r="J255" s="85"/>
      <c r="K255" s="86">
        <f t="shared" si="4"/>
        <v>0</v>
      </c>
      <c r="L255" s="50"/>
    </row>
    <row r="256" spans="1:12" s="5" customFormat="1" ht="84.6" customHeight="1">
      <c r="A256" s="243" t="s">
        <v>1591</v>
      </c>
      <c r="B256" s="243"/>
      <c r="C256" s="243"/>
      <c r="D256" s="243"/>
      <c r="E256" s="243"/>
      <c r="F256" s="210" t="s">
        <v>1644</v>
      </c>
      <c r="G256" s="21"/>
      <c r="H256" s="42"/>
      <c r="I256" s="27">
        <v>1</v>
      </c>
      <c r="J256" s="85"/>
      <c r="K256" s="86">
        <f t="shared" si="4"/>
        <v>0</v>
      </c>
      <c r="L256" s="50"/>
    </row>
    <row r="257" spans="1:12" s="5" customFormat="1" ht="84.6" customHeight="1">
      <c r="A257" s="243" t="s">
        <v>910</v>
      </c>
      <c r="B257" s="243"/>
      <c r="C257" s="243"/>
      <c r="D257" s="243"/>
      <c r="E257" s="243"/>
      <c r="F257" s="210" t="s">
        <v>1589</v>
      </c>
      <c r="G257" s="21"/>
      <c r="H257" s="42"/>
      <c r="I257" s="27">
        <v>1</v>
      </c>
      <c r="J257" s="85"/>
      <c r="K257" s="86">
        <f t="shared" si="4"/>
        <v>0</v>
      </c>
      <c r="L257" s="50"/>
    </row>
    <row r="258" spans="1:12" s="5" customFormat="1" ht="84.6" customHeight="1">
      <c r="A258" s="243" t="s">
        <v>1605</v>
      </c>
      <c r="B258" s="243"/>
      <c r="C258" s="243"/>
      <c r="D258" s="243">
        <v>11</v>
      </c>
      <c r="E258" s="243" t="s">
        <v>1252</v>
      </c>
      <c r="F258" s="210" t="s">
        <v>1645</v>
      </c>
      <c r="G258" s="21"/>
      <c r="H258" s="42"/>
      <c r="I258" s="27">
        <v>1</v>
      </c>
      <c r="J258" s="85"/>
      <c r="K258" s="86">
        <f t="shared" si="4"/>
        <v>0</v>
      </c>
      <c r="L258" s="50"/>
    </row>
    <row r="259" spans="1:12" s="5" customFormat="1" ht="84.6" customHeight="1">
      <c r="A259" s="243" t="s">
        <v>334</v>
      </c>
      <c r="B259" s="243"/>
      <c r="C259" s="243"/>
      <c r="D259" s="243"/>
      <c r="E259" s="243"/>
      <c r="F259" s="210" t="s">
        <v>1646</v>
      </c>
      <c r="G259" s="21"/>
      <c r="H259" s="42"/>
      <c r="I259" s="27">
        <v>1</v>
      </c>
      <c r="J259" s="85"/>
      <c r="K259" s="86">
        <f t="shared" si="4"/>
        <v>0</v>
      </c>
      <c r="L259" s="50"/>
    </row>
    <row r="260" spans="1:12" s="5" customFormat="1" ht="84.6" customHeight="1">
      <c r="A260" s="243" t="s">
        <v>334</v>
      </c>
      <c r="B260" s="243"/>
      <c r="C260" s="243"/>
      <c r="D260" s="243"/>
      <c r="E260" s="243"/>
      <c r="F260" s="210" t="s">
        <v>1264</v>
      </c>
      <c r="G260" s="21"/>
      <c r="H260" s="42"/>
      <c r="I260" s="27">
        <v>1</v>
      </c>
      <c r="J260" s="85"/>
      <c r="K260" s="86">
        <f t="shared" si="4"/>
        <v>0</v>
      </c>
      <c r="L260" s="50"/>
    </row>
    <row r="261" spans="1:12" s="5" customFormat="1" ht="84.6" customHeight="1">
      <c r="A261" s="243" t="s">
        <v>31</v>
      </c>
      <c r="B261" s="243"/>
      <c r="C261" s="243"/>
      <c r="D261" s="243"/>
      <c r="E261" s="243"/>
      <c r="F261" s="210" t="s">
        <v>1647</v>
      </c>
      <c r="G261" s="21"/>
      <c r="H261" s="42"/>
      <c r="I261" s="27">
        <v>1</v>
      </c>
      <c r="J261" s="85"/>
      <c r="K261" s="86">
        <f t="shared" si="4"/>
        <v>0</v>
      </c>
      <c r="L261" s="50"/>
    </row>
    <row r="262" spans="1:12" s="5" customFormat="1" ht="84.6" customHeight="1">
      <c r="A262" s="243" t="s">
        <v>334</v>
      </c>
      <c r="B262" s="243"/>
      <c r="C262" s="243"/>
      <c r="D262" s="243"/>
      <c r="E262" s="243"/>
      <c r="F262" s="210" t="s">
        <v>1648</v>
      </c>
      <c r="G262" s="21"/>
      <c r="H262" s="42"/>
      <c r="I262" s="27">
        <v>1</v>
      </c>
      <c r="J262" s="85"/>
      <c r="K262" s="86">
        <f t="shared" si="4"/>
        <v>0</v>
      </c>
      <c r="L262" s="50"/>
    </row>
    <row r="263" spans="1:12" s="5" customFormat="1" ht="84.6" customHeight="1">
      <c r="A263" s="243" t="s">
        <v>334</v>
      </c>
      <c r="B263" s="243"/>
      <c r="C263" s="243"/>
      <c r="D263" s="243"/>
      <c r="E263" s="243"/>
      <c r="F263" s="210" t="s">
        <v>1266</v>
      </c>
      <c r="G263" s="21"/>
      <c r="H263" s="42"/>
      <c r="I263" s="27">
        <v>1</v>
      </c>
      <c r="J263" s="85"/>
      <c r="K263" s="86">
        <f t="shared" si="4"/>
        <v>0</v>
      </c>
      <c r="L263" s="50"/>
    </row>
    <row r="264" spans="1:12" s="5" customFormat="1" ht="33.6" customHeight="1">
      <c r="A264" s="350"/>
      <c r="B264" s="350"/>
      <c r="C264" s="350"/>
      <c r="D264" s="350"/>
      <c r="E264" s="350"/>
      <c r="F264" s="350"/>
      <c r="G264" s="350"/>
      <c r="H264" s="351"/>
      <c r="I264" s="33">
        <f>SUM(I211:I263)-SUMIF(J211:J263,"N/A",I11:I263)</f>
        <v>53</v>
      </c>
      <c r="J264" s="33"/>
      <c r="K264" s="34">
        <f>SUM(K34:K263)</f>
        <v>0</v>
      </c>
      <c r="L264" s="35">
        <f>K264/I264</f>
        <v>0</v>
      </c>
    </row>
    <row r="265" spans="1:12" s="5" customFormat="1" ht="34.5" customHeight="1">
      <c r="A265" s="329" t="s">
        <v>384</v>
      </c>
      <c r="B265" s="329"/>
      <c r="C265" s="329"/>
      <c r="D265" s="329"/>
      <c r="E265" s="329"/>
      <c r="F265" s="329"/>
      <c r="G265" s="329"/>
      <c r="H265" s="329"/>
      <c r="I265" s="329"/>
      <c r="J265" s="329"/>
      <c r="K265" s="329"/>
      <c r="L265" s="330"/>
    </row>
    <row r="266" spans="1:12" s="5" customFormat="1" ht="74.25" customHeight="1">
      <c r="A266" s="339" t="s">
        <v>441</v>
      </c>
      <c r="B266" s="339"/>
      <c r="C266" s="340"/>
      <c r="D266" s="264">
        <v>1</v>
      </c>
      <c r="E266" s="264"/>
      <c r="F266" s="64" t="s">
        <v>386</v>
      </c>
      <c r="G266" s="21"/>
      <c r="H266" s="131"/>
      <c r="I266" s="7">
        <v>1</v>
      </c>
      <c r="J266" s="9">
        <v>1</v>
      </c>
      <c r="K266" s="6">
        <f t="shared" ref="K266:K282" si="5">IFERROR(I266*J266,"N/A")</f>
        <v>1</v>
      </c>
      <c r="L266" s="8"/>
    </row>
    <row r="267" spans="1:12" s="5" customFormat="1" ht="74.25" customHeight="1">
      <c r="A267" s="339"/>
      <c r="B267" s="339"/>
      <c r="C267" s="340"/>
      <c r="D267" s="265"/>
      <c r="E267" s="265"/>
      <c r="F267" s="64" t="s">
        <v>387</v>
      </c>
      <c r="G267" s="21"/>
      <c r="H267" s="131"/>
      <c r="I267" s="7">
        <v>1</v>
      </c>
      <c r="J267" s="9">
        <v>1</v>
      </c>
      <c r="K267" s="6">
        <f t="shared" si="5"/>
        <v>1</v>
      </c>
      <c r="L267" s="8"/>
    </row>
    <row r="268" spans="1:12" s="5" customFormat="1" ht="74.25" customHeight="1">
      <c r="A268" s="339"/>
      <c r="B268" s="339"/>
      <c r="C268" s="340"/>
      <c r="D268" s="265"/>
      <c r="E268" s="265"/>
      <c r="F268" s="64" t="s">
        <v>388</v>
      </c>
      <c r="G268" s="21"/>
      <c r="H268" s="131"/>
      <c r="I268" s="7"/>
      <c r="J268" s="9"/>
      <c r="K268" s="6"/>
      <c r="L268" s="8"/>
    </row>
    <row r="269" spans="1:12" s="5" customFormat="1" ht="65.25" customHeight="1">
      <c r="A269" s="339"/>
      <c r="B269" s="339"/>
      <c r="C269" s="340"/>
      <c r="D269" s="265"/>
      <c r="E269" s="265"/>
      <c r="F269" s="64" t="s">
        <v>389</v>
      </c>
      <c r="G269" s="21"/>
      <c r="H269" s="131"/>
      <c r="I269" s="7">
        <v>1</v>
      </c>
      <c r="J269" s="9">
        <v>1</v>
      </c>
      <c r="K269" s="6">
        <f t="shared" si="5"/>
        <v>1</v>
      </c>
      <c r="L269" s="8"/>
    </row>
    <row r="270" spans="1:12" s="5" customFormat="1" ht="65.25" customHeight="1">
      <c r="A270" s="339"/>
      <c r="B270" s="339"/>
      <c r="C270" s="340"/>
      <c r="D270" s="265"/>
      <c r="E270" s="265"/>
      <c r="F270" s="64" t="s">
        <v>390</v>
      </c>
      <c r="G270" s="21"/>
      <c r="H270" s="131"/>
      <c r="I270" s="7"/>
      <c r="J270" s="9"/>
      <c r="K270" s="6"/>
      <c r="L270" s="8"/>
    </row>
    <row r="271" spans="1:12" s="5" customFormat="1" ht="64.5" customHeight="1">
      <c r="A271" s="339"/>
      <c r="B271" s="339"/>
      <c r="C271" s="340"/>
      <c r="D271" s="265"/>
      <c r="E271" s="265"/>
      <c r="F271" s="64" t="s">
        <v>391</v>
      </c>
      <c r="G271" s="21"/>
      <c r="H271" s="131"/>
      <c r="I271" s="7">
        <v>1</v>
      </c>
      <c r="J271" s="9">
        <v>1</v>
      </c>
      <c r="K271" s="6">
        <f t="shared" si="5"/>
        <v>1</v>
      </c>
      <c r="L271" s="8"/>
    </row>
    <row r="272" spans="1:12" s="5" customFormat="1" ht="65.25" customHeight="1">
      <c r="A272" s="339"/>
      <c r="B272" s="339"/>
      <c r="C272" s="340"/>
      <c r="D272" s="265"/>
      <c r="E272" s="265"/>
      <c r="F272" s="64" t="s">
        <v>392</v>
      </c>
      <c r="G272" s="21"/>
      <c r="H272" s="131"/>
      <c r="I272" s="7">
        <v>1</v>
      </c>
      <c r="J272" s="9">
        <v>1</v>
      </c>
      <c r="K272" s="6">
        <f t="shared" si="5"/>
        <v>1</v>
      </c>
      <c r="L272" s="8"/>
    </row>
    <row r="273" spans="1:12" s="5" customFormat="1" ht="78" customHeight="1">
      <c r="A273" s="339"/>
      <c r="B273" s="339"/>
      <c r="C273" s="340"/>
      <c r="D273" s="265"/>
      <c r="E273" s="265"/>
      <c r="F273" s="64" t="s">
        <v>393</v>
      </c>
      <c r="G273" s="21"/>
      <c r="H273" s="131"/>
      <c r="I273" s="7">
        <v>1</v>
      </c>
      <c r="J273" s="9">
        <v>1</v>
      </c>
      <c r="K273" s="6">
        <f t="shared" si="5"/>
        <v>1</v>
      </c>
      <c r="L273" s="8"/>
    </row>
    <row r="274" spans="1:12" s="5" customFormat="1" ht="70.5" customHeight="1">
      <c r="A274" s="339"/>
      <c r="B274" s="339"/>
      <c r="C274" s="340"/>
      <c r="D274" s="265"/>
      <c r="E274" s="265"/>
      <c r="F274" s="64" t="s">
        <v>394</v>
      </c>
      <c r="G274" s="21"/>
      <c r="H274" s="131"/>
      <c r="I274" s="7">
        <v>1</v>
      </c>
      <c r="J274" s="9" t="s">
        <v>395</v>
      </c>
      <c r="K274" s="6" t="str">
        <f t="shared" si="5"/>
        <v>N/A</v>
      </c>
      <c r="L274" s="8"/>
    </row>
    <row r="275" spans="1:12" s="5" customFormat="1" ht="70.5" customHeight="1">
      <c r="A275" s="339"/>
      <c r="B275" s="339"/>
      <c r="C275" s="340"/>
      <c r="D275" s="265"/>
      <c r="E275" s="265"/>
      <c r="F275" s="64" t="s">
        <v>396</v>
      </c>
      <c r="G275" s="21"/>
      <c r="H275" s="131"/>
      <c r="I275" s="7">
        <v>1</v>
      </c>
      <c r="J275" s="9"/>
      <c r="K275" s="6"/>
      <c r="L275" s="8"/>
    </row>
    <row r="276" spans="1:12" s="5" customFormat="1" ht="34.5" customHeight="1">
      <c r="A276" s="339"/>
      <c r="B276" s="339"/>
      <c r="C276" s="340"/>
      <c r="D276" s="265"/>
      <c r="E276" s="265"/>
      <c r="F276" s="64" t="s">
        <v>397</v>
      </c>
      <c r="G276" s="21"/>
      <c r="H276" s="131"/>
      <c r="I276" s="7">
        <v>1</v>
      </c>
      <c r="J276" s="9">
        <v>1</v>
      </c>
      <c r="K276" s="6">
        <f t="shared" si="5"/>
        <v>1</v>
      </c>
      <c r="L276" s="8"/>
    </row>
    <row r="277" spans="1:12" s="5" customFormat="1" ht="48" customHeight="1">
      <c r="A277" s="339"/>
      <c r="B277" s="339"/>
      <c r="C277" s="340"/>
      <c r="D277" s="265"/>
      <c r="E277" s="265"/>
      <c r="F277" s="64" t="s">
        <v>398</v>
      </c>
      <c r="G277" s="21"/>
      <c r="H277" s="131"/>
      <c r="I277" s="7">
        <v>1</v>
      </c>
      <c r="J277" s="9" t="s">
        <v>395</v>
      </c>
      <c r="K277" s="6" t="str">
        <f t="shared" si="5"/>
        <v>N/A</v>
      </c>
      <c r="L277" s="8"/>
    </row>
    <row r="278" spans="1:12" s="5" customFormat="1" ht="34.5" customHeight="1">
      <c r="A278" s="339"/>
      <c r="B278" s="339"/>
      <c r="C278" s="340"/>
      <c r="D278" s="265"/>
      <c r="E278" s="265"/>
      <c r="F278" s="64" t="s">
        <v>399</v>
      </c>
      <c r="G278" s="42"/>
      <c r="H278" s="131"/>
      <c r="I278" s="7">
        <v>1</v>
      </c>
      <c r="J278" s="9" t="s">
        <v>395</v>
      </c>
      <c r="K278" s="6" t="str">
        <f t="shared" si="5"/>
        <v>N/A</v>
      </c>
      <c r="L278" s="8"/>
    </row>
    <row r="279" spans="1:12" s="5" customFormat="1" ht="34.5" customHeight="1">
      <c r="A279" s="339"/>
      <c r="B279" s="339"/>
      <c r="C279" s="340"/>
      <c r="D279" s="265"/>
      <c r="E279" s="265"/>
      <c r="F279" s="64" t="s">
        <v>400</v>
      </c>
      <c r="G279" s="21"/>
      <c r="H279" s="131"/>
      <c r="I279" s="7">
        <v>1</v>
      </c>
      <c r="J279" s="9">
        <v>1</v>
      </c>
      <c r="K279" s="6">
        <f t="shared" si="5"/>
        <v>1</v>
      </c>
      <c r="L279" s="8"/>
    </row>
    <row r="280" spans="1:12" s="5" customFormat="1" ht="34.5" customHeight="1">
      <c r="A280" s="339"/>
      <c r="B280" s="339"/>
      <c r="C280" s="340"/>
      <c r="D280" s="265"/>
      <c r="E280" s="265"/>
      <c r="F280" s="20" t="s">
        <v>401</v>
      </c>
      <c r="G280" s="21"/>
      <c r="H280" s="131"/>
      <c r="I280" s="7">
        <v>1</v>
      </c>
      <c r="J280" s="9">
        <v>1</v>
      </c>
      <c r="K280" s="6">
        <f t="shared" si="5"/>
        <v>1</v>
      </c>
      <c r="L280" s="8"/>
    </row>
    <row r="281" spans="1:12" s="5" customFormat="1" ht="34.5" customHeight="1">
      <c r="A281" s="339"/>
      <c r="B281" s="339"/>
      <c r="C281" s="340"/>
      <c r="D281" s="265"/>
      <c r="E281" s="265"/>
      <c r="F281" s="20" t="s">
        <v>402</v>
      </c>
      <c r="G281" s="42"/>
      <c r="H281" s="131"/>
      <c r="I281" s="7">
        <v>1</v>
      </c>
      <c r="J281" s="9">
        <v>1</v>
      </c>
      <c r="K281" s="6">
        <f t="shared" si="5"/>
        <v>1</v>
      </c>
      <c r="L281" s="8"/>
    </row>
    <row r="282" spans="1:12" s="5" customFormat="1" ht="34.5" customHeight="1">
      <c r="A282" s="341"/>
      <c r="B282" s="341"/>
      <c r="C282" s="342"/>
      <c r="D282" s="265"/>
      <c r="E282" s="265"/>
      <c r="F282" s="68" t="s">
        <v>403</v>
      </c>
      <c r="G282" s="43"/>
      <c r="H282" s="131"/>
      <c r="I282" s="7">
        <v>1</v>
      </c>
      <c r="J282" s="9" t="s">
        <v>395</v>
      </c>
      <c r="K282" s="6" t="str">
        <f t="shared" si="5"/>
        <v>N/A</v>
      </c>
      <c r="L282" s="8"/>
    </row>
    <row r="283" spans="1:12" s="5" customFormat="1" ht="33.75" customHeight="1">
      <c r="A283" s="328"/>
      <c r="B283" s="328"/>
      <c r="C283" s="328"/>
      <c r="D283" s="328"/>
      <c r="E283" s="328"/>
      <c r="F283" s="328"/>
      <c r="G283" s="328"/>
      <c r="H283" s="328"/>
      <c r="I283" s="10">
        <f>SUM(I266:I282)-SUMIF(J266:J282,"N/A",I266:I282)</f>
        <v>11</v>
      </c>
      <c r="J283" s="10"/>
      <c r="K283" s="11">
        <f>SUM(K266:K282)</f>
        <v>10</v>
      </c>
      <c r="L283" s="127">
        <f>K283/I283</f>
        <v>0.90909090909090906</v>
      </c>
    </row>
    <row r="284" spans="1:12" s="5" customFormat="1" ht="33.75" customHeight="1">
      <c r="A284" s="241" t="s">
        <v>50</v>
      </c>
      <c r="B284" s="241"/>
      <c r="C284" s="241"/>
      <c r="D284" s="241"/>
      <c r="E284" s="241"/>
      <c r="F284" s="241"/>
      <c r="G284" s="241"/>
      <c r="H284" s="241"/>
      <c r="I284" s="241"/>
      <c r="J284" s="241"/>
      <c r="K284" s="241"/>
      <c r="L284" s="242"/>
    </row>
    <row r="285" spans="1:12" s="5" customFormat="1" ht="33.75" customHeight="1">
      <c r="A285" s="241" t="s">
        <v>51</v>
      </c>
      <c r="B285" s="241"/>
      <c r="C285" s="241"/>
      <c r="D285" s="241"/>
      <c r="E285" s="241"/>
      <c r="F285" s="241"/>
      <c r="G285" s="241"/>
      <c r="H285" s="241"/>
      <c r="I285" s="241"/>
      <c r="J285" s="241"/>
      <c r="K285" s="241"/>
      <c r="L285" s="242"/>
    </row>
    <row r="286" spans="1:12" s="5" customFormat="1" ht="63" customHeight="1">
      <c r="A286" s="272" t="s">
        <v>277</v>
      </c>
      <c r="B286" s="273"/>
      <c r="C286" s="274"/>
      <c r="D286" s="27">
        <v>1</v>
      </c>
      <c r="E286" s="27"/>
      <c r="F286" s="51" t="s">
        <v>52</v>
      </c>
      <c r="G286" s="21"/>
      <c r="H286" s="43" t="s">
        <v>33</v>
      </c>
      <c r="I286" s="7">
        <v>1</v>
      </c>
      <c r="J286" s="9">
        <v>1</v>
      </c>
      <c r="K286" s="6">
        <f>IFERROR(I286*J286,"N/A")</f>
        <v>1</v>
      </c>
      <c r="L286" s="8"/>
    </row>
    <row r="287" spans="1:12" s="5" customFormat="1" ht="34.5" customHeight="1">
      <c r="A287" s="272" t="s">
        <v>88</v>
      </c>
      <c r="B287" s="273"/>
      <c r="C287" s="274"/>
      <c r="D287" s="27">
        <v>2</v>
      </c>
      <c r="E287" s="27"/>
      <c r="F287" s="51" t="s">
        <v>53</v>
      </c>
      <c r="G287" s="21"/>
      <c r="H287" s="43" t="s">
        <v>33</v>
      </c>
      <c r="I287" s="7">
        <v>1</v>
      </c>
      <c r="J287" s="9">
        <v>1</v>
      </c>
      <c r="K287" s="6">
        <f>IFERROR(I287*J287,"N/A")</f>
        <v>1</v>
      </c>
      <c r="L287" s="8"/>
    </row>
    <row r="288" spans="1:12" s="5" customFormat="1" ht="45" customHeight="1">
      <c r="A288" s="272" t="s">
        <v>93</v>
      </c>
      <c r="B288" s="273"/>
      <c r="C288" s="274"/>
      <c r="D288" s="27">
        <v>3</v>
      </c>
      <c r="E288" s="27"/>
      <c r="F288" s="51" t="s">
        <v>268</v>
      </c>
      <c r="G288" s="21"/>
      <c r="H288" s="43"/>
      <c r="I288" s="7"/>
      <c r="J288" s="9"/>
      <c r="K288" s="6"/>
      <c r="L288" s="8"/>
    </row>
    <row r="289" spans="1:12" s="5" customFormat="1" ht="34.5" customHeight="1">
      <c r="A289" s="272" t="s">
        <v>93</v>
      </c>
      <c r="B289" s="273"/>
      <c r="C289" s="274"/>
      <c r="D289" s="27">
        <v>4</v>
      </c>
      <c r="E289" s="27"/>
      <c r="F289" s="51" t="s">
        <v>269</v>
      </c>
      <c r="G289" s="21"/>
      <c r="H289" s="43"/>
      <c r="I289" s="7"/>
      <c r="J289" s="9"/>
      <c r="K289" s="6"/>
      <c r="L289" s="8"/>
    </row>
    <row r="290" spans="1:12" s="5" customFormat="1" ht="42" customHeight="1">
      <c r="A290" s="272" t="s">
        <v>93</v>
      </c>
      <c r="B290" s="273"/>
      <c r="C290" s="274"/>
      <c r="D290" s="27">
        <v>5</v>
      </c>
      <c r="E290" s="27"/>
      <c r="F290" s="51" t="s">
        <v>270</v>
      </c>
      <c r="G290" s="21"/>
      <c r="H290" s="43"/>
      <c r="I290" s="7"/>
      <c r="J290" s="9"/>
      <c r="K290" s="6"/>
      <c r="L290" s="8"/>
    </row>
    <row r="291" spans="1:12" s="5" customFormat="1" ht="34.5" customHeight="1">
      <c r="A291" s="272" t="s">
        <v>93</v>
      </c>
      <c r="B291" s="273"/>
      <c r="C291" s="274"/>
      <c r="D291" s="27">
        <v>6</v>
      </c>
      <c r="E291" s="27"/>
      <c r="F291" s="51" t="s">
        <v>54</v>
      </c>
      <c r="G291" s="21"/>
      <c r="H291" s="43" t="s">
        <v>33</v>
      </c>
      <c r="I291" s="7">
        <v>1</v>
      </c>
      <c r="J291" s="9">
        <v>1</v>
      </c>
      <c r="K291" s="6">
        <f>IFERROR(I291*J291,"N/A")</f>
        <v>1</v>
      </c>
      <c r="L291" s="8"/>
    </row>
    <row r="292" spans="1:12" s="5" customFormat="1" ht="34.5" customHeight="1">
      <c r="A292" s="239"/>
      <c r="B292" s="239"/>
      <c r="C292" s="239"/>
      <c r="D292" s="239"/>
      <c r="E292" s="239"/>
      <c r="F292" s="239"/>
      <c r="G292" s="239"/>
      <c r="H292" s="240"/>
      <c r="I292" s="10">
        <f>SUM(I286:I291)-SUMIF(J286:J291,"N/A",I286:I291)</f>
        <v>3</v>
      </c>
      <c r="J292" s="10"/>
      <c r="K292" s="11">
        <f>SUM(K286:K291)</f>
        <v>3</v>
      </c>
      <c r="L292" s="12">
        <f>K292/I292</f>
        <v>1</v>
      </c>
    </row>
    <row r="293" spans="1:12" s="5" customFormat="1" ht="48.75" customHeight="1">
      <c r="B293" s="13"/>
      <c r="C293" s="13"/>
      <c r="D293" s="19"/>
      <c r="E293" s="14"/>
      <c r="F293" s="15"/>
      <c r="G293" s="13"/>
      <c r="H293" s="16"/>
      <c r="I293" s="16"/>
      <c r="J293" s="17"/>
      <c r="K293" s="17"/>
      <c r="L293" s="1"/>
    </row>
    <row r="294" spans="1:12" s="5" customFormat="1" ht="110.25" customHeight="1">
      <c r="B294" s="13"/>
      <c r="C294" s="13"/>
      <c r="D294" s="19"/>
      <c r="E294" s="14"/>
      <c r="F294" s="15"/>
      <c r="G294" s="13"/>
      <c r="H294" s="16"/>
      <c r="I294" s="16"/>
      <c r="J294" s="17"/>
      <c r="K294" s="17"/>
      <c r="L294" s="1"/>
    </row>
    <row r="295" spans="1:12" s="5" customFormat="1" ht="60.75" customHeight="1">
      <c r="B295" s="13"/>
      <c r="C295" s="13"/>
      <c r="D295" s="19"/>
      <c r="E295" s="14"/>
      <c r="F295" s="15"/>
      <c r="G295" s="13"/>
      <c r="H295" s="16"/>
      <c r="I295" s="16"/>
      <c r="J295" s="17"/>
      <c r="K295" s="17"/>
      <c r="L295" s="1"/>
    </row>
    <row r="296" spans="1:12" s="5" customFormat="1" ht="189.75" customHeight="1">
      <c r="B296" s="13"/>
      <c r="C296" s="13"/>
      <c r="D296" s="19"/>
      <c r="E296" s="14"/>
      <c r="F296" s="15"/>
      <c r="G296" s="13"/>
      <c r="H296" s="16"/>
      <c r="I296" s="16"/>
      <c r="J296" s="17"/>
      <c r="K296" s="17"/>
      <c r="L296" s="1"/>
    </row>
    <row r="297" spans="1:12" s="5" customFormat="1" ht="14.4">
      <c r="B297" s="13"/>
      <c r="C297" s="13"/>
      <c r="D297" s="19"/>
      <c r="E297" s="14"/>
      <c r="F297" s="15"/>
      <c r="G297" s="13"/>
      <c r="H297" s="16"/>
      <c r="I297" s="16"/>
      <c r="J297" s="17"/>
      <c r="K297" s="17"/>
      <c r="L297" s="1"/>
    </row>
    <row r="298" spans="1:12" s="5" customFormat="1" ht="14.4">
      <c r="B298" s="13"/>
      <c r="C298" s="13"/>
      <c r="D298" s="19"/>
      <c r="E298" s="14"/>
      <c r="F298" s="15"/>
      <c r="G298" s="13"/>
      <c r="H298" s="16"/>
      <c r="I298" s="16"/>
      <c r="J298" s="17"/>
      <c r="K298" s="17"/>
      <c r="L298" s="1"/>
    </row>
    <row r="299" spans="1:12" s="4" customFormat="1" ht="29.25" customHeight="1">
      <c r="B299" s="13"/>
      <c r="C299" s="13"/>
      <c r="D299" s="19"/>
      <c r="E299" s="14"/>
      <c r="F299" s="15"/>
      <c r="G299" s="13"/>
      <c r="H299" s="16"/>
      <c r="I299" s="16"/>
      <c r="J299" s="17"/>
      <c r="K299" s="17"/>
      <c r="L299" s="1"/>
    </row>
  </sheetData>
  <sheetProtection selectLockedCells="1"/>
  <mergeCells count="134">
    <mergeCell ref="A290:C290"/>
    <mergeCell ref="A291:C291"/>
    <mergeCell ref="A292:H292"/>
    <mergeCell ref="A284:L284"/>
    <mergeCell ref="A285:L285"/>
    <mergeCell ref="A286:C286"/>
    <mergeCell ref="A287:C287"/>
    <mergeCell ref="A288:C288"/>
    <mergeCell ref="A289:C289"/>
    <mergeCell ref="A264:H264"/>
    <mergeCell ref="A265:L265"/>
    <mergeCell ref="A266:C282"/>
    <mergeCell ref="D266:D282"/>
    <mergeCell ref="E266:E282"/>
    <mergeCell ref="A283:H283"/>
    <mergeCell ref="A256:C256"/>
    <mergeCell ref="A257:C257"/>
    <mergeCell ref="A258:C258"/>
    <mergeCell ref="D258:D263"/>
    <mergeCell ref="E258:E263"/>
    <mergeCell ref="A259:C259"/>
    <mergeCell ref="A260:C260"/>
    <mergeCell ref="A261:C261"/>
    <mergeCell ref="A262:C262"/>
    <mergeCell ref="A263:C263"/>
    <mergeCell ref="A248:C248"/>
    <mergeCell ref="A249:C249"/>
    <mergeCell ref="D249:D257"/>
    <mergeCell ref="E249:E257"/>
    <mergeCell ref="A250:C250"/>
    <mergeCell ref="A251:C251"/>
    <mergeCell ref="A252:C252"/>
    <mergeCell ref="A253:C253"/>
    <mergeCell ref="A254:C254"/>
    <mergeCell ref="A255:C255"/>
    <mergeCell ref="A244:C244"/>
    <mergeCell ref="A245:C245"/>
    <mergeCell ref="D245:D247"/>
    <mergeCell ref="E245:E247"/>
    <mergeCell ref="A246:C246"/>
    <mergeCell ref="A247:C247"/>
    <mergeCell ref="A240:C240"/>
    <mergeCell ref="A241:C241"/>
    <mergeCell ref="D241:D243"/>
    <mergeCell ref="E241:E243"/>
    <mergeCell ref="A242:C242"/>
    <mergeCell ref="A243:C243"/>
    <mergeCell ref="A232:C232"/>
    <mergeCell ref="D232:D240"/>
    <mergeCell ref="A233:C233"/>
    <mergeCell ref="E233:E240"/>
    <mergeCell ref="A234:C234"/>
    <mergeCell ref="A235:C235"/>
    <mergeCell ref="A236:C236"/>
    <mergeCell ref="A237:C237"/>
    <mergeCell ref="A238:C238"/>
    <mergeCell ref="A239:C239"/>
    <mergeCell ref="A217:C217"/>
    <mergeCell ref="D217:D221"/>
    <mergeCell ref="E217:E221"/>
    <mergeCell ref="A218:C218"/>
    <mergeCell ref="A219:C219"/>
    <mergeCell ref="A220:C220"/>
    <mergeCell ref="A221:C221"/>
    <mergeCell ref="A226:C226"/>
    <mergeCell ref="D226:D231"/>
    <mergeCell ref="E226:E231"/>
    <mergeCell ref="A227:C227"/>
    <mergeCell ref="A228:C228"/>
    <mergeCell ref="A229:C229"/>
    <mergeCell ref="A230:C230"/>
    <mergeCell ref="A231:C231"/>
    <mergeCell ref="A222:C222"/>
    <mergeCell ref="D222:D225"/>
    <mergeCell ref="E222:E225"/>
    <mergeCell ref="A223:C223"/>
    <mergeCell ref="A224:C224"/>
    <mergeCell ref="A225:C225"/>
    <mergeCell ref="A207:A208"/>
    <mergeCell ref="B207:C207"/>
    <mergeCell ref="B208:C208"/>
    <mergeCell ref="A210:L210"/>
    <mergeCell ref="A211:C211"/>
    <mergeCell ref="D211:D216"/>
    <mergeCell ref="E211:E216"/>
    <mergeCell ref="A212:C212"/>
    <mergeCell ref="A213:C213"/>
    <mergeCell ref="A214:C214"/>
    <mergeCell ref="A215:C215"/>
    <mergeCell ref="A216:C216"/>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286:J291 J266:J282 J5:J208 J211:J263" xr:uid="{1232B6A5-E202-4ACD-B10C-6A86C56BD34A}">
      <formula1>"1,0.5,0,N/A"</formula1>
    </dataValidation>
  </dataValidations>
  <printOptions horizontalCentered="1" verticalCentered="1"/>
  <pageMargins left="0" right="0" top="0" bottom="0" header="0" footer="0"/>
  <pageSetup paperSize="9" scale="49" fitToHeight="0" orientation="landscape"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5B544-8632-4A69-BD8A-F94478A0089C}">
  <sheetPr>
    <pageSetUpPr fitToPage="1"/>
  </sheetPr>
  <dimension ref="A1:L281"/>
  <sheetViews>
    <sheetView zoomScale="70" zoomScaleNormal="70" workbookViewId="0">
      <selection sqref="A1:L1"/>
    </sheetView>
  </sheetViews>
  <sheetFormatPr defaultColWidth="9" defaultRowHeight="24" customHeight="1"/>
  <cols>
    <col min="1" max="1" width="14.59765625" style="1" customWidth="1"/>
    <col min="2" max="3" width="19.59765625" style="13" customWidth="1"/>
    <col min="4" max="4" width="8.59765625" style="19" customWidth="1"/>
    <col min="5" max="5" width="18.69921875" style="14" customWidth="1"/>
    <col min="6" max="6" width="75.1992187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361" t="s">
        <v>1744</v>
      </c>
      <c r="B1" s="362"/>
      <c r="C1" s="362"/>
      <c r="D1" s="362"/>
      <c r="E1" s="362"/>
      <c r="F1" s="362"/>
      <c r="G1" s="362"/>
      <c r="H1" s="362"/>
      <c r="I1" s="362"/>
      <c r="J1" s="362"/>
      <c r="K1" s="362"/>
      <c r="L1" s="363"/>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8"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75" customHeight="1">
      <c r="A17" s="246"/>
      <c r="B17" s="244" t="s">
        <v>60</v>
      </c>
      <c r="C17" s="22" t="s">
        <v>61</v>
      </c>
      <c r="D17" s="27">
        <v>13</v>
      </c>
      <c r="E17" s="20"/>
      <c r="F17" s="20" t="s">
        <v>16</v>
      </c>
      <c r="G17" s="21"/>
      <c r="H17" s="21"/>
      <c r="I17" s="27">
        <v>1</v>
      </c>
      <c r="J17" s="28"/>
      <c r="K17" s="143">
        <f t="shared" si="0"/>
        <v>0</v>
      </c>
      <c r="L17" s="30"/>
    </row>
    <row r="18" spans="1:12" s="5" customFormat="1" ht="7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8"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39.6">
      <c r="A65" s="246"/>
      <c r="B65" s="244"/>
      <c r="C65" s="244"/>
      <c r="D65" s="27">
        <v>61</v>
      </c>
      <c r="E65" s="20"/>
      <c r="F65" s="20" t="s">
        <v>158</v>
      </c>
      <c r="G65" s="21"/>
      <c r="H65" s="21"/>
      <c r="I65" s="27">
        <v>1</v>
      </c>
      <c r="J65" s="28"/>
      <c r="K65" s="143">
        <f t="shared" si="0"/>
        <v>0</v>
      </c>
      <c r="L65" s="30"/>
    </row>
    <row r="66" spans="1:12" s="5" customFormat="1" ht="39.6">
      <c r="A66" s="246"/>
      <c r="B66" s="244"/>
      <c r="C66" s="244"/>
      <c r="D66" s="27">
        <v>62</v>
      </c>
      <c r="E66" s="20"/>
      <c r="F66" s="20" t="s">
        <v>157</v>
      </c>
      <c r="G66" s="21"/>
      <c r="H66" s="21"/>
      <c r="I66" s="27">
        <v>1</v>
      </c>
      <c r="J66" s="28"/>
      <c r="K66" s="143">
        <f t="shared" si="0"/>
        <v>0</v>
      </c>
      <c r="L66" s="30"/>
    </row>
    <row r="67" spans="1:12" s="5" customFormat="1" ht="19.8">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8"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8"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19.8">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8"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8" customHeight="1">
      <c r="A166" s="248"/>
      <c r="B166" s="256"/>
      <c r="C166" s="256"/>
      <c r="D166" s="27">
        <v>162</v>
      </c>
      <c r="E166" s="20"/>
      <c r="F166" s="25" t="s">
        <v>212</v>
      </c>
      <c r="G166" s="21"/>
      <c r="H166" s="21"/>
      <c r="I166" s="27">
        <v>1</v>
      </c>
      <c r="J166" s="28"/>
      <c r="K166" s="143">
        <f t="shared" si="2"/>
        <v>0</v>
      </c>
      <c r="L166" s="30"/>
    </row>
    <row r="167" spans="1:12" s="5" customFormat="1" ht="73.8"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8"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8" customHeight="1">
      <c r="A194" s="248"/>
      <c r="B194" s="251"/>
      <c r="C194" s="252"/>
      <c r="D194" s="27">
        <v>190</v>
      </c>
      <c r="E194" s="24"/>
      <c r="F194" s="20" t="s">
        <v>192</v>
      </c>
      <c r="G194" s="21"/>
      <c r="H194" s="21"/>
      <c r="I194" s="27">
        <v>1</v>
      </c>
      <c r="J194" s="28"/>
      <c r="K194" s="143">
        <f t="shared" si="2"/>
        <v>0</v>
      </c>
      <c r="L194" s="30"/>
    </row>
    <row r="195" spans="1:12" s="5" customFormat="1" ht="58.8" customHeight="1">
      <c r="A195" s="248"/>
      <c r="B195" s="251"/>
      <c r="C195" s="252"/>
      <c r="D195" s="27">
        <v>191</v>
      </c>
      <c r="E195" s="24"/>
      <c r="F195" s="20" t="s">
        <v>193</v>
      </c>
      <c r="G195" s="21"/>
      <c r="H195" s="21"/>
      <c r="I195" s="27">
        <v>1</v>
      </c>
      <c r="J195" s="28"/>
      <c r="K195" s="143">
        <f t="shared" si="2"/>
        <v>0</v>
      </c>
      <c r="L195" s="30"/>
    </row>
    <row r="196" spans="1:12" s="5" customFormat="1" ht="58.8"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8"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8"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256.2" customHeight="1">
      <c r="A211" s="370" t="s">
        <v>85</v>
      </c>
      <c r="B211" s="371"/>
      <c r="C211" s="371"/>
      <c r="D211" s="372"/>
      <c r="E211" s="243" t="s">
        <v>1649</v>
      </c>
      <c r="F211" s="24" t="s">
        <v>1639</v>
      </c>
      <c r="G211" s="42"/>
      <c r="H211" s="43" t="s">
        <v>1247</v>
      </c>
      <c r="I211" s="41">
        <v>1</v>
      </c>
      <c r="J211" s="212">
        <v>1</v>
      </c>
      <c r="K211" s="213">
        <f t="shared" ref="K211:K245" si="4">IFERROR(I211*J211,"N/A")</f>
        <v>1</v>
      </c>
      <c r="L211" s="138"/>
    </row>
    <row r="212" spans="1:12" s="5" customFormat="1" ht="112.8" customHeight="1">
      <c r="A212" s="370" t="s">
        <v>1120</v>
      </c>
      <c r="B212" s="371"/>
      <c r="C212" s="371"/>
      <c r="D212" s="372"/>
      <c r="E212" s="243"/>
      <c r="F212" s="24" t="s">
        <v>1650</v>
      </c>
      <c r="G212" s="42"/>
      <c r="H212" s="43" t="s">
        <v>1247</v>
      </c>
      <c r="I212" s="41">
        <v>1</v>
      </c>
      <c r="J212" s="212">
        <v>1</v>
      </c>
      <c r="K212" s="213">
        <f t="shared" si="4"/>
        <v>1</v>
      </c>
      <c r="L212" s="138"/>
    </row>
    <row r="213" spans="1:12" s="5" customFormat="1" ht="84.6" customHeight="1">
      <c r="A213" s="370" t="s">
        <v>85</v>
      </c>
      <c r="B213" s="371"/>
      <c r="C213" s="371"/>
      <c r="D213" s="372"/>
      <c r="E213" s="243"/>
      <c r="F213" s="24" t="s">
        <v>1651</v>
      </c>
      <c r="G213" s="42"/>
      <c r="H213" s="43" t="s">
        <v>1247</v>
      </c>
      <c r="I213" s="41">
        <v>1</v>
      </c>
      <c r="J213" s="212">
        <v>1</v>
      </c>
      <c r="K213" s="214">
        <f t="shared" si="4"/>
        <v>1</v>
      </c>
      <c r="L213" s="138"/>
    </row>
    <row r="214" spans="1:12" s="5" customFormat="1" ht="109.2" customHeight="1">
      <c r="A214" s="370" t="s">
        <v>1120</v>
      </c>
      <c r="B214" s="371"/>
      <c r="C214" s="371"/>
      <c r="D214" s="372"/>
      <c r="E214" s="264" t="s">
        <v>1652</v>
      </c>
      <c r="F214" s="24" t="s">
        <v>1653</v>
      </c>
      <c r="G214" s="42"/>
      <c r="H214" s="43" t="s">
        <v>1247</v>
      </c>
      <c r="I214" s="41">
        <v>1</v>
      </c>
      <c r="J214" s="212">
        <v>1</v>
      </c>
      <c r="K214" s="215">
        <f t="shared" si="4"/>
        <v>1</v>
      </c>
      <c r="L214" s="138"/>
    </row>
    <row r="215" spans="1:12" s="5" customFormat="1" ht="84.6" customHeight="1">
      <c r="A215" s="370" t="s">
        <v>1120</v>
      </c>
      <c r="B215" s="371"/>
      <c r="C215" s="371"/>
      <c r="D215" s="372"/>
      <c r="E215" s="265"/>
      <c r="F215" s="24" t="s">
        <v>1654</v>
      </c>
      <c r="G215" s="42"/>
      <c r="H215" s="43" t="s">
        <v>1247</v>
      </c>
      <c r="I215" s="41">
        <v>1</v>
      </c>
      <c r="J215" s="212">
        <v>1</v>
      </c>
      <c r="K215" s="215">
        <f t="shared" si="4"/>
        <v>1</v>
      </c>
      <c r="L215" s="138"/>
    </row>
    <row r="216" spans="1:12" s="5" customFormat="1" ht="84.6" customHeight="1">
      <c r="A216" s="370" t="s">
        <v>1120</v>
      </c>
      <c r="B216" s="371"/>
      <c r="C216" s="371"/>
      <c r="D216" s="372"/>
      <c r="E216" s="265"/>
      <c r="F216" s="24" t="s">
        <v>1655</v>
      </c>
      <c r="G216" s="206"/>
      <c r="H216" s="43" t="s">
        <v>1247</v>
      </c>
      <c r="I216" s="41">
        <v>1</v>
      </c>
      <c r="J216" s="216">
        <v>1</v>
      </c>
      <c r="K216" s="215">
        <f t="shared" si="4"/>
        <v>1</v>
      </c>
      <c r="L216" s="138"/>
    </row>
    <row r="217" spans="1:12" s="5" customFormat="1" ht="84.6" customHeight="1">
      <c r="A217" s="370" t="s">
        <v>296</v>
      </c>
      <c r="B217" s="371"/>
      <c r="C217" s="371"/>
      <c r="D217" s="372"/>
      <c r="E217" s="265"/>
      <c r="F217" s="24" t="s">
        <v>1656</v>
      </c>
      <c r="G217" s="206"/>
      <c r="H217" s="43" t="s">
        <v>1247</v>
      </c>
      <c r="I217" s="41">
        <v>1</v>
      </c>
      <c r="J217" s="216">
        <v>1</v>
      </c>
      <c r="K217" s="215">
        <f t="shared" si="4"/>
        <v>1</v>
      </c>
      <c r="L217" s="138"/>
    </row>
    <row r="218" spans="1:12" s="5" customFormat="1" ht="84.6" customHeight="1">
      <c r="A218" s="370" t="s">
        <v>1120</v>
      </c>
      <c r="B218" s="371"/>
      <c r="C218" s="371"/>
      <c r="D218" s="372"/>
      <c r="E218" s="265"/>
      <c r="F218" s="24" t="s">
        <v>1657</v>
      </c>
      <c r="G218" s="206"/>
      <c r="H218" s="43" t="s">
        <v>1247</v>
      </c>
      <c r="I218" s="41">
        <v>1</v>
      </c>
      <c r="J218" s="216">
        <v>1</v>
      </c>
      <c r="K218" s="215">
        <f t="shared" si="4"/>
        <v>1</v>
      </c>
      <c r="L218" s="138"/>
    </row>
    <row r="219" spans="1:12" s="5" customFormat="1" ht="84.6" customHeight="1">
      <c r="A219" s="370" t="s">
        <v>296</v>
      </c>
      <c r="B219" s="371"/>
      <c r="C219" s="371"/>
      <c r="D219" s="372"/>
      <c r="E219" s="265"/>
      <c r="F219" s="24" t="s">
        <v>1658</v>
      </c>
      <c r="G219" s="206"/>
      <c r="H219" s="43" t="s">
        <v>1247</v>
      </c>
      <c r="I219" s="41">
        <v>1</v>
      </c>
      <c r="J219" s="217">
        <v>1</v>
      </c>
      <c r="K219" s="215">
        <f t="shared" si="4"/>
        <v>1</v>
      </c>
      <c r="L219" s="8"/>
    </row>
    <row r="220" spans="1:12" s="5" customFormat="1" ht="84.6" customHeight="1">
      <c r="A220" s="370" t="s">
        <v>85</v>
      </c>
      <c r="B220" s="371"/>
      <c r="C220" s="371"/>
      <c r="D220" s="372"/>
      <c r="E220" s="265"/>
      <c r="F220" s="24" t="s">
        <v>1659</v>
      </c>
      <c r="G220" s="42"/>
      <c r="H220" s="43" t="s">
        <v>1247</v>
      </c>
      <c r="I220" s="41">
        <v>1</v>
      </c>
      <c r="J220" s="217">
        <v>1</v>
      </c>
      <c r="K220" s="215">
        <f t="shared" si="4"/>
        <v>1</v>
      </c>
      <c r="L220" s="141"/>
    </row>
    <row r="221" spans="1:12" s="5" customFormat="1" ht="84.6" customHeight="1">
      <c r="A221" s="370" t="s">
        <v>1120</v>
      </c>
      <c r="B221" s="371"/>
      <c r="C221" s="371"/>
      <c r="D221" s="372"/>
      <c r="E221" s="265"/>
      <c r="F221" s="24" t="s">
        <v>1660</v>
      </c>
      <c r="G221" s="42"/>
      <c r="H221" s="43" t="s">
        <v>1247</v>
      </c>
      <c r="I221" s="41">
        <v>1</v>
      </c>
      <c r="J221" s="217">
        <v>1</v>
      </c>
      <c r="K221" s="215">
        <f t="shared" si="4"/>
        <v>1</v>
      </c>
      <c r="L221" s="141"/>
    </row>
    <row r="222" spans="1:12" s="5" customFormat="1" ht="84.6" customHeight="1">
      <c r="A222" s="370" t="s">
        <v>652</v>
      </c>
      <c r="B222" s="371"/>
      <c r="C222" s="371"/>
      <c r="D222" s="372"/>
      <c r="E222" s="265"/>
      <c r="F222" s="24" t="s">
        <v>1661</v>
      </c>
      <c r="G222" s="42"/>
      <c r="H222" s="43" t="s">
        <v>1247</v>
      </c>
      <c r="I222" s="41">
        <v>1</v>
      </c>
      <c r="J222" s="217">
        <v>1</v>
      </c>
      <c r="K222" s="215">
        <f t="shared" si="4"/>
        <v>1</v>
      </c>
      <c r="L222" s="141"/>
    </row>
    <row r="223" spans="1:12" s="5" customFormat="1" ht="84.6" customHeight="1">
      <c r="A223" s="370" t="s">
        <v>85</v>
      </c>
      <c r="B223" s="371"/>
      <c r="C223" s="371"/>
      <c r="D223" s="372"/>
      <c r="E223" s="265"/>
      <c r="F223" s="24" t="s">
        <v>1662</v>
      </c>
      <c r="G223" s="42"/>
      <c r="H223" s="43" t="s">
        <v>1247</v>
      </c>
      <c r="I223" s="41">
        <v>1</v>
      </c>
      <c r="J223" s="217">
        <v>1</v>
      </c>
      <c r="K223" s="215">
        <f t="shared" si="4"/>
        <v>1</v>
      </c>
      <c r="L223" s="141"/>
    </row>
    <row r="224" spans="1:12" s="5" customFormat="1" ht="84.6" customHeight="1">
      <c r="A224" s="370" t="s">
        <v>652</v>
      </c>
      <c r="B224" s="371"/>
      <c r="C224" s="371"/>
      <c r="D224" s="372"/>
      <c r="E224" s="265"/>
      <c r="F224" s="24" t="s">
        <v>1663</v>
      </c>
      <c r="G224" s="42"/>
      <c r="H224" s="43" t="s">
        <v>1247</v>
      </c>
      <c r="I224" s="41">
        <v>1</v>
      </c>
      <c r="J224" s="217">
        <v>1</v>
      </c>
      <c r="K224" s="215">
        <f t="shared" si="4"/>
        <v>1</v>
      </c>
      <c r="L224" s="141"/>
    </row>
    <row r="225" spans="1:12" s="5" customFormat="1" ht="84.6" customHeight="1">
      <c r="A225" s="370" t="s">
        <v>296</v>
      </c>
      <c r="B225" s="371"/>
      <c r="C225" s="371"/>
      <c r="D225" s="372"/>
      <c r="E225" s="265"/>
      <c r="F225" s="24" t="s">
        <v>1664</v>
      </c>
      <c r="G225" s="42"/>
      <c r="H225" s="43" t="s">
        <v>1247</v>
      </c>
      <c r="I225" s="41">
        <v>1</v>
      </c>
      <c r="J225" s="217">
        <v>1</v>
      </c>
      <c r="K225" s="215">
        <f t="shared" si="4"/>
        <v>1</v>
      </c>
      <c r="L225" s="141"/>
    </row>
    <row r="226" spans="1:12" s="5" customFormat="1" ht="84.6" customHeight="1">
      <c r="A226" s="370" t="s">
        <v>1120</v>
      </c>
      <c r="B226" s="371"/>
      <c r="C226" s="371"/>
      <c r="D226" s="372"/>
      <c r="E226" s="265"/>
      <c r="F226" s="24" t="s">
        <v>1665</v>
      </c>
      <c r="G226" s="42"/>
      <c r="H226" s="43" t="s">
        <v>1247</v>
      </c>
      <c r="I226" s="41">
        <v>1</v>
      </c>
      <c r="J226" s="217">
        <v>1</v>
      </c>
      <c r="K226" s="215">
        <f t="shared" si="4"/>
        <v>1</v>
      </c>
      <c r="L226" s="141"/>
    </row>
    <row r="227" spans="1:12" s="5" customFormat="1" ht="84.6" customHeight="1">
      <c r="A227" s="370" t="s">
        <v>85</v>
      </c>
      <c r="B227" s="371"/>
      <c r="C227" s="371"/>
      <c r="D227" s="372"/>
      <c r="E227" s="266"/>
      <c r="F227" s="24" t="s">
        <v>1666</v>
      </c>
      <c r="G227" s="42"/>
      <c r="H227" s="43" t="s">
        <v>1247</v>
      </c>
      <c r="I227" s="41">
        <v>1</v>
      </c>
      <c r="J227" s="217">
        <v>1</v>
      </c>
      <c r="K227" s="215">
        <f t="shared" si="4"/>
        <v>1</v>
      </c>
      <c r="L227" s="141"/>
    </row>
    <row r="228" spans="1:12" s="5" customFormat="1" ht="84.6" customHeight="1">
      <c r="A228" s="370" t="s">
        <v>79</v>
      </c>
      <c r="B228" s="371"/>
      <c r="C228" s="371"/>
      <c r="D228" s="372"/>
      <c r="E228" s="243" t="s">
        <v>1667</v>
      </c>
      <c r="F228" s="24" t="s">
        <v>1668</v>
      </c>
      <c r="G228" s="42"/>
      <c r="H228" s="43" t="s">
        <v>1247</v>
      </c>
      <c r="I228" s="41">
        <v>1</v>
      </c>
      <c r="J228" s="217">
        <v>1</v>
      </c>
      <c r="K228" s="215">
        <f t="shared" si="4"/>
        <v>1</v>
      </c>
      <c r="L228" s="141"/>
    </row>
    <row r="229" spans="1:12" s="5" customFormat="1" ht="84.6" customHeight="1">
      <c r="A229" s="370" t="s">
        <v>296</v>
      </c>
      <c r="B229" s="371"/>
      <c r="C229" s="371"/>
      <c r="D229" s="372"/>
      <c r="E229" s="243"/>
      <c r="F229" s="24" t="s">
        <v>1669</v>
      </c>
      <c r="G229" s="42"/>
      <c r="H229" s="43" t="s">
        <v>1247</v>
      </c>
      <c r="I229" s="41">
        <v>1</v>
      </c>
      <c r="J229" s="217">
        <v>1</v>
      </c>
      <c r="K229" s="215">
        <f t="shared" si="4"/>
        <v>1</v>
      </c>
      <c r="L229" s="141"/>
    </row>
    <row r="230" spans="1:12" s="5" customFormat="1" ht="84.6" customHeight="1">
      <c r="A230" s="370" t="s">
        <v>296</v>
      </c>
      <c r="B230" s="371"/>
      <c r="C230" s="371"/>
      <c r="D230" s="372"/>
      <c r="E230" s="243"/>
      <c r="F230" s="24" t="s">
        <v>1670</v>
      </c>
      <c r="G230" s="42"/>
      <c r="H230" s="43" t="s">
        <v>1247</v>
      </c>
      <c r="I230" s="41">
        <v>1</v>
      </c>
      <c r="J230" s="217">
        <v>0</v>
      </c>
      <c r="K230" s="215">
        <f t="shared" si="4"/>
        <v>0</v>
      </c>
      <c r="L230" s="141" t="s">
        <v>1671</v>
      </c>
    </row>
    <row r="231" spans="1:12" s="5" customFormat="1" ht="84.6" customHeight="1">
      <c r="A231" s="370" t="s">
        <v>296</v>
      </c>
      <c r="B231" s="371"/>
      <c r="C231" s="371"/>
      <c r="D231" s="372"/>
      <c r="E231" s="243"/>
      <c r="F231" s="24" t="s">
        <v>1672</v>
      </c>
      <c r="G231" s="42"/>
      <c r="H231" s="43" t="s">
        <v>1247</v>
      </c>
      <c r="I231" s="41">
        <v>1</v>
      </c>
      <c r="J231" s="217">
        <v>1</v>
      </c>
      <c r="K231" s="215">
        <f t="shared" si="4"/>
        <v>1</v>
      </c>
      <c r="L231" s="141"/>
    </row>
    <row r="232" spans="1:12" s="5" customFormat="1" ht="84.6" customHeight="1">
      <c r="A232" s="370" t="s">
        <v>296</v>
      </c>
      <c r="B232" s="371"/>
      <c r="C232" s="371"/>
      <c r="D232" s="372"/>
      <c r="E232" s="243"/>
      <c r="F232" s="20" t="s">
        <v>1673</v>
      </c>
      <c r="G232" s="42"/>
      <c r="H232" s="43" t="s">
        <v>1247</v>
      </c>
      <c r="I232" s="41">
        <v>1</v>
      </c>
      <c r="J232" s="217">
        <v>1</v>
      </c>
      <c r="K232" s="215">
        <f t="shared" si="4"/>
        <v>1</v>
      </c>
      <c r="L232" s="141"/>
    </row>
    <row r="233" spans="1:12" s="5" customFormat="1" ht="84.6" customHeight="1">
      <c r="A233" s="370" t="s">
        <v>296</v>
      </c>
      <c r="B233" s="371"/>
      <c r="C233" s="371"/>
      <c r="D233" s="372"/>
      <c r="E233" s="27"/>
      <c r="F233" s="20" t="s">
        <v>1674</v>
      </c>
      <c r="G233" s="42"/>
      <c r="H233" s="43" t="s">
        <v>1247</v>
      </c>
      <c r="I233" s="41">
        <v>1</v>
      </c>
      <c r="J233" s="217">
        <v>1</v>
      </c>
      <c r="K233" s="215">
        <f t="shared" si="4"/>
        <v>1</v>
      </c>
      <c r="L233" s="141"/>
    </row>
    <row r="234" spans="1:12" s="5" customFormat="1" ht="84.6" customHeight="1">
      <c r="A234" s="370" t="s">
        <v>296</v>
      </c>
      <c r="B234" s="371"/>
      <c r="C234" s="371"/>
      <c r="D234" s="372"/>
      <c r="E234" s="243" t="s">
        <v>1675</v>
      </c>
      <c r="F234" s="24" t="s">
        <v>1676</v>
      </c>
      <c r="G234" s="42"/>
      <c r="H234" s="43" t="s">
        <v>1247</v>
      </c>
      <c r="I234" s="41">
        <v>1</v>
      </c>
      <c r="J234" s="217">
        <v>1</v>
      </c>
      <c r="K234" s="215">
        <f t="shared" si="4"/>
        <v>1</v>
      </c>
      <c r="L234" s="141"/>
    </row>
    <row r="235" spans="1:12" s="5" customFormat="1" ht="84.6" customHeight="1">
      <c r="A235" s="370" t="s">
        <v>85</v>
      </c>
      <c r="B235" s="371"/>
      <c r="C235" s="371"/>
      <c r="D235" s="372"/>
      <c r="E235" s="243"/>
      <c r="F235" s="24" t="s">
        <v>1677</v>
      </c>
      <c r="G235" s="42"/>
      <c r="H235" s="43" t="s">
        <v>1247</v>
      </c>
      <c r="I235" s="41">
        <v>1</v>
      </c>
      <c r="J235" s="217">
        <v>1</v>
      </c>
      <c r="K235" s="215">
        <f t="shared" si="4"/>
        <v>1</v>
      </c>
      <c r="L235" s="141"/>
    </row>
    <row r="236" spans="1:12" s="5" customFormat="1" ht="84.6" customHeight="1">
      <c r="A236" s="370" t="s">
        <v>296</v>
      </c>
      <c r="B236" s="371"/>
      <c r="C236" s="371"/>
      <c r="D236" s="372"/>
      <c r="E236" s="264" t="s">
        <v>1678</v>
      </c>
      <c r="F236" s="24" t="s">
        <v>1679</v>
      </c>
      <c r="G236" s="42"/>
      <c r="H236" s="43" t="s">
        <v>1247</v>
      </c>
      <c r="I236" s="41">
        <v>1</v>
      </c>
      <c r="J236" s="217">
        <v>1</v>
      </c>
      <c r="K236" s="215">
        <f t="shared" si="4"/>
        <v>1</v>
      </c>
      <c r="L236" s="141"/>
    </row>
    <row r="237" spans="1:12" s="5" customFormat="1" ht="84.6" customHeight="1">
      <c r="A237" s="370" t="s">
        <v>296</v>
      </c>
      <c r="B237" s="371"/>
      <c r="C237" s="371"/>
      <c r="D237" s="372"/>
      <c r="E237" s="265"/>
      <c r="F237" s="24" t="s">
        <v>1680</v>
      </c>
      <c r="G237" s="42"/>
      <c r="H237" s="43" t="s">
        <v>1247</v>
      </c>
      <c r="I237" s="41">
        <v>1</v>
      </c>
      <c r="J237" s="217">
        <v>1</v>
      </c>
      <c r="K237" s="215">
        <f t="shared" si="4"/>
        <v>1</v>
      </c>
      <c r="L237" s="141"/>
    </row>
    <row r="238" spans="1:12" s="5" customFormat="1" ht="84.6" customHeight="1">
      <c r="A238" s="370" t="s">
        <v>296</v>
      </c>
      <c r="B238" s="371"/>
      <c r="C238" s="371"/>
      <c r="D238" s="372"/>
      <c r="E238" s="265"/>
      <c r="F238" s="24" t="s">
        <v>1681</v>
      </c>
      <c r="G238" s="42"/>
      <c r="H238" s="43" t="s">
        <v>1247</v>
      </c>
      <c r="I238" s="41">
        <v>1</v>
      </c>
      <c r="J238" s="217">
        <v>1</v>
      </c>
      <c r="K238" s="215">
        <f t="shared" si="4"/>
        <v>1</v>
      </c>
      <c r="L238" s="141"/>
    </row>
    <row r="239" spans="1:12" s="5" customFormat="1" ht="146.4" customHeight="1">
      <c r="A239" s="370" t="s">
        <v>296</v>
      </c>
      <c r="B239" s="371"/>
      <c r="C239" s="371"/>
      <c r="D239" s="372"/>
      <c r="E239" s="266"/>
      <c r="F239" s="24" t="s">
        <v>1682</v>
      </c>
      <c r="G239" s="42"/>
      <c r="H239" s="43" t="s">
        <v>1247</v>
      </c>
      <c r="I239" s="41">
        <v>1</v>
      </c>
      <c r="J239" s="217">
        <v>0</v>
      </c>
      <c r="K239" s="215">
        <f t="shared" si="4"/>
        <v>0</v>
      </c>
      <c r="L239" s="141" t="s">
        <v>1671</v>
      </c>
    </row>
    <row r="240" spans="1:12" s="5" customFormat="1" ht="84" customHeight="1">
      <c r="A240" s="370" t="s">
        <v>296</v>
      </c>
      <c r="B240" s="371"/>
      <c r="C240" s="371"/>
      <c r="D240" s="372"/>
      <c r="E240" s="243"/>
      <c r="F240" s="24" t="s">
        <v>1683</v>
      </c>
      <c r="G240" s="42"/>
      <c r="H240" s="43" t="s">
        <v>1247</v>
      </c>
      <c r="I240" s="41">
        <v>1</v>
      </c>
      <c r="J240" s="217">
        <v>1</v>
      </c>
      <c r="K240" s="215">
        <f t="shared" si="4"/>
        <v>1</v>
      </c>
      <c r="L240" s="141"/>
    </row>
    <row r="241" spans="1:12" s="5" customFormat="1" ht="84.6" customHeight="1">
      <c r="A241" s="370" t="s">
        <v>296</v>
      </c>
      <c r="B241" s="371"/>
      <c r="C241" s="371"/>
      <c r="D241" s="372"/>
      <c r="E241" s="243"/>
      <c r="F241" s="24" t="s">
        <v>1684</v>
      </c>
      <c r="G241" s="42"/>
      <c r="H241" s="43" t="s">
        <v>1247</v>
      </c>
      <c r="I241" s="41">
        <v>1</v>
      </c>
      <c r="J241" s="217">
        <v>1</v>
      </c>
      <c r="K241" s="215">
        <f t="shared" si="4"/>
        <v>1</v>
      </c>
      <c r="L241" s="141"/>
    </row>
    <row r="242" spans="1:12" s="5" customFormat="1" ht="84.6" customHeight="1">
      <c r="A242" s="370" t="s">
        <v>296</v>
      </c>
      <c r="B242" s="371"/>
      <c r="C242" s="371"/>
      <c r="D242" s="372"/>
      <c r="E242" s="243"/>
      <c r="F242" s="24" t="s">
        <v>1685</v>
      </c>
      <c r="G242" s="42"/>
      <c r="H242" s="43" t="s">
        <v>1247</v>
      </c>
      <c r="I242" s="41">
        <v>1</v>
      </c>
      <c r="J242" s="217">
        <v>1</v>
      </c>
      <c r="K242" s="215">
        <f t="shared" si="4"/>
        <v>1</v>
      </c>
      <c r="L242" s="141"/>
    </row>
    <row r="243" spans="1:12" s="5" customFormat="1" ht="84.6" customHeight="1">
      <c r="A243" s="370" t="s">
        <v>296</v>
      </c>
      <c r="B243" s="371"/>
      <c r="C243" s="371"/>
      <c r="D243" s="372"/>
      <c r="E243" s="243"/>
      <c r="F243" s="24" t="s">
        <v>1686</v>
      </c>
      <c r="G243" s="42"/>
      <c r="H243" s="43" t="s">
        <v>1247</v>
      </c>
      <c r="I243" s="41">
        <v>1</v>
      </c>
      <c r="J243" s="217">
        <v>1</v>
      </c>
      <c r="K243" s="215">
        <f t="shared" si="4"/>
        <v>1</v>
      </c>
      <c r="L243" s="141"/>
    </row>
    <row r="244" spans="1:12" s="5" customFormat="1" ht="84.6" customHeight="1">
      <c r="A244" s="370" t="s">
        <v>85</v>
      </c>
      <c r="B244" s="371"/>
      <c r="C244" s="371"/>
      <c r="D244" s="372"/>
      <c r="E244" s="243"/>
      <c r="F244" s="24" t="s">
        <v>1687</v>
      </c>
      <c r="G244" s="42"/>
      <c r="H244" s="43" t="s">
        <v>1247</v>
      </c>
      <c r="I244" s="41">
        <v>1</v>
      </c>
      <c r="J244" s="217">
        <v>1</v>
      </c>
      <c r="K244" s="215">
        <f t="shared" si="4"/>
        <v>1</v>
      </c>
      <c r="L244" s="141"/>
    </row>
    <row r="245" spans="1:12" s="5" customFormat="1" ht="84.6" customHeight="1">
      <c r="A245" s="370" t="s">
        <v>79</v>
      </c>
      <c r="B245" s="371"/>
      <c r="C245" s="371"/>
      <c r="D245" s="372"/>
      <c r="E245" s="243"/>
      <c r="F245" s="24" t="s">
        <v>1688</v>
      </c>
      <c r="G245" s="42"/>
      <c r="H245" s="43" t="s">
        <v>1247</v>
      </c>
      <c r="I245" s="41">
        <v>1</v>
      </c>
      <c r="J245" s="217">
        <v>1</v>
      </c>
      <c r="K245" s="215">
        <f t="shared" si="4"/>
        <v>1</v>
      </c>
      <c r="L245" s="141"/>
    </row>
    <row r="246" spans="1:12" s="5" customFormat="1" ht="33.6" customHeight="1">
      <c r="A246" s="350"/>
      <c r="B246" s="350"/>
      <c r="C246" s="350"/>
      <c r="D246" s="350"/>
      <c r="E246" s="350"/>
      <c r="F246" s="350"/>
      <c r="G246" s="350"/>
      <c r="H246" s="351"/>
      <c r="I246" s="33">
        <f>SUM(I211:I245)-SUMIF(J211:J245,"N/A",I11:I245)</f>
        <v>35</v>
      </c>
      <c r="J246" s="33"/>
      <c r="K246" s="34">
        <f>SUM(K34:K245)</f>
        <v>33</v>
      </c>
      <c r="L246" s="35">
        <f>K246/I246</f>
        <v>0.94285714285714284</v>
      </c>
    </row>
    <row r="247" spans="1:12" s="5" customFormat="1" ht="34.5" customHeight="1">
      <c r="A247" s="329" t="s">
        <v>384</v>
      </c>
      <c r="B247" s="329"/>
      <c r="C247" s="329"/>
      <c r="D247" s="329"/>
      <c r="E247" s="329"/>
      <c r="F247" s="329"/>
      <c r="G247" s="329"/>
      <c r="H247" s="329"/>
      <c r="I247" s="329"/>
      <c r="J247" s="329"/>
      <c r="K247" s="329"/>
      <c r="L247" s="330"/>
    </row>
    <row r="248" spans="1:12" s="5" customFormat="1" ht="74.25" customHeight="1">
      <c r="A248" s="339" t="s">
        <v>441</v>
      </c>
      <c r="B248" s="339"/>
      <c r="C248" s="340"/>
      <c r="D248" s="264">
        <v>1</v>
      </c>
      <c r="E248" s="264"/>
      <c r="F248" s="64" t="s">
        <v>386</v>
      </c>
      <c r="G248" s="21"/>
      <c r="H248" s="131"/>
      <c r="I248" s="7">
        <v>1</v>
      </c>
      <c r="J248" s="9">
        <v>1</v>
      </c>
      <c r="K248" s="6">
        <f t="shared" ref="K248:K264" si="5">IFERROR(I248*J248,"N/A")</f>
        <v>1</v>
      </c>
      <c r="L248" s="8"/>
    </row>
    <row r="249" spans="1:12" s="5" customFormat="1" ht="74.25" customHeight="1">
      <c r="A249" s="339"/>
      <c r="B249" s="339"/>
      <c r="C249" s="340"/>
      <c r="D249" s="265"/>
      <c r="E249" s="265"/>
      <c r="F249" s="64" t="s">
        <v>387</v>
      </c>
      <c r="G249" s="21"/>
      <c r="H249" s="131"/>
      <c r="I249" s="7">
        <v>1</v>
      </c>
      <c r="J249" s="9">
        <v>1</v>
      </c>
      <c r="K249" s="6">
        <f t="shared" si="5"/>
        <v>1</v>
      </c>
      <c r="L249" s="8"/>
    </row>
    <row r="250" spans="1:12" s="5" customFormat="1" ht="74.25" customHeight="1">
      <c r="A250" s="339"/>
      <c r="B250" s="339"/>
      <c r="C250" s="340"/>
      <c r="D250" s="265"/>
      <c r="E250" s="265"/>
      <c r="F250" s="64" t="s">
        <v>388</v>
      </c>
      <c r="G250" s="21"/>
      <c r="H250" s="131"/>
      <c r="I250" s="7"/>
      <c r="J250" s="9"/>
      <c r="K250" s="6"/>
      <c r="L250" s="8"/>
    </row>
    <row r="251" spans="1:12" s="5" customFormat="1" ht="65.25" customHeight="1">
      <c r="A251" s="339"/>
      <c r="B251" s="339"/>
      <c r="C251" s="340"/>
      <c r="D251" s="265"/>
      <c r="E251" s="265"/>
      <c r="F251" s="64" t="s">
        <v>389</v>
      </c>
      <c r="G251" s="21"/>
      <c r="H251" s="131"/>
      <c r="I251" s="7">
        <v>1</v>
      </c>
      <c r="J251" s="9">
        <v>1</v>
      </c>
      <c r="K251" s="6">
        <f t="shared" si="5"/>
        <v>1</v>
      </c>
      <c r="L251" s="8"/>
    </row>
    <row r="252" spans="1:12" s="5" customFormat="1" ht="65.25" customHeight="1">
      <c r="A252" s="339"/>
      <c r="B252" s="339"/>
      <c r="C252" s="340"/>
      <c r="D252" s="265"/>
      <c r="E252" s="265"/>
      <c r="F252" s="64" t="s">
        <v>390</v>
      </c>
      <c r="G252" s="21"/>
      <c r="H252" s="131"/>
      <c r="I252" s="7"/>
      <c r="J252" s="9"/>
      <c r="K252" s="6"/>
      <c r="L252" s="8"/>
    </row>
    <row r="253" spans="1:12" s="5" customFormat="1" ht="64.5" customHeight="1">
      <c r="A253" s="339"/>
      <c r="B253" s="339"/>
      <c r="C253" s="340"/>
      <c r="D253" s="265"/>
      <c r="E253" s="265"/>
      <c r="F253" s="64" t="s">
        <v>391</v>
      </c>
      <c r="G253" s="21"/>
      <c r="H253" s="131"/>
      <c r="I253" s="7">
        <v>1</v>
      </c>
      <c r="J253" s="9">
        <v>1</v>
      </c>
      <c r="K253" s="6">
        <f t="shared" si="5"/>
        <v>1</v>
      </c>
      <c r="L253" s="8"/>
    </row>
    <row r="254" spans="1:12" s="5" customFormat="1" ht="65.25" customHeight="1">
      <c r="A254" s="339"/>
      <c r="B254" s="339"/>
      <c r="C254" s="340"/>
      <c r="D254" s="265"/>
      <c r="E254" s="265"/>
      <c r="F254" s="64" t="s">
        <v>392</v>
      </c>
      <c r="G254" s="21"/>
      <c r="H254" s="131"/>
      <c r="I254" s="7">
        <v>1</v>
      </c>
      <c r="J254" s="9">
        <v>1</v>
      </c>
      <c r="K254" s="6">
        <f t="shared" si="5"/>
        <v>1</v>
      </c>
      <c r="L254" s="8"/>
    </row>
    <row r="255" spans="1:12" s="5" customFormat="1" ht="78" customHeight="1">
      <c r="A255" s="339"/>
      <c r="B255" s="339"/>
      <c r="C255" s="340"/>
      <c r="D255" s="265"/>
      <c r="E255" s="265"/>
      <c r="F255" s="64" t="s">
        <v>393</v>
      </c>
      <c r="G255" s="21"/>
      <c r="H255" s="131"/>
      <c r="I255" s="7">
        <v>1</v>
      </c>
      <c r="J255" s="9">
        <v>1</v>
      </c>
      <c r="K255" s="6">
        <f t="shared" si="5"/>
        <v>1</v>
      </c>
      <c r="L255" s="8"/>
    </row>
    <row r="256" spans="1:12" s="5" customFormat="1" ht="70.5" customHeight="1">
      <c r="A256" s="339"/>
      <c r="B256" s="339"/>
      <c r="C256" s="340"/>
      <c r="D256" s="265"/>
      <c r="E256" s="265"/>
      <c r="F256" s="64" t="s">
        <v>394</v>
      </c>
      <c r="G256" s="21"/>
      <c r="H256" s="131"/>
      <c r="I256" s="7">
        <v>1</v>
      </c>
      <c r="J256" s="9" t="s">
        <v>395</v>
      </c>
      <c r="K256" s="6" t="str">
        <f t="shared" si="5"/>
        <v>N/A</v>
      </c>
      <c r="L256" s="8"/>
    </row>
    <row r="257" spans="1:12" s="5" customFormat="1" ht="70.5" customHeight="1">
      <c r="A257" s="339"/>
      <c r="B257" s="339"/>
      <c r="C257" s="340"/>
      <c r="D257" s="265"/>
      <c r="E257" s="265"/>
      <c r="F257" s="64" t="s">
        <v>396</v>
      </c>
      <c r="G257" s="21"/>
      <c r="H257" s="131"/>
      <c r="I257" s="7">
        <v>1</v>
      </c>
      <c r="J257" s="9"/>
      <c r="K257" s="6"/>
      <c r="L257" s="8"/>
    </row>
    <row r="258" spans="1:12" s="5" customFormat="1" ht="34.5" customHeight="1">
      <c r="A258" s="339"/>
      <c r="B258" s="339"/>
      <c r="C258" s="340"/>
      <c r="D258" s="265"/>
      <c r="E258" s="265"/>
      <c r="F258" s="64" t="s">
        <v>397</v>
      </c>
      <c r="G258" s="21"/>
      <c r="H258" s="131"/>
      <c r="I258" s="7">
        <v>1</v>
      </c>
      <c r="J258" s="9">
        <v>1</v>
      </c>
      <c r="K258" s="6">
        <f t="shared" si="5"/>
        <v>1</v>
      </c>
      <c r="L258" s="8"/>
    </row>
    <row r="259" spans="1:12" s="5" customFormat="1" ht="48" customHeight="1">
      <c r="A259" s="339"/>
      <c r="B259" s="339"/>
      <c r="C259" s="340"/>
      <c r="D259" s="265"/>
      <c r="E259" s="265"/>
      <c r="F259" s="64" t="s">
        <v>398</v>
      </c>
      <c r="G259" s="21"/>
      <c r="H259" s="131"/>
      <c r="I259" s="7">
        <v>1</v>
      </c>
      <c r="J259" s="9" t="s">
        <v>395</v>
      </c>
      <c r="K259" s="6" t="str">
        <f t="shared" si="5"/>
        <v>N/A</v>
      </c>
      <c r="L259" s="8"/>
    </row>
    <row r="260" spans="1:12" s="5" customFormat="1" ht="34.5" customHeight="1">
      <c r="A260" s="339"/>
      <c r="B260" s="339"/>
      <c r="C260" s="340"/>
      <c r="D260" s="265"/>
      <c r="E260" s="265"/>
      <c r="F260" s="64" t="s">
        <v>399</v>
      </c>
      <c r="G260" s="42"/>
      <c r="H260" s="131"/>
      <c r="I260" s="7">
        <v>1</v>
      </c>
      <c r="J260" s="9" t="s">
        <v>395</v>
      </c>
      <c r="K260" s="6" t="str">
        <f t="shared" si="5"/>
        <v>N/A</v>
      </c>
      <c r="L260" s="8"/>
    </row>
    <row r="261" spans="1:12" s="5" customFormat="1" ht="34.5" customHeight="1">
      <c r="A261" s="339"/>
      <c r="B261" s="339"/>
      <c r="C261" s="340"/>
      <c r="D261" s="265"/>
      <c r="E261" s="265"/>
      <c r="F261" s="64" t="s">
        <v>400</v>
      </c>
      <c r="G261" s="21"/>
      <c r="H261" s="131"/>
      <c r="I261" s="7">
        <v>1</v>
      </c>
      <c r="J261" s="9">
        <v>1</v>
      </c>
      <c r="K261" s="6">
        <f t="shared" si="5"/>
        <v>1</v>
      </c>
      <c r="L261" s="8"/>
    </row>
    <row r="262" spans="1:12" s="5" customFormat="1" ht="34.5" customHeight="1">
      <c r="A262" s="339"/>
      <c r="B262" s="339"/>
      <c r="C262" s="340"/>
      <c r="D262" s="265"/>
      <c r="E262" s="265"/>
      <c r="F262" s="20" t="s">
        <v>401</v>
      </c>
      <c r="G262" s="21"/>
      <c r="H262" s="131"/>
      <c r="I262" s="7">
        <v>1</v>
      </c>
      <c r="J262" s="9">
        <v>1</v>
      </c>
      <c r="K262" s="6">
        <f t="shared" si="5"/>
        <v>1</v>
      </c>
      <c r="L262" s="8"/>
    </row>
    <row r="263" spans="1:12" s="5" customFormat="1" ht="34.5" customHeight="1">
      <c r="A263" s="339"/>
      <c r="B263" s="339"/>
      <c r="C263" s="340"/>
      <c r="D263" s="265"/>
      <c r="E263" s="265"/>
      <c r="F263" s="20" t="s">
        <v>402</v>
      </c>
      <c r="G263" s="42"/>
      <c r="H263" s="131"/>
      <c r="I263" s="7">
        <v>1</v>
      </c>
      <c r="J263" s="9">
        <v>1</v>
      </c>
      <c r="K263" s="6">
        <f t="shared" si="5"/>
        <v>1</v>
      </c>
      <c r="L263" s="8"/>
    </row>
    <row r="264" spans="1:12" s="5" customFormat="1" ht="34.5" customHeight="1">
      <c r="A264" s="341"/>
      <c r="B264" s="341"/>
      <c r="C264" s="342"/>
      <c r="D264" s="265"/>
      <c r="E264" s="265"/>
      <c r="F264" s="68" t="s">
        <v>403</v>
      </c>
      <c r="G264" s="43"/>
      <c r="H264" s="131"/>
      <c r="I264" s="7">
        <v>1</v>
      </c>
      <c r="J264" s="9" t="s">
        <v>395</v>
      </c>
      <c r="K264" s="6" t="str">
        <f t="shared" si="5"/>
        <v>N/A</v>
      </c>
      <c r="L264" s="8"/>
    </row>
    <row r="265" spans="1:12" s="5" customFormat="1" ht="33.75" customHeight="1">
      <c r="A265" s="328"/>
      <c r="B265" s="328"/>
      <c r="C265" s="328"/>
      <c r="D265" s="328"/>
      <c r="E265" s="328"/>
      <c r="F265" s="328"/>
      <c r="G265" s="328"/>
      <c r="H265" s="328"/>
      <c r="I265" s="10">
        <f>SUM(I248:I264)-SUMIF(J248:J264,"N/A",I248:I264)</f>
        <v>11</v>
      </c>
      <c r="J265" s="10"/>
      <c r="K265" s="11">
        <f>SUM(K248:K264)</f>
        <v>10</v>
      </c>
      <c r="L265" s="127">
        <f>K265/I265</f>
        <v>0.90909090909090906</v>
      </c>
    </row>
    <row r="266" spans="1:12" s="5" customFormat="1" ht="33.75" customHeight="1">
      <c r="A266" s="241" t="s">
        <v>50</v>
      </c>
      <c r="B266" s="241"/>
      <c r="C266" s="241"/>
      <c r="D266" s="241"/>
      <c r="E266" s="241"/>
      <c r="F266" s="241"/>
      <c r="G266" s="241"/>
      <c r="H266" s="241"/>
      <c r="I266" s="241"/>
      <c r="J266" s="241"/>
      <c r="K266" s="241"/>
      <c r="L266" s="242"/>
    </row>
    <row r="267" spans="1:12" s="5" customFormat="1" ht="33.75" customHeight="1">
      <c r="A267" s="241" t="s">
        <v>51</v>
      </c>
      <c r="B267" s="241"/>
      <c r="C267" s="241"/>
      <c r="D267" s="241"/>
      <c r="E267" s="241"/>
      <c r="F267" s="241"/>
      <c r="G267" s="241"/>
      <c r="H267" s="241"/>
      <c r="I267" s="241"/>
      <c r="J267" s="241"/>
      <c r="K267" s="241"/>
      <c r="L267" s="242"/>
    </row>
    <row r="268" spans="1:12" s="5" customFormat="1" ht="63" customHeight="1">
      <c r="A268" s="272" t="s">
        <v>277</v>
      </c>
      <c r="B268" s="273"/>
      <c r="C268" s="274"/>
      <c r="D268" s="27">
        <v>1</v>
      </c>
      <c r="E268" s="27"/>
      <c r="F268" s="51" t="s">
        <v>52</v>
      </c>
      <c r="G268" s="21"/>
      <c r="H268" s="43" t="s">
        <v>33</v>
      </c>
      <c r="I268" s="7">
        <v>1</v>
      </c>
      <c r="J268" s="9">
        <v>1</v>
      </c>
      <c r="K268" s="6">
        <f>IFERROR(I268*J268,"N/A")</f>
        <v>1</v>
      </c>
      <c r="L268" s="8"/>
    </row>
    <row r="269" spans="1:12" s="5" customFormat="1" ht="34.5" customHeight="1">
      <c r="A269" s="272" t="s">
        <v>88</v>
      </c>
      <c r="B269" s="273"/>
      <c r="C269" s="274"/>
      <c r="D269" s="27">
        <v>2</v>
      </c>
      <c r="E269" s="27"/>
      <c r="F269" s="51" t="s">
        <v>53</v>
      </c>
      <c r="G269" s="21"/>
      <c r="H269" s="43" t="s">
        <v>33</v>
      </c>
      <c r="I269" s="7">
        <v>1</v>
      </c>
      <c r="J269" s="9">
        <v>1</v>
      </c>
      <c r="K269" s="6">
        <f>IFERROR(I269*J269,"N/A")</f>
        <v>1</v>
      </c>
      <c r="L269" s="8"/>
    </row>
    <row r="270" spans="1:12" s="5" customFormat="1" ht="45" customHeight="1">
      <c r="A270" s="272" t="s">
        <v>93</v>
      </c>
      <c r="B270" s="273"/>
      <c r="C270" s="274"/>
      <c r="D270" s="27">
        <v>3</v>
      </c>
      <c r="E270" s="27"/>
      <c r="F270" s="51" t="s">
        <v>268</v>
      </c>
      <c r="G270" s="21"/>
      <c r="H270" s="43"/>
      <c r="I270" s="7"/>
      <c r="J270" s="9"/>
      <c r="K270" s="6"/>
      <c r="L270" s="8"/>
    </row>
    <row r="271" spans="1:12" s="5" customFormat="1" ht="34.5" customHeight="1">
      <c r="A271" s="272" t="s">
        <v>93</v>
      </c>
      <c r="B271" s="273"/>
      <c r="C271" s="274"/>
      <c r="D271" s="27">
        <v>4</v>
      </c>
      <c r="E271" s="27"/>
      <c r="F271" s="51" t="s">
        <v>269</v>
      </c>
      <c r="G271" s="21"/>
      <c r="H271" s="43"/>
      <c r="I271" s="7"/>
      <c r="J271" s="9"/>
      <c r="K271" s="6"/>
      <c r="L271" s="8"/>
    </row>
    <row r="272" spans="1:12" s="5" customFormat="1" ht="42" customHeight="1">
      <c r="A272" s="272" t="s">
        <v>93</v>
      </c>
      <c r="B272" s="273"/>
      <c r="C272" s="274"/>
      <c r="D272" s="27">
        <v>5</v>
      </c>
      <c r="E272" s="27"/>
      <c r="F272" s="51" t="s">
        <v>270</v>
      </c>
      <c r="G272" s="21"/>
      <c r="H272" s="43"/>
      <c r="I272" s="7"/>
      <c r="J272" s="9"/>
      <c r="K272" s="6"/>
      <c r="L272" s="8"/>
    </row>
    <row r="273" spans="1:12" s="5" customFormat="1" ht="34.5" customHeight="1">
      <c r="A273" s="272" t="s">
        <v>93</v>
      </c>
      <c r="B273" s="273"/>
      <c r="C273" s="274"/>
      <c r="D273" s="27">
        <v>6</v>
      </c>
      <c r="E273" s="27"/>
      <c r="F273" s="51" t="s">
        <v>54</v>
      </c>
      <c r="G273" s="21"/>
      <c r="H273" s="43" t="s">
        <v>33</v>
      </c>
      <c r="I273" s="7">
        <v>1</v>
      </c>
      <c r="J273" s="9">
        <v>1</v>
      </c>
      <c r="K273" s="6">
        <f>IFERROR(I273*J273,"N/A")</f>
        <v>1</v>
      </c>
      <c r="L273" s="8"/>
    </row>
    <row r="274" spans="1:12" s="5" customFormat="1" ht="34.5" customHeight="1">
      <c r="A274" s="239"/>
      <c r="B274" s="239"/>
      <c r="C274" s="239"/>
      <c r="D274" s="239"/>
      <c r="E274" s="239"/>
      <c r="F274" s="239"/>
      <c r="G274" s="239"/>
      <c r="H274" s="240"/>
      <c r="I274" s="10">
        <f>SUM(I268:I273)-SUMIF(J268:J273,"N/A",I268:I273)</f>
        <v>3</v>
      </c>
      <c r="J274" s="10"/>
      <c r="K274" s="11">
        <f>SUM(K268:K273)</f>
        <v>3</v>
      </c>
      <c r="L274" s="12">
        <f>K274/I274</f>
        <v>1</v>
      </c>
    </row>
    <row r="275" spans="1:12" s="5" customFormat="1" ht="48.75" customHeight="1">
      <c r="B275" s="13"/>
      <c r="C275" s="13"/>
      <c r="D275" s="19"/>
      <c r="E275" s="14"/>
      <c r="F275" s="15"/>
      <c r="G275" s="13"/>
      <c r="H275" s="16"/>
      <c r="I275" s="16"/>
      <c r="J275" s="17"/>
      <c r="K275" s="17"/>
      <c r="L275" s="1"/>
    </row>
    <row r="276" spans="1:12" s="5" customFormat="1" ht="110.25" customHeight="1">
      <c r="B276" s="13"/>
      <c r="C276" s="13"/>
      <c r="D276" s="19"/>
      <c r="E276" s="14"/>
      <c r="F276" s="15"/>
      <c r="G276" s="13"/>
      <c r="H276" s="16"/>
      <c r="I276" s="16"/>
      <c r="J276" s="17"/>
      <c r="K276" s="17"/>
      <c r="L276" s="1"/>
    </row>
    <row r="277" spans="1:12" s="5" customFormat="1" ht="60.75" customHeight="1">
      <c r="B277" s="13"/>
      <c r="C277" s="13"/>
      <c r="D277" s="19"/>
      <c r="E277" s="14"/>
      <c r="F277" s="15"/>
      <c r="G277" s="13"/>
      <c r="H277" s="16"/>
      <c r="I277" s="16"/>
      <c r="J277" s="17"/>
      <c r="K277" s="17"/>
      <c r="L277" s="1"/>
    </row>
    <row r="278" spans="1:12" s="5" customFormat="1" ht="189.75" customHeight="1">
      <c r="B278" s="13"/>
      <c r="C278" s="13"/>
      <c r="D278" s="19"/>
      <c r="E278" s="14"/>
      <c r="F278" s="15"/>
      <c r="G278" s="13"/>
      <c r="H278" s="16"/>
      <c r="I278" s="16"/>
      <c r="J278" s="17"/>
      <c r="K278" s="17"/>
      <c r="L278" s="1"/>
    </row>
    <row r="279" spans="1:12" s="5" customFormat="1" ht="14.4">
      <c r="B279" s="13"/>
      <c r="C279" s="13"/>
      <c r="D279" s="19"/>
      <c r="E279" s="14"/>
      <c r="F279" s="15"/>
      <c r="G279" s="13"/>
      <c r="H279" s="16"/>
      <c r="I279" s="16"/>
      <c r="J279" s="17"/>
      <c r="K279" s="17"/>
      <c r="L279" s="1"/>
    </row>
    <row r="280" spans="1:12" s="5" customFormat="1" ht="14.4">
      <c r="B280" s="13"/>
      <c r="C280" s="13"/>
      <c r="D280" s="19"/>
      <c r="E280" s="14"/>
      <c r="F280" s="15"/>
      <c r="G280" s="13"/>
      <c r="H280" s="16"/>
      <c r="I280" s="16"/>
      <c r="J280" s="17"/>
      <c r="K280" s="17"/>
      <c r="L280" s="1"/>
    </row>
    <row r="281" spans="1:12" s="4" customFormat="1" ht="29.25" customHeight="1">
      <c r="B281" s="13"/>
      <c r="C281" s="13"/>
      <c r="D281" s="19"/>
      <c r="E281" s="14"/>
      <c r="F281" s="15"/>
      <c r="G281" s="13"/>
      <c r="H281" s="16"/>
      <c r="I281" s="16"/>
      <c r="J281" s="17"/>
      <c r="K281" s="17"/>
      <c r="L281" s="1"/>
    </row>
  </sheetData>
  <sheetProtection selectLockedCells="1"/>
  <mergeCells count="10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207:A208"/>
    <mergeCell ref="B207:C207"/>
    <mergeCell ref="B208:C208"/>
    <mergeCell ref="A210:L210"/>
    <mergeCell ref="A211:D211"/>
    <mergeCell ref="E211:E213"/>
    <mergeCell ref="A212:D212"/>
    <mergeCell ref="A213:D213"/>
    <mergeCell ref="C151:C152"/>
    <mergeCell ref="C153:C191"/>
    <mergeCell ref="B192:C192"/>
    <mergeCell ref="A193:A206"/>
    <mergeCell ref="B193:C200"/>
    <mergeCell ref="B201:C203"/>
    <mergeCell ref="B204:B206"/>
    <mergeCell ref="A223:D223"/>
    <mergeCell ref="A224:D224"/>
    <mergeCell ref="A225:D225"/>
    <mergeCell ref="A226:D226"/>
    <mergeCell ref="A227:D227"/>
    <mergeCell ref="A228:D228"/>
    <mergeCell ref="A214:D214"/>
    <mergeCell ref="E214:E227"/>
    <mergeCell ref="A215:D215"/>
    <mergeCell ref="A216:D216"/>
    <mergeCell ref="A217:D217"/>
    <mergeCell ref="A218:D218"/>
    <mergeCell ref="A219:D219"/>
    <mergeCell ref="A220:D220"/>
    <mergeCell ref="A221:D221"/>
    <mergeCell ref="A222:D222"/>
    <mergeCell ref="A234:D234"/>
    <mergeCell ref="E234:E235"/>
    <mergeCell ref="A235:D235"/>
    <mergeCell ref="A236:D236"/>
    <mergeCell ref="E236:E239"/>
    <mergeCell ref="A237:D237"/>
    <mergeCell ref="A238:D238"/>
    <mergeCell ref="A239:D239"/>
    <mergeCell ref="E228:E232"/>
    <mergeCell ref="A229:D229"/>
    <mergeCell ref="A230:D230"/>
    <mergeCell ref="A231:D231"/>
    <mergeCell ref="A232:D232"/>
    <mergeCell ref="A233:D233"/>
    <mergeCell ref="A246:H246"/>
    <mergeCell ref="A247:L247"/>
    <mergeCell ref="A248:C264"/>
    <mergeCell ref="D248:D264"/>
    <mergeCell ref="E248:E264"/>
    <mergeCell ref="A265:H265"/>
    <mergeCell ref="A240:D240"/>
    <mergeCell ref="E240:E245"/>
    <mergeCell ref="A241:D241"/>
    <mergeCell ref="A242:D242"/>
    <mergeCell ref="A243:D243"/>
    <mergeCell ref="A244:D244"/>
    <mergeCell ref="A245:D245"/>
    <mergeCell ref="A272:C272"/>
    <mergeCell ref="A273:C273"/>
    <mergeCell ref="A274:H274"/>
    <mergeCell ref="A266:L266"/>
    <mergeCell ref="A267:L267"/>
    <mergeCell ref="A268:C268"/>
    <mergeCell ref="A269:C269"/>
    <mergeCell ref="A270:C270"/>
    <mergeCell ref="A271:C271"/>
  </mergeCells>
  <dataValidations count="1">
    <dataValidation type="list" allowBlank="1" showInputMessage="1" showErrorMessage="1" sqref="J268:J273 J248:J264 J5:J208 J211:J245" xr:uid="{EFED13CE-D922-47B7-BB90-0509E9B71E77}">
      <formula1>"1,0.5,0,N/A"</formula1>
    </dataValidation>
  </dataValidations>
  <printOptions horizontalCentered="1" verticalCentered="1"/>
  <pageMargins left="0" right="0" top="0" bottom="0" header="0" footer="0"/>
  <pageSetup paperSize="9" scale="50" fitToHeight="0" orientation="landscape"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69EA5-CEC2-4751-8C65-8F6330946FD5}">
  <sheetPr>
    <pageSetUpPr fitToPage="1"/>
  </sheetPr>
  <dimension ref="A1:L289"/>
  <sheetViews>
    <sheetView zoomScale="70" zoomScaleNormal="70" workbookViewId="0">
      <selection activeCell="F6" sqref="F6"/>
    </sheetView>
  </sheetViews>
  <sheetFormatPr defaultColWidth="9" defaultRowHeight="24" customHeight="1"/>
  <cols>
    <col min="1" max="1" width="14.59765625" style="218" customWidth="1"/>
    <col min="2" max="3" width="19.59765625" style="230" customWidth="1"/>
    <col min="4" max="4" width="8.59765625" style="204" customWidth="1"/>
    <col min="5" max="5" width="18.69921875" style="205" customWidth="1"/>
    <col min="6" max="6" width="75.19921875" style="142" customWidth="1"/>
    <col min="7" max="7" width="52.19921875" style="230" customWidth="1"/>
    <col min="8" max="8" width="15.59765625" style="231" customWidth="1"/>
    <col min="9" max="9" width="8.09765625" style="231" customWidth="1"/>
    <col min="10" max="10" width="9" style="232" customWidth="1"/>
    <col min="11" max="11" width="8.3984375" style="232" customWidth="1"/>
    <col min="12" max="12" width="21.5" style="232" customWidth="1"/>
    <col min="13" max="13" width="5.5" style="218" customWidth="1"/>
    <col min="14" max="16384" width="9" style="218"/>
  </cols>
  <sheetData>
    <row r="1" spans="1:12" ht="60.75" customHeight="1">
      <c r="A1" s="381" t="s">
        <v>1745</v>
      </c>
      <c r="B1" s="382"/>
      <c r="C1" s="382"/>
      <c r="D1" s="382"/>
      <c r="E1" s="382"/>
      <c r="F1" s="382"/>
      <c r="G1" s="382"/>
      <c r="H1" s="382"/>
      <c r="I1" s="382"/>
      <c r="J1" s="382"/>
      <c r="K1" s="382"/>
      <c r="L1" s="383"/>
    </row>
    <row r="2" spans="1:12" ht="27" customHeight="1">
      <c r="A2" s="244" t="s">
        <v>0</v>
      </c>
      <c r="B2" s="244"/>
      <c r="C2" s="244"/>
      <c r="D2" s="244"/>
      <c r="E2" s="244"/>
      <c r="F2" s="244"/>
      <c r="G2" s="244"/>
      <c r="H2" s="244"/>
      <c r="I2" s="244"/>
      <c r="J2" s="244"/>
      <c r="K2" s="244"/>
      <c r="L2" s="244"/>
    </row>
    <row r="3" spans="1:12" s="222" customFormat="1" ht="34.5" customHeight="1">
      <c r="A3" s="384" t="s">
        <v>1</v>
      </c>
      <c r="B3" s="384"/>
      <c r="C3" s="220" t="s">
        <v>58</v>
      </c>
      <c r="D3" s="219" t="s">
        <v>2</v>
      </c>
      <c r="E3" s="219" t="s">
        <v>3</v>
      </c>
      <c r="F3" s="219" t="s">
        <v>4</v>
      </c>
      <c r="G3" s="220" t="s">
        <v>5</v>
      </c>
      <c r="H3" s="219" t="s">
        <v>6</v>
      </c>
      <c r="I3" s="219" t="s">
        <v>7</v>
      </c>
      <c r="J3" s="219" t="s">
        <v>8</v>
      </c>
      <c r="K3" s="219" t="s">
        <v>9</v>
      </c>
      <c r="L3" s="221" t="s">
        <v>10</v>
      </c>
    </row>
    <row r="4" spans="1:12" s="183" customFormat="1" ht="33.75" customHeight="1">
      <c r="A4" s="385" t="s">
        <v>11</v>
      </c>
      <c r="B4" s="385"/>
      <c r="C4" s="385"/>
      <c r="D4" s="385"/>
      <c r="E4" s="385"/>
      <c r="F4" s="385"/>
      <c r="G4" s="385"/>
      <c r="H4" s="385"/>
      <c r="I4" s="385"/>
      <c r="J4" s="385"/>
      <c r="K4" s="385"/>
      <c r="L4" s="385"/>
    </row>
    <row r="5" spans="1:12" s="183" customFormat="1" ht="85.5" customHeight="1">
      <c r="A5" s="248" t="s">
        <v>55</v>
      </c>
      <c r="B5" s="244" t="s">
        <v>56</v>
      </c>
      <c r="C5" s="244"/>
      <c r="D5" s="27">
        <v>1</v>
      </c>
      <c r="E5" s="20"/>
      <c r="F5" s="37" t="s">
        <v>141</v>
      </c>
      <c r="G5" s="21"/>
      <c r="H5" s="42"/>
      <c r="I5" s="27">
        <v>1</v>
      </c>
      <c r="J5" s="28">
        <v>1</v>
      </c>
      <c r="K5" s="223">
        <f t="shared" ref="K5:K68" si="0">IFERROR(I5*J5,"N/A")</f>
        <v>1</v>
      </c>
      <c r="L5" s="50"/>
    </row>
    <row r="6" spans="1:12" s="183" customFormat="1" ht="85.5" customHeight="1">
      <c r="A6" s="248"/>
      <c r="B6" s="244" t="s">
        <v>139</v>
      </c>
      <c r="C6" s="244"/>
      <c r="D6" s="27">
        <v>2</v>
      </c>
      <c r="E6" s="20"/>
      <c r="F6" s="20" t="s">
        <v>142</v>
      </c>
      <c r="G6" s="21"/>
      <c r="H6" s="42"/>
      <c r="I6" s="27">
        <v>1</v>
      </c>
      <c r="J6" s="28">
        <v>1</v>
      </c>
      <c r="K6" s="223">
        <f t="shared" si="0"/>
        <v>1</v>
      </c>
      <c r="L6" s="50"/>
    </row>
    <row r="7" spans="1:12" s="183" customFormat="1" ht="85.5" customHeight="1">
      <c r="A7" s="248"/>
      <c r="B7" s="262" t="s">
        <v>138</v>
      </c>
      <c r="C7" s="263"/>
      <c r="D7" s="27">
        <v>3</v>
      </c>
      <c r="E7" s="20"/>
      <c r="F7" s="20" t="s">
        <v>140</v>
      </c>
      <c r="G7" s="21"/>
      <c r="H7" s="42"/>
      <c r="I7" s="27">
        <v>1</v>
      </c>
      <c r="J7" s="28">
        <v>1</v>
      </c>
      <c r="K7" s="223">
        <f t="shared" si="0"/>
        <v>1</v>
      </c>
      <c r="L7" s="50"/>
    </row>
    <row r="8" spans="1:12" s="183" customFormat="1" ht="85.5" customHeight="1">
      <c r="A8" s="248"/>
      <c r="B8" s="244" t="s">
        <v>57</v>
      </c>
      <c r="C8" s="244"/>
      <c r="D8" s="27">
        <v>4</v>
      </c>
      <c r="E8" s="20"/>
      <c r="F8" s="20" t="s">
        <v>14</v>
      </c>
      <c r="G8" s="21"/>
      <c r="H8" s="42"/>
      <c r="I8" s="27">
        <v>1</v>
      </c>
      <c r="J8" s="28">
        <v>1</v>
      </c>
      <c r="K8" s="223">
        <f t="shared" si="0"/>
        <v>1</v>
      </c>
      <c r="L8" s="50"/>
    </row>
    <row r="9" spans="1:12" s="183" customFormat="1" ht="85.5" customHeight="1">
      <c r="A9" s="245" t="s">
        <v>130</v>
      </c>
      <c r="B9" s="255" t="s">
        <v>276</v>
      </c>
      <c r="C9" s="244" t="s">
        <v>59</v>
      </c>
      <c r="D9" s="27">
        <v>5</v>
      </c>
      <c r="E9" s="20"/>
      <c r="F9" s="20" t="s">
        <v>143</v>
      </c>
      <c r="G9" s="21"/>
      <c r="H9" s="42"/>
      <c r="I9" s="27">
        <v>1</v>
      </c>
      <c r="J9" s="28">
        <v>1</v>
      </c>
      <c r="K9" s="223">
        <f t="shared" si="0"/>
        <v>1</v>
      </c>
      <c r="L9" s="50"/>
    </row>
    <row r="10" spans="1:12" s="183" customFormat="1" ht="85.5" customHeight="1">
      <c r="A10" s="246"/>
      <c r="B10" s="256"/>
      <c r="C10" s="244"/>
      <c r="D10" s="27">
        <v>6</v>
      </c>
      <c r="E10" s="20"/>
      <c r="F10" s="20" t="s">
        <v>124</v>
      </c>
      <c r="G10" s="21"/>
      <c r="H10" s="42"/>
      <c r="I10" s="27">
        <v>1</v>
      </c>
      <c r="J10" s="28">
        <v>1</v>
      </c>
      <c r="K10" s="223">
        <f t="shared" si="0"/>
        <v>1</v>
      </c>
      <c r="L10" s="50"/>
    </row>
    <row r="11" spans="1:12" s="183" customFormat="1" ht="85.5" customHeight="1">
      <c r="A11" s="246"/>
      <c r="B11" s="256"/>
      <c r="C11" s="244"/>
      <c r="D11" s="27">
        <v>7</v>
      </c>
      <c r="E11" s="20"/>
      <c r="F11" s="20" t="s">
        <v>216</v>
      </c>
      <c r="G11" s="21"/>
      <c r="H11" s="42"/>
      <c r="I11" s="27">
        <v>1</v>
      </c>
      <c r="J11" s="28">
        <v>1</v>
      </c>
      <c r="K11" s="223">
        <f t="shared" si="0"/>
        <v>1</v>
      </c>
      <c r="L11" s="50"/>
    </row>
    <row r="12" spans="1:12" s="183" customFormat="1" ht="85.5" customHeight="1">
      <c r="A12" s="246"/>
      <c r="B12" s="256"/>
      <c r="C12" s="244"/>
      <c r="D12" s="27">
        <v>8</v>
      </c>
      <c r="E12" s="20"/>
      <c r="F12" s="20" t="s">
        <v>125</v>
      </c>
      <c r="G12" s="21"/>
      <c r="H12" s="42"/>
      <c r="I12" s="27">
        <v>1</v>
      </c>
      <c r="J12" s="28">
        <v>1</v>
      </c>
      <c r="K12" s="223">
        <f t="shared" si="0"/>
        <v>1</v>
      </c>
      <c r="L12" s="50"/>
    </row>
    <row r="13" spans="1:12" s="183" customFormat="1" ht="85.5" customHeight="1">
      <c r="A13" s="246"/>
      <c r="B13" s="256"/>
      <c r="C13" s="244"/>
      <c r="D13" s="27">
        <v>9</v>
      </c>
      <c r="E13" s="20"/>
      <c r="F13" s="20" t="s">
        <v>126</v>
      </c>
      <c r="G13" s="21"/>
      <c r="H13" s="42"/>
      <c r="I13" s="27">
        <v>1</v>
      </c>
      <c r="J13" s="28">
        <v>1</v>
      </c>
      <c r="K13" s="223">
        <f t="shared" si="0"/>
        <v>1</v>
      </c>
      <c r="L13" s="50"/>
    </row>
    <row r="14" spans="1:12" s="183" customFormat="1" ht="85.5" customHeight="1">
      <c r="A14" s="246"/>
      <c r="B14" s="256"/>
      <c r="C14" s="244"/>
      <c r="D14" s="27">
        <v>10</v>
      </c>
      <c r="E14" s="20"/>
      <c r="F14" s="20" t="s">
        <v>232</v>
      </c>
      <c r="G14" s="21"/>
      <c r="H14" s="42"/>
      <c r="I14" s="27">
        <v>1</v>
      </c>
      <c r="J14" s="28">
        <v>0.5</v>
      </c>
      <c r="K14" s="223">
        <f t="shared" si="0"/>
        <v>0.5</v>
      </c>
      <c r="L14" s="50"/>
    </row>
    <row r="15" spans="1:12" s="183" customFormat="1" ht="85.5" customHeight="1">
      <c r="A15" s="246"/>
      <c r="B15" s="256"/>
      <c r="C15" s="244"/>
      <c r="D15" s="27">
        <v>11</v>
      </c>
      <c r="E15" s="20"/>
      <c r="F15" s="20" t="s">
        <v>233</v>
      </c>
      <c r="G15" s="21"/>
      <c r="H15" s="42"/>
      <c r="I15" s="27">
        <v>1</v>
      </c>
      <c r="J15" s="28">
        <v>1</v>
      </c>
      <c r="K15" s="223">
        <f t="shared" si="0"/>
        <v>1</v>
      </c>
      <c r="L15" s="50"/>
    </row>
    <row r="16" spans="1:12" s="183" customFormat="1" ht="85.5" customHeight="1">
      <c r="A16" s="246"/>
      <c r="B16" s="257"/>
      <c r="C16" s="244"/>
      <c r="D16" s="27">
        <v>12</v>
      </c>
      <c r="E16" s="20"/>
      <c r="F16" s="20" t="s">
        <v>234</v>
      </c>
      <c r="G16" s="21"/>
      <c r="H16" s="42"/>
      <c r="I16" s="27">
        <v>1</v>
      </c>
      <c r="J16" s="28">
        <v>1</v>
      </c>
      <c r="K16" s="223">
        <f t="shared" si="0"/>
        <v>1</v>
      </c>
      <c r="L16" s="50"/>
    </row>
    <row r="17" spans="1:12" s="183" customFormat="1" ht="85.5" customHeight="1">
      <c r="A17" s="246"/>
      <c r="B17" s="244" t="s">
        <v>60</v>
      </c>
      <c r="C17" s="22" t="s">
        <v>61</v>
      </c>
      <c r="D17" s="27">
        <v>13</v>
      </c>
      <c r="E17" s="20"/>
      <c r="F17" s="20" t="s">
        <v>16</v>
      </c>
      <c r="G17" s="21"/>
      <c r="H17" s="42"/>
      <c r="I17" s="27">
        <v>1</v>
      </c>
      <c r="J17" s="28">
        <v>0.5</v>
      </c>
      <c r="K17" s="223">
        <f t="shared" si="0"/>
        <v>0.5</v>
      </c>
      <c r="L17" s="50" t="s">
        <v>340</v>
      </c>
    </row>
    <row r="18" spans="1:12" s="183" customFormat="1" ht="85.5" customHeight="1">
      <c r="A18" s="246"/>
      <c r="B18" s="244"/>
      <c r="C18" s="22" t="s">
        <v>62</v>
      </c>
      <c r="D18" s="27">
        <v>14</v>
      </c>
      <c r="E18" s="20"/>
      <c r="F18" s="20" t="s">
        <v>17</v>
      </c>
      <c r="G18" s="21"/>
      <c r="H18" s="42"/>
      <c r="I18" s="27">
        <v>1</v>
      </c>
      <c r="J18" s="28">
        <v>1</v>
      </c>
      <c r="K18" s="223">
        <f t="shared" si="0"/>
        <v>1</v>
      </c>
      <c r="L18" s="50"/>
    </row>
    <row r="19" spans="1:12" s="183" customFormat="1" ht="85.5" customHeight="1">
      <c r="A19" s="246"/>
      <c r="B19" s="249" t="s">
        <v>63</v>
      </c>
      <c r="C19" s="250"/>
      <c r="D19" s="27">
        <v>15</v>
      </c>
      <c r="E19" s="20"/>
      <c r="F19" s="20" t="s">
        <v>100</v>
      </c>
      <c r="G19" s="21"/>
      <c r="H19" s="42"/>
      <c r="I19" s="27">
        <v>1</v>
      </c>
      <c r="J19" s="28">
        <v>0.5</v>
      </c>
      <c r="K19" s="223">
        <f t="shared" si="0"/>
        <v>0.5</v>
      </c>
      <c r="L19" s="50" t="s">
        <v>340</v>
      </c>
    </row>
    <row r="20" spans="1:12" s="183" customFormat="1" ht="85.5" customHeight="1">
      <c r="A20" s="246"/>
      <c r="B20" s="251"/>
      <c r="C20" s="252"/>
      <c r="D20" s="27">
        <v>16</v>
      </c>
      <c r="E20" s="20"/>
      <c r="F20" s="20" t="s">
        <v>13</v>
      </c>
      <c r="G20" s="21"/>
      <c r="H20" s="42"/>
      <c r="I20" s="27">
        <v>1</v>
      </c>
      <c r="J20" s="28">
        <v>1</v>
      </c>
      <c r="K20" s="223">
        <f t="shared" si="0"/>
        <v>1</v>
      </c>
      <c r="L20" s="50"/>
    </row>
    <row r="21" spans="1:12" s="183" customFormat="1" ht="85.5" customHeight="1">
      <c r="A21" s="246"/>
      <c r="B21" s="251"/>
      <c r="C21" s="252"/>
      <c r="D21" s="27">
        <v>17</v>
      </c>
      <c r="E21" s="20"/>
      <c r="F21" s="20" t="s">
        <v>144</v>
      </c>
      <c r="G21" s="21"/>
      <c r="H21" s="42"/>
      <c r="I21" s="27">
        <v>1</v>
      </c>
      <c r="J21" s="28">
        <v>1</v>
      </c>
      <c r="K21" s="223">
        <f t="shared" si="0"/>
        <v>1</v>
      </c>
      <c r="L21" s="50"/>
    </row>
    <row r="22" spans="1:12" s="183" customFormat="1" ht="85.5" customHeight="1">
      <c r="A22" s="246"/>
      <c r="B22" s="251"/>
      <c r="C22" s="252"/>
      <c r="D22" s="27">
        <v>18</v>
      </c>
      <c r="E22" s="20"/>
      <c r="F22" s="20" t="s">
        <v>145</v>
      </c>
      <c r="G22" s="21"/>
      <c r="H22" s="42"/>
      <c r="I22" s="27">
        <v>1</v>
      </c>
      <c r="J22" s="28">
        <v>1</v>
      </c>
      <c r="K22" s="223">
        <f t="shared" si="0"/>
        <v>1</v>
      </c>
      <c r="L22" s="50" t="s">
        <v>1689</v>
      </c>
    </row>
    <row r="23" spans="1:12" s="183" customFormat="1" ht="85.5" customHeight="1">
      <c r="A23" s="246"/>
      <c r="B23" s="251"/>
      <c r="C23" s="252"/>
      <c r="D23" s="27">
        <v>19</v>
      </c>
      <c r="E23" s="20"/>
      <c r="F23" s="20" t="s">
        <v>146</v>
      </c>
      <c r="G23" s="21"/>
      <c r="H23" s="42"/>
      <c r="I23" s="27">
        <v>1</v>
      </c>
      <c r="J23" s="28">
        <v>1</v>
      </c>
      <c r="K23" s="223">
        <f t="shared" si="0"/>
        <v>1</v>
      </c>
      <c r="L23" s="50"/>
    </row>
    <row r="24" spans="1:12" s="183" customFormat="1" ht="85.5" customHeight="1">
      <c r="A24" s="246"/>
      <c r="B24" s="251"/>
      <c r="C24" s="252"/>
      <c r="D24" s="27">
        <v>20</v>
      </c>
      <c r="E24" s="20"/>
      <c r="F24" s="20" t="s">
        <v>148</v>
      </c>
      <c r="G24" s="21"/>
      <c r="H24" s="42"/>
      <c r="I24" s="27">
        <v>1</v>
      </c>
      <c r="J24" s="28">
        <v>1</v>
      </c>
      <c r="K24" s="223">
        <f t="shared" si="0"/>
        <v>1</v>
      </c>
      <c r="L24" s="50"/>
    </row>
    <row r="25" spans="1:12" s="183" customFormat="1" ht="85.5" customHeight="1">
      <c r="A25" s="247"/>
      <c r="B25" s="253"/>
      <c r="C25" s="254"/>
      <c r="D25" s="27">
        <v>21</v>
      </c>
      <c r="E25" s="20"/>
      <c r="F25" s="20" t="s">
        <v>147</v>
      </c>
      <c r="G25" s="21"/>
      <c r="H25" s="42"/>
      <c r="I25" s="27">
        <v>1</v>
      </c>
      <c r="J25" s="28">
        <v>1</v>
      </c>
      <c r="K25" s="223">
        <f t="shared" si="0"/>
        <v>1</v>
      </c>
      <c r="L25" s="50"/>
    </row>
    <row r="26" spans="1:12" s="183" customFormat="1" ht="39" customHeight="1">
      <c r="A26" s="248" t="s">
        <v>64</v>
      </c>
      <c r="B26" s="244" t="s">
        <v>65</v>
      </c>
      <c r="C26" s="244"/>
      <c r="D26" s="27">
        <v>22</v>
      </c>
      <c r="E26" s="20"/>
      <c r="F26" s="20" t="s">
        <v>95</v>
      </c>
      <c r="G26" s="20"/>
      <c r="H26" s="42"/>
      <c r="I26" s="27">
        <v>1</v>
      </c>
      <c r="J26" s="28" t="s">
        <v>395</v>
      </c>
      <c r="K26" s="223" t="str">
        <f t="shared" si="0"/>
        <v>N/A</v>
      </c>
      <c r="L26" s="50"/>
    </row>
    <row r="27" spans="1:12" s="183" customFormat="1" ht="39.6">
      <c r="A27" s="248"/>
      <c r="B27" s="244" t="s">
        <v>66</v>
      </c>
      <c r="C27" s="244"/>
      <c r="D27" s="27">
        <v>23</v>
      </c>
      <c r="E27" s="20"/>
      <c r="F27" s="20" t="s">
        <v>217</v>
      </c>
      <c r="G27" s="21"/>
      <c r="H27" s="42"/>
      <c r="I27" s="27">
        <v>1</v>
      </c>
      <c r="J27" s="28">
        <v>1</v>
      </c>
      <c r="K27" s="223">
        <f t="shared" si="0"/>
        <v>1</v>
      </c>
      <c r="L27" s="50"/>
    </row>
    <row r="28" spans="1:12" s="183" customFormat="1" ht="19.8">
      <c r="A28" s="248"/>
      <c r="B28" s="244"/>
      <c r="C28" s="244"/>
      <c r="D28" s="27">
        <v>24</v>
      </c>
      <c r="E28" s="20"/>
      <c r="F28" s="20" t="s">
        <v>218</v>
      </c>
      <c r="G28" s="21"/>
      <c r="H28" s="42"/>
      <c r="I28" s="27">
        <v>1</v>
      </c>
      <c r="J28" s="28">
        <v>1</v>
      </c>
      <c r="K28" s="223">
        <f t="shared" si="0"/>
        <v>1</v>
      </c>
      <c r="L28" s="50"/>
    </row>
    <row r="29" spans="1:12" s="183" customFormat="1" ht="39.6">
      <c r="A29" s="248"/>
      <c r="B29" s="244"/>
      <c r="C29" s="244"/>
      <c r="D29" s="27">
        <v>25</v>
      </c>
      <c r="E29" s="20"/>
      <c r="F29" s="20" t="s">
        <v>219</v>
      </c>
      <c r="G29" s="23"/>
      <c r="H29" s="42"/>
      <c r="I29" s="27">
        <v>1</v>
      </c>
      <c r="J29" s="28">
        <v>1</v>
      </c>
      <c r="K29" s="223">
        <f t="shared" si="0"/>
        <v>1</v>
      </c>
      <c r="L29" s="50"/>
    </row>
    <row r="30" spans="1:12" s="183" customFormat="1" ht="119.25" customHeight="1">
      <c r="A30" s="248"/>
      <c r="B30" s="244"/>
      <c r="C30" s="244"/>
      <c r="D30" s="27">
        <v>26</v>
      </c>
      <c r="E30" s="20"/>
      <c r="F30" s="20" t="s">
        <v>149</v>
      </c>
      <c r="G30" s="23"/>
      <c r="H30" s="42"/>
      <c r="I30" s="27">
        <v>1</v>
      </c>
      <c r="J30" s="28">
        <v>1</v>
      </c>
      <c r="K30" s="223">
        <f t="shared" si="0"/>
        <v>1</v>
      </c>
      <c r="L30" s="50"/>
    </row>
    <row r="31" spans="1:12" s="183" customFormat="1" ht="19.8">
      <c r="A31" s="248"/>
      <c r="B31" s="244"/>
      <c r="C31" s="244"/>
      <c r="D31" s="27">
        <v>27</v>
      </c>
      <c r="E31" s="20"/>
      <c r="F31" s="20" t="s">
        <v>150</v>
      </c>
      <c r="G31" s="21"/>
      <c r="H31" s="42"/>
      <c r="I31" s="27">
        <v>1</v>
      </c>
      <c r="J31" s="28">
        <v>0.5</v>
      </c>
      <c r="K31" s="223">
        <f t="shared" si="0"/>
        <v>0.5</v>
      </c>
      <c r="L31" s="50" t="s">
        <v>340</v>
      </c>
    </row>
    <row r="32" spans="1:12" s="183" customFormat="1" ht="19.8">
      <c r="A32" s="248"/>
      <c r="B32" s="244"/>
      <c r="C32" s="244"/>
      <c r="D32" s="27">
        <v>28</v>
      </c>
      <c r="E32" s="20"/>
      <c r="F32" s="20" t="s">
        <v>220</v>
      </c>
      <c r="G32" s="21"/>
      <c r="H32" s="42"/>
      <c r="I32" s="27">
        <v>1</v>
      </c>
      <c r="J32" s="28">
        <v>1</v>
      </c>
      <c r="K32" s="223">
        <f t="shared" si="0"/>
        <v>1</v>
      </c>
      <c r="L32" s="50"/>
    </row>
    <row r="33" spans="1:12" s="183" customFormat="1" ht="39.6">
      <c r="A33" s="248"/>
      <c r="B33" s="244"/>
      <c r="C33" s="244"/>
      <c r="D33" s="27">
        <v>29</v>
      </c>
      <c r="E33" s="20"/>
      <c r="F33" s="20" t="s">
        <v>151</v>
      </c>
      <c r="G33" s="21"/>
      <c r="H33" s="42"/>
      <c r="I33" s="27">
        <v>1</v>
      </c>
      <c r="J33" s="28">
        <v>1</v>
      </c>
      <c r="K33" s="223">
        <f t="shared" si="0"/>
        <v>1</v>
      </c>
      <c r="L33" s="50"/>
    </row>
    <row r="34" spans="1:12" s="183" customFormat="1" ht="19.8">
      <c r="A34" s="248"/>
      <c r="B34" s="244"/>
      <c r="C34" s="244"/>
      <c r="D34" s="27">
        <v>30</v>
      </c>
      <c r="E34" s="20"/>
      <c r="F34" s="20" t="s">
        <v>131</v>
      </c>
      <c r="G34" s="21"/>
      <c r="H34" s="42"/>
      <c r="I34" s="27">
        <v>1</v>
      </c>
      <c r="J34" s="28">
        <v>1</v>
      </c>
      <c r="K34" s="223">
        <f t="shared" si="0"/>
        <v>1</v>
      </c>
      <c r="L34" s="50"/>
    </row>
    <row r="35" spans="1:12" s="183" customFormat="1" ht="19.8">
      <c r="A35" s="245" t="s">
        <v>129</v>
      </c>
      <c r="B35" s="244" t="s">
        <v>67</v>
      </c>
      <c r="C35" s="244"/>
      <c r="D35" s="27">
        <v>31</v>
      </c>
      <c r="E35" s="20"/>
      <c r="F35" s="20" t="s">
        <v>178</v>
      </c>
      <c r="G35" s="21"/>
      <c r="H35" s="42"/>
      <c r="I35" s="27">
        <v>1</v>
      </c>
      <c r="J35" s="28">
        <v>1</v>
      </c>
      <c r="K35" s="223">
        <f t="shared" si="0"/>
        <v>1</v>
      </c>
      <c r="L35" s="50"/>
    </row>
    <row r="36" spans="1:12" s="183" customFormat="1" ht="39" customHeight="1">
      <c r="A36" s="246"/>
      <c r="B36" s="244"/>
      <c r="C36" s="244"/>
      <c r="D36" s="27">
        <v>32</v>
      </c>
      <c r="E36" s="20"/>
      <c r="F36" s="20" t="s">
        <v>215</v>
      </c>
      <c r="G36" s="21"/>
      <c r="H36" s="42"/>
      <c r="I36" s="27">
        <v>1</v>
      </c>
      <c r="J36" s="28">
        <v>1</v>
      </c>
      <c r="K36" s="223">
        <f t="shared" si="0"/>
        <v>1</v>
      </c>
      <c r="L36" s="50"/>
    </row>
    <row r="37" spans="1:12" s="183" customFormat="1" ht="19.8">
      <c r="A37" s="246"/>
      <c r="B37" s="244"/>
      <c r="C37" s="244"/>
      <c r="D37" s="27">
        <v>33</v>
      </c>
      <c r="E37" s="20"/>
      <c r="F37" s="20" t="s">
        <v>41</v>
      </c>
      <c r="G37" s="21"/>
      <c r="H37" s="42"/>
      <c r="I37" s="27">
        <v>1</v>
      </c>
      <c r="J37" s="28">
        <v>1</v>
      </c>
      <c r="K37" s="223">
        <f t="shared" si="0"/>
        <v>1</v>
      </c>
      <c r="L37" s="50"/>
    </row>
    <row r="38" spans="1:12" s="183" customFormat="1" ht="19.8">
      <c r="A38" s="246"/>
      <c r="B38" s="244"/>
      <c r="C38" s="244"/>
      <c r="D38" s="27">
        <v>34</v>
      </c>
      <c r="E38" s="20"/>
      <c r="F38" s="20" t="s">
        <v>221</v>
      </c>
      <c r="G38" s="21"/>
      <c r="H38" s="42"/>
      <c r="I38" s="27">
        <v>1</v>
      </c>
      <c r="J38" s="28">
        <v>1</v>
      </c>
      <c r="K38" s="223">
        <f t="shared" si="0"/>
        <v>1</v>
      </c>
      <c r="L38" s="50"/>
    </row>
    <row r="39" spans="1:12" s="183" customFormat="1" ht="19.8">
      <c r="A39" s="246"/>
      <c r="B39" s="244"/>
      <c r="C39" s="244"/>
      <c r="D39" s="27">
        <v>35</v>
      </c>
      <c r="E39" s="20"/>
      <c r="F39" s="20" t="s">
        <v>42</v>
      </c>
      <c r="G39" s="21"/>
      <c r="H39" s="42"/>
      <c r="I39" s="27">
        <v>1</v>
      </c>
      <c r="J39" s="28">
        <v>1</v>
      </c>
      <c r="K39" s="223">
        <f t="shared" si="0"/>
        <v>1</v>
      </c>
      <c r="L39" s="50"/>
    </row>
    <row r="40" spans="1:12" s="183" customFormat="1" ht="19.8">
      <c r="A40" s="246"/>
      <c r="B40" s="244"/>
      <c r="C40" s="244"/>
      <c r="D40" s="27">
        <v>36</v>
      </c>
      <c r="E40" s="20"/>
      <c r="F40" s="20" t="s">
        <v>43</v>
      </c>
      <c r="G40" s="21"/>
      <c r="H40" s="42"/>
      <c r="I40" s="27">
        <v>1</v>
      </c>
      <c r="J40" s="28">
        <v>1</v>
      </c>
      <c r="K40" s="223">
        <f t="shared" si="0"/>
        <v>1</v>
      </c>
      <c r="L40" s="50"/>
    </row>
    <row r="41" spans="1:12" s="183" customFormat="1" ht="39.6">
      <c r="A41" s="246"/>
      <c r="B41" s="244"/>
      <c r="C41" s="244"/>
      <c r="D41" s="27">
        <v>37</v>
      </c>
      <c r="E41" s="20"/>
      <c r="F41" s="20" t="s">
        <v>222</v>
      </c>
      <c r="G41" s="21"/>
      <c r="H41" s="42"/>
      <c r="I41" s="27">
        <v>1</v>
      </c>
      <c r="J41" s="28">
        <v>1</v>
      </c>
      <c r="K41" s="223">
        <f t="shared" si="0"/>
        <v>1</v>
      </c>
      <c r="L41" s="50"/>
    </row>
    <row r="42" spans="1:12" s="183" customFormat="1" ht="59.4">
      <c r="A42" s="246"/>
      <c r="B42" s="244"/>
      <c r="C42" s="244"/>
      <c r="D42" s="27">
        <v>38</v>
      </c>
      <c r="E42" s="20"/>
      <c r="F42" s="20" t="s">
        <v>44</v>
      </c>
      <c r="G42" s="21"/>
      <c r="H42" s="42"/>
      <c r="I42" s="27">
        <v>1</v>
      </c>
      <c r="J42" s="28">
        <v>1</v>
      </c>
      <c r="K42" s="223">
        <f t="shared" si="0"/>
        <v>1</v>
      </c>
      <c r="L42" s="50"/>
    </row>
    <row r="43" spans="1:12" s="183" customFormat="1" ht="19.8">
      <c r="A43" s="246"/>
      <c r="B43" s="244" t="s">
        <v>68</v>
      </c>
      <c r="C43" s="244"/>
      <c r="D43" s="27">
        <v>39</v>
      </c>
      <c r="E43" s="20"/>
      <c r="F43" s="20" t="s">
        <v>39</v>
      </c>
      <c r="G43" s="21"/>
      <c r="H43" s="42"/>
      <c r="I43" s="27">
        <v>1</v>
      </c>
      <c r="J43" s="28">
        <v>0</v>
      </c>
      <c r="K43" s="223">
        <f t="shared" si="0"/>
        <v>0</v>
      </c>
      <c r="L43" s="50" t="s">
        <v>1690</v>
      </c>
    </row>
    <row r="44" spans="1:12" s="183" customFormat="1" ht="63.6" customHeight="1">
      <c r="A44" s="246"/>
      <c r="B44" s="244"/>
      <c r="C44" s="244"/>
      <c r="D44" s="27">
        <v>40</v>
      </c>
      <c r="E44" s="20"/>
      <c r="F44" s="20" t="s">
        <v>132</v>
      </c>
      <c r="G44" s="21"/>
      <c r="H44" s="42"/>
      <c r="I44" s="27">
        <v>1</v>
      </c>
      <c r="J44" s="28">
        <v>1</v>
      </c>
      <c r="K44" s="223">
        <f t="shared" si="0"/>
        <v>1</v>
      </c>
      <c r="L44" s="50"/>
    </row>
    <row r="45" spans="1:12" s="183" customFormat="1" ht="63.6" customHeight="1">
      <c r="A45" s="246"/>
      <c r="B45" s="244"/>
      <c r="C45" s="244"/>
      <c r="D45" s="27">
        <v>41</v>
      </c>
      <c r="E45" s="20"/>
      <c r="F45" s="20" t="s">
        <v>228</v>
      </c>
      <c r="G45" s="21"/>
      <c r="H45" s="42"/>
      <c r="I45" s="27">
        <v>1</v>
      </c>
      <c r="J45" s="28">
        <v>1</v>
      </c>
      <c r="K45" s="223">
        <f t="shared" si="0"/>
        <v>1</v>
      </c>
      <c r="L45" s="50"/>
    </row>
    <row r="46" spans="1:12" s="183" customFormat="1" ht="63.6" customHeight="1">
      <c r="A46" s="246"/>
      <c r="B46" s="244"/>
      <c r="C46" s="244"/>
      <c r="D46" s="27">
        <v>42</v>
      </c>
      <c r="E46" s="20"/>
      <c r="F46" s="20" t="s">
        <v>229</v>
      </c>
      <c r="G46" s="21"/>
      <c r="H46" s="42"/>
      <c r="I46" s="27">
        <v>1</v>
      </c>
      <c r="J46" s="28">
        <v>1</v>
      </c>
      <c r="K46" s="223">
        <f t="shared" si="0"/>
        <v>1</v>
      </c>
      <c r="L46" s="50"/>
    </row>
    <row r="47" spans="1:12" s="183" customFormat="1" ht="95.25" customHeight="1">
      <c r="A47" s="246"/>
      <c r="B47" s="244"/>
      <c r="C47" s="244"/>
      <c r="D47" s="27">
        <v>43</v>
      </c>
      <c r="E47" s="20"/>
      <c r="F47" s="20" t="s">
        <v>230</v>
      </c>
      <c r="G47" s="21"/>
      <c r="H47" s="42"/>
      <c r="I47" s="27">
        <v>1</v>
      </c>
      <c r="J47" s="28">
        <v>1</v>
      </c>
      <c r="K47" s="223">
        <f t="shared" si="0"/>
        <v>1</v>
      </c>
      <c r="L47" s="50"/>
    </row>
    <row r="48" spans="1:12" s="183" customFormat="1" ht="111" customHeight="1">
      <c r="A48" s="246"/>
      <c r="B48" s="244"/>
      <c r="C48" s="244"/>
      <c r="D48" s="27">
        <v>44</v>
      </c>
      <c r="E48" s="20"/>
      <c r="F48" s="20" t="s">
        <v>223</v>
      </c>
      <c r="G48" s="21"/>
      <c r="H48" s="42"/>
      <c r="I48" s="27">
        <v>1</v>
      </c>
      <c r="J48" s="28">
        <v>1</v>
      </c>
      <c r="K48" s="223">
        <f t="shared" si="0"/>
        <v>1</v>
      </c>
      <c r="L48" s="50"/>
    </row>
    <row r="49" spans="1:12" s="183" customFormat="1" ht="87.75" customHeight="1">
      <c r="A49" s="246"/>
      <c r="B49" s="244"/>
      <c r="C49" s="244"/>
      <c r="D49" s="27">
        <v>45</v>
      </c>
      <c r="E49" s="20"/>
      <c r="F49" s="20" t="s">
        <v>224</v>
      </c>
      <c r="G49" s="21"/>
      <c r="H49" s="42"/>
      <c r="I49" s="27">
        <v>1</v>
      </c>
      <c r="J49" s="28">
        <v>1</v>
      </c>
      <c r="K49" s="223">
        <f t="shared" si="0"/>
        <v>1</v>
      </c>
      <c r="L49" s="50"/>
    </row>
    <row r="50" spans="1:12" s="183" customFormat="1" ht="63.6" customHeight="1">
      <c r="A50" s="246"/>
      <c r="B50" s="244"/>
      <c r="C50" s="244"/>
      <c r="D50" s="27">
        <v>46</v>
      </c>
      <c r="E50" s="20"/>
      <c r="F50" s="20" t="s">
        <v>225</v>
      </c>
      <c r="G50" s="21"/>
      <c r="H50" s="42"/>
      <c r="I50" s="27">
        <v>1</v>
      </c>
      <c r="J50" s="28">
        <v>1</v>
      </c>
      <c r="K50" s="223">
        <f t="shared" si="0"/>
        <v>1</v>
      </c>
      <c r="L50" s="50"/>
    </row>
    <row r="51" spans="1:12" s="183" customFormat="1" ht="19.8">
      <c r="A51" s="246"/>
      <c r="B51" s="244"/>
      <c r="C51" s="244"/>
      <c r="D51" s="27">
        <v>47</v>
      </c>
      <c r="E51" s="20"/>
      <c r="F51" s="20" t="s">
        <v>226</v>
      </c>
      <c r="G51" s="21"/>
      <c r="H51" s="42"/>
      <c r="I51" s="27">
        <v>1</v>
      </c>
      <c r="J51" s="28">
        <v>1</v>
      </c>
      <c r="K51" s="223">
        <f t="shared" si="0"/>
        <v>1</v>
      </c>
      <c r="L51" s="50"/>
    </row>
    <row r="52" spans="1:12" s="183" customFormat="1" ht="39.6">
      <c r="A52" s="246"/>
      <c r="B52" s="244"/>
      <c r="C52" s="244"/>
      <c r="D52" s="27">
        <v>48</v>
      </c>
      <c r="E52" s="20"/>
      <c r="F52" s="20" t="s">
        <v>227</v>
      </c>
      <c r="G52" s="21"/>
      <c r="H52" s="42"/>
      <c r="I52" s="27">
        <v>1</v>
      </c>
      <c r="J52" s="28">
        <v>1</v>
      </c>
      <c r="K52" s="223">
        <f t="shared" si="0"/>
        <v>1</v>
      </c>
      <c r="L52" s="50"/>
    </row>
    <row r="53" spans="1:12" s="183" customFormat="1" ht="214.5" customHeight="1">
      <c r="A53" s="246"/>
      <c r="B53" s="244"/>
      <c r="C53" s="244"/>
      <c r="D53" s="27">
        <v>49</v>
      </c>
      <c r="E53" s="20"/>
      <c r="F53" s="20" t="s">
        <v>265</v>
      </c>
      <c r="G53" s="21"/>
      <c r="H53" s="42"/>
      <c r="I53" s="27">
        <v>1</v>
      </c>
      <c r="J53" s="28">
        <v>0.5</v>
      </c>
      <c r="K53" s="223">
        <f t="shared" si="0"/>
        <v>0.5</v>
      </c>
      <c r="L53" s="50" t="s">
        <v>340</v>
      </c>
    </row>
    <row r="54" spans="1:12" s="183" customFormat="1" ht="63.6" customHeight="1">
      <c r="A54" s="246"/>
      <c r="B54" s="244"/>
      <c r="C54" s="244"/>
      <c r="D54" s="27">
        <v>50</v>
      </c>
      <c r="E54" s="20"/>
      <c r="F54" s="20" t="s">
        <v>266</v>
      </c>
      <c r="G54" s="21"/>
      <c r="H54" s="42"/>
      <c r="I54" s="27">
        <v>1</v>
      </c>
      <c r="J54" s="28">
        <v>1</v>
      </c>
      <c r="K54" s="223">
        <f t="shared" si="0"/>
        <v>1</v>
      </c>
      <c r="L54" s="50"/>
    </row>
    <row r="55" spans="1:12" s="183" customFormat="1" ht="63.6" customHeight="1">
      <c r="A55" s="246"/>
      <c r="B55" s="244"/>
      <c r="C55" s="244"/>
      <c r="D55" s="27">
        <v>51</v>
      </c>
      <c r="E55" s="20"/>
      <c r="F55" s="20" t="s">
        <v>267</v>
      </c>
      <c r="G55" s="21"/>
      <c r="H55" s="42"/>
      <c r="I55" s="27">
        <v>1</v>
      </c>
      <c r="J55" s="28">
        <v>1</v>
      </c>
      <c r="K55" s="223">
        <f t="shared" si="0"/>
        <v>1</v>
      </c>
      <c r="L55" s="50"/>
    </row>
    <row r="56" spans="1:12" s="183" customFormat="1" ht="93" customHeight="1">
      <c r="A56" s="246"/>
      <c r="B56" s="244"/>
      <c r="C56" s="244"/>
      <c r="D56" s="27">
        <v>52</v>
      </c>
      <c r="E56" s="20"/>
      <c r="F56" s="20" t="s">
        <v>231</v>
      </c>
      <c r="G56" s="21"/>
      <c r="H56" s="42"/>
      <c r="I56" s="27">
        <v>1</v>
      </c>
      <c r="J56" s="28">
        <v>1</v>
      </c>
      <c r="K56" s="223">
        <f t="shared" si="0"/>
        <v>1</v>
      </c>
      <c r="L56" s="50"/>
    </row>
    <row r="57" spans="1:12" s="183" customFormat="1" ht="59.4">
      <c r="A57" s="246"/>
      <c r="B57" s="244"/>
      <c r="C57" s="244"/>
      <c r="D57" s="27">
        <v>53</v>
      </c>
      <c r="E57" s="20"/>
      <c r="F57" s="20" t="s">
        <v>133</v>
      </c>
      <c r="G57" s="21"/>
      <c r="H57" s="42"/>
      <c r="I57" s="27">
        <v>1</v>
      </c>
      <c r="J57" s="28">
        <v>1</v>
      </c>
      <c r="K57" s="223">
        <f t="shared" si="0"/>
        <v>1</v>
      </c>
      <c r="L57" s="50"/>
    </row>
    <row r="58" spans="1:12" s="183" customFormat="1" ht="19.8">
      <c r="A58" s="246"/>
      <c r="B58" s="244" t="s">
        <v>69</v>
      </c>
      <c r="C58" s="244"/>
      <c r="D58" s="27">
        <v>54</v>
      </c>
      <c r="E58" s="20"/>
      <c r="F58" s="20" t="s">
        <v>38</v>
      </c>
      <c r="G58" s="21"/>
      <c r="H58" s="42"/>
      <c r="I58" s="27">
        <v>1</v>
      </c>
      <c r="J58" s="28">
        <v>1</v>
      </c>
      <c r="K58" s="223">
        <f t="shared" si="0"/>
        <v>1</v>
      </c>
      <c r="L58" s="50"/>
    </row>
    <row r="59" spans="1:12" s="183" customFormat="1" ht="39.6">
      <c r="A59" s="246"/>
      <c r="B59" s="244"/>
      <c r="C59" s="244"/>
      <c r="D59" s="27">
        <v>55</v>
      </c>
      <c r="E59" s="20"/>
      <c r="F59" s="20" t="s">
        <v>235</v>
      </c>
      <c r="G59" s="21"/>
      <c r="H59" s="42"/>
      <c r="I59" s="27">
        <v>1</v>
      </c>
      <c r="J59" s="28">
        <v>1</v>
      </c>
      <c r="K59" s="223">
        <f t="shared" si="0"/>
        <v>1</v>
      </c>
      <c r="L59" s="50"/>
    </row>
    <row r="60" spans="1:12" s="183" customFormat="1" ht="49.5" customHeight="1">
      <c r="A60" s="246"/>
      <c r="B60" s="244"/>
      <c r="C60" s="244"/>
      <c r="D60" s="27">
        <v>56</v>
      </c>
      <c r="E60" s="20"/>
      <c r="F60" s="20" t="s">
        <v>156</v>
      </c>
      <c r="G60" s="21"/>
      <c r="H60" s="42"/>
      <c r="I60" s="27">
        <v>1</v>
      </c>
      <c r="J60" s="28" t="s">
        <v>395</v>
      </c>
      <c r="K60" s="223" t="str">
        <f t="shared" si="0"/>
        <v>N/A</v>
      </c>
      <c r="L60" s="50"/>
    </row>
    <row r="61" spans="1:12" s="183" customFormat="1" ht="75.75" customHeight="1">
      <c r="A61" s="246"/>
      <c r="B61" s="244"/>
      <c r="C61" s="244"/>
      <c r="D61" s="27">
        <v>57</v>
      </c>
      <c r="E61" s="20"/>
      <c r="F61" s="20" t="s">
        <v>152</v>
      </c>
      <c r="G61" s="21"/>
      <c r="H61" s="42"/>
      <c r="I61" s="27">
        <v>1</v>
      </c>
      <c r="J61" s="28">
        <v>1</v>
      </c>
      <c r="K61" s="223">
        <f t="shared" si="0"/>
        <v>1</v>
      </c>
      <c r="L61" s="50"/>
    </row>
    <row r="62" spans="1:12" s="183" customFormat="1" ht="84" customHeight="1">
      <c r="A62" s="246"/>
      <c r="B62" s="244"/>
      <c r="C62" s="244"/>
      <c r="D62" s="27">
        <v>58</v>
      </c>
      <c r="E62" s="20"/>
      <c r="F62" s="20" t="s">
        <v>153</v>
      </c>
      <c r="G62" s="21"/>
      <c r="H62" s="42"/>
      <c r="I62" s="27">
        <v>1</v>
      </c>
      <c r="J62" s="28">
        <v>1</v>
      </c>
      <c r="K62" s="223">
        <f t="shared" si="0"/>
        <v>1</v>
      </c>
      <c r="L62" s="50"/>
    </row>
    <row r="63" spans="1:12" s="183" customFormat="1" ht="57" customHeight="1">
      <c r="A63" s="246"/>
      <c r="B63" s="244"/>
      <c r="C63" s="244"/>
      <c r="D63" s="27">
        <v>59</v>
      </c>
      <c r="E63" s="20"/>
      <c r="F63" s="20" t="s">
        <v>154</v>
      </c>
      <c r="G63" s="21"/>
      <c r="H63" s="42"/>
      <c r="I63" s="27">
        <v>1</v>
      </c>
      <c r="J63" s="28">
        <v>1</v>
      </c>
      <c r="K63" s="223">
        <f t="shared" si="0"/>
        <v>1</v>
      </c>
      <c r="L63" s="50"/>
    </row>
    <row r="64" spans="1:12" s="183" customFormat="1" ht="114.75" customHeight="1">
      <c r="A64" s="246"/>
      <c r="B64" s="244"/>
      <c r="C64" s="244"/>
      <c r="D64" s="27">
        <v>60</v>
      </c>
      <c r="E64" s="20"/>
      <c r="F64" s="20" t="s">
        <v>155</v>
      </c>
      <c r="G64" s="21"/>
      <c r="H64" s="42"/>
      <c r="I64" s="27">
        <v>1</v>
      </c>
      <c r="J64" s="28">
        <v>1</v>
      </c>
      <c r="K64" s="223">
        <f t="shared" si="0"/>
        <v>1</v>
      </c>
      <c r="L64" s="50"/>
    </row>
    <row r="65" spans="1:12" s="183" customFormat="1" ht="93" customHeight="1">
      <c r="A65" s="246"/>
      <c r="B65" s="244"/>
      <c r="C65" s="244"/>
      <c r="D65" s="27">
        <v>61</v>
      </c>
      <c r="E65" s="20"/>
      <c r="F65" s="20" t="s">
        <v>158</v>
      </c>
      <c r="G65" s="21"/>
      <c r="H65" s="42"/>
      <c r="I65" s="27">
        <v>1</v>
      </c>
      <c r="J65" s="28">
        <v>0.5</v>
      </c>
      <c r="K65" s="223">
        <f t="shared" si="0"/>
        <v>0.5</v>
      </c>
      <c r="L65" s="50" t="s">
        <v>340</v>
      </c>
    </row>
    <row r="66" spans="1:12" s="183" customFormat="1" ht="63.75" customHeight="1">
      <c r="A66" s="246"/>
      <c r="B66" s="244"/>
      <c r="C66" s="244"/>
      <c r="D66" s="27">
        <v>62</v>
      </c>
      <c r="E66" s="20"/>
      <c r="F66" s="20" t="s">
        <v>157</v>
      </c>
      <c r="G66" s="21"/>
      <c r="H66" s="42"/>
      <c r="I66" s="27">
        <v>1</v>
      </c>
      <c r="J66" s="28" t="s">
        <v>395</v>
      </c>
      <c r="K66" s="223" t="str">
        <f t="shared" si="0"/>
        <v>N/A</v>
      </c>
      <c r="L66" s="50"/>
    </row>
    <row r="67" spans="1:12" s="183" customFormat="1" ht="112.5" customHeight="1">
      <c r="A67" s="246"/>
      <c r="B67" s="244"/>
      <c r="C67" s="244"/>
      <c r="D67" s="27">
        <v>63</v>
      </c>
      <c r="E67" s="20"/>
      <c r="F67" s="20" t="s">
        <v>264</v>
      </c>
      <c r="G67" s="21"/>
      <c r="H67" s="42"/>
      <c r="I67" s="27">
        <v>1</v>
      </c>
      <c r="J67" s="28">
        <v>0</v>
      </c>
      <c r="K67" s="223">
        <f t="shared" si="0"/>
        <v>0</v>
      </c>
      <c r="L67" s="50" t="s">
        <v>1690</v>
      </c>
    </row>
    <row r="68" spans="1:12" s="183" customFormat="1" ht="39.6">
      <c r="A68" s="246"/>
      <c r="B68" s="244"/>
      <c r="C68" s="244"/>
      <c r="D68" s="27">
        <v>64</v>
      </c>
      <c r="E68" s="20"/>
      <c r="F68" s="20" t="s">
        <v>101</v>
      </c>
      <c r="G68" s="21"/>
      <c r="H68" s="42"/>
      <c r="I68" s="27">
        <v>1</v>
      </c>
      <c r="J68" s="28">
        <v>1</v>
      </c>
      <c r="K68" s="223">
        <f t="shared" si="0"/>
        <v>1</v>
      </c>
      <c r="L68" s="50"/>
    </row>
    <row r="69" spans="1:12" s="183" customFormat="1" ht="112.2" customHeight="1">
      <c r="A69" s="246"/>
      <c r="B69" s="244" t="s">
        <v>70</v>
      </c>
      <c r="C69" s="244"/>
      <c r="D69" s="27">
        <v>65</v>
      </c>
      <c r="E69" s="20"/>
      <c r="F69" s="20" t="s">
        <v>161</v>
      </c>
      <c r="G69" s="21"/>
      <c r="H69" s="42"/>
      <c r="I69" s="27">
        <v>1</v>
      </c>
      <c r="J69" s="28">
        <v>1</v>
      </c>
      <c r="K69" s="223">
        <f t="shared" ref="K69:K132" si="1">IFERROR(I69*J69,"N/A")</f>
        <v>1</v>
      </c>
      <c r="L69" s="50"/>
    </row>
    <row r="70" spans="1:12" s="183" customFormat="1" ht="112.2" customHeight="1">
      <c r="A70" s="246"/>
      <c r="B70" s="244"/>
      <c r="C70" s="244"/>
      <c r="D70" s="27">
        <v>66</v>
      </c>
      <c r="E70" s="20"/>
      <c r="F70" s="20" t="s">
        <v>159</v>
      </c>
      <c r="G70" s="21"/>
      <c r="H70" s="42"/>
      <c r="I70" s="27">
        <v>1</v>
      </c>
      <c r="J70" s="28" t="s">
        <v>395</v>
      </c>
      <c r="K70" s="223" t="str">
        <f t="shared" si="1"/>
        <v>N/A</v>
      </c>
      <c r="L70" s="50"/>
    </row>
    <row r="71" spans="1:12" s="183" customFormat="1" ht="112.2" customHeight="1">
      <c r="A71" s="246"/>
      <c r="B71" s="244"/>
      <c r="C71" s="244"/>
      <c r="D71" s="27">
        <v>67</v>
      </c>
      <c r="E71" s="20"/>
      <c r="F71" s="20" t="s">
        <v>160</v>
      </c>
      <c r="G71" s="21"/>
      <c r="H71" s="42"/>
      <c r="I71" s="27">
        <v>1</v>
      </c>
      <c r="J71" s="28">
        <v>1</v>
      </c>
      <c r="K71" s="223">
        <f t="shared" si="1"/>
        <v>1</v>
      </c>
      <c r="L71" s="50"/>
    </row>
    <row r="72" spans="1:12" s="183" customFormat="1" ht="112.2" customHeight="1">
      <c r="A72" s="246"/>
      <c r="B72" s="244"/>
      <c r="C72" s="244"/>
      <c r="D72" s="27">
        <v>68</v>
      </c>
      <c r="E72" s="20"/>
      <c r="F72" s="20" t="s">
        <v>162</v>
      </c>
      <c r="G72" s="21"/>
      <c r="H72" s="42"/>
      <c r="I72" s="27">
        <v>1</v>
      </c>
      <c r="J72" s="28">
        <v>1</v>
      </c>
      <c r="K72" s="223">
        <f t="shared" si="1"/>
        <v>1</v>
      </c>
      <c r="L72" s="50"/>
    </row>
    <row r="73" spans="1:12" s="183" customFormat="1" ht="112.2" customHeight="1">
      <c r="A73" s="246"/>
      <c r="B73" s="244"/>
      <c r="C73" s="244"/>
      <c r="D73" s="27">
        <v>69</v>
      </c>
      <c r="E73" s="20"/>
      <c r="F73" s="20" t="s">
        <v>236</v>
      </c>
      <c r="G73" s="21"/>
      <c r="H73" s="42"/>
      <c r="I73" s="27">
        <v>1</v>
      </c>
      <c r="J73" s="28" t="s">
        <v>395</v>
      </c>
      <c r="K73" s="223" t="str">
        <f t="shared" si="1"/>
        <v>N/A</v>
      </c>
      <c r="L73" s="50"/>
    </row>
    <row r="74" spans="1:12" s="183" customFormat="1" ht="112.2" customHeight="1">
      <c r="A74" s="246"/>
      <c r="B74" s="244" t="s">
        <v>71</v>
      </c>
      <c r="C74" s="244"/>
      <c r="D74" s="27">
        <v>70</v>
      </c>
      <c r="E74" s="20"/>
      <c r="F74" s="20" t="s">
        <v>241</v>
      </c>
      <c r="G74" s="21"/>
      <c r="H74" s="42"/>
      <c r="I74" s="27">
        <v>1</v>
      </c>
      <c r="J74" s="28">
        <v>1</v>
      </c>
      <c r="K74" s="223">
        <f t="shared" si="1"/>
        <v>1</v>
      </c>
      <c r="L74" s="50"/>
    </row>
    <row r="75" spans="1:12" s="183" customFormat="1" ht="39.6">
      <c r="A75" s="246"/>
      <c r="B75" s="244"/>
      <c r="C75" s="244"/>
      <c r="D75" s="27">
        <v>71</v>
      </c>
      <c r="E75" s="20"/>
      <c r="F75" s="20" t="s">
        <v>20</v>
      </c>
      <c r="G75" s="21"/>
      <c r="H75" s="42"/>
      <c r="I75" s="27">
        <v>1</v>
      </c>
      <c r="J75" s="28">
        <v>1</v>
      </c>
      <c r="K75" s="223">
        <f t="shared" si="1"/>
        <v>1</v>
      </c>
      <c r="L75" s="50"/>
    </row>
    <row r="76" spans="1:12" s="183" customFormat="1" ht="156" customHeight="1">
      <c r="A76" s="246"/>
      <c r="B76" s="244" t="s">
        <v>31</v>
      </c>
      <c r="C76" s="244"/>
      <c r="D76" s="27">
        <v>72</v>
      </c>
      <c r="E76" s="20"/>
      <c r="F76" s="20" t="s">
        <v>32</v>
      </c>
      <c r="G76" s="21"/>
      <c r="H76" s="42"/>
      <c r="I76" s="27">
        <v>1</v>
      </c>
      <c r="J76" s="28">
        <v>1</v>
      </c>
      <c r="K76" s="223">
        <f t="shared" si="1"/>
        <v>1</v>
      </c>
      <c r="L76" s="50"/>
    </row>
    <row r="77" spans="1:12" s="183" customFormat="1" ht="88.5" customHeight="1">
      <c r="A77" s="246"/>
      <c r="B77" s="244"/>
      <c r="C77" s="244"/>
      <c r="D77" s="27">
        <v>73</v>
      </c>
      <c r="E77" s="20"/>
      <c r="F77" s="20" t="s">
        <v>34</v>
      </c>
      <c r="G77" s="21"/>
      <c r="H77" s="42"/>
      <c r="I77" s="27">
        <v>1</v>
      </c>
      <c r="J77" s="28">
        <v>0.5</v>
      </c>
      <c r="K77" s="223">
        <f t="shared" si="1"/>
        <v>0.5</v>
      </c>
      <c r="L77" s="50" t="s">
        <v>340</v>
      </c>
    </row>
    <row r="78" spans="1:12" s="183" customFormat="1" ht="61.2" customHeight="1">
      <c r="A78" s="246"/>
      <c r="B78" s="244"/>
      <c r="C78" s="244"/>
      <c r="D78" s="27">
        <v>74</v>
      </c>
      <c r="E78" s="20"/>
      <c r="F78" s="20" t="s">
        <v>35</v>
      </c>
      <c r="G78" s="21"/>
      <c r="H78" s="42"/>
      <c r="I78" s="27">
        <v>1</v>
      </c>
      <c r="J78" s="28">
        <v>1</v>
      </c>
      <c r="K78" s="223">
        <f t="shared" si="1"/>
        <v>1</v>
      </c>
      <c r="L78" s="50"/>
    </row>
    <row r="79" spans="1:12" s="183" customFormat="1" ht="39.6">
      <c r="A79" s="246"/>
      <c r="B79" s="244"/>
      <c r="C79" s="244"/>
      <c r="D79" s="27">
        <v>75</v>
      </c>
      <c r="E79" s="20"/>
      <c r="F79" s="20" t="s">
        <v>36</v>
      </c>
      <c r="G79" s="21"/>
      <c r="H79" s="42"/>
      <c r="I79" s="27">
        <v>1</v>
      </c>
      <c r="J79" s="28">
        <v>1</v>
      </c>
      <c r="K79" s="223">
        <f t="shared" si="1"/>
        <v>1</v>
      </c>
      <c r="L79" s="50"/>
    </row>
    <row r="80" spans="1:12" s="183" customFormat="1" ht="134.25" customHeight="1">
      <c r="A80" s="246"/>
      <c r="B80" s="244"/>
      <c r="C80" s="244"/>
      <c r="D80" s="27">
        <v>76</v>
      </c>
      <c r="E80" s="20"/>
      <c r="F80" s="20" t="s">
        <v>237</v>
      </c>
      <c r="G80" s="21"/>
      <c r="H80" s="42"/>
      <c r="I80" s="27">
        <v>1</v>
      </c>
      <c r="J80" s="28">
        <v>1</v>
      </c>
      <c r="K80" s="223">
        <f t="shared" si="1"/>
        <v>1</v>
      </c>
      <c r="L80" s="50"/>
    </row>
    <row r="81" spans="1:12" s="183" customFormat="1" ht="39.6">
      <c r="A81" s="246"/>
      <c r="B81" s="244"/>
      <c r="C81" s="244"/>
      <c r="D81" s="27">
        <v>77</v>
      </c>
      <c r="E81" s="20"/>
      <c r="F81" s="20" t="s">
        <v>238</v>
      </c>
      <c r="G81" s="21"/>
      <c r="H81" s="42"/>
      <c r="I81" s="27">
        <v>1</v>
      </c>
      <c r="J81" s="28">
        <v>1</v>
      </c>
      <c r="K81" s="223">
        <f t="shared" si="1"/>
        <v>1</v>
      </c>
      <c r="L81" s="50"/>
    </row>
    <row r="82" spans="1:12" s="183" customFormat="1" ht="87.75" customHeight="1">
      <c r="A82" s="246"/>
      <c r="B82" s="244"/>
      <c r="C82" s="244"/>
      <c r="D82" s="27">
        <v>78</v>
      </c>
      <c r="E82" s="20"/>
      <c r="F82" s="20" t="s">
        <v>239</v>
      </c>
      <c r="G82" s="21"/>
      <c r="H82" s="42"/>
      <c r="I82" s="27">
        <v>1</v>
      </c>
      <c r="J82" s="28">
        <v>1</v>
      </c>
      <c r="K82" s="223">
        <f t="shared" si="1"/>
        <v>1</v>
      </c>
      <c r="L82" s="50"/>
    </row>
    <row r="83" spans="1:12" s="183" customFormat="1" ht="92.25" customHeight="1">
      <c r="A83" s="246"/>
      <c r="B83" s="244"/>
      <c r="C83" s="244"/>
      <c r="D83" s="27">
        <v>79</v>
      </c>
      <c r="E83" s="20"/>
      <c r="F83" s="20" t="s">
        <v>240</v>
      </c>
      <c r="G83" s="21"/>
      <c r="H83" s="42"/>
      <c r="I83" s="27">
        <v>1</v>
      </c>
      <c r="J83" s="28">
        <v>1</v>
      </c>
      <c r="K83" s="223">
        <f t="shared" si="1"/>
        <v>1</v>
      </c>
      <c r="L83" s="50"/>
    </row>
    <row r="84" spans="1:12" s="183" customFormat="1" ht="39.6">
      <c r="A84" s="246"/>
      <c r="B84" s="244"/>
      <c r="C84" s="244"/>
      <c r="D84" s="27">
        <v>80</v>
      </c>
      <c r="E84" s="20"/>
      <c r="F84" s="20" t="s">
        <v>242</v>
      </c>
      <c r="G84" s="21"/>
      <c r="H84" s="42"/>
      <c r="I84" s="27">
        <v>1</v>
      </c>
      <c r="J84" s="28">
        <v>1</v>
      </c>
      <c r="K84" s="223">
        <f t="shared" si="1"/>
        <v>1</v>
      </c>
      <c r="L84" s="50"/>
    </row>
    <row r="85" spans="1:12" s="183" customFormat="1" ht="19.8">
      <c r="A85" s="246"/>
      <c r="B85" s="244"/>
      <c r="C85" s="244"/>
      <c r="D85" s="27">
        <v>81</v>
      </c>
      <c r="E85" s="20"/>
      <c r="F85" s="20" t="s">
        <v>243</v>
      </c>
      <c r="G85" s="21"/>
      <c r="H85" s="42"/>
      <c r="I85" s="27">
        <v>1</v>
      </c>
      <c r="J85" s="28">
        <v>1</v>
      </c>
      <c r="K85" s="223">
        <f t="shared" si="1"/>
        <v>1</v>
      </c>
      <c r="L85" s="50"/>
    </row>
    <row r="86" spans="1:12" s="183" customFormat="1" ht="59.4">
      <c r="A86" s="246"/>
      <c r="B86" s="244"/>
      <c r="C86" s="244"/>
      <c r="D86" s="27">
        <v>82</v>
      </c>
      <c r="E86" s="20"/>
      <c r="F86" s="20" t="s">
        <v>37</v>
      </c>
      <c r="G86" s="21"/>
      <c r="H86" s="42"/>
      <c r="I86" s="27">
        <v>1</v>
      </c>
      <c r="J86" s="28">
        <v>1</v>
      </c>
      <c r="K86" s="223">
        <f t="shared" si="1"/>
        <v>1</v>
      </c>
      <c r="L86" s="50"/>
    </row>
    <row r="87" spans="1:12" s="183" customFormat="1" ht="19.8">
      <c r="A87" s="246"/>
      <c r="B87" s="244" t="s">
        <v>72</v>
      </c>
      <c r="C87" s="244"/>
      <c r="D87" s="27">
        <v>83</v>
      </c>
      <c r="E87" s="20"/>
      <c r="F87" s="20" t="s">
        <v>96</v>
      </c>
      <c r="G87" s="23"/>
      <c r="H87" s="42"/>
      <c r="I87" s="27">
        <v>1</v>
      </c>
      <c r="J87" s="28">
        <v>1</v>
      </c>
      <c r="K87" s="223">
        <f t="shared" si="1"/>
        <v>1</v>
      </c>
      <c r="L87" s="50"/>
    </row>
    <row r="88" spans="1:12" s="183" customFormat="1" ht="61.2" customHeight="1">
      <c r="A88" s="246"/>
      <c r="B88" s="244"/>
      <c r="C88" s="244"/>
      <c r="D88" s="27">
        <v>84</v>
      </c>
      <c r="E88" s="20"/>
      <c r="F88" s="20" t="s">
        <v>97</v>
      </c>
      <c r="G88" s="23"/>
      <c r="H88" s="42"/>
      <c r="I88" s="27">
        <v>1</v>
      </c>
      <c r="J88" s="28">
        <v>1</v>
      </c>
      <c r="K88" s="223">
        <f t="shared" si="1"/>
        <v>1</v>
      </c>
      <c r="L88" s="50"/>
    </row>
    <row r="89" spans="1:12" s="183" customFormat="1" ht="73.5" customHeight="1">
      <c r="A89" s="246"/>
      <c r="B89" s="244"/>
      <c r="C89" s="244"/>
      <c r="D89" s="27">
        <v>85</v>
      </c>
      <c r="E89" s="20"/>
      <c r="F89" s="20" t="s">
        <v>98</v>
      </c>
      <c r="G89" s="23"/>
      <c r="H89" s="42"/>
      <c r="I89" s="27">
        <v>1</v>
      </c>
      <c r="J89" s="28">
        <v>1</v>
      </c>
      <c r="K89" s="223">
        <f t="shared" si="1"/>
        <v>1</v>
      </c>
      <c r="L89" s="50"/>
    </row>
    <row r="90" spans="1:12" s="183" customFormat="1" ht="64.5" customHeight="1">
      <c r="A90" s="246"/>
      <c r="B90" s="244"/>
      <c r="C90" s="244"/>
      <c r="D90" s="27">
        <v>86</v>
      </c>
      <c r="E90" s="20"/>
      <c r="F90" s="20" t="s">
        <v>99</v>
      </c>
      <c r="G90" s="23"/>
      <c r="H90" s="42"/>
      <c r="I90" s="27">
        <v>1</v>
      </c>
      <c r="J90" s="28">
        <v>1</v>
      </c>
      <c r="K90" s="223">
        <f t="shared" si="1"/>
        <v>1</v>
      </c>
      <c r="L90" s="50"/>
    </row>
    <row r="91" spans="1:12" s="183" customFormat="1" ht="93.75" customHeight="1">
      <c r="A91" s="246"/>
      <c r="B91" s="244" t="s">
        <v>73</v>
      </c>
      <c r="C91" s="244"/>
      <c r="D91" s="27">
        <v>87</v>
      </c>
      <c r="E91" s="20"/>
      <c r="F91" s="20" t="s">
        <v>164</v>
      </c>
      <c r="G91" s="21"/>
      <c r="H91" s="42"/>
      <c r="I91" s="27">
        <v>1</v>
      </c>
      <c r="J91" s="28">
        <v>1</v>
      </c>
      <c r="K91" s="223">
        <f t="shared" si="1"/>
        <v>1</v>
      </c>
      <c r="L91" s="50"/>
    </row>
    <row r="92" spans="1:12" s="183" customFormat="1" ht="101.25" customHeight="1">
      <c r="A92" s="246"/>
      <c r="B92" s="244"/>
      <c r="C92" s="244"/>
      <c r="D92" s="27">
        <v>88</v>
      </c>
      <c r="E92" s="20"/>
      <c r="F92" s="20" t="s">
        <v>163</v>
      </c>
      <c r="G92" s="21"/>
      <c r="H92" s="42"/>
      <c r="I92" s="27">
        <v>1</v>
      </c>
      <c r="J92" s="28">
        <v>1</v>
      </c>
      <c r="K92" s="223">
        <f t="shared" si="1"/>
        <v>1</v>
      </c>
      <c r="L92" s="50"/>
    </row>
    <row r="93" spans="1:12" s="183" customFormat="1" ht="98.25" customHeight="1">
      <c r="A93" s="246"/>
      <c r="B93" s="244"/>
      <c r="C93" s="244"/>
      <c r="D93" s="27">
        <v>89</v>
      </c>
      <c r="E93" s="20"/>
      <c r="F93" s="20" t="s">
        <v>165</v>
      </c>
      <c r="G93" s="21"/>
      <c r="H93" s="42"/>
      <c r="I93" s="27">
        <v>1</v>
      </c>
      <c r="J93" s="28">
        <v>1</v>
      </c>
      <c r="K93" s="223">
        <f t="shared" si="1"/>
        <v>1</v>
      </c>
      <c r="L93" s="50"/>
    </row>
    <row r="94" spans="1:12" s="183" customFormat="1" ht="76.5" customHeight="1">
      <c r="A94" s="246"/>
      <c r="B94" s="244"/>
      <c r="C94" s="244"/>
      <c r="D94" s="27">
        <v>90</v>
      </c>
      <c r="E94" s="20"/>
      <c r="F94" s="20" t="s">
        <v>102</v>
      </c>
      <c r="G94" s="21"/>
      <c r="H94" s="42"/>
      <c r="I94" s="27">
        <v>1</v>
      </c>
      <c r="J94" s="28" t="s">
        <v>395</v>
      </c>
      <c r="K94" s="223" t="str">
        <f t="shared" si="1"/>
        <v>N/A</v>
      </c>
      <c r="L94" s="50"/>
    </row>
    <row r="95" spans="1:12" s="183" customFormat="1" ht="71.25" customHeight="1">
      <c r="A95" s="246"/>
      <c r="B95" s="244" t="s">
        <v>275</v>
      </c>
      <c r="C95" s="22" t="s">
        <v>74</v>
      </c>
      <c r="D95" s="27">
        <v>91</v>
      </c>
      <c r="E95" s="20"/>
      <c r="F95" s="20" t="s">
        <v>12</v>
      </c>
      <c r="G95" s="21"/>
      <c r="H95" s="42"/>
      <c r="I95" s="27">
        <v>1</v>
      </c>
      <c r="J95" s="28">
        <v>1</v>
      </c>
      <c r="K95" s="223">
        <f t="shared" si="1"/>
        <v>1</v>
      </c>
      <c r="L95" s="50"/>
    </row>
    <row r="96" spans="1:12" s="183" customFormat="1" ht="74.25" customHeight="1">
      <c r="A96" s="246"/>
      <c r="B96" s="244"/>
      <c r="C96" s="244" t="s">
        <v>75</v>
      </c>
      <c r="D96" s="27">
        <v>92</v>
      </c>
      <c r="E96" s="20"/>
      <c r="F96" s="20" t="s">
        <v>167</v>
      </c>
      <c r="G96" s="21"/>
      <c r="H96" s="42"/>
      <c r="I96" s="27">
        <v>1</v>
      </c>
      <c r="J96" s="28">
        <v>1</v>
      </c>
      <c r="K96" s="223">
        <f t="shared" si="1"/>
        <v>1</v>
      </c>
      <c r="L96" s="50"/>
    </row>
    <row r="97" spans="1:12" s="183" customFormat="1" ht="78.75" customHeight="1">
      <c r="A97" s="246"/>
      <c r="B97" s="244"/>
      <c r="C97" s="244"/>
      <c r="D97" s="27">
        <v>93</v>
      </c>
      <c r="E97" s="20"/>
      <c r="F97" s="20" t="s">
        <v>166</v>
      </c>
      <c r="G97" s="21"/>
      <c r="H97" s="42"/>
      <c r="I97" s="27">
        <v>1</v>
      </c>
      <c r="J97" s="28">
        <v>1</v>
      </c>
      <c r="K97" s="223">
        <f t="shared" si="1"/>
        <v>1</v>
      </c>
      <c r="L97" s="50"/>
    </row>
    <row r="98" spans="1:12" s="183" customFormat="1" ht="66" customHeight="1">
      <c r="A98" s="246"/>
      <c r="B98" s="244"/>
      <c r="C98" s="244"/>
      <c r="D98" s="27">
        <v>94</v>
      </c>
      <c r="E98" s="20"/>
      <c r="F98" s="20" t="s">
        <v>15</v>
      </c>
      <c r="G98" s="21"/>
      <c r="H98" s="42"/>
      <c r="I98" s="27">
        <v>1</v>
      </c>
      <c r="J98" s="28">
        <v>1</v>
      </c>
      <c r="K98" s="223">
        <f t="shared" si="1"/>
        <v>1</v>
      </c>
      <c r="L98" s="50"/>
    </row>
    <row r="99" spans="1:12" s="183" customFormat="1" ht="100.5" customHeight="1">
      <c r="A99" s="246"/>
      <c r="B99" s="244"/>
      <c r="C99" s="244"/>
      <c r="D99" s="27">
        <v>95</v>
      </c>
      <c r="E99" s="20"/>
      <c r="F99" s="20" t="s">
        <v>244</v>
      </c>
      <c r="G99" s="21"/>
      <c r="H99" s="42"/>
      <c r="I99" s="27">
        <v>1</v>
      </c>
      <c r="J99" s="28"/>
      <c r="K99" s="223">
        <f t="shared" si="1"/>
        <v>0</v>
      </c>
      <c r="L99" s="50"/>
    </row>
    <row r="100" spans="1:12" s="183" customFormat="1" ht="81.75" customHeight="1">
      <c r="A100" s="246"/>
      <c r="B100" s="244"/>
      <c r="C100" s="244"/>
      <c r="D100" s="27">
        <v>96</v>
      </c>
      <c r="E100" s="20"/>
      <c r="F100" s="20" t="s">
        <v>245</v>
      </c>
      <c r="G100" s="21"/>
      <c r="H100" s="42"/>
      <c r="I100" s="27">
        <v>1</v>
      </c>
      <c r="J100" s="28">
        <v>1</v>
      </c>
      <c r="K100" s="223">
        <f t="shared" si="1"/>
        <v>1</v>
      </c>
      <c r="L100" s="50"/>
    </row>
    <row r="101" spans="1:12" s="183" customFormat="1" ht="81" customHeight="1">
      <c r="A101" s="246"/>
      <c r="B101" s="244"/>
      <c r="C101" s="244"/>
      <c r="D101" s="27">
        <v>97</v>
      </c>
      <c r="E101" s="20"/>
      <c r="F101" s="20" t="s">
        <v>246</v>
      </c>
      <c r="G101" s="21"/>
      <c r="H101" s="42"/>
      <c r="I101" s="27">
        <v>1</v>
      </c>
      <c r="J101" s="28">
        <v>1</v>
      </c>
      <c r="K101" s="223">
        <f t="shared" si="1"/>
        <v>1</v>
      </c>
      <c r="L101" s="50"/>
    </row>
    <row r="102" spans="1:12" s="183" customFormat="1" ht="68.25" customHeight="1">
      <c r="A102" s="246"/>
      <c r="B102" s="244"/>
      <c r="C102" s="244"/>
      <c r="D102" s="27">
        <v>98</v>
      </c>
      <c r="E102" s="20"/>
      <c r="F102" s="20" t="s">
        <v>247</v>
      </c>
      <c r="G102" s="21"/>
      <c r="H102" s="42"/>
      <c r="I102" s="27">
        <v>1</v>
      </c>
      <c r="J102" s="28">
        <v>1</v>
      </c>
      <c r="K102" s="223">
        <f t="shared" si="1"/>
        <v>1</v>
      </c>
      <c r="L102" s="50"/>
    </row>
    <row r="103" spans="1:12" s="183" customFormat="1" ht="94.5" customHeight="1">
      <c r="A103" s="246"/>
      <c r="B103" s="244"/>
      <c r="C103" s="244"/>
      <c r="D103" s="27">
        <v>99</v>
      </c>
      <c r="E103" s="20"/>
      <c r="F103" s="20" t="s">
        <v>248</v>
      </c>
      <c r="G103" s="21"/>
      <c r="H103" s="42"/>
      <c r="I103" s="27">
        <v>1</v>
      </c>
      <c r="J103" s="28">
        <v>1</v>
      </c>
      <c r="K103" s="223">
        <f t="shared" si="1"/>
        <v>1</v>
      </c>
      <c r="L103" s="50"/>
    </row>
    <row r="104" spans="1:12" s="183" customFormat="1" ht="88.5" customHeight="1">
      <c r="A104" s="246"/>
      <c r="B104" s="244"/>
      <c r="C104" s="244"/>
      <c r="D104" s="27">
        <v>100</v>
      </c>
      <c r="E104" s="20"/>
      <c r="F104" s="20" t="s">
        <v>249</v>
      </c>
      <c r="G104" s="21"/>
      <c r="H104" s="42"/>
      <c r="I104" s="27">
        <v>1</v>
      </c>
      <c r="J104" s="28">
        <v>1</v>
      </c>
      <c r="K104" s="223">
        <f t="shared" si="1"/>
        <v>1</v>
      </c>
      <c r="L104" s="50"/>
    </row>
    <row r="105" spans="1:12" s="183" customFormat="1" ht="63" customHeight="1">
      <c r="A105" s="246"/>
      <c r="B105" s="244"/>
      <c r="C105" s="244"/>
      <c r="D105" s="27">
        <v>101</v>
      </c>
      <c r="E105" s="20"/>
      <c r="F105" s="20" t="s">
        <v>250</v>
      </c>
      <c r="G105" s="21"/>
      <c r="H105" s="42"/>
      <c r="I105" s="27">
        <v>1</v>
      </c>
      <c r="J105" s="28">
        <v>1</v>
      </c>
      <c r="K105" s="223">
        <f t="shared" si="1"/>
        <v>1</v>
      </c>
      <c r="L105" s="50"/>
    </row>
    <row r="106" spans="1:12" s="183" customFormat="1" ht="46.5" customHeight="1">
      <c r="A106" s="246"/>
      <c r="B106" s="244"/>
      <c r="C106" s="244"/>
      <c r="D106" s="27">
        <v>102</v>
      </c>
      <c r="E106" s="20"/>
      <c r="F106" s="20" t="s">
        <v>251</v>
      </c>
      <c r="G106" s="21"/>
      <c r="H106" s="42"/>
      <c r="I106" s="27">
        <v>1</v>
      </c>
      <c r="J106" s="28">
        <v>1</v>
      </c>
      <c r="K106" s="223">
        <f t="shared" si="1"/>
        <v>1</v>
      </c>
      <c r="L106" s="50"/>
    </row>
    <row r="107" spans="1:12" s="183" customFormat="1" ht="81.75" customHeight="1">
      <c r="A107" s="246"/>
      <c r="B107" s="244"/>
      <c r="C107" s="244"/>
      <c r="D107" s="27">
        <v>103</v>
      </c>
      <c r="E107" s="20"/>
      <c r="F107" s="20" t="s">
        <v>252</v>
      </c>
      <c r="G107" s="21"/>
      <c r="H107" s="42"/>
      <c r="I107" s="27">
        <v>1</v>
      </c>
      <c r="J107" s="28">
        <v>1</v>
      </c>
      <c r="K107" s="223">
        <f t="shared" si="1"/>
        <v>1</v>
      </c>
      <c r="L107" s="50"/>
    </row>
    <row r="108" spans="1:12" s="183" customFormat="1" ht="118.8">
      <c r="A108" s="246"/>
      <c r="B108" s="244"/>
      <c r="C108" s="244"/>
      <c r="D108" s="27">
        <v>104</v>
      </c>
      <c r="E108" s="20"/>
      <c r="F108" s="20" t="s">
        <v>168</v>
      </c>
      <c r="G108" s="21"/>
      <c r="H108" s="42"/>
      <c r="I108" s="27">
        <v>1</v>
      </c>
      <c r="J108" s="28">
        <v>1</v>
      </c>
      <c r="K108" s="223">
        <f t="shared" si="1"/>
        <v>1</v>
      </c>
      <c r="L108" s="50"/>
    </row>
    <row r="109" spans="1:12" s="183" customFormat="1" ht="19.8">
      <c r="A109" s="246"/>
      <c r="B109" s="244"/>
      <c r="C109" s="244"/>
      <c r="D109" s="27">
        <v>105</v>
      </c>
      <c r="E109" s="20"/>
      <c r="F109" s="20" t="s">
        <v>169</v>
      </c>
      <c r="G109" s="21"/>
      <c r="H109" s="42"/>
      <c r="I109" s="27">
        <v>1</v>
      </c>
      <c r="J109" s="28">
        <v>0</v>
      </c>
      <c r="K109" s="223">
        <f t="shared" si="1"/>
        <v>0</v>
      </c>
      <c r="L109" s="50" t="s">
        <v>1691</v>
      </c>
    </row>
    <row r="110" spans="1:12" s="183" customFormat="1" ht="19.8">
      <c r="A110" s="246"/>
      <c r="B110" s="244"/>
      <c r="C110" s="244"/>
      <c r="D110" s="27">
        <v>106</v>
      </c>
      <c r="E110" s="20"/>
      <c r="F110" s="20" t="s">
        <v>184</v>
      </c>
      <c r="G110" s="21"/>
      <c r="H110" s="42"/>
      <c r="I110" s="27">
        <v>1</v>
      </c>
      <c r="J110" s="28" t="s">
        <v>395</v>
      </c>
      <c r="K110" s="223" t="str">
        <f t="shared" si="1"/>
        <v>N/A</v>
      </c>
      <c r="L110" s="50"/>
    </row>
    <row r="111" spans="1:12" s="183" customFormat="1" ht="19.8">
      <c r="A111" s="246"/>
      <c r="B111" s="244"/>
      <c r="C111" s="244"/>
      <c r="D111" s="27">
        <v>107</v>
      </c>
      <c r="E111" s="20"/>
      <c r="F111" s="20" t="s">
        <v>183</v>
      </c>
      <c r="G111" s="21"/>
      <c r="H111" s="42"/>
      <c r="I111" s="27">
        <v>1</v>
      </c>
      <c r="J111" s="28" t="s">
        <v>395</v>
      </c>
      <c r="K111" s="223" t="str">
        <f t="shared" si="1"/>
        <v>N/A</v>
      </c>
      <c r="L111" s="50"/>
    </row>
    <row r="112" spans="1:12" s="183" customFormat="1" ht="19.8">
      <c r="A112" s="246"/>
      <c r="B112" s="244"/>
      <c r="C112" s="244"/>
      <c r="D112" s="27">
        <v>108</v>
      </c>
      <c r="E112" s="20"/>
      <c r="F112" s="20" t="s">
        <v>21</v>
      </c>
      <c r="G112" s="21"/>
      <c r="H112" s="42"/>
      <c r="I112" s="27">
        <v>1</v>
      </c>
      <c r="J112" s="28">
        <v>1</v>
      </c>
      <c r="K112" s="223">
        <f t="shared" si="1"/>
        <v>1</v>
      </c>
      <c r="L112" s="50"/>
    </row>
    <row r="113" spans="1:12" s="183" customFormat="1" ht="51" customHeight="1">
      <c r="A113" s="246"/>
      <c r="B113" s="244"/>
      <c r="C113" s="244"/>
      <c r="D113" s="27">
        <v>109</v>
      </c>
      <c r="E113" s="20"/>
      <c r="F113" s="20" t="s">
        <v>22</v>
      </c>
      <c r="G113" s="23"/>
      <c r="H113" s="42"/>
      <c r="I113" s="27">
        <v>1</v>
      </c>
      <c r="J113" s="28">
        <v>1</v>
      </c>
      <c r="K113" s="223">
        <f t="shared" si="1"/>
        <v>1</v>
      </c>
      <c r="L113" s="50"/>
    </row>
    <row r="114" spans="1:12" s="183" customFormat="1" ht="51.75" customHeight="1">
      <c r="A114" s="247"/>
      <c r="B114" s="244"/>
      <c r="C114" s="244"/>
      <c r="D114" s="27">
        <v>110</v>
      </c>
      <c r="E114" s="20"/>
      <c r="F114" s="20" t="s">
        <v>23</v>
      </c>
      <c r="G114" s="23"/>
      <c r="H114" s="42"/>
      <c r="I114" s="27">
        <v>1</v>
      </c>
      <c r="J114" s="28">
        <v>1</v>
      </c>
      <c r="K114" s="223">
        <f t="shared" si="1"/>
        <v>1</v>
      </c>
      <c r="L114" s="50"/>
    </row>
    <row r="115" spans="1:12" s="183" customFormat="1" ht="19.8">
      <c r="A115" s="248" t="s">
        <v>76</v>
      </c>
      <c r="B115" s="244" t="s">
        <v>77</v>
      </c>
      <c r="C115" s="244"/>
      <c r="D115" s="27">
        <v>111</v>
      </c>
      <c r="E115" s="20"/>
      <c r="F115" s="20" t="s">
        <v>24</v>
      </c>
      <c r="G115" s="23"/>
      <c r="H115" s="42"/>
      <c r="I115" s="27">
        <v>1</v>
      </c>
      <c r="J115" s="28">
        <v>1</v>
      </c>
      <c r="K115" s="223">
        <f t="shared" si="1"/>
        <v>1</v>
      </c>
      <c r="L115" s="50"/>
    </row>
    <row r="116" spans="1:12" s="183" customFormat="1" ht="75.75" customHeight="1">
      <c r="A116" s="248"/>
      <c r="B116" s="244"/>
      <c r="C116" s="244"/>
      <c r="D116" s="27">
        <v>112</v>
      </c>
      <c r="E116" s="20"/>
      <c r="F116" s="20" t="s">
        <v>214</v>
      </c>
      <c r="G116" s="23"/>
      <c r="H116" s="42"/>
      <c r="I116" s="27">
        <v>1</v>
      </c>
      <c r="J116" s="28">
        <v>1</v>
      </c>
      <c r="K116" s="223">
        <f t="shared" si="1"/>
        <v>1</v>
      </c>
      <c r="L116" s="50"/>
    </row>
    <row r="117" spans="1:12" s="183" customFormat="1" ht="51.75" customHeight="1">
      <c r="A117" s="248"/>
      <c r="B117" s="244"/>
      <c r="C117" s="244"/>
      <c r="D117" s="27">
        <v>113</v>
      </c>
      <c r="E117" s="20"/>
      <c r="F117" s="20" t="s">
        <v>25</v>
      </c>
      <c r="G117" s="23"/>
      <c r="H117" s="42"/>
      <c r="I117" s="27">
        <v>1</v>
      </c>
      <c r="J117" s="28">
        <v>1</v>
      </c>
      <c r="K117" s="223">
        <f t="shared" si="1"/>
        <v>1</v>
      </c>
      <c r="L117" s="50"/>
    </row>
    <row r="118" spans="1:12" s="183" customFormat="1" ht="50.25" customHeight="1">
      <c r="A118" s="248"/>
      <c r="B118" s="244"/>
      <c r="C118" s="244"/>
      <c r="D118" s="27">
        <v>114</v>
      </c>
      <c r="E118" s="20"/>
      <c r="F118" s="20" t="s">
        <v>26</v>
      </c>
      <c r="G118" s="23"/>
      <c r="H118" s="42"/>
      <c r="I118" s="27">
        <v>1</v>
      </c>
      <c r="J118" s="28">
        <v>1</v>
      </c>
      <c r="K118" s="223">
        <f t="shared" si="1"/>
        <v>1</v>
      </c>
      <c r="L118" s="50"/>
    </row>
    <row r="119" spans="1:12" s="183" customFormat="1" ht="93.75" customHeight="1">
      <c r="A119" s="248"/>
      <c r="B119" s="244" t="s">
        <v>78</v>
      </c>
      <c r="C119" s="244" t="s">
        <v>79</v>
      </c>
      <c r="D119" s="27">
        <v>115</v>
      </c>
      <c r="E119" s="24"/>
      <c r="F119" s="20" t="s">
        <v>18</v>
      </c>
      <c r="G119" s="21"/>
      <c r="H119" s="42"/>
      <c r="I119" s="27">
        <v>1</v>
      </c>
      <c r="J119" s="28">
        <v>1</v>
      </c>
      <c r="K119" s="223">
        <f t="shared" si="1"/>
        <v>1</v>
      </c>
      <c r="L119" s="50"/>
    </row>
    <row r="120" spans="1:12" s="183" customFormat="1" ht="19.8">
      <c r="A120" s="248"/>
      <c r="B120" s="244"/>
      <c r="C120" s="244"/>
      <c r="D120" s="27">
        <v>116</v>
      </c>
      <c r="E120" s="24"/>
      <c r="F120" s="25" t="s">
        <v>27</v>
      </c>
      <c r="G120" s="21"/>
      <c r="H120" s="42"/>
      <c r="I120" s="27">
        <v>1</v>
      </c>
      <c r="J120" s="28">
        <v>1</v>
      </c>
      <c r="K120" s="223">
        <f t="shared" si="1"/>
        <v>1</v>
      </c>
      <c r="L120" s="50"/>
    </row>
    <row r="121" spans="1:12" s="183" customFormat="1" ht="66" customHeight="1">
      <c r="A121" s="248"/>
      <c r="B121" s="244"/>
      <c r="C121" s="244"/>
      <c r="D121" s="27">
        <v>117</v>
      </c>
      <c r="E121" s="24"/>
      <c r="F121" s="25" t="s">
        <v>28</v>
      </c>
      <c r="G121" s="21"/>
      <c r="H121" s="42"/>
      <c r="I121" s="27">
        <v>1</v>
      </c>
      <c r="J121" s="28">
        <v>1</v>
      </c>
      <c r="K121" s="223">
        <f t="shared" si="1"/>
        <v>1</v>
      </c>
      <c r="L121" s="50"/>
    </row>
    <row r="122" spans="1:12" s="183" customFormat="1" ht="53.25" customHeight="1">
      <c r="A122" s="248"/>
      <c r="B122" s="244"/>
      <c r="C122" s="244"/>
      <c r="D122" s="27">
        <v>118</v>
      </c>
      <c r="E122" s="24"/>
      <c r="F122" s="25" t="s">
        <v>254</v>
      </c>
      <c r="G122" s="21"/>
      <c r="H122" s="42"/>
      <c r="I122" s="27">
        <v>1</v>
      </c>
      <c r="J122" s="28">
        <v>1</v>
      </c>
      <c r="K122" s="223">
        <f t="shared" si="1"/>
        <v>1</v>
      </c>
      <c r="L122" s="50"/>
    </row>
    <row r="123" spans="1:12" s="183" customFormat="1" ht="112.5" customHeight="1">
      <c r="A123" s="248"/>
      <c r="B123" s="244"/>
      <c r="C123" s="244"/>
      <c r="D123" s="27">
        <v>119</v>
      </c>
      <c r="E123" s="24"/>
      <c r="F123" s="25" t="s">
        <v>255</v>
      </c>
      <c r="G123" s="21"/>
      <c r="H123" s="42"/>
      <c r="I123" s="27">
        <v>1</v>
      </c>
      <c r="J123" s="28">
        <v>1</v>
      </c>
      <c r="K123" s="223">
        <f t="shared" si="1"/>
        <v>1</v>
      </c>
      <c r="L123" s="50"/>
    </row>
    <row r="124" spans="1:12" s="183" customFormat="1" ht="39.6">
      <c r="A124" s="248"/>
      <c r="B124" s="244"/>
      <c r="C124" s="244"/>
      <c r="D124" s="27">
        <v>120</v>
      </c>
      <c r="E124" s="24"/>
      <c r="F124" s="25" t="s">
        <v>256</v>
      </c>
      <c r="G124" s="21"/>
      <c r="H124" s="42"/>
      <c r="I124" s="27">
        <v>1</v>
      </c>
      <c r="J124" s="28">
        <v>1</v>
      </c>
      <c r="K124" s="223">
        <f t="shared" si="1"/>
        <v>1</v>
      </c>
      <c r="L124" s="50"/>
    </row>
    <row r="125" spans="1:12" s="183" customFormat="1" ht="39.6">
      <c r="A125" s="248"/>
      <c r="B125" s="244"/>
      <c r="C125" s="244"/>
      <c r="D125" s="27">
        <v>121</v>
      </c>
      <c r="E125" s="24"/>
      <c r="F125" s="20" t="s">
        <v>118</v>
      </c>
      <c r="G125" s="21"/>
      <c r="H125" s="42"/>
      <c r="I125" s="27">
        <v>1</v>
      </c>
      <c r="J125" s="28">
        <v>1</v>
      </c>
      <c r="K125" s="223">
        <f t="shared" si="1"/>
        <v>1</v>
      </c>
      <c r="L125" s="50"/>
    </row>
    <row r="126" spans="1:12" s="183" customFormat="1" ht="64.5" customHeight="1">
      <c r="A126" s="248"/>
      <c r="B126" s="244"/>
      <c r="C126" s="22" t="s">
        <v>80</v>
      </c>
      <c r="D126" s="27">
        <v>122</v>
      </c>
      <c r="E126" s="24"/>
      <c r="F126" s="20" t="s">
        <v>19</v>
      </c>
      <c r="G126" s="23"/>
      <c r="H126" s="42"/>
      <c r="I126" s="27">
        <v>1</v>
      </c>
      <c r="J126" s="28">
        <v>1</v>
      </c>
      <c r="K126" s="223">
        <f t="shared" si="1"/>
        <v>1</v>
      </c>
      <c r="L126" s="50"/>
    </row>
    <row r="127" spans="1:12" s="183" customFormat="1" ht="97.5" customHeight="1">
      <c r="A127" s="248"/>
      <c r="B127" s="244"/>
      <c r="C127" s="255" t="s">
        <v>81</v>
      </c>
      <c r="D127" s="27">
        <v>123</v>
      </c>
      <c r="E127" s="24"/>
      <c r="F127" s="20" t="s">
        <v>48</v>
      </c>
      <c r="G127" s="23"/>
      <c r="H127" s="42"/>
      <c r="I127" s="27">
        <v>1</v>
      </c>
      <c r="J127" s="28" t="s">
        <v>395</v>
      </c>
      <c r="K127" s="223" t="str">
        <f t="shared" si="1"/>
        <v>N/A</v>
      </c>
      <c r="L127" s="50"/>
    </row>
    <row r="128" spans="1:12" s="183" customFormat="1" ht="83.25" customHeight="1">
      <c r="A128" s="248"/>
      <c r="B128" s="244"/>
      <c r="C128" s="256"/>
      <c r="D128" s="27">
        <v>124</v>
      </c>
      <c r="E128" s="20"/>
      <c r="F128" s="25" t="s">
        <v>46</v>
      </c>
      <c r="G128" s="23"/>
      <c r="H128" s="42"/>
      <c r="I128" s="27">
        <v>1</v>
      </c>
      <c r="J128" s="28" t="s">
        <v>395</v>
      </c>
      <c r="K128" s="223" t="str">
        <f t="shared" si="1"/>
        <v>N/A</v>
      </c>
      <c r="L128" s="50"/>
    </row>
    <row r="129" spans="1:12" s="183" customFormat="1" ht="83.25" customHeight="1">
      <c r="A129" s="248"/>
      <c r="B129" s="244"/>
      <c r="C129" s="256"/>
      <c r="D129" s="27">
        <v>125</v>
      </c>
      <c r="E129" s="20"/>
      <c r="F129" s="25" t="s">
        <v>171</v>
      </c>
      <c r="G129" s="23"/>
      <c r="H129" s="42"/>
      <c r="I129" s="27">
        <v>1</v>
      </c>
      <c r="J129" s="28" t="s">
        <v>395</v>
      </c>
      <c r="K129" s="223" t="str">
        <f t="shared" si="1"/>
        <v>N/A</v>
      </c>
      <c r="L129" s="50"/>
    </row>
    <row r="130" spans="1:12" s="183" customFormat="1" ht="83.25" customHeight="1">
      <c r="A130" s="248"/>
      <c r="B130" s="244"/>
      <c r="C130" s="256"/>
      <c r="D130" s="27">
        <v>126</v>
      </c>
      <c r="E130" s="20"/>
      <c r="F130" s="25" t="s">
        <v>170</v>
      </c>
      <c r="G130" s="23"/>
      <c r="H130" s="42"/>
      <c r="I130" s="27">
        <v>1</v>
      </c>
      <c r="J130" s="28" t="s">
        <v>395</v>
      </c>
      <c r="K130" s="223" t="str">
        <f t="shared" si="1"/>
        <v>N/A</v>
      </c>
      <c r="L130" s="50"/>
    </row>
    <row r="131" spans="1:12" s="183" customFormat="1" ht="83.25" customHeight="1">
      <c r="A131" s="248"/>
      <c r="B131" s="244"/>
      <c r="C131" s="256"/>
      <c r="D131" s="27">
        <v>127</v>
      </c>
      <c r="E131" s="20"/>
      <c r="F131" s="25" t="s">
        <v>172</v>
      </c>
      <c r="G131" s="23"/>
      <c r="H131" s="42"/>
      <c r="I131" s="27">
        <v>1</v>
      </c>
      <c r="J131" s="28" t="s">
        <v>395</v>
      </c>
      <c r="K131" s="223" t="str">
        <f t="shared" si="1"/>
        <v>N/A</v>
      </c>
      <c r="L131" s="50"/>
    </row>
    <row r="132" spans="1:12" s="183" customFormat="1" ht="83.25" customHeight="1">
      <c r="A132" s="248"/>
      <c r="B132" s="244"/>
      <c r="C132" s="256"/>
      <c r="D132" s="27">
        <v>128</v>
      </c>
      <c r="E132" s="20"/>
      <c r="F132" s="25" t="s">
        <v>47</v>
      </c>
      <c r="G132" s="23"/>
      <c r="H132" s="42"/>
      <c r="I132" s="27">
        <v>1</v>
      </c>
      <c r="J132" s="28" t="s">
        <v>395</v>
      </c>
      <c r="K132" s="223" t="str">
        <f t="shared" si="1"/>
        <v>N/A</v>
      </c>
      <c r="L132" s="50"/>
    </row>
    <row r="133" spans="1:12" s="183" customFormat="1" ht="83.25" customHeight="1">
      <c r="A133" s="248"/>
      <c r="B133" s="244"/>
      <c r="C133" s="256"/>
      <c r="D133" s="27">
        <v>129</v>
      </c>
      <c r="E133" s="20"/>
      <c r="F133" s="20" t="s">
        <v>257</v>
      </c>
      <c r="G133" s="23"/>
      <c r="H133" s="42"/>
      <c r="I133" s="27">
        <v>1</v>
      </c>
      <c r="J133" s="28" t="s">
        <v>395</v>
      </c>
      <c r="K133" s="223" t="str">
        <f t="shared" ref="K133:K196" si="2">IFERROR(I133*J133,"N/A")</f>
        <v>N/A</v>
      </c>
      <c r="L133" s="50"/>
    </row>
    <row r="134" spans="1:12" s="183" customFormat="1" ht="83.25" customHeight="1">
      <c r="A134" s="248"/>
      <c r="B134" s="244"/>
      <c r="C134" s="256"/>
      <c r="D134" s="27">
        <v>130</v>
      </c>
      <c r="E134" s="20"/>
      <c r="F134" s="20" t="s">
        <v>173</v>
      </c>
      <c r="G134" s="23"/>
      <c r="H134" s="42"/>
      <c r="I134" s="27">
        <v>1</v>
      </c>
      <c r="J134" s="28" t="s">
        <v>395</v>
      </c>
      <c r="K134" s="223" t="str">
        <f t="shared" si="2"/>
        <v>N/A</v>
      </c>
      <c r="L134" s="50"/>
    </row>
    <row r="135" spans="1:12" s="183" customFormat="1" ht="83.25" customHeight="1">
      <c r="A135" s="248"/>
      <c r="B135" s="244"/>
      <c r="C135" s="256"/>
      <c r="D135" s="27">
        <v>131</v>
      </c>
      <c r="E135" s="20"/>
      <c r="F135" s="20" t="s">
        <v>174</v>
      </c>
      <c r="G135" s="23"/>
      <c r="H135" s="42"/>
      <c r="I135" s="27">
        <v>1</v>
      </c>
      <c r="J135" s="28" t="s">
        <v>395</v>
      </c>
      <c r="K135" s="223" t="str">
        <f t="shared" si="2"/>
        <v>N/A</v>
      </c>
      <c r="L135" s="50"/>
    </row>
    <row r="136" spans="1:12" s="183" customFormat="1" ht="83.25" customHeight="1">
      <c r="A136" s="248"/>
      <c r="B136" s="244"/>
      <c r="C136" s="257"/>
      <c r="D136" s="27">
        <v>132</v>
      </c>
      <c r="E136" s="20"/>
      <c r="F136" s="20" t="s">
        <v>175</v>
      </c>
      <c r="G136" s="23"/>
      <c r="H136" s="42"/>
      <c r="I136" s="27">
        <v>1</v>
      </c>
      <c r="J136" s="28" t="s">
        <v>395</v>
      </c>
      <c r="K136" s="223" t="str">
        <f t="shared" si="2"/>
        <v>N/A</v>
      </c>
      <c r="L136" s="50"/>
    </row>
    <row r="137" spans="1:12" s="183" customFormat="1" ht="63.75" customHeight="1">
      <c r="A137" s="248"/>
      <c r="B137" s="244"/>
      <c r="C137" s="22" t="s">
        <v>82</v>
      </c>
      <c r="D137" s="27">
        <v>133</v>
      </c>
      <c r="E137" s="24"/>
      <c r="F137" s="20" t="s">
        <v>107</v>
      </c>
      <c r="G137" s="23"/>
      <c r="H137" s="42"/>
      <c r="I137" s="27">
        <v>1</v>
      </c>
      <c r="J137" s="28" t="s">
        <v>395</v>
      </c>
      <c r="K137" s="223" t="str">
        <f t="shared" si="2"/>
        <v>N/A</v>
      </c>
      <c r="L137" s="50"/>
    </row>
    <row r="138" spans="1:12" s="183" customFormat="1" ht="39.6">
      <c r="A138" s="248"/>
      <c r="B138" s="255" t="s">
        <v>189</v>
      </c>
      <c r="C138" s="255" t="s">
        <v>108</v>
      </c>
      <c r="D138" s="27">
        <v>134</v>
      </c>
      <c r="E138" s="24"/>
      <c r="F138" s="20" t="s">
        <v>253</v>
      </c>
      <c r="G138" s="26"/>
      <c r="H138" s="42"/>
      <c r="I138" s="27">
        <v>1</v>
      </c>
      <c r="J138" s="28">
        <v>1</v>
      </c>
      <c r="K138" s="223">
        <f t="shared" si="2"/>
        <v>1</v>
      </c>
      <c r="L138" s="50"/>
    </row>
    <row r="139" spans="1:12" s="183" customFormat="1" ht="69" customHeight="1">
      <c r="A139" s="248"/>
      <c r="B139" s="256"/>
      <c r="C139" s="256"/>
      <c r="D139" s="27">
        <v>135</v>
      </c>
      <c r="E139" s="20"/>
      <c r="F139" s="20" t="s">
        <v>186</v>
      </c>
      <c r="G139" s="26"/>
      <c r="H139" s="42"/>
      <c r="I139" s="27">
        <v>1</v>
      </c>
      <c r="J139" s="28">
        <v>1</v>
      </c>
      <c r="K139" s="223">
        <f t="shared" si="2"/>
        <v>1</v>
      </c>
      <c r="L139" s="50"/>
    </row>
    <row r="140" spans="1:12" s="183" customFormat="1" ht="71.25" customHeight="1">
      <c r="A140" s="248"/>
      <c r="B140" s="256"/>
      <c r="C140" s="256"/>
      <c r="D140" s="27">
        <v>136</v>
      </c>
      <c r="E140" s="20"/>
      <c r="F140" s="20" t="s">
        <v>187</v>
      </c>
      <c r="G140" s="26"/>
      <c r="H140" s="42"/>
      <c r="I140" s="27">
        <v>1</v>
      </c>
      <c r="J140" s="28">
        <v>1</v>
      </c>
      <c r="K140" s="223">
        <f t="shared" si="2"/>
        <v>1</v>
      </c>
      <c r="L140" s="50"/>
    </row>
    <row r="141" spans="1:12" s="183" customFormat="1" ht="19.8">
      <c r="A141" s="248"/>
      <c r="B141" s="256"/>
      <c r="C141" s="256"/>
      <c r="D141" s="27">
        <v>137</v>
      </c>
      <c r="E141" s="20"/>
      <c r="F141" s="20" t="s">
        <v>185</v>
      </c>
      <c r="G141" s="26"/>
      <c r="H141" s="42"/>
      <c r="I141" s="27">
        <v>1</v>
      </c>
      <c r="J141" s="28">
        <v>1</v>
      </c>
      <c r="K141" s="223">
        <f t="shared" si="2"/>
        <v>1</v>
      </c>
      <c r="L141" s="50"/>
    </row>
    <row r="142" spans="1:12" s="183" customFormat="1" ht="39.6">
      <c r="A142" s="248"/>
      <c r="B142" s="256"/>
      <c r="C142" s="256"/>
      <c r="D142" s="27">
        <v>138</v>
      </c>
      <c r="E142" s="20"/>
      <c r="F142" s="20" t="s">
        <v>188</v>
      </c>
      <c r="G142" s="26"/>
      <c r="H142" s="42"/>
      <c r="I142" s="27">
        <v>1</v>
      </c>
      <c r="J142" s="28">
        <v>1</v>
      </c>
      <c r="K142" s="223">
        <f t="shared" si="2"/>
        <v>1</v>
      </c>
      <c r="L142" s="50"/>
    </row>
    <row r="143" spans="1:12" s="183" customFormat="1" ht="110.25" customHeight="1">
      <c r="A143" s="248"/>
      <c r="B143" s="256"/>
      <c r="C143" s="256"/>
      <c r="D143" s="27">
        <v>139</v>
      </c>
      <c r="E143" s="20"/>
      <c r="F143" s="20" t="s">
        <v>258</v>
      </c>
      <c r="G143" s="26"/>
      <c r="H143" s="42"/>
      <c r="I143" s="27">
        <v>1</v>
      </c>
      <c r="J143" s="28">
        <v>1</v>
      </c>
      <c r="K143" s="223">
        <f t="shared" si="2"/>
        <v>1</v>
      </c>
      <c r="L143" s="50"/>
    </row>
    <row r="144" spans="1:12" s="183" customFormat="1" ht="141.75" customHeight="1">
      <c r="A144" s="248"/>
      <c r="B144" s="256"/>
      <c r="C144" s="256"/>
      <c r="D144" s="27">
        <v>140</v>
      </c>
      <c r="E144" s="20"/>
      <c r="F144" s="20" t="s">
        <v>263</v>
      </c>
      <c r="G144" s="26"/>
      <c r="H144" s="42"/>
      <c r="I144" s="27">
        <v>1</v>
      </c>
      <c r="J144" s="28">
        <v>1</v>
      </c>
      <c r="K144" s="223">
        <f t="shared" si="2"/>
        <v>1</v>
      </c>
      <c r="L144" s="50"/>
    </row>
    <row r="145" spans="1:12" s="183" customFormat="1" ht="115.5" customHeight="1">
      <c r="A145" s="248"/>
      <c r="B145" s="256"/>
      <c r="C145" s="256"/>
      <c r="D145" s="27">
        <v>141</v>
      </c>
      <c r="E145" s="20"/>
      <c r="F145" s="20" t="s">
        <v>259</v>
      </c>
      <c r="G145" s="26"/>
      <c r="H145" s="42"/>
      <c r="I145" s="27">
        <v>1</v>
      </c>
      <c r="J145" s="28">
        <v>1</v>
      </c>
      <c r="K145" s="223">
        <f t="shared" si="2"/>
        <v>1</v>
      </c>
      <c r="L145" s="50"/>
    </row>
    <row r="146" spans="1:12" s="183" customFormat="1" ht="97.5" customHeight="1">
      <c r="A146" s="248"/>
      <c r="B146" s="256"/>
      <c r="C146" s="256"/>
      <c r="D146" s="27">
        <v>142</v>
      </c>
      <c r="E146" s="20"/>
      <c r="F146" s="20" t="s">
        <v>260</v>
      </c>
      <c r="G146" s="26"/>
      <c r="H146" s="42"/>
      <c r="I146" s="27">
        <v>1</v>
      </c>
      <c r="J146" s="28">
        <v>1</v>
      </c>
      <c r="K146" s="223">
        <f t="shared" si="2"/>
        <v>1</v>
      </c>
      <c r="L146" s="50"/>
    </row>
    <row r="147" spans="1:12" s="183" customFormat="1" ht="96" customHeight="1">
      <c r="A147" s="248"/>
      <c r="B147" s="256"/>
      <c r="C147" s="256"/>
      <c r="D147" s="27">
        <v>143</v>
      </c>
      <c r="E147" s="20"/>
      <c r="F147" s="20" t="s">
        <v>261</v>
      </c>
      <c r="G147" s="26"/>
      <c r="H147" s="42"/>
      <c r="I147" s="27">
        <v>1</v>
      </c>
      <c r="J147" s="28">
        <v>1</v>
      </c>
      <c r="K147" s="223">
        <f t="shared" si="2"/>
        <v>1</v>
      </c>
      <c r="L147" s="50"/>
    </row>
    <row r="148" spans="1:12" s="183" customFormat="1" ht="129" customHeight="1">
      <c r="A148" s="248"/>
      <c r="B148" s="257"/>
      <c r="C148" s="257"/>
      <c r="D148" s="27">
        <v>144</v>
      </c>
      <c r="E148" s="20"/>
      <c r="F148" s="20" t="s">
        <v>262</v>
      </c>
      <c r="G148" s="26"/>
      <c r="H148" s="42"/>
      <c r="I148" s="27">
        <v>1</v>
      </c>
      <c r="J148" s="28">
        <v>1</v>
      </c>
      <c r="K148" s="223">
        <f t="shared" si="2"/>
        <v>1</v>
      </c>
      <c r="L148" s="50"/>
    </row>
    <row r="149" spans="1:12" s="183" customFormat="1" ht="37.5" customHeight="1">
      <c r="A149" s="248"/>
      <c r="B149" s="255" t="s">
        <v>83</v>
      </c>
      <c r="C149" s="244" t="s">
        <v>84</v>
      </c>
      <c r="D149" s="27">
        <v>145</v>
      </c>
      <c r="E149" s="20"/>
      <c r="F149" s="20" t="s">
        <v>29</v>
      </c>
      <c r="G149" s="23"/>
      <c r="H149" s="42"/>
      <c r="I149" s="27">
        <v>1</v>
      </c>
      <c r="J149" s="28" t="s">
        <v>395</v>
      </c>
      <c r="K149" s="223" t="str">
        <f t="shared" si="2"/>
        <v>N/A</v>
      </c>
      <c r="L149" s="50"/>
    </row>
    <row r="150" spans="1:12" s="183" customFormat="1" ht="55.5" customHeight="1">
      <c r="A150" s="248"/>
      <c r="B150" s="256"/>
      <c r="C150" s="244"/>
      <c r="D150" s="27">
        <v>146</v>
      </c>
      <c r="E150" s="20"/>
      <c r="F150" s="20" t="s">
        <v>30</v>
      </c>
      <c r="G150" s="23"/>
      <c r="H150" s="42"/>
      <c r="I150" s="27">
        <v>1</v>
      </c>
      <c r="J150" s="28" t="s">
        <v>395</v>
      </c>
      <c r="K150" s="223" t="str">
        <f t="shared" si="2"/>
        <v>N/A</v>
      </c>
      <c r="L150" s="50"/>
    </row>
    <row r="151" spans="1:12" s="183" customFormat="1" ht="67.5" customHeight="1">
      <c r="A151" s="248"/>
      <c r="B151" s="256"/>
      <c r="C151" s="255" t="s">
        <v>85</v>
      </c>
      <c r="D151" s="27">
        <v>147</v>
      </c>
      <c r="E151" s="24"/>
      <c r="F151" s="20" t="s">
        <v>176</v>
      </c>
      <c r="G151" s="21"/>
      <c r="H151" s="42"/>
      <c r="I151" s="27">
        <v>1</v>
      </c>
      <c r="J151" s="28">
        <v>1</v>
      </c>
      <c r="K151" s="223">
        <f t="shared" si="2"/>
        <v>1</v>
      </c>
      <c r="L151" s="50"/>
    </row>
    <row r="152" spans="1:12" s="183" customFormat="1" ht="19.8">
      <c r="A152" s="248"/>
      <c r="B152" s="256"/>
      <c r="C152" s="257"/>
      <c r="D152" s="27">
        <v>148</v>
      </c>
      <c r="E152" s="24"/>
      <c r="F152" s="20" t="s">
        <v>177</v>
      </c>
      <c r="G152" s="23"/>
      <c r="H152" s="42"/>
      <c r="I152" s="27">
        <v>1</v>
      </c>
      <c r="J152" s="28">
        <v>1</v>
      </c>
      <c r="K152" s="223">
        <f t="shared" si="2"/>
        <v>1</v>
      </c>
      <c r="L152" s="50"/>
    </row>
    <row r="153" spans="1:12" s="183" customFormat="1" ht="101.25" customHeight="1">
      <c r="A153" s="248"/>
      <c r="B153" s="256"/>
      <c r="C153" s="255" t="s">
        <v>86</v>
      </c>
      <c r="D153" s="27">
        <v>149</v>
      </c>
      <c r="E153" s="24"/>
      <c r="F153" s="20" t="s">
        <v>40</v>
      </c>
      <c r="G153" s="21"/>
      <c r="H153" s="42"/>
      <c r="I153" s="27">
        <v>1</v>
      </c>
      <c r="J153" s="28">
        <v>1</v>
      </c>
      <c r="K153" s="223">
        <f t="shared" si="2"/>
        <v>1</v>
      </c>
      <c r="L153" s="50"/>
    </row>
    <row r="154" spans="1:12" s="183" customFormat="1" ht="78" customHeight="1">
      <c r="A154" s="248"/>
      <c r="B154" s="256"/>
      <c r="C154" s="256"/>
      <c r="D154" s="27">
        <v>150</v>
      </c>
      <c r="E154" s="20"/>
      <c r="F154" s="25" t="s">
        <v>103</v>
      </c>
      <c r="G154" s="21"/>
      <c r="H154" s="42"/>
      <c r="I154" s="27">
        <v>1</v>
      </c>
      <c r="J154" s="28">
        <v>1</v>
      </c>
      <c r="K154" s="223">
        <f t="shared" si="2"/>
        <v>1</v>
      </c>
      <c r="L154" s="50"/>
    </row>
    <row r="155" spans="1:12" s="183" customFormat="1" ht="85.5" customHeight="1">
      <c r="A155" s="248"/>
      <c r="B155" s="256"/>
      <c r="C155" s="256"/>
      <c r="D155" s="27">
        <v>151</v>
      </c>
      <c r="E155" s="20"/>
      <c r="F155" s="25" t="s">
        <v>180</v>
      </c>
      <c r="G155" s="21"/>
      <c r="H155" s="42"/>
      <c r="I155" s="27">
        <v>1</v>
      </c>
      <c r="J155" s="28">
        <v>1</v>
      </c>
      <c r="K155" s="223">
        <f t="shared" si="2"/>
        <v>1</v>
      </c>
      <c r="L155" s="50"/>
    </row>
    <row r="156" spans="1:12" s="183" customFormat="1" ht="128.25" customHeight="1">
      <c r="A156" s="248"/>
      <c r="B156" s="256"/>
      <c r="C156" s="256"/>
      <c r="D156" s="27">
        <v>152</v>
      </c>
      <c r="E156" s="20"/>
      <c r="F156" s="25" t="s">
        <v>181</v>
      </c>
      <c r="G156" s="21"/>
      <c r="H156" s="42"/>
      <c r="I156" s="27">
        <v>1</v>
      </c>
      <c r="J156" s="28">
        <v>1</v>
      </c>
      <c r="K156" s="223">
        <f t="shared" si="2"/>
        <v>1</v>
      </c>
      <c r="L156" s="50"/>
    </row>
    <row r="157" spans="1:12" s="183" customFormat="1" ht="52.5" customHeight="1">
      <c r="A157" s="248"/>
      <c r="B157" s="256"/>
      <c r="C157" s="256"/>
      <c r="D157" s="27">
        <v>153</v>
      </c>
      <c r="E157" s="20"/>
      <c r="F157" s="25" t="s">
        <v>182</v>
      </c>
      <c r="G157" s="21"/>
      <c r="H157" s="42"/>
      <c r="I157" s="27">
        <v>1</v>
      </c>
      <c r="J157" s="28" t="s">
        <v>395</v>
      </c>
      <c r="K157" s="223" t="str">
        <f t="shared" si="2"/>
        <v>N/A</v>
      </c>
      <c r="L157" s="50"/>
    </row>
    <row r="158" spans="1:12" s="183" customFormat="1" ht="39.6">
      <c r="A158" s="248"/>
      <c r="B158" s="256"/>
      <c r="C158" s="256"/>
      <c r="D158" s="27">
        <v>154</v>
      </c>
      <c r="E158" s="20"/>
      <c r="F158" s="25" t="s">
        <v>104</v>
      </c>
      <c r="G158" s="21"/>
      <c r="H158" s="42"/>
      <c r="I158" s="27">
        <v>1</v>
      </c>
      <c r="J158" s="28" t="s">
        <v>395</v>
      </c>
      <c r="K158" s="223" t="str">
        <f t="shared" si="2"/>
        <v>N/A</v>
      </c>
      <c r="L158" s="50"/>
    </row>
    <row r="159" spans="1:12" s="183" customFormat="1" ht="63.6" customHeight="1">
      <c r="A159" s="248"/>
      <c r="B159" s="256"/>
      <c r="C159" s="256"/>
      <c r="D159" s="27">
        <v>155</v>
      </c>
      <c r="E159" s="20"/>
      <c r="F159" s="25" t="s">
        <v>179</v>
      </c>
      <c r="G159" s="21"/>
      <c r="H159" s="42"/>
      <c r="I159" s="27">
        <v>1</v>
      </c>
      <c r="J159" s="28" t="s">
        <v>395</v>
      </c>
      <c r="K159" s="223" t="str">
        <f t="shared" si="2"/>
        <v>N/A</v>
      </c>
      <c r="L159" s="50"/>
    </row>
    <row r="160" spans="1:12" s="183" customFormat="1" ht="154.5" customHeight="1">
      <c r="A160" s="248"/>
      <c r="B160" s="256"/>
      <c r="C160" s="256"/>
      <c r="D160" s="27">
        <v>156</v>
      </c>
      <c r="E160" s="20"/>
      <c r="F160" s="25" t="s">
        <v>105</v>
      </c>
      <c r="G160" s="21"/>
      <c r="H160" s="42"/>
      <c r="I160" s="27">
        <v>1</v>
      </c>
      <c r="J160" s="28" t="s">
        <v>395</v>
      </c>
      <c r="K160" s="223" t="str">
        <f t="shared" si="2"/>
        <v>N/A</v>
      </c>
      <c r="L160" s="50"/>
    </row>
    <row r="161" spans="1:12" s="183" customFormat="1" ht="48" customHeight="1">
      <c r="A161" s="248"/>
      <c r="B161" s="256"/>
      <c r="C161" s="256"/>
      <c r="D161" s="27">
        <v>157</v>
      </c>
      <c r="E161" s="20"/>
      <c r="F161" s="25" t="s">
        <v>106</v>
      </c>
      <c r="G161" s="21"/>
      <c r="H161" s="42"/>
      <c r="I161" s="27">
        <v>1</v>
      </c>
      <c r="J161" s="28" t="s">
        <v>395</v>
      </c>
      <c r="K161" s="223" t="str">
        <f t="shared" si="2"/>
        <v>N/A</v>
      </c>
      <c r="L161" s="50"/>
    </row>
    <row r="162" spans="1:12" s="183" customFormat="1" ht="82.2" customHeight="1">
      <c r="A162" s="248"/>
      <c r="B162" s="256"/>
      <c r="C162" s="256"/>
      <c r="D162" s="27">
        <v>158</v>
      </c>
      <c r="E162" s="20"/>
      <c r="F162" s="25" t="s">
        <v>134</v>
      </c>
      <c r="G162" s="21"/>
      <c r="H162" s="42"/>
      <c r="I162" s="27">
        <v>1</v>
      </c>
      <c r="J162" s="28" t="s">
        <v>395</v>
      </c>
      <c r="K162" s="223" t="str">
        <f t="shared" si="2"/>
        <v>N/A</v>
      </c>
      <c r="L162" s="50"/>
    </row>
    <row r="163" spans="1:12" s="183" customFormat="1" ht="48" customHeight="1">
      <c r="A163" s="248"/>
      <c r="B163" s="256"/>
      <c r="C163" s="256"/>
      <c r="D163" s="27">
        <v>159</v>
      </c>
      <c r="E163" s="20"/>
      <c r="F163" s="25" t="s">
        <v>210</v>
      </c>
      <c r="G163" s="21"/>
      <c r="H163" s="42"/>
      <c r="I163" s="27">
        <v>1</v>
      </c>
      <c r="J163" s="28" t="s">
        <v>395</v>
      </c>
      <c r="K163" s="223" t="str">
        <f t="shared" si="2"/>
        <v>N/A</v>
      </c>
      <c r="L163" s="50"/>
    </row>
    <row r="164" spans="1:12" s="183" customFormat="1" ht="48" customHeight="1">
      <c r="A164" s="248"/>
      <c r="B164" s="256"/>
      <c r="C164" s="256"/>
      <c r="D164" s="27">
        <v>160</v>
      </c>
      <c r="E164" s="20"/>
      <c r="F164" s="25" t="s">
        <v>211</v>
      </c>
      <c r="G164" s="21"/>
      <c r="H164" s="42"/>
      <c r="I164" s="27">
        <v>1</v>
      </c>
      <c r="J164" s="28" t="s">
        <v>395</v>
      </c>
      <c r="K164" s="223" t="str">
        <f t="shared" si="2"/>
        <v>N/A</v>
      </c>
      <c r="L164" s="50"/>
    </row>
    <row r="165" spans="1:12" s="183" customFormat="1" ht="48" customHeight="1">
      <c r="A165" s="248"/>
      <c r="B165" s="256"/>
      <c r="C165" s="256"/>
      <c r="D165" s="27">
        <v>161</v>
      </c>
      <c r="E165" s="20"/>
      <c r="F165" s="25" t="s">
        <v>135</v>
      </c>
      <c r="G165" s="21"/>
      <c r="H165" s="42"/>
      <c r="I165" s="27">
        <v>1</v>
      </c>
      <c r="J165" s="28" t="s">
        <v>395</v>
      </c>
      <c r="K165" s="223" t="str">
        <f t="shared" si="2"/>
        <v>N/A</v>
      </c>
      <c r="L165" s="50"/>
    </row>
    <row r="166" spans="1:12" s="183" customFormat="1" ht="73.95" customHeight="1">
      <c r="A166" s="248"/>
      <c r="B166" s="256"/>
      <c r="C166" s="256"/>
      <c r="D166" s="27">
        <v>162</v>
      </c>
      <c r="E166" s="20"/>
      <c r="F166" s="25" t="s">
        <v>212</v>
      </c>
      <c r="G166" s="21"/>
      <c r="H166" s="42"/>
      <c r="I166" s="27">
        <v>1</v>
      </c>
      <c r="J166" s="28" t="s">
        <v>395</v>
      </c>
      <c r="K166" s="223" t="str">
        <f t="shared" si="2"/>
        <v>N/A</v>
      </c>
      <c r="L166" s="50"/>
    </row>
    <row r="167" spans="1:12" s="183" customFormat="1" ht="73.95" customHeight="1">
      <c r="A167" s="248"/>
      <c r="B167" s="256"/>
      <c r="C167" s="256"/>
      <c r="D167" s="27">
        <v>163</v>
      </c>
      <c r="E167" s="20"/>
      <c r="F167" s="25" t="s">
        <v>213</v>
      </c>
      <c r="G167" s="21"/>
      <c r="H167" s="42"/>
      <c r="I167" s="27">
        <v>1</v>
      </c>
      <c r="J167" s="28" t="s">
        <v>395</v>
      </c>
      <c r="K167" s="223" t="str">
        <f t="shared" si="2"/>
        <v>N/A</v>
      </c>
      <c r="L167" s="50"/>
    </row>
    <row r="168" spans="1:12" s="183" customFormat="1" ht="48" customHeight="1">
      <c r="A168" s="248"/>
      <c r="B168" s="256"/>
      <c r="C168" s="256"/>
      <c r="D168" s="27">
        <v>164</v>
      </c>
      <c r="E168" s="20"/>
      <c r="F168" s="25" t="s">
        <v>136</v>
      </c>
      <c r="G168" s="21"/>
      <c r="H168" s="42"/>
      <c r="I168" s="27">
        <v>1</v>
      </c>
      <c r="J168" s="28" t="s">
        <v>395</v>
      </c>
      <c r="K168" s="223" t="str">
        <f t="shared" si="2"/>
        <v>N/A</v>
      </c>
      <c r="L168" s="50"/>
    </row>
    <row r="169" spans="1:12" s="183" customFormat="1" ht="48" customHeight="1">
      <c r="A169" s="248"/>
      <c r="B169" s="256"/>
      <c r="C169" s="256"/>
      <c r="D169" s="27">
        <v>165</v>
      </c>
      <c r="E169" s="20"/>
      <c r="F169" s="25" t="s">
        <v>109</v>
      </c>
      <c r="G169" s="21"/>
      <c r="H169" s="42"/>
      <c r="I169" s="27">
        <v>1</v>
      </c>
      <c r="J169" s="28" t="s">
        <v>395</v>
      </c>
      <c r="K169" s="223" t="str">
        <f t="shared" si="2"/>
        <v>N/A</v>
      </c>
      <c r="L169" s="50"/>
    </row>
    <row r="170" spans="1:12" s="183" customFormat="1" ht="64.2" customHeight="1">
      <c r="A170" s="248"/>
      <c r="B170" s="256"/>
      <c r="C170" s="256"/>
      <c r="D170" s="27">
        <v>166</v>
      </c>
      <c r="E170" s="20"/>
      <c r="F170" s="25" t="s">
        <v>110</v>
      </c>
      <c r="G170" s="21"/>
      <c r="H170" s="42"/>
      <c r="I170" s="27">
        <v>1</v>
      </c>
      <c r="J170" s="28" t="s">
        <v>395</v>
      </c>
      <c r="K170" s="223" t="str">
        <f t="shared" si="2"/>
        <v>N/A</v>
      </c>
      <c r="L170" s="50"/>
    </row>
    <row r="171" spans="1:12" s="183" customFormat="1" ht="48" customHeight="1">
      <c r="A171" s="248"/>
      <c r="B171" s="256"/>
      <c r="C171" s="256"/>
      <c r="D171" s="27">
        <v>167</v>
      </c>
      <c r="E171" s="20"/>
      <c r="F171" s="25" t="s">
        <v>111</v>
      </c>
      <c r="G171" s="21"/>
      <c r="H171" s="42"/>
      <c r="I171" s="27">
        <v>1</v>
      </c>
      <c r="J171" s="28" t="s">
        <v>395</v>
      </c>
      <c r="K171" s="223" t="str">
        <f t="shared" si="2"/>
        <v>N/A</v>
      </c>
      <c r="L171" s="50"/>
    </row>
    <row r="172" spans="1:12" s="183" customFormat="1" ht="48" customHeight="1">
      <c r="A172" s="248"/>
      <c r="B172" s="256"/>
      <c r="C172" s="256"/>
      <c r="D172" s="27">
        <v>168</v>
      </c>
      <c r="E172" s="20"/>
      <c r="F172" s="25" t="s">
        <v>202</v>
      </c>
      <c r="G172" s="21"/>
      <c r="H172" s="42"/>
      <c r="I172" s="27">
        <v>1</v>
      </c>
      <c r="J172" s="28" t="s">
        <v>395</v>
      </c>
      <c r="K172" s="223" t="str">
        <f t="shared" si="2"/>
        <v>N/A</v>
      </c>
      <c r="L172" s="50"/>
    </row>
    <row r="173" spans="1:12" s="183" customFormat="1" ht="48" customHeight="1">
      <c r="A173" s="248"/>
      <c r="B173" s="256"/>
      <c r="C173" s="256"/>
      <c r="D173" s="27">
        <v>169</v>
      </c>
      <c r="E173" s="20"/>
      <c r="F173" s="25" t="s">
        <v>274</v>
      </c>
      <c r="G173" s="21"/>
      <c r="H173" s="42"/>
      <c r="I173" s="27">
        <v>1</v>
      </c>
      <c r="J173" s="28" t="s">
        <v>395</v>
      </c>
      <c r="K173" s="223" t="str">
        <f t="shared" si="2"/>
        <v>N/A</v>
      </c>
      <c r="L173" s="50"/>
    </row>
    <row r="174" spans="1:12" s="183" customFormat="1" ht="48" customHeight="1">
      <c r="A174" s="248"/>
      <c r="B174" s="256"/>
      <c r="C174" s="256"/>
      <c r="D174" s="27">
        <v>170</v>
      </c>
      <c r="E174" s="20"/>
      <c r="F174" s="25" t="s">
        <v>200</v>
      </c>
      <c r="G174" s="21"/>
      <c r="H174" s="42"/>
      <c r="I174" s="27">
        <v>1</v>
      </c>
      <c r="J174" s="28" t="s">
        <v>395</v>
      </c>
      <c r="K174" s="223" t="str">
        <f t="shared" si="2"/>
        <v>N/A</v>
      </c>
      <c r="L174" s="50"/>
    </row>
    <row r="175" spans="1:12" s="183" customFormat="1" ht="63" customHeight="1">
      <c r="A175" s="248"/>
      <c r="B175" s="256"/>
      <c r="C175" s="256"/>
      <c r="D175" s="27">
        <v>171</v>
      </c>
      <c r="E175" s="20"/>
      <c r="F175" s="25" t="s">
        <v>201</v>
      </c>
      <c r="G175" s="21"/>
      <c r="H175" s="42"/>
      <c r="I175" s="27">
        <v>1</v>
      </c>
      <c r="J175" s="28" t="s">
        <v>395</v>
      </c>
      <c r="K175" s="223" t="str">
        <f t="shared" si="2"/>
        <v>N/A</v>
      </c>
      <c r="L175" s="50"/>
    </row>
    <row r="176" spans="1:12" s="183" customFormat="1" ht="60.75" customHeight="1">
      <c r="A176" s="248"/>
      <c r="B176" s="256"/>
      <c r="C176" s="256"/>
      <c r="D176" s="27">
        <v>172</v>
      </c>
      <c r="E176" s="20"/>
      <c r="F176" s="25" t="s">
        <v>198</v>
      </c>
      <c r="G176" s="21"/>
      <c r="H176" s="42"/>
      <c r="I176" s="27">
        <v>1</v>
      </c>
      <c r="J176" s="28" t="s">
        <v>395</v>
      </c>
      <c r="K176" s="223" t="str">
        <f t="shared" si="2"/>
        <v>N/A</v>
      </c>
      <c r="L176" s="50"/>
    </row>
    <row r="177" spans="1:12" s="183" customFormat="1" ht="68.25" customHeight="1">
      <c r="A177" s="248"/>
      <c r="B177" s="256"/>
      <c r="C177" s="256"/>
      <c r="D177" s="27">
        <v>173</v>
      </c>
      <c r="E177" s="20"/>
      <c r="F177" s="25" t="s">
        <v>199</v>
      </c>
      <c r="G177" s="21"/>
      <c r="H177" s="42"/>
      <c r="I177" s="27">
        <v>1</v>
      </c>
      <c r="J177" s="28" t="s">
        <v>395</v>
      </c>
      <c r="K177" s="223" t="str">
        <f t="shared" si="2"/>
        <v>N/A</v>
      </c>
      <c r="L177" s="50"/>
    </row>
    <row r="178" spans="1:12" s="183" customFormat="1" ht="66" customHeight="1">
      <c r="A178" s="248"/>
      <c r="B178" s="256"/>
      <c r="C178" s="256"/>
      <c r="D178" s="27">
        <v>174</v>
      </c>
      <c r="E178" s="20"/>
      <c r="F178" s="25" t="s">
        <v>112</v>
      </c>
      <c r="G178" s="21"/>
      <c r="H178" s="42"/>
      <c r="I178" s="27">
        <v>1</v>
      </c>
      <c r="J178" s="28" t="s">
        <v>395</v>
      </c>
      <c r="K178" s="223" t="str">
        <f t="shared" si="2"/>
        <v>N/A</v>
      </c>
      <c r="L178" s="50"/>
    </row>
    <row r="179" spans="1:12" s="183" customFormat="1" ht="90" customHeight="1">
      <c r="A179" s="248"/>
      <c r="B179" s="256"/>
      <c r="C179" s="256"/>
      <c r="D179" s="27">
        <v>175</v>
      </c>
      <c r="E179" s="20"/>
      <c r="F179" s="25" t="s">
        <v>137</v>
      </c>
      <c r="G179" s="21"/>
      <c r="H179" s="42"/>
      <c r="I179" s="27">
        <v>1</v>
      </c>
      <c r="J179" s="28" t="s">
        <v>395</v>
      </c>
      <c r="K179" s="223" t="str">
        <f t="shared" si="2"/>
        <v>N/A</v>
      </c>
      <c r="L179" s="50"/>
    </row>
    <row r="180" spans="1:12" s="183" customFormat="1" ht="39.6">
      <c r="A180" s="248"/>
      <c r="B180" s="256"/>
      <c r="C180" s="256"/>
      <c r="D180" s="27">
        <v>176</v>
      </c>
      <c r="E180" s="20"/>
      <c r="F180" s="25" t="s">
        <v>113</v>
      </c>
      <c r="G180" s="21"/>
      <c r="H180" s="42"/>
      <c r="I180" s="27">
        <v>1</v>
      </c>
      <c r="J180" s="28" t="s">
        <v>395</v>
      </c>
      <c r="K180" s="223" t="str">
        <f t="shared" si="2"/>
        <v>N/A</v>
      </c>
      <c r="L180" s="50"/>
    </row>
    <row r="181" spans="1:12" s="183" customFormat="1" ht="39.6">
      <c r="A181" s="248"/>
      <c r="B181" s="256"/>
      <c r="C181" s="256"/>
      <c r="D181" s="27">
        <v>177</v>
      </c>
      <c r="E181" s="20"/>
      <c r="F181" s="25" t="s">
        <v>114</v>
      </c>
      <c r="G181" s="21"/>
      <c r="H181" s="42"/>
      <c r="I181" s="27">
        <v>1</v>
      </c>
      <c r="J181" s="28" t="s">
        <v>395</v>
      </c>
      <c r="K181" s="223" t="str">
        <f t="shared" si="2"/>
        <v>N/A</v>
      </c>
      <c r="L181" s="50"/>
    </row>
    <row r="182" spans="1:12" s="183" customFormat="1" ht="129" customHeight="1">
      <c r="A182" s="248"/>
      <c r="B182" s="256"/>
      <c r="C182" s="256"/>
      <c r="D182" s="27">
        <v>178</v>
      </c>
      <c r="E182" s="20"/>
      <c r="F182" s="25" t="s">
        <v>203</v>
      </c>
      <c r="G182" s="21"/>
      <c r="H182" s="42"/>
      <c r="I182" s="27">
        <v>1</v>
      </c>
      <c r="J182" s="28" t="s">
        <v>395</v>
      </c>
      <c r="K182" s="223" t="str">
        <f t="shared" si="2"/>
        <v>N/A</v>
      </c>
      <c r="L182" s="224"/>
    </row>
    <row r="183" spans="1:12" s="183" customFormat="1" ht="63.75" customHeight="1">
      <c r="A183" s="248"/>
      <c r="B183" s="256"/>
      <c r="C183" s="256"/>
      <c r="D183" s="27">
        <v>179</v>
      </c>
      <c r="E183" s="20"/>
      <c r="F183" s="25" t="s">
        <v>204</v>
      </c>
      <c r="G183" s="21"/>
      <c r="H183" s="42"/>
      <c r="I183" s="27">
        <v>1</v>
      </c>
      <c r="J183" s="28" t="s">
        <v>395</v>
      </c>
      <c r="K183" s="223" t="str">
        <f t="shared" si="2"/>
        <v>N/A</v>
      </c>
      <c r="L183" s="50"/>
    </row>
    <row r="184" spans="1:12" s="183" customFormat="1" ht="63" customHeight="1">
      <c r="A184" s="248"/>
      <c r="B184" s="256"/>
      <c r="C184" s="256"/>
      <c r="D184" s="27">
        <v>180</v>
      </c>
      <c r="E184" s="20"/>
      <c r="F184" s="25" t="s">
        <v>115</v>
      </c>
      <c r="G184" s="21"/>
      <c r="H184" s="42"/>
      <c r="I184" s="27">
        <v>1</v>
      </c>
      <c r="J184" s="28" t="s">
        <v>395</v>
      </c>
      <c r="K184" s="223" t="str">
        <f t="shared" si="2"/>
        <v>N/A</v>
      </c>
      <c r="L184" s="50"/>
    </row>
    <row r="185" spans="1:12" s="183" customFormat="1" ht="48" customHeight="1">
      <c r="A185" s="248"/>
      <c r="B185" s="256"/>
      <c r="C185" s="256"/>
      <c r="D185" s="27">
        <v>181</v>
      </c>
      <c r="E185" s="20"/>
      <c r="F185" s="25" t="s">
        <v>116</v>
      </c>
      <c r="G185" s="21"/>
      <c r="H185" s="42"/>
      <c r="I185" s="27">
        <v>1</v>
      </c>
      <c r="J185" s="28" t="s">
        <v>395</v>
      </c>
      <c r="K185" s="223" t="str">
        <f t="shared" si="2"/>
        <v>N/A</v>
      </c>
      <c r="L185" s="50"/>
    </row>
    <row r="186" spans="1:12" s="183" customFormat="1" ht="70.2" customHeight="1">
      <c r="A186" s="248"/>
      <c r="B186" s="256"/>
      <c r="C186" s="256"/>
      <c r="D186" s="27">
        <v>182</v>
      </c>
      <c r="E186" s="20"/>
      <c r="F186" s="20" t="s">
        <v>117</v>
      </c>
      <c r="G186" s="21"/>
      <c r="H186" s="42"/>
      <c r="I186" s="27">
        <v>1</v>
      </c>
      <c r="J186" s="28" t="s">
        <v>395</v>
      </c>
      <c r="K186" s="223" t="str">
        <f t="shared" si="2"/>
        <v>N/A</v>
      </c>
      <c r="L186" s="50"/>
    </row>
    <row r="187" spans="1:12" s="183" customFormat="1" ht="70.2" customHeight="1">
      <c r="A187" s="248"/>
      <c r="B187" s="256"/>
      <c r="C187" s="256"/>
      <c r="D187" s="27">
        <v>183</v>
      </c>
      <c r="E187" s="20"/>
      <c r="F187" s="20" t="s">
        <v>205</v>
      </c>
      <c r="G187" s="21"/>
      <c r="H187" s="42"/>
      <c r="I187" s="27">
        <v>1</v>
      </c>
      <c r="J187" s="28" t="s">
        <v>395</v>
      </c>
      <c r="K187" s="223" t="str">
        <f t="shared" si="2"/>
        <v>N/A</v>
      </c>
      <c r="L187" s="50"/>
    </row>
    <row r="188" spans="1:12" s="183" customFormat="1" ht="70.2" customHeight="1">
      <c r="A188" s="248"/>
      <c r="B188" s="256"/>
      <c r="C188" s="256"/>
      <c r="D188" s="27">
        <v>184</v>
      </c>
      <c r="E188" s="20"/>
      <c r="F188" s="20" t="s">
        <v>206</v>
      </c>
      <c r="G188" s="21"/>
      <c r="H188" s="42"/>
      <c r="I188" s="27">
        <v>1</v>
      </c>
      <c r="J188" s="28" t="s">
        <v>395</v>
      </c>
      <c r="K188" s="223" t="str">
        <f t="shared" si="2"/>
        <v>N/A</v>
      </c>
      <c r="L188" s="50"/>
    </row>
    <row r="189" spans="1:12" s="183" customFormat="1" ht="70.2" customHeight="1">
      <c r="A189" s="248"/>
      <c r="B189" s="256"/>
      <c r="C189" s="256"/>
      <c r="D189" s="27">
        <v>185</v>
      </c>
      <c r="E189" s="20"/>
      <c r="F189" s="20" t="s">
        <v>195</v>
      </c>
      <c r="G189" s="21"/>
      <c r="H189" s="42"/>
      <c r="I189" s="27">
        <v>1</v>
      </c>
      <c r="J189" s="28" t="s">
        <v>395</v>
      </c>
      <c r="K189" s="223" t="str">
        <f t="shared" si="2"/>
        <v>N/A</v>
      </c>
      <c r="L189" s="50"/>
    </row>
    <row r="190" spans="1:12" s="183" customFormat="1" ht="70.2" customHeight="1">
      <c r="A190" s="248"/>
      <c r="B190" s="256"/>
      <c r="C190" s="256"/>
      <c r="D190" s="27">
        <v>186</v>
      </c>
      <c r="E190" s="20"/>
      <c r="F190" s="20" t="s">
        <v>196</v>
      </c>
      <c r="G190" s="21"/>
      <c r="H190" s="42"/>
      <c r="I190" s="27">
        <v>1</v>
      </c>
      <c r="J190" s="28" t="s">
        <v>395</v>
      </c>
      <c r="K190" s="223" t="str">
        <f t="shared" si="2"/>
        <v>N/A</v>
      </c>
      <c r="L190" s="50"/>
    </row>
    <row r="191" spans="1:12" s="183" customFormat="1" ht="70.2" customHeight="1">
      <c r="A191" s="248"/>
      <c r="B191" s="257"/>
      <c r="C191" s="257"/>
      <c r="D191" s="27">
        <v>187</v>
      </c>
      <c r="E191" s="20"/>
      <c r="F191" s="20" t="s">
        <v>197</v>
      </c>
      <c r="G191" s="21"/>
      <c r="H191" s="42"/>
      <c r="I191" s="27">
        <v>1</v>
      </c>
      <c r="J191" s="28" t="s">
        <v>395</v>
      </c>
      <c r="K191" s="223" t="str">
        <f t="shared" si="2"/>
        <v>N/A</v>
      </c>
      <c r="L191" s="50"/>
    </row>
    <row r="192" spans="1:12" s="183" customFormat="1" ht="19.8">
      <c r="A192" s="248"/>
      <c r="B192" s="244" t="s">
        <v>87</v>
      </c>
      <c r="C192" s="244"/>
      <c r="D192" s="27">
        <v>188</v>
      </c>
      <c r="E192" s="24"/>
      <c r="F192" s="20" t="s">
        <v>45</v>
      </c>
      <c r="G192" s="21"/>
      <c r="H192" s="42"/>
      <c r="I192" s="27">
        <v>1</v>
      </c>
      <c r="J192" s="28">
        <v>1</v>
      </c>
      <c r="K192" s="223">
        <f t="shared" si="2"/>
        <v>1</v>
      </c>
      <c r="L192" s="50"/>
    </row>
    <row r="193" spans="1:12" s="183" customFormat="1" ht="39.6">
      <c r="A193" s="248" t="s">
        <v>127</v>
      </c>
      <c r="B193" s="249" t="s">
        <v>119</v>
      </c>
      <c r="C193" s="250"/>
      <c r="D193" s="27">
        <v>189</v>
      </c>
      <c r="E193" s="24"/>
      <c r="F193" s="20" t="s">
        <v>190</v>
      </c>
      <c r="G193" s="21"/>
      <c r="H193" s="42"/>
      <c r="I193" s="27">
        <v>1</v>
      </c>
      <c r="J193" s="28">
        <v>1</v>
      </c>
      <c r="K193" s="223">
        <f t="shared" si="2"/>
        <v>1</v>
      </c>
      <c r="L193" s="50"/>
    </row>
    <row r="194" spans="1:12" s="183" customFormat="1" ht="58.95" customHeight="1">
      <c r="A194" s="248"/>
      <c r="B194" s="251"/>
      <c r="C194" s="252"/>
      <c r="D194" s="27">
        <v>190</v>
      </c>
      <c r="E194" s="24"/>
      <c r="F194" s="20" t="s">
        <v>192</v>
      </c>
      <c r="G194" s="21"/>
      <c r="H194" s="42"/>
      <c r="I194" s="27">
        <v>1</v>
      </c>
      <c r="J194" s="28">
        <v>1</v>
      </c>
      <c r="K194" s="223">
        <f t="shared" si="2"/>
        <v>1</v>
      </c>
      <c r="L194" s="50"/>
    </row>
    <row r="195" spans="1:12" s="183" customFormat="1" ht="19.8">
      <c r="A195" s="248"/>
      <c r="B195" s="251"/>
      <c r="C195" s="252"/>
      <c r="D195" s="27">
        <v>191</v>
      </c>
      <c r="E195" s="24"/>
      <c r="F195" s="20" t="s">
        <v>193</v>
      </c>
      <c r="G195" s="21"/>
      <c r="H195" s="42"/>
      <c r="I195" s="27">
        <v>1</v>
      </c>
      <c r="J195" s="28" t="s">
        <v>395</v>
      </c>
      <c r="K195" s="223" t="str">
        <f t="shared" si="2"/>
        <v>N/A</v>
      </c>
      <c r="L195" s="50"/>
    </row>
    <row r="196" spans="1:12" s="183" customFormat="1" ht="39.6">
      <c r="A196" s="248"/>
      <c r="B196" s="251"/>
      <c r="C196" s="252"/>
      <c r="D196" s="27">
        <v>192</v>
      </c>
      <c r="E196" s="24"/>
      <c r="F196" s="20" t="s">
        <v>194</v>
      </c>
      <c r="G196" s="21"/>
      <c r="H196" s="42"/>
      <c r="I196" s="27">
        <v>1</v>
      </c>
      <c r="J196" s="28" t="s">
        <v>395</v>
      </c>
      <c r="K196" s="223" t="str">
        <f t="shared" si="2"/>
        <v>N/A</v>
      </c>
      <c r="L196" s="50"/>
    </row>
    <row r="197" spans="1:12" s="183" customFormat="1" ht="66.599999999999994" customHeight="1">
      <c r="A197" s="248"/>
      <c r="B197" s="251"/>
      <c r="C197" s="252"/>
      <c r="D197" s="27">
        <v>193</v>
      </c>
      <c r="E197" s="24"/>
      <c r="F197" s="20" t="s">
        <v>209</v>
      </c>
      <c r="G197" s="21"/>
      <c r="H197" s="42"/>
      <c r="I197" s="27">
        <v>1</v>
      </c>
      <c r="J197" s="28">
        <v>1</v>
      </c>
      <c r="K197" s="223">
        <f t="shared" ref="K197:K208" si="3">IFERROR(I197*J197,"N/A")</f>
        <v>1</v>
      </c>
      <c r="L197" s="50"/>
    </row>
    <row r="198" spans="1:12" s="183" customFormat="1" ht="66.599999999999994" customHeight="1">
      <c r="A198" s="248"/>
      <c r="B198" s="251"/>
      <c r="C198" s="252"/>
      <c r="D198" s="27">
        <v>194</v>
      </c>
      <c r="E198" s="24"/>
      <c r="F198" s="20" t="s">
        <v>207</v>
      </c>
      <c r="G198" s="21"/>
      <c r="H198" s="42"/>
      <c r="I198" s="27">
        <v>1</v>
      </c>
      <c r="J198" s="28">
        <v>1</v>
      </c>
      <c r="K198" s="223">
        <f t="shared" si="3"/>
        <v>1</v>
      </c>
      <c r="L198" s="50"/>
    </row>
    <row r="199" spans="1:12" s="183" customFormat="1" ht="66.599999999999994" customHeight="1">
      <c r="A199" s="248"/>
      <c r="B199" s="251"/>
      <c r="C199" s="252"/>
      <c r="D199" s="27">
        <v>195</v>
      </c>
      <c r="E199" s="24"/>
      <c r="F199" s="20" t="s">
        <v>208</v>
      </c>
      <c r="G199" s="21"/>
      <c r="H199" s="42"/>
      <c r="I199" s="27">
        <v>1</v>
      </c>
      <c r="J199" s="28" t="s">
        <v>395</v>
      </c>
      <c r="K199" s="223" t="str">
        <f t="shared" si="3"/>
        <v>N/A</v>
      </c>
      <c r="L199" s="50"/>
    </row>
    <row r="200" spans="1:12" s="183" customFormat="1" ht="19.8">
      <c r="A200" s="248"/>
      <c r="B200" s="253"/>
      <c r="C200" s="254"/>
      <c r="D200" s="27">
        <v>196</v>
      </c>
      <c r="E200" s="24"/>
      <c r="F200" s="20" t="s">
        <v>191</v>
      </c>
      <c r="G200" s="21"/>
      <c r="H200" s="42"/>
      <c r="I200" s="27">
        <v>1</v>
      </c>
      <c r="J200" s="28" t="s">
        <v>395</v>
      </c>
      <c r="K200" s="223" t="str">
        <f t="shared" si="3"/>
        <v>N/A</v>
      </c>
      <c r="L200" s="50"/>
    </row>
    <row r="201" spans="1:12" s="183" customFormat="1" ht="39.6">
      <c r="A201" s="248"/>
      <c r="B201" s="249" t="s">
        <v>88</v>
      </c>
      <c r="C201" s="250"/>
      <c r="D201" s="27">
        <v>197</v>
      </c>
      <c r="E201" s="24"/>
      <c r="F201" s="20" t="s">
        <v>271</v>
      </c>
      <c r="G201" s="21"/>
      <c r="H201" s="42"/>
      <c r="I201" s="27">
        <v>1</v>
      </c>
      <c r="J201" s="28">
        <v>1</v>
      </c>
      <c r="K201" s="223">
        <f t="shared" si="3"/>
        <v>1</v>
      </c>
      <c r="L201" s="50"/>
    </row>
    <row r="202" spans="1:12" s="183" customFormat="1" ht="19.8">
      <c r="A202" s="248"/>
      <c r="B202" s="251"/>
      <c r="C202" s="252"/>
      <c r="D202" s="27">
        <v>198</v>
      </c>
      <c r="E202" s="24"/>
      <c r="F202" s="20" t="s">
        <v>272</v>
      </c>
      <c r="G202" s="21"/>
      <c r="H202" s="42"/>
      <c r="I202" s="27">
        <v>1</v>
      </c>
      <c r="J202" s="28">
        <v>1</v>
      </c>
      <c r="K202" s="223">
        <f t="shared" si="3"/>
        <v>1</v>
      </c>
      <c r="L202" s="50"/>
    </row>
    <row r="203" spans="1:12" s="183" customFormat="1" ht="40.200000000000003" customHeight="1">
      <c r="A203" s="248"/>
      <c r="B203" s="253"/>
      <c r="C203" s="254"/>
      <c r="D203" s="27">
        <v>199</v>
      </c>
      <c r="E203" s="24"/>
      <c r="F203" s="20" t="s">
        <v>273</v>
      </c>
      <c r="G203" s="21"/>
      <c r="H203" s="42"/>
      <c r="I203" s="27">
        <v>1</v>
      </c>
      <c r="J203" s="28" t="s">
        <v>395</v>
      </c>
      <c r="K203" s="223" t="str">
        <f t="shared" si="3"/>
        <v>N/A</v>
      </c>
      <c r="L203" s="50"/>
    </row>
    <row r="204" spans="1:12" s="183" customFormat="1" ht="74.25" customHeight="1">
      <c r="A204" s="248"/>
      <c r="B204" s="244" t="s">
        <v>89</v>
      </c>
      <c r="C204" s="22" t="s">
        <v>90</v>
      </c>
      <c r="D204" s="27">
        <v>200</v>
      </c>
      <c r="E204" s="24"/>
      <c r="F204" s="20" t="s">
        <v>121</v>
      </c>
      <c r="G204" s="21"/>
      <c r="H204" s="42"/>
      <c r="I204" s="27">
        <v>1</v>
      </c>
      <c r="J204" s="28">
        <v>1</v>
      </c>
      <c r="K204" s="223">
        <f t="shared" si="3"/>
        <v>1</v>
      </c>
      <c r="L204" s="50"/>
    </row>
    <row r="205" spans="1:12" s="183" customFormat="1" ht="61.95" customHeight="1">
      <c r="A205" s="248"/>
      <c r="B205" s="244"/>
      <c r="C205" s="22" t="s">
        <v>91</v>
      </c>
      <c r="D205" s="27">
        <v>201</v>
      </c>
      <c r="E205" s="24"/>
      <c r="F205" s="20" t="s">
        <v>122</v>
      </c>
      <c r="G205" s="21"/>
      <c r="H205" s="42"/>
      <c r="I205" s="27">
        <v>1</v>
      </c>
      <c r="J205" s="28">
        <v>1</v>
      </c>
      <c r="K205" s="223">
        <f t="shared" si="3"/>
        <v>1</v>
      </c>
      <c r="L205" s="50"/>
    </row>
    <row r="206" spans="1:12" s="183" customFormat="1" ht="90.75" customHeight="1">
      <c r="A206" s="248"/>
      <c r="B206" s="244"/>
      <c r="C206" s="22" t="s">
        <v>92</v>
      </c>
      <c r="D206" s="27">
        <v>202</v>
      </c>
      <c r="E206" s="20"/>
      <c r="F206" s="20" t="s">
        <v>123</v>
      </c>
      <c r="G206" s="21"/>
      <c r="H206" s="42"/>
      <c r="I206" s="27">
        <v>1</v>
      </c>
      <c r="J206" s="28">
        <v>1</v>
      </c>
      <c r="K206" s="223">
        <f t="shared" si="3"/>
        <v>1</v>
      </c>
      <c r="L206" s="50"/>
    </row>
    <row r="207" spans="1:12" s="183" customFormat="1" ht="67.2" customHeight="1">
      <c r="A207" s="248" t="s">
        <v>128</v>
      </c>
      <c r="B207" s="244" t="s">
        <v>93</v>
      </c>
      <c r="C207" s="244"/>
      <c r="D207" s="27">
        <v>203</v>
      </c>
      <c r="E207" s="20"/>
      <c r="F207" s="20" t="s">
        <v>120</v>
      </c>
      <c r="G207" s="20"/>
      <c r="H207" s="42"/>
      <c r="I207" s="27">
        <v>1</v>
      </c>
      <c r="J207" s="28" t="s">
        <v>395</v>
      </c>
      <c r="K207" s="223" t="str">
        <f t="shared" si="3"/>
        <v>N/A</v>
      </c>
      <c r="L207" s="50"/>
    </row>
    <row r="208" spans="1:12" s="183" customFormat="1" ht="61.95" customHeight="1">
      <c r="A208" s="248"/>
      <c r="B208" s="244" t="s">
        <v>94</v>
      </c>
      <c r="C208" s="244"/>
      <c r="D208" s="27">
        <v>204</v>
      </c>
      <c r="E208" s="20"/>
      <c r="F208" s="20" t="s">
        <v>120</v>
      </c>
      <c r="G208" s="20"/>
      <c r="H208" s="42"/>
      <c r="I208" s="27">
        <v>1</v>
      </c>
      <c r="J208" s="28" t="s">
        <v>395</v>
      </c>
      <c r="K208" s="223" t="str">
        <f t="shared" si="3"/>
        <v>N/A</v>
      </c>
      <c r="L208" s="50"/>
    </row>
    <row r="209" spans="1:12" s="183" customFormat="1" ht="33.75" customHeight="1">
      <c r="A209" s="31"/>
      <c r="B209" s="36"/>
      <c r="C209" s="36"/>
      <c r="D209" s="32"/>
      <c r="E209" s="31"/>
      <c r="F209" s="31"/>
      <c r="G209" s="36"/>
      <c r="H209" s="31"/>
      <c r="I209" s="33">
        <f>SUM(I5:I208)-SUMIF(J5:J208,"N/A",I5:I208)</f>
        <v>141</v>
      </c>
      <c r="J209" s="33"/>
      <c r="K209" s="225">
        <f>SUM(K5:K208)</f>
        <v>133.5</v>
      </c>
      <c r="L209" s="35">
        <f>K209/I209</f>
        <v>0.94680851063829785</v>
      </c>
    </row>
    <row r="210" spans="1:12" s="183" customFormat="1" ht="33.6" customHeight="1">
      <c r="A210" s="379" t="s">
        <v>49</v>
      </c>
      <c r="B210" s="379"/>
      <c r="C210" s="379"/>
      <c r="D210" s="379"/>
      <c r="E210" s="379"/>
      <c r="F210" s="379"/>
      <c r="G210" s="379"/>
      <c r="H210" s="379"/>
      <c r="I210" s="379"/>
      <c r="J210" s="379"/>
      <c r="K210" s="379"/>
      <c r="L210" s="380"/>
    </row>
    <row r="211" spans="1:12" s="183" customFormat="1" ht="52.5" customHeight="1">
      <c r="A211" s="343" t="s">
        <v>1692</v>
      </c>
      <c r="B211" s="343"/>
      <c r="C211" s="343"/>
      <c r="D211" s="243">
        <v>1</v>
      </c>
      <c r="E211" s="243" t="s">
        <v>1693</v>
      </c>
      <c r="F211" s="126" t="s">
        <v>1694</v>
      </c>
      <c r="G211" s="226"/>
      <c r="H211" s="24"/>
      <c r="I211" s="27">
        <v>1</v>
      </c>
      <c r="J211" s="85">
        <v>1</v>
      </c>
      <c r="K211" s="86">
        <f t="shared" ref="K211:K253" si="4">IFERROR(I211*J211,"N/A")</f>
        <v>1</v>
      </c>
      <c r="L211" s="46"/>
    </row>
    <row r="212" spans="1:12" s="183" customFormat="1" ht="52.5" customHeight="1">
      <c r="A212" s="343" t="s">
        <v>1692</v>
      </c>
      <c r="B212" s="343"/>
      <c r="C212" s="343"/>
      <c r="D212" s="243"/>
      <c r="E212" s="243"/>
      <c r="F212" s="126" t="s">
        <v>1695</v>
      </c>
      <c r="G212" s="42"/>
      <c r="H212" s="27"/>
      <c r="I212" s="27">
        <v>1</v>
      </c>
      <c r="J212" s="85"/>
      <c r="K212" s="86">
        <f t="shared" si="4"/>
        <v>0</v>
      </c>
      <c r="L212" s="43"/>
    </row>
    <row r="213" spans="1:12" s="183" customFormat="1" ht="52.5" customHeight="1">
      <c r="A213" s="343" t="s">
        <v>189</v>
      </c>
      <c r="B213" s="343"/>
      <c r="C213" s="343"/>
      <c r="D213" s="243"/>
      <c r="E213" s="243"/>
      <c r="F213" s="126" t="s">
        <v>1696</v>
      </c>
      <c r="G213" s="42"/>
      <c r="H213" s="27"/>
      <c r="I213" s="27">
        <v>1</v>
      </c>
      <c r="J213" s="85"/>
      <c r="K213" s="86">
        <f t="shared" si="4"/>
        <v>0</v>
      </c>
      <c r="L213" s="43"/>
    </row>
    <row r="214" spans="1:12" s="183" customFormat="1" ht="52.5" customHeight="1">
      <c r="A214" s="343" t="s">
        <v>1692</v>
      </c>
      <c r="B214" s="343"/>
      <c r="C214" s="343"/>
      <c r="D214" s="243"/>
      <c r="E214" s="243"/>
      <c r="F214" s="126" t="s">
        <v>1697</v>
      </c>
      <c r="G214" s="42"/>
      <c r="H214" s="27"/>
      <c r="I214" s="27">
        <v>1</v>
      </c>
      <c r="J214" s="85"/>
      <c r="K214" s="86">
        <f t="shared" si="4"/>
        <v>0</v>
      </c>
      <c r="L214" s="46"/>
    </row>
    <row r="215" spans="1:12" s="183" customFormat="1" ht="52.5" customHeight="1">
      <c r="A215" s="343" t="s">
        <v>1479</v>
      </c>
      <c r="B215" s="343"/>
      <c r="C215" s="343"/>
      <c r="D215" s="243"/>
      <c r="E215" s="243"/>
      <c r="F215" s="126" t="s">
        <v>1698</v>
      </c>
      <c r="G215" s="42"/>
      <c r="H215" s="27"/>
      <c r="I215" s="27">
        <v>1</v>
      </c>
      <c r="J215" s="85"/>
      <c r="K215" s="86">
        <f t="shared" si="4"/>
        <v>0</v>
      </c>
      <c r="L215" s="46"/>
    </row>
    <row r="216" spans="1:12" s="183" customFormat="1" ht="52.5" customHeight="1">
      <c r="A216" s="343" t="s">
        <v>73</v>
      </c>
      <c r="B216" s="343"/>
      <c r="C216" s="343"/>
      <c r="D216" s="243"/>
      <c r="E216" s="243"/>
      <c r="F216" s="126" t="s">
        <v>1699</v>
      </c>
      <c r="G216" s="42"/>
      <c r="H216" s="27"/>
      <c r="I216" s="27">
        <v>1</v>
      </c>
      <c r="J216" s="85"/>
      <c r="K216" s="86">
        <f t="shared" si="4"/>
        <v>0</v>
      </c>
      <c r="L216" s="46"/>
    </row>
    <row r="217" spans="1:12" s="183" customFormat="1" ht="52.5" customHeight="1">
      <c r="A217" s="343" t="s">
        <v>1483</v>
      </c>
      <c r="B217" s="343"/>
      <c r="C217" s="343"/>
      <c r="D217" s="243">
        <v>2</v>
      </c>
      <c r="E217" s="243" t="s">
        <v>1700</v>
      </c>
      <c r="F217" s="126" t="s">
        <v>1701</v>
      </c>
      <c r="G217" s="42"/>
      <c r="H217" s="27"/>
      <c r="I217" s="27">
        <v>1</v>
      </c>
      <c r="J217" s="85"/>
      <c r="K217" s="86">
        <f t="shared" si="4"/>
        <v>0</v>
      </c>
      <c r="L217" s="46"/>
    </row>
    <row r="218" spans="1:12" s="183" customFormat="1" ht="52.5" customHeight="1">
      <c r="A218" s="343" t="s">
        <v>1479</v>
      </c>
      <c r="B218" s="343"/>
      <c r="C218" s="343"/>
      <c r="D218" s="243"/>
      <c r="E218" s="243"/>
      <c r="F218" s="126" t="s">
        <v>1702</v>
      </c>
      <c r="G218" s="42"/>
      <c r="H218" s="27"/>
      <c r="I218" s="27">
        <v>1</v>
      </c>
      <c r="J218" s="85"/>
      <c r="K218" s="86">
        <f t="shared" si="4"/>
        <v>0</v>
      </c>
      <c r="L218" s="46"/>
    </row>
    <row r="219" spans="1:12" s="183" customFormat="1" ht="52.5" customHeight="1">
      <c r="A219" s="343" t="s">
        <v>1483</v>
      </c>
      <c r="B219" s="343"/>
      <c r="C219" s="343"/>
      <c r="D219" s="243"/>
      <c r="E219" s="243"/>
      <c r="F219" s="126" t="s">
        <v>1703</v>
      </c>
      <c r="G219" s="42"/>
      <c r="H219" s="27"/>
      <c r="I219" s="27">
        <v>1</v>
      </c>
      <c r="J219" s="85">
        <v>1</v>
      </c>
      <c r="K219" s="86">
        <f t="shared" si="4"/>
        <v>1</v>
      </c>
      <c r="L219" s="46"/>
    </row>
    <row r="220" spans="1:12" s="183" customFormat="1" ht="52.5" customHeight="1">
      <c r="A220" s="343" t="s">
        <v>1479</v>
      </c>
      <c r="B220" s="343"/>
      <c r="C220" s="343"/>
      <c r="D220" s="243"/>
      <c r="E220" s="243"/>
      <c r="F220" s="126" t="s">
        <v>1704</v>
      </c>
      <c r="G220" s="42"/>
      <c r="H220" s="27"/>
      <c r="I220" s="27">
        <v>1</v>
      </c>
      <c r="J220" s="85"/>
      <c r="K220" s="86">
        <f t="shared" si="4"/>
        <v>0</v>
      </c>
      <c r="L220" s="50"/>
    </row>
    <row r="221" spans="1:12" s="183" customFormat="1" ht="52.5" customHeight="1">
      <c r="A221" s="343" t="s">
        <v>1479</v>
      </c>
      <c r="B221" s="343"/>
      <c r="C221" s="343"/>
      <c r="D221" s="243"/>
      <c r="E221" s="243"/>
      <c r="F221" s="126" t="s">
        <v>1705</v>
      </c>
      <c r="G221" s="42"/>
      <c r="H221" s="27"/>
      <c r="I221" s="27">
        <v>1</v>
      </c>
      <c r="J221" s="85"/>
      <c r="K221" s="86">
        <f t="shared" si="4"/>
        <v>0</v>
      </c>
      <c r="L221" s="53"/>
    </row>
    <row r="222" spans="1:12" s="183" customFormat="1" ht="52.5" customHeight="1">
      <c r="A222" s="343" t="s">
        <v>73</v>
      </c>
      <c r="B222" s="343"/>
      <c r="C222" s="343"/>
      <c r="D222" s="243"/>
      <c r="E222" s="243"/>
      <c r="F222" s="126" t="s">
        <v>1706</v>
      </c>
      <c r="G222" s="42"/>
      <c r="H222" s="27"/>
      <c r="I222" s="27">
        <v>1</v>
      </c>
      <c r="J222" s="85"/>
      <c r="K222" s="86">
        <f t="shared" si="4"/>
        <v>0</v>
      </c>
      <c r="L222" s="53"/>
    </row>
    <row r="223" spans="1:12" s="183" customFormat="1" ht="52.5" customHeight="1">
      <c r="A223" s="343" t="s">
        <v>73</v>
      </c>
      <c r="B223" s="343"/>
      <c r="C223" s="343"/>
      <c r="D223" s="243"/>
      <c r="E223" s="243"/>
      <c r="F223" s="126" t="s">
        <v>1707</v>
      </c>
      <c r="G223" s="42"/>
      <c r="H223" s="27"/>
      <c r="I223" s="27">
        <v>1</v>
      </c>
      <c r="J223" s="85"/>
      <c r="K223" s="86">
        <f t="shared" si="4"/>
        <v>0</v>
      </c>
      <c r="L223" s="53"/>
    </row>
    <row r="224" spans="1:12" s="183" customFormat="1" ht="52.5" customHeight="1">
      <c r="A224" s="343" t="s">
        <v>1692</v>
      </c>
      <c r="B224" s="343"/>
      <c r="C224" s="343"/>
      <c r="D224" s="243">
        <v>3</v>
      </c>
      <c r="E224" s="243" t="s">
        <v>1708</v>
      </c>
      <c r="F224" s="126" t="s">
        <v>1709</v>
      </c>
      <c r="G224" s="42"/>
      <c r="H224" s="27"/>
      <c r="I224" s="27">
        <v>1</v>
      </c>
      <c r="J224" s="85"/>
      <c r="K224" s="86">
        <f t="shared" si="4"/>
        <v>0</v>
      </c>
      <c r="L224" s="53"/>
    </row>
    <row r="225" spans="1:12" s="183" customFormat="1" ht="52.5" customHeight="1">
      <c r="A225" s="343" t="s">
        <v>66</v>
      </c>
      <c r="B225" s="343"/>
      <c r="C225" s="343"/>
      <c r="D225" s="378"/>
      <c r="E225" s="243"/>
      <c r="F225" s="126" t="s">
        <v>1710</v>
      </c>
      <c r="G225" s="42"/>
      <c r="H225" s="27"/>
      <c r="I225" s="27">
        <v>1</v>
      </c>
      <c r="J225" s="85"/>
      <c r="K225" s="86">
        <f t="shared" si="4"/>
        <v>0</v>
      </c>
      <c r="L225" s="53"/>
    </row>
    <row r="226" spans="1:12" s="183" customFormat="1" ht="52.5" customHeight="1">
      <c r="A226" s="343" t="s">
        <v>73</v>
      </c>
      <c r="B226" s="343"/>
      <c r="C226" s="343"/>
      <c r="D226" s="378"/>
      <c r="E226" s="243"/>
      <c r="F226" s="126" t="s">
        <v>1711</v>
      </c>
      <c r="G226" s="42"/>
      <c r="H226" s="27"/>
      <c r="I226" s="27">
        <v>1</v>
      </c>
      <c r="J226" s="85"/>
      <c r="K226" s="86">
        <f t="shared" si="4"/>
        <v>0</v>
      </c>
      <c r="L226" s="53"/>
    </row>
    <row r="227" spans="1:12" s="183" customFormat="1" ht="52.5" customHeight="1">
      <c r="A227" s="343" t="s">
        <v>73</v>
      </c>
      <c r="B227" s="343"/>
      <c r="C227" s="343"/>
      <c r="D227" s="243" t="s">
        <v>635</v>
      </c>
      <c r="E227" s="27" t="s">
        <v>1712</v>
      </c>
      <c r="F227" s="126" t="s">
        <v>1713</v>
      </c>
      <c r="G227" s="42"/>
      <c r="H227" s="27"/>
      <c r="I227" s="27">
        <v>1</v>
      </c>
      <c r="J227" s="85"/>
      <c r="K227" s="86">
        <f t="shared" si="4"/>
        <v>0</v>
      </c>
      <c r="L227" s="53"/>
    </row>
    <row r="228" spans="1:12" s="183" customFormat="1" ht="52.5" customHeight="1">
      <c r="A228" s="343" t="s">
        <v>1692</v>
      </c>
      <c r="B228" s="343"/>
      <c r="C228" s="343"/>
      <c r="D228" s="243"/>
      <c r="E228" s="243" t="s">
        <v>1714</v>
      </c>
      <c r="F228" s="126" t="s">
        <v>1715</v>
      </c>
      <c r="G228" s="42"/>
      <c r="H228" s="27"/>
      <c r="I228" s="27">
        <v>1</v>
      </c>
      <c r="J228" s="85"/>
      <c r="K228" s="86">
        <f t="shared" si="4"/>
        <v>0</v>
      </c>
      <c r="L228" s="53"/>
    </row>
    <row r="229" spans="1:12" s="183" customFormat="1" ht="52.5" customHeight="1">
      <c r="A229" s="343" t="s">
        <v>73</v>
      </c>
      <c r="B229" s="343"/>
      <c r="C229" s="343"/>
      <c r="D229" s="243"/>
      <c r="E229" s="243"/>
      <c r="F229" s="126" t="s">
        <v>1716</v>
      </c>
      <c r="G229" s="42"/>
      <c r="H229" s="27"/>
      <c r="I229" s="27">
        <v>1</v>
      </c>
      <c r="J229" s="85">
        <v>1</v>
      </c>
      <c r="K229" s="86">
        <f t="shared" si="4"/>
        <v>1</v>
      </c>
      <c r="L229" s="53"/>
    </row>
    <row r="230" spans="1:12" s="183" customFormat="1" ht="52.5" customHeight="1">
      <c r="A230" s="343" t="s">
        <v>73</v>
      </c>
      <c r="B230" s="343"/>
      <c r="C230" s="343"/>
      <c r="D230" s="243"/>
      <c r="E230" s="243"/>
      <c r="F230" s="126" t="s">
        <v>1717</v>
      </c>
      <c r="G230" s="42"/>
      <c r="H230" s="27"/>
      <c r="I230" s="27">
        <v>1</v>
      </c>
      <c r="J230" s="85"/>
      <c r="K230" s="86">
        <f t="shared" si="4"/>
        <v>0</v>
      </c>
      <c r="L230" s="53"/>
    </row>
    <row r="231" spans="1:12" s="183" customFormat="1" ht="52.5" customHeight="1">
      <c r="A231" s="343" t="s">
        <v>73</v>
      </c>
      <c r="B231" s="343"/>
      <c r="C231" s="343"/>
      <c r="D231" s="243"/>
      <c r="E231" s="243"/>
      <c r="F231" s="126" t="s">
        <v>1718</v>
      </c>
      <c r="G231" s="42"/>
      <c r="H231" s="27"/>
      <c r="I231" s="27">
        <v>1</v>
      </c>
      <c r="J231" s="85"/>
      <c r="K231" s="86">
        <f t="shared" si="4"/>
        <v>0</v>
      </c>
      <c r="L231" s="53"/>
    </row>
    <row r="232" spans="1:12" s="183" customFormat="1" ht="52.5" customHeight="1">
      <c r="A232" s="343" t="s">
        <v>1692</v>
      </c>
      <c r="B232" s="343"/>
      <c r="C232" s="343"/>
      <c r="D232" s="243"/>
      <c r="E232" s="243" t="s">
        <v>1719</v>
      </c>
      <c r="F232" s="126" t="s">
        <v>1720</v>
      </c>
      <c r="G232" s="42"/>
      <c r="H232" s="27"/>
      <c r="I232" s="27">
        <v>1</v>
      </c>
      <c r="J232" s="85"/>
      <c r="K232" s="86">
        <f t="shared" si="4"/>
        <v>0</v>
      </c>
      <c r="L232" s="53"/>
    </row>
    <row r="233" spans="1:12" s="183" customFormat="1" ht="52.5" customHeight="1">
      <c r="A233" s="343" t="s">
        <v>73</v>
      </c>
      <c r="B233" s="343"/>
      <c r="C233" s="343"/>
      <c r="D233" s="243"/>
      <c r="E233" s="243"/>
      <c r="F233" s="126" t="s">
        <v>1716</v>
      </c>
      <c r="G233" s="42"/>
      <c r="H233" s="27"/>
      <c r="I233" s="27">
        <v>1</v>
      </c>
      <c r="J233" s="85"/>
      <c r="K233" s="86">
        <f t="shared" si="4"/>
        <v>0</v>
      </c>
      <c r="L233" s="53"/>
    </row>
    <row r="234" spans="1:12" s="183" customFormat="1" ht="52.5" customHeight="1">
      <c r="A234" s="343" t="s">
        <v>189</v>
      </c>
      <c r="B234" s="343"/>
      <c r="C234" s="343"/>
      <c r="D234" s="243"/>
      <c r="E234" s="243"/>
      <c r="F234" s="126" t="s">
        <v>1721</v>
      </c>
      <c r="G234" s="42"/>
      <c r="H234" s="27"/>
      <c r="I234" s="27">
        <v>1</v>
      </c>
      <c r="J234" s="85"/>
      <c r="K234" s="86">
        <f t="shared" si="4"/>
        <v>0</v>
      </c>
      <c r="L234" s="53"/>
    </row>
    <row r="235" spans="1:12" s="183" customFormat="1" ht="52.5" customHeight="1">
      <c r="A235" s="343" t="s">
        <v>189</v>
      </c>
      <c r="B235" s="343"/>
      <c r="C235" s="343"/>
      <c r="D235" s="243"/>
      <c r="E235" s="243"/>
      <c r="F235" s="126" t="s">
        <v>1722</v>
      </c>
      <c r="G235" s="42"/>
      <c r="H235" s="27"/>
      <c r="I235" s="27">
        <v>1</v>
      </c>
      <c r="J235" s="85"/>
      <c r="K235" s="86">
        <f t="shared" si="4"/>
        <v>0</v>
      </c>
      <c r="L235" s="53"/>
    </row>
    <row r="236" spans="1:12" s="183" customFormat="1" ht="52.5" customHeight="1">
      <c r="A236" s="343" t="s">
        <v>189</v>
      </c>
      <c r="B236" s="343"/>
      <c r="C236" s="343"/>
      <c r="D236" s="243"/>
      <c r="E236" s="243"/>
      <c r="F236" s="126" t="s">
        <v>1723</v>
      </c>
      <c r="G236" s="42"/>
      <c r="H236" s="27"/>
      <c r="I236" s="27">
        <v>1</v>
      </c>
      <c r="J236" s="85"/>
      <c r="K236" s="86">
        <f t="shared" si="4"/>
        <v>0</v>
      </c>
      <c r="L236" s="53"/>
    </row>
    <row r="237" spans="1:12" s="183" customFormat="1" ht="52.5" customHeight="1">
      <c r="A237" s="343" t="s">
        <v>73</v>
      </c>
      <c r="B237" s="343"/>
      <c r="C237" s="343"/>
      <c r="D237" s="243"/>
      <c r="E237" s="243"/>
      <c r="F237" s="126" t="s">
        <v>1724</v>
      </c>
      <c r="G237" s="42"/>
      <c r="H237" s="27"/>
      <c r="I237" s="27">
        <v>1</v>
      </c>
      <c r="J237" s="85"/>
      <c r="K237" s="86">
        <f t="shared" si="4"/>
        <v>0</v>
      </c>
      <c r="L237" s="53"/>
    </row>
    <row r="238" spans="1:12" s="183" customFormat="1" ht="52.5" customHeight="1">
      <c r="A238" s="343" t="s">
        <v>80</v>
      </c>
      <c r="B238" s="343"/>
      <c r="C238" s="343"/>
      <c r="D238" s="243">
        <v>5</v>
      </c>
      <c r="E238" s="243" t="s">
        <v>1725</v>
      </c>
      <c r="F238" s="126" t="s">
        <v>1726</v>
      </c>
      <c r="G238" s="42"/>
      <c r="H238" s="27"/>
      <c r="I238" s="27">
        <v>1</v>
      </c>
      <c r="J238" s="85"/>
      <c r="K238" s="86">
        <f t="shared" si="4"/>
        <v>0</v>
      </c>
      <c r="L238" s="53"/>
    </row>
    <row r="239" spans="1:12" s="183" customFormat="1" ht="52.5" customHeight="1">
      <c r="A239" s="343" t="s">
        <v>75</v>
      </c>
      <c r="B239" s="343"/>
      <c r="C239" s="343"/>
      <c r="D239" s="243"/>
      <c r="E239" s="243"/>
      <c r="F239" s="126" t="s">
        <v>1727</v>
      </c>
      <c r="G239" s="42"/>
      <c r="H239" s="27"/>
      <c r="I239" s="27">
        <v>1</v>
      </c>
      <c r="J239" s="85"/>
      <c r="K239" s="86">
        <f t="shared" si="4"/>
        <v>0</v>
      </c>
      <c r="L239" s="50"/>
    </row>
    <row r="240" spans="1:12" s="183" customFormat="1" ht="52.5" customHeight="1">
      <c r="A240" s="343" t="s">
        <v>80</v>
      </c>
      <c r="B240" s="343"/>
      <c r="C240" s="343"/>
      <c r="D240" s="243"/>
      <c r="E240" s="243"/>
      <c r="F240" s="126" t="s">
        <v>1728</v>
      </c>
      <c r="G240" s="42"/>
      <c r="H240" s="27"/>
      <c r="I240" s="27">
        <v>1</v>
      </c>
      <c r="J240" s="85"/>
      <c r="K240" s="86">
        <f t="shared" si="4"/>
        <v>0</v>
      </c>
      <c r="L240" s="50"/>
    </row>
    <row r="241" spans="1:12" s="183" customFormat="1" ht="52.5" customHeight="1">
      <c r="A241" s="343" t="s">
        <v>80</v>
      </c>
      <c r="B241" s="343"/>
      <c r="C241" s="343"/>
      <c r="D241" s="243"/>
      <c r="E241" s="243"/>
      <c r="F241" s="126" t="s">
        <v>1729</v>
      </c>
      <c r="G241" s="42"/>
      <c r="H241" s="27"/>
      <c r="I241" s="27">
        <v>1</v>
      </c>
      <c r="J241" s="85"/>
      <c r="K241" s="86">
        <f t="shared" si="4"/>
        <v>0</v>
      </c>
      <c r="L241" s="50"/>
    </row>
    <row r="242" spans="1:12" s="183" customFormat="1" ht="52.5" customHeight="1">
      <c r="A242" s="343" t="s">
        <v>75</v>
      </c>
      <c r="B242" s="343"/>
      <c r="C242" s="343"/>
      <c r="D242" s="243"/>
      <c r="E242" s="243"/>
      <c r="F242" s="126" t="s">
        <v>1730</v>
      </c>
      <c r="G242" s="42"/>
      <c r="H242" s="27"/>
      <c r="I242" s="27">
        <v>1</v>
      </c>
      <c r="J242" s="85"/>
      <c r="K242" s="86">
        <f t="shared" si="4"/>
        <v>0</v>
      </c>
      <c r="L242" s="50"/>
    </row>
    <row r="243" spans="1:12" s="183" customFormat="1" ht="52.5" customHeight="1">
      <c r="A243" s="343" t="s">
        <v>189</v>
      </c>
      <c r="B243" s="343"/>
      <c r="C243" s="343"/>
      <c r="D243" s="243"/>
      <c r="E243" s="243"/>
      <c r="F243" s="126" t="s">
        <v>1731</v>
      </c>
      <c r="G243" s="42"/>
      <c r="H243" s="27"/>
      <c r="I243" s="27">
        <v>1</v>
      </c>
      <c r="J243" s="85"/>
      <c r="K243" s="86">
        <f t="shared" si="4"/>
        <v>0</v>
      </c>
      <c r="L243" s="50"/>
    </row>
    <row r="244" spans="1:12" s="183" customFormat="1" ht="52.5" customHeight="1">
      <c r="A244" s="343" t="s">
        <v>189</v>
      </c>
      <c r="B244" s="343"/>
      <c r="C244" s="343"/>
      <c r="D244" s="243"/>
      <c r="E244" s="243"/>
      <c r="F244" s="126" t="s">
        <v>1732</v>
      </c>
      <c r="G244" s="42"/>
      <c r="H244" s="27"/>
      <c r="I244" s="27">
        <v>1</v>
      </c>
      <c r="J244" s="85"/>
      <c r="K244" s="86">
        <f t="shared" si="4"/>
        <v>0</v>
      </c>
      <c r="L244" s="50"/>
    </row>
    <row r="245" spans="1:12" s="183" customFormat="1" ht="52.5" customHeight="1">
      <c r="A245" s="343" t="s">
        <v>189</v>
      </c>
      <c r="B245" s="343"/>
      <c r="C245" s="343"/>
      <c r="D245" s="243"/>
      <c r="E245" s="243"/>
      <c r="F245" s="126" t="s">
        <v>1733</v>
      </c>
      <c r="G245" s="42"/>
      <c r="H245" s="27"/>
      <c r="I245" s="27">
        <v>1</v>
      </c>
      <c r="J245" s="85"/>
      <c r="K245" s="86">
        <f t="shared" si="4"/>
        <v>0</v>
      </c>
      <c r="L245" s="50"/>
    </row>
    <row r="246" spans="1:12" s="183" customFormat="1" ht="52.5" customHeight="1">
      <c r="A246" s="343" t="s">
        <v>189</v>
      </c>
      <c r="B246" s="343"/>
      <c r="C246" s="343"/>
      <c r="D246" s="243"/>
      <c r="E246" s="243"/>
      <c r="F246" s="126" t="s">
        <v>1734</v>
      </c>
      <c r="G246" s="42"/>
      <c r="H246" s="27"/>
      <c r="I246" s="27">
        <v>1</v>
      </c>
      <c r="J246" s="85"/>
      <c r="K246" s="86">
        <f t="shared" si="4"/>
        <v>0</v>
      </c>
      <c r="L246" s="50"/>
    </row>
    <row r="247" spans="1:12" s="183" customFormat="1" ht="52.5" customHeight="1">
      <c r="A247" s="343" t="s">
        <v>189</v>
      </c>
      <c r="B247" s="343"/>
      <c r="C247" s="343"/>
      <c r="D247" s="243"/>
      <c r="E247" s="243"/>
      <c r="F247" s="126" t="s">
        <v>1735</v>
      </c>
      <c r="G247" s="42"/>
      <c r="H247" s="27"/>
      <c r="I247" s="27">
        <v>1</v>
      </c>
      <c r="J247" s="85"/>
      <c r="K247" s="86">
        <f t="shared" si="4"/>
        <v>0</v>
      </c>
      <c r="L247" s="50"/>
    </row>
    <row r="248" spans="1:12" s="183" customFormat="1" ht="52.5" customHeight="1">
      <c r="A248" s="343" t="s">
        <v>80</v>
      </c>
      <c r="B248" s="343"/>
      <c r="C248" s="343"/>
      <c r="D248" s="243">
        <v>5</v>
      </c>
      <c r="E248" s="243" t="s">
        <v>1736</v>
      </c>
      <c r="F248" s="126" t="s">
        <v>1737</v>
      </c>
      <c r="G248" s="42"/>
      <c r="H248" s="27"/>
      <c r="I248" s="27">
        <v>1</v>
      </c>
      <c r="J248" s="85"/>
      <c r="K248" s="86">
        <f t="shared" si="4"/>
        <v>0</v>
      </c>
      <c r="L248" s="50"/>
    </row>
    <row r="249" spans="1:12" s="183" customFormat="1" ht="52.5" customHeight="1">
      <c r="A249" s="343" t="s">
        <v>73</v>
      </c>
      <c r="B249" s="343"/>
      <c r="C249" s="343"/>
      <c r="D249" s="243"/>
      <c r="E249" s="243"/>
      <c r="F249" s="126" t="s">
        <v>1738</v>
      </c>
      <c r="G249" s="42"/>
      <c r="H249" s="27"/>
      <c r="I249" s="27">
        <v>1</v>
      </c>
      <c r="J249" s="85"/>
      <c r="K249" s="86">
        <f t="shared" si="4"/>
        <v>0</v>
      </c>
      <c r="L249" s="50"/>
    </row>
    <row r="250" spans="1:12" s="183" customFormat="1" ht="52.5" customHeight="1">
      <c r="A250" s="343" t="s">
        <v>75</v>
      </c>
      <c r="B250" s="343"/>
      <c r="C250" s="343"/>
      <c r="D250" s="243"/>
      <c r="E250" s="243"/>
      <c r="F250" s="126" t="s">
        <v>1739</v>
      </c>
      <c r="G250" s="42"/>
      <c r="H250" s="27"/>
      <c r="I250" s="27">
        <v>1</v>
      </c>
      <c r="J250" s="85"/>
      <c r="K250" s="86">
        <f t="shared" si="4"/>
        <v>0</v>
      </c>
      <c r="L250" s="50"/>
    </row>
    <row r="251" spans="1:12" s="183" customFormat="1" ht="52.5" customHeight="1">
      <c r="A251" s="343" t="s">
        <v>75</v>
      </c>
      <c r="B251" s="343"/>
      <c r="C251" s="343"/>
      <c r="D251" s="243"/>
      <c r="E251" s="243"/>
      <c r="F251" s="126" t="s">
        <v>1740</v>
      </c>
      <c r="G251" s="42"/>
      <c r="H251" s="27"/>
      <c r="I251" s="27">
        <v>1</v>
      </c>
      <c r="J251" s="85"/>
      <c r="K251" s="86">
        <f t="shared" si="4"/>
        <v>0</v>
      </c>
      <c r="L251" s="50"/>
    </row>
    <row r="252" spans="1:12" s="183" customFormat="1" ht="52.5" customHeight="1">
      <c r="A252" s="343" t="s">
        <v>84</v>
      </c>
      <c r="B252" s="343"/>
      <c r="C252" s="343"/>
      <c r="D252" s="243"/>
      <c r="E252" s="243"/>
      <c r="F252" s="126" t="s">
        <v>1741</v>
      </c>
      <c r="G252" s="42"/>
      <c r="H252" s="27"/>
      <c r="I252" s="27">
        <v>1</v>
      </c>
      <c r="J252" s="85"/>
      <c r="K252" s="86">
        <f t="shared" si="4"/>
        <v>0</v>
      </c>
      <c r="L252" s="50"/>
    </row>
    <row r="253" spans="1:12" s="183" customFormat="1" ht="52.5" customHeight="1">
      <c r="A253" s="343" t="s">
        <v>71</v>
      </c>
      <c r="B253" s="343"/>
      <c r="C253" s="343"/>
      <c r="D253" s="27">
        <v>6</v>
      </c>
      <c r="E253" s="27" t="s">
        <v>1742</v>
      </c>
      <c r="F253" s="126" t="s">
        <v>1743</v>
      </c>
      <c r="G253" s="42"/>
      <c r="H253" s="27"/>
      <c r="I253" s="27">
        <v>1</v>
      </c>
      <c r="J253" s="85"/>
      <c r="K253" s="86">
        <f t="shared" si="4"/>
        <v>0</v>
      </c>
      <c r="L253" s="50"/>
    </row>
    <row r="254" spans="1:12" s="183" customFormat="1" ht="33.6" customHeight="1">
      <c r="A254" s="374"/>
      <c r="B254" s="374"/>
      <c r="C254" s="374"/>
      <c r="D254" s="374"/>
      <c r="E254" s="374"/>
      <c r="F254" s="374"/>
      <c r="G254" s="374"/>
      <c r="H254" s="375"/>
      <c r="I254" s="185">
        <f ca="1">SUM(I211:I253)-SUMIF(J211:J253,"N/A",I211:I252)</f>
        <v>43</v>
      </c>
      <c r="J254" s="227"/>
      <c r="K254" s="228">
        <f>SUM(K211:K253)</f>
        <v>3</v>
      </c>
      <c r="L254" s="35">
        <f ca="1">K254/I254</f>
        <v>6.9767441860465115E-2</v>
      </c>
    </row>
    <row r="255" spans="1:12" s="183" customFormat="1" ht="34.5" customHeight="1">
      <c r="A255" s="376" t="s">
        <v>384</v>
      </c>
      <c r="B255" s="376"/>
      <c r="C255" s="376"/>
      <c r="D255" s="376"/>
      <c r="E255" s="376"/>
      <c r="F255" s="376"/>
      <c r="G255" s="376"/>
      <c r="H255" s="376"/>
      <c r="I255" s="376"/>
      <c r="J255" s="376"/>
      <c r="K255" s="376"/>
      <c r="L255" s="377"/>
    </row>
    <row r="256" spans="1:12" s="183" customFormat="1" ht="51.75" customHeight="1">
      <c r="A256" s="339" t="s">
        <v>441</v>
      </c>
      <c r="B256" s="339"/>
      <c r="C256" s="340"/>
      <c r="D256" s="264">
        <v>1</v>
      </c>
      <c r="E256" s="264"/>
      <c r="F256" s="64" t="s">
        <v>386</v>
      </c>
      <c r="G256" s="21"/>
      <c r="H256" s="43"/>
      <c r="I256" s="27">
        <v>1</v>
      </c>
      <c r="J256" s="28">
        <v>1</v>
      </c>
      <c r="K256" s="223">
        <f t="shared" ref="K256:K272" si="5">IFERROR(I256*J256,"N/A")</f>
        <v>1</v>
      </c>
      <c r="L256" s="50"/>
    </row>
    <row r="257" spans="1:12" s="183" customFormat="1" ht="51.75" customHeight="1">
      <c r="A257" s="339"/>
      <c r="B257" s="339"/>
      <c r="C257" s="340"/>
      <c r="D257" s="265"/>
      <c r="E257" s="265"/>
      <c r="F257" s="64" t="s">
        <v>387</v>
      </c>
      <c r="G257" s="21"/>
      <c r="H257" s="43"/>
      <c r="I257" s="27">
        <v>1</v>
      </c>
      <c r="J257" s="28">
        <v>1</v>
      </c>
      <c r="K257" s="223">
        <f t="shared" si="5"/>
        <v>1</v>
      </c>
      <c r="L257" s="50"/>
    </row>
    <row r="258" spans="1:12" s="183" customFormat="1" ht="51.75" customHeight="1">
      <c r="A258" s="339"/>
      <c r="B258" s="339"/>
      <c r="C258" s="340"/>
      <c r="D258" s="265"/>
      <c r="E258" s="265"/>
      <c r="F258" s="64" t="s">
        <v>388</v>
      </c>
      <c r="G258" s="21"/>
      <c r="H258" s="43"/>
      <c r="I258" s="27">
        <v>1</v>
      </c>
      <c r="J258" s="28">
        <v>1</v>
      </c>
      <c r="K258" s="223">
        <f t="shared" si="5"/>
        <v>1</v>
      </c>
      <c r="L258" s="50"/>
    </row>
    <row r="259" spans="1:12" s="183" customFormat="1" ht="51.75" customHeight="1">
      <c r="A259" s="339"/>
      <c r="B259" s="339"/>
      <c r="C259" s="340"/>
      <c r="D259" s="265"/>
      <c r="E259" s="265"/>
      <c r="F259" s="64" t="s">
        <v>389</v>
      </c>
      <c r="G259" s="21"/>
      <c r="H259" s="43"/>
      <c r="I259" s="27">
        <v>1</v>
      </c>
      <c r="J259" s="28">
        <v>1</v>
      </c>
      <c r="K259" s="223">
        <f t="shared" si="5"/>
        <v>1</v>
      </c>
      <c r="L259" s="50"/>
    </row>
    <row r="260" spans="1:12" s="183" customFormat="1" ht="51.75" customHeight="1">
      <c r="A260" s="339"/>
      <c r="B260" s="339"/>
      <c r="C260" s="340"/>
      <c r="D260" s="265"/>
      <c r="E260" s="265"/>
      <c r="F260" s="64" t="s">
        <v>390</v>
      </c>
      <c r="G260" s="21"/>
      <c r="H260" s="43"/>
      <c r="I260" s="27">
        <v>1</v>
      </c>
      <c r="J260" s="28">
        <v>1</v>
      </c>
      <c r="K260" s="223">
        <f t="shared" si="5"/>
        <v>1</v>
      </c>
      <c r="L260" s="50"/>
    </row>
    <row r="261" spans="1:12" s="183" customFormat="1" ht="51.75" customHeight="1">
      <c r="A261" s="339"/>
      <c r="B261" s="339"/>
      <c r="C261" s="340"/>
      <c r="D261" s="265"/>
      <c r="E261" s="265"/>
      <c r="F261" s="64" t="s">
        <v>391</v>
      </c>
      <c r="G261" s="21"/>
      <c r="H261" s="43"/>
      <c r="I261" s="27">
        <v>1</v>
      </c>
      <c r="J261" s="28">
        <v>1</v>
      </c>
      <c r="K261" s="223">
        <f t="shared" si="5"/>
        <v>1</v>
      </c>
      <c r="L261" s="50"/>
    </row>
    <row r="262" spans="1:12" s="183" customFormat="1" ht="51.75" customHeight="1">
      <c r="A262" s="339"/>
      <c r="B262" s="339"/>
      <c r="C262" s="340"/>
      <c r="D262" s="265"/>
      <c r="E262" s="265"/>
      <c r="F262" s="64" t="s">
        <v>392</v>
      </c>
      <c r="G262" s="21"/>
      <c r="H262" s="43"/>
      <c r="I262" s="27">
        <v>1</v>
      </c>
      <c r="J262" s="28">
        <v>0.5</v>
      </c>
      <c r="K262" s="223">
        <f t="shared" si="5"/>
        <v>0.5</v>
      </c>
      <c r="L262" s="50" t="s">
        <v>1690</v>
      </c>
    </row>
    <row r="263" spans="1:12" s="183" customFormat="1" ht="51.75" customHeight="1">
      <c r="A263" s="339"/>
      <c r="B263" s="339"/>
      <c r="C263" s="340"/>
      <c r="D263" s="265"/>
      <c r="E263" s="265"/>
      <c r="F263" s="64" t="s">
        <v>393</v>
      </c>
      <c r="G263" s="21"/>
      <c r="H263" s="43"/>
      <c r="I263" s="27">
        <v>1</v>
      </c>
      <c r="J263" s="28" t="s">
        <v>395</v>
      </c>
      <c r="K263" s="223" t="str">
        <f t="shared" si="5"/>
        <v>N/A</v>
      </c>
      <c r="L263" s="50"/>
    </row>
    <row r="264" spans="1:12" s="183" customFormat="1" ht="51.75" customHeight="1">
      <c r="A264" s="339"/>
      <c r="B264" s="339"/>
      <c r="C264" s="340"/>
      <c r="D264" s="265"/>
      <c r="E264" s="265"/>
      <c r="F264" s="64" t="s">
        <v>394</v>
      </c>
      <c r="G264" s="21"/>
      <c r="H264" s="43"/>
      <c r="I264" s="27">
        <v>1</v>
      </c>
      <c r="J264" s="28">
        <v>1</v>
      </c>
      <c r="K264" s="223">
        <f t="shared" si="5"/>
        <v>1</v>
      </c>
      <c r="L264" s="50"/>
    </row>
    <row r="265" spans="1:12" s="183" customFormat="1" ht="51.75" customHeight="1">
      <c r="A265" s="339"/>
      <c r="B265" s="339"/>
      <c r="C265" s="340"/>
      <c r="D265" s="265"/>
      <c r="E265" s="265"/>
      <c r="F265" s="64" t="s">
        <v>396</v>
      </c>
      <c r="G265" s="21"/>
      <c r="H265" s="43"/>
      <c r="I265" s="27">
        <v>1</v>
      </c>
      <c r="J265" s="28">
        <v>1</v>
      </c>
      <c r="K265" s="223">
        <f t="shared" si="5"/>
        <v>1</v>
      </c>
      <c r="L265" s="50"/>
    </row>
    <row r="266" spans="1:12" s="183" customFormat="1" ht="51.75" customHeight="1">
      <c r="A266" s="339"/>
      <c r="B266" s="339"/>
      <c r="C266" s="340"/>
      <c r="D266" s="265"/>
      <c r="E266" s="265"/>
      <c r="F266" s="64" t="s">
        <v>397</v>
      </c>
      <c r="G266" s="21"/>
      <c r="H266" s="43"/>
      <c r="I266" s="27">
        <v>1</v>
      </c>
      <c r="J266" s="28" t="s">
        <v>395</v>
      </c>
      <c r="K266" s="223" t="str">
        <f t="shared" si="5"/>
        <v>N/A</v>
      </c>
      <c r="L266" s="50"/>
    </row>
    <row r="267" spans="1:12" s="183" customFormat="1" ht="51.75" customHeight="1">
      <c r="A267" s="339"/>
      <c r="B267" s="339"/>
      <c r="C267" s="340"/>
      <c r="D267" s="265"/>
      <c r="E267" s="265"/>
      <c r="F267" s="64" t="s">
        <v>398</v>
      </c>
      <c r="G267" s="21"/>
      <c r="H267" s="43"/>
      <c r="I267" s="27">
        <v>1</v>
      </c>
      <c r="J267" s="28">
        <v>1</v>
      </c>
      <c r="K267" s="223">
        <f t="shared" si="5"/>
        <v>1</v>
      </c>
      <c r="L267" s="50"/>
    </row>
    <row r="268" spans="1:12" s="183" customFormat="1" ht="51.75" customHeight="1">
      <c r="A268" s="339"/>
      <c r="B268" s="339"/>
      <c r="C268" s="340"/>
      <c r="D268" s="265"/>
      <c r="E268" s="265"/>
      <c r="F268" s="64" t="s">
        <v>399</v>
      </c>
      <c r="G268" s="21"/>
      <c r="H268" s="43"/>
      <c r="I268" s="27">
        <v>1</v>
      </c>
      <c r="J268" s="28" t="s">
        <v>395</v>
      </c>
      <c r="K268" s="223" t="str">
        <f t="shared" si="5"/>
        <v>N/A</v>
      </c>
      <c r="L268" s="50"/>
    </row>
    <row r="269" spans="1:12" s="183" customFormat="1" ht="51.75" customHeight="1">
      <c r="A269" s="339"/>
      <c r="B269" s="339"/>
      <c r="C269" s="340"/>
      <c r="D269" s="265"/>
      <c r="E269" s="265"/>
      <c r="F269" s="64" t="s">
        <v>400</v>
      </c>
      <c r="G269" s="21"/>
      <c r="H269" s="43"/>
      <c r="I269" s="27">
        <v>1</v>
      </c>
      <c r="J269" s="28" t="s">
        <v>395</v>
      </c>
      <c r="K269" s="223" t="str">
        <f t="shared" si="5"/>
        <v>N/A</v>
      </c>
      <c r="L269" s="50"/>
    </row>
    <row r="270" spans="1:12" s="183" customFormat="1" ht="51.75" customHeight="1">
      <c r="A270" s="339"/>
      <c r="B270" s="339"/>
      <c r="C270" s="340"/>
      <c r="D270" s="265"/>
      <c r="E270" s="265"/>
      <c r="F270" s="20" t="s">
        <v>401</v>
      </c>
      <c r="G270" s="21"/>
      <c r="H270" s="43"/>
      <c r="I270" s="27">
        <v>1</v>
      </c>
      <c r="J270" s="28" t="s">
        <v>395</v>
      </c>
      <c r="K270" s="223" t="str">
        <f t="shared" si="5"/>
        <v>N/A</v>
      </c>
      <c r="L270" s="50"/>
    </row>
    <row r="271" spans="1:12" s="183" customFormat="1" ht="51.75" customHeight="1">
      <c r="A271" s="339"/>
      <c r="B271" s="339"/>
      <c r="C271" s="340"/>
      <c r="D271" s="265"/>
      <c r="E271" s="265"/>
      <c r="F271" s="20" t="s">
        <v>402</v>
      </c>
      <c r="G271" s="21"/>
      <c r="H271" s="43"/>
      <c r="I271" s="27">
        <v>1</v>
      </c>
      <c r="J271" s="28" t="s">
        <v>395</v>
      </c>
      <c r="K271" s="223" t="str">
        <f t="shared" si="5"/>
        <v>N/A</v>
      </c>
      <c r="L271" s="50"/>
    </row>
    <row r="272" spans="1:12" s="183" customFormat="1" ht="51.75" customHeight="1">
      <c r="A272" s="341"/>
      <c r="B272" s="341"/>
      <c r="C272" s="342"/>
      <c r="D272" s="265"/>
      <c r="E272" s="265"/>
      <c r="F272" s="68" t="s">
        <v>403</v>
      </c>
      <c r="G272" s="21"/>
      <c r="H272" s="43"/>
      <c r="I272" s="27">
        <v>1</v>
      </c>
      <c r="J272" s="28" t="s">
        <v>395</v>
      </c>
      <c r="K272" s="223" t="str">
        <f t="shared" si="5"/>
        <v>N/A</v>
      </c>
      <c r="L272" s="50"/>
    </row>
    <row r="273" spans="1:12" s="183" customFormat="1" ht="33.75" customHeight="1">
      <c r="A273" s="373"/>
      <c r="B273" s="373"/>
      <c r="C273" s="373"/>
      <c r="D273" s="373"/>
      <c r="E273" s="373"/>
      <c r="F273" s="373"/>
      <c r="G273" s="373"/>
      <c r="H273" s="373"/>
      <c r="I273" s="33">
        <f>SUM(I256:I272)-SUMIF(J256:J272,"N/A",I256:I272)</f>
        <v>10</v>
      </c>
      <c r="J273" s="33"/>
      <c r="K273" s="225">
        <f>SUM(K256:K272)</f>
        <v>9.5</v>
      </c>
      <c r="L273" s="35">
        <f>K273/I273</f>
        <v>0.95</v>
      </c>
    </row>
    <row r="274" spans="1:12" s="183" customFormat="1" ht="33.75" customHeight="1">
      <c r="A274" s="277" t="s">
        <v>50</v>
      </c>
      <c r="B274" s="277"/>
      <c r="C274" s="277"/>
      <c r="D274" s="277"/>
      <c r="E274" s="277"/>
      <c r="F274" s="277"/>
      <c r="G274" s="277"/>
      <c r="H274" s="277"/>
      <c r="I274" s="277"/>
      <c r="J274" s="277"/>
      <c r="K274" s="277"/>
      <c r="L274" s="278"/>
    </row>
    <row r="275" spans="1:12" s="183" customFormat="1" ht="33.75" customHeight="1">
      <c r="A275" s="277" t="s">
        <v>51</v>
      </c>
      <c r="B275" s="277"/>
      <c r="C275" s="277"/>
      <c r="D275" s="277"/>
      <c r="E275" s="277"/>
      <c r="F275" s="277"/>
      <c r="G275" s="277"/>
      <c r="H275" s="277"/>
      <c r="I275" s="277"/>
      <c r="J275" s="277"/>
      <c r="K275" s="277"/>
      <c r="L275" s="278"/>
    </row>
    <row r="276" spans="1:12" s="183" customFormat="1" ht="48.75" customHeight="1">
      <c r="A276" s="272" t="s">
        <v>277</v>
      </c>
      <c r="B276" s="273"/>
      <c r="C276" s="274"/>
      <c r="D276" s="27">
        <v>1</v>
      </c>
      <c r="E276" s="27"/>
      <c r="F276" s="51" t="s">
        <v>52</v>
      </c>
      <c r="G276" s="21"/>
      <c r="H276" s="43"/>
      <c r="I276" s="27">
        <v>1</v>
      </c>
      <c r="J276" s="28">
        <v>1</v>
      </c>
      <c r="K276" s="223">
        <f>IFERROR(I276*J276,"N/A")</f>
        <v>1</v>
      </c>
      <c r="L276" s="50"/>
    </row>
    <row r="277" spans="1:12" s="183" customFormat="1" ht="48.75" customHeight="1">
      <c r="A277" s="272" t="s">
        <v>88</v>
      </c>
      <c r="B277" s="273"/>
      <c r="C277" s="274"/>
      <c r="D277" s="27">
        <v>2</v>
      </c>
      <c r="E277" s="27"/>
      <c r="F277" s="51" t="s">
        <v>53</v>
      </c>
      <c r="G277" s="21"/>
      <c r="H277" s="43"/>
      <c r="I277" s="27">
        <v>1</v>
      </c>
      <c r="J277" s="28">
        <v>1</v>
      </c>
      <c r="K277" s="223">
        <f>IFERROR(I277*J277,"N/A")</f>
        <v>1</v>
      </c>
      <c r="L277" s="50"/>
    </row>
    <row r="278" spans="1:12" s="183" customFormat="1" ht="48.75" customHeight="1">
      <c r="A278" s="272" t="s">
        <v>93</v>
      </c>
      <c r="B278" s="273"/>
      <c r="C278" s="274"/>
      <c r="D278" s="27">
        <v>3</v>
      </c>
      <c r="E278" s="27"/>
      <c r="F278" s="51" t="s">
        <v>268</v>
      </c>
      <c r="G278" s="21"/>
      <c r="H278" s="43"/>
      <c r="I278" s="27">
        <v>1</v>
      </c>
      <c r="J278" s="28">
        <v>1</v>
      </c>
      <c r="K278" s="223">
        <f t="shared" ref="K278:K280" si="6">IFERROR(I278*J278,"N/A")</f>
        <v>1</v>
      </c>
      <c r="L278" s="50"/>
    </row>
    <row r="279" spans="1:12" s="183" customFormat="1" ht="48.75" customHeight="1">
      <c r="A279" s="272" t="s">
        <v>93</v>
      </c>
      <c r="B279" s="273"/>
      <c r="C279" s="274"/>
      <c r="D279" s="27">
        <v>4</v>
      </c>
      <c r="E279" s="27"/>
      <c r="F279" s="51" t="s">
        <v>269</v>
      </c>
      <c r="G279" s="21"/>
      <c r="H279" s="43"/>
      <c r="I279" s="27">
        <v>1</v>
      </c>
      <c r="J279" s="28">
        <v>1</v>
      </c>
      <c r="K279" s="223">
        <f t="shared" si="6"/>
        <v>1</v>
      </c>
      <c r="L279" s="50"/>
    </row>
    <row r="280" spans="1:12" s="183" customFormat="1" ht="48.75" customHeight="1">
      <c r="A280" s="272" t="s">
        <v>93</v>
      </c>
      <c r="B280" s="273"/>
      <c r="C280" s="274"/>
      <c r="D280" s="27">
        <v>5</v>
      </c>
      <c r="E280" s="27"/>
      <c r="F280" s="51" t="s">
        <v>270</v>
      </c>
      <c r="G280" s="21"/>
      <c r="H280" s="43"/>
      <c r="I280" s="27">
        <v>1</v>
      </c>
      <c r="J280" s="28">
        <v>1</v>
      </c>
      <c r="K280" s="223">
        <f t="shared" si="6"/>
        <v>1</v>
      </c>
      <c r="L280" s="50"/>
    </row>
    <row r="281" spans="1:12" s="183" customFormat="1" ht="48.75" customHeight="1">
      <c r="A281" s="243" t="s">
        <v>93</v>
      </c>
      <c r="B281" s="243"/>
      <c r="C281" s="243"/>
      <c r="D281" s="27">
        <v>6</v>
      </c>
      <c r="E281" s="27"/>
      <c r="F281" s="24" t="s">
        <v>54</v>
      </c>
      <c r="G281" s="21"/>
      <c r="H281" s="42"/>
      <c r="I281" s="27">
        <v>1</v>
      </c>
      <c r="J281" s="28">
        <v>1</v>
      </c>
      <c r="K281" s="229">
        <f>IFERROR(I281*J281,"N/A")</f>
        <v>1</v>
      </c>
      <c r="L281" s="50"/>
    </row>
    <row r="282" spans="1:12" s="183" customFormat="1" ht="34.5" customHeight="1">
      <c r="A282" s="373"/>
      <c r="B282" s="373"/>
      <c r="C282" s="373"/>
      <c r="D282" s="373"/>
      <c r="E282" s="373"/>
      <c r="F282" s="373"/>
      <c r="G282" s="373"/>
      <c r="H282" s="373"/>
      <c r="I282" s="33">
        <f>SUM(I276:I281)-SUMIF(J276:J281,"N/A",I276:I281)</f>
        <v>6</v>
      </c>
      <c r="J282" s="33"/>
      <c r="K282" s="225">
        <f>SUM(K276:K281)</f>
        <v>6</v>
      </c>
      <c r="L282" s="71">
        <f>K282/I282</f>
        <v>1</v>
      </c>
    </row>
    <row r="283" spans="1:12" s="183" customFormat="1" ht="48.75" customHeight="1">
      <c r="B283" s="230"/>
      <c r="C283" s="230"/>
      <c r="D283" s="204"/>
      <c r="E283" s="205"/>
      <c r="F283" s="142"/>
      <c r="G283" s="230"/>
      <c r="H283" s="231"/>
      <c r="I283" s="231"/>
      <c r="J283" s="232"/>
      <c r="K283" s="232"/>
      <c r="L283" s="232"/>
    </row>
    <row r="284" spans="1:12" s="183" customFormat="1" ht="110.25" customHeight="1">
      <c r="B284" s="230"/>
      <c r="C284" s="230"/>
      <c r="D284" s="204"/>
      <c r="E284" s="205"/>
      <c r="F284" s="142"/>
      <c r="G284" s="230"/>
      <c r="H284" s="231"/>
      <c r="I284" s="231"/>
      <c r="J284" s="232"/>
      <c r="K284" s="232"/>
      <c r="L284" s="232"/>
    </row>
    <row r="285" spans="1:12" s="183" customFormat="1" ht="60.75" customHeight="1">
      <c r="B285" s="230"/>
      <c r="C285" s="230"/>
      <c r="D285" s="204"/>
      <c r="E285" s="205"/>
      <c r="F285" s="142"/>
      <c r="G285" s="230"/>
      <c r="H285" s="231"/>
      <c r="I285" s="231"/>
      <c r="J285" s="232"/>
      <c r="K285" s="232"/>
      <c r="L285" s="232"/>
    </row>
    <row r="286" spans="1:12" s="183" customFormat="1" ht="189.75" customHeight="1">
      <c r="B286" s="230"/>
      <c r="C286" s="230"/>
      <c r="D286" s="204"/>
      <c r="E286" s="205"/>
      <c r="F286" s="142"/>
      <c r="G286" s="230"/>
      <c r="H286" s="231"/>
      <c r="I286" s="231"/>
      <c r="J286" s="232"/>
      <c r="K286" s="232"/>
      <c r="L286" s="232"/>
    </row>
    <row r="287" spans="1:12" s="183" customFormat="1" ht="19.8">
      <c r="B287" s="230"/>
      <c r="C287" s="230"/>
      <c r="D287" s="204"/>
      <c r="E287" s="205"/>
      <c r="F287" s="142"/>
      <c r="G287" s="230"/>
      <c r="H287" s="231"/>
      <c r="I287" s="231"/>
      <c r="J287" s="232"/>
      <c r="K287" s="232"/>
      <c r="L287" s="232"/>
    </row>
    <row r="288" spans="1:12" s="183" customFormat="1" ht="19.8">
      <c r="B288" s="230"/>
      <c r="C288" s="230"/>
      <c r="D288" s="204"/>
      <c r="E288" s="205"/>
      <c r="F288" s="142"/>
      <c r="G288" s="230"/>
      <c r="H288" s="231"/>
      <c r="I288" s="231"/>
      <c r="J288" s="232"/>
      <c r="K288" s="232"/>
      <c r="L288" s="232"/>
    </row>
    <row r="289" spans="2:12" s="222" customFormat="1" ht="29.25" customHeight="1">
      <c r="B289" s="230"/>
      <c r="C289" s="230"/>
      <c r="D289" s="204"/>
      <c r="E289" s="205"/>
      <c r="F289" s="142"/>
      <c r="G289" s="230"/>
      <c r="H289" s="231"/>
      <c r="I289" s="231"/>
      <c r="J289" s="232"/>
      <c r="K289" s="232"/>
      <c r="L289" s="232"/>
    </row>
  </sheetData>
  <sheetProtection selectLockedCells="1"/>
  <mergeCells count="119">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07:A208"/>
    <mergeCell ref="B207:C207"/>
    <mergeCell ref="B208:C208"/>
    <mergeCell ref="A210:L210"/>
    <mergeCell ref="A211:C211"/>
    <mergeCell ref="D211:D216"/>
    <mergeCell ref="E211:E216"/>
    <mergeCell ref="A212:C212"/>
    <mergeCell ref="A213:C213"/>
    <mergeCell ref="A214:C214"/>
    <mergeCell ref="A215:C215"/>
    <mergeCell ref="A216:C216"/>
    <mergeCell ref="A217:C217"/>
    <mergeCell ref="D217:D223"/>
    <mergeCell ref="E217:E223"/>
    <mergeCell ref="A218:C218"/>
    <mergeCell ref="A219:C219"/>
    <mergeCell ref="A220:C220"/>
    <mergeCell ref="A221:C221"/>
    <mergeCell ref="A222:C222"/>
    <mergeCell ref="E228:E231"/>
    <mergeCell ref="A229:C229"/>
    <mergeCell ref="A230:C230"/>
    <mergeCell ref="A231:C231"/>
    <mergeCell ref="A223:C223"/>
    <mergeCell ref="A224:C224"/>
    <mergeCell ref="D224:D226"/>
    <mergeCell ref="E224:E226"/>
    <mergeCell ref="A225:C225"/>
    <mergeCell ref="A226:C226"/>
    <mergeCell ref="A234:C234"/>
    <mergeCell ref="A235:C235"/>
    <mergeCell ref="A236:C236"/>
    <mergeCell ref="A238:C238"/>
    <mergeCell ref="D238:D247"/>
    <mergeCell ref="A227:C227"/>
    <mergeCell ref="D227:D237"/>
    <mergeCell ref="A228:C228"/>
    <mergeCell ref="E238:E247"/>
    <mergeCell ref="A239:C239"/>
    <mergeCell ref="A240:C240"/>
    <mergeCell ref="A241:C241"/>
    <mergeCell ref="A242:C242"/>
    <mergeCell ref="A243:C243"/>
    <mergeCell ref="A244:C244"/>
    <mergeCell ref="A245:C245"/>
    <mergeCell ref="A246:C246"/>
    <mergeCell ref="A247:C247"/>
    <mergeCell ref="A232:C232"/>
    <mergeCell ref="E232:E237"/>
    <mergeCell ref="A233:C233"/>
    <mergeCell ref="A237:C237"/>
    <mergeCell ref="A253:C253"/>
    <mergeCell ref="A254:H254"/>
    <mergeCell ref="A255:L255"/>
    <mergeCell ref="A256:C272"/>
    <mergeCell ref="D256:D272"/>
    <mergeCell ref="E256:E272"/>
    <mergeCell ref="A248:C248"/>
    <mergeCell ref="D248:D252"/>
    <mergeCell ref="E248:E252"/>
    <mergeCell ref="A249:C249"/>
    <mergeCell ref="A250:C250"/>
    <mergeCell ref="A251:C251"/>
    <mergeCell ref="A252:C252"/>
    <mergeCell ref="A279:C279"/>
    <mergeCell ref="A280:C280"/>
    <mergeCell ref="A281:C281"/>
    <mergeCell ref="A282:H282"/>
    <mergeCell ref="A273:H273"/>
    <mergeCell ref="A274:L274"/>
    <mergeCell ref="A275:L275"/>
    <mergeCell ref="A276:C276"/>
    <mergeCell ref="A277:C277"/>
    <mergeCell ref="A278:C278"/>
  </mergeCells>
  <dataValidations count="1">
    <dataValidation type="list" allowBlank="1" showInputMessage="1" showErrorMessage="1" sqref="J256:J272 J276:J281 J5:J208 J211:J253" xr:uid="{038BA2ED-216D-4F72-829B-B76F56670C37}">
      <formula1>"1,0.5,0,N/A"</formula1>
    </dataValidation>
  </dataValidations>
  <printOptions horizontalCentered="1" verticalCentered="1"/>
  <pageMargins left="0" right="0" top="0" bottom="0" header="0" footer="0"/>
  <pageSetup paperSize="9" scale="50" fitToHeight="0" orientation="landscape"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AD0BA-9CB9-4C3E-B53C-5269C417A25F}">
  <sheetPr>
    <pageSetUpPr fitToPage="1"/>
  </sheetPr>
  <dimension ref="A1:L341"/>
  <sheetViews>
    <sheetView zoomScale="70" zoomScaleNormal="70" workbookViewId="0">
      <selection activeCell="A307" sqref="A307:L325"/>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1746</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59.4">
      <c r="A65" s="246"/>
      <c r="B65" s="244"/>
      <c r="C65" s="244"/>
      <c r="D65" s="27">
        <v>61</v>
      </c>
      <c r="E65" s="20"/>
      <c r="F65" s="20" t="s">
        <v>158</v>
      </c>
      <c r="G65" s="21"/>
      <c r="H65" s="21"/>
      <c r="I65" s="27">
        <v>1</v>
      </c>
      <c r="J65" s="28"/>
      <c r="K65" s="143">
        <f t="shared" si="0"/>
        <v>0</v>
      </c>
      <c r="L65" s="30"/>
    </row>
    <row r="66" spans="1:12" s="5" customFormat="1" ht="59.4">
      <c r="A66" s="246"/>
      <c r="B66" s="244"/>
      <c r="C66" s="244"/>
      <c r="D66" s="27">
        <v>62</v>
      </c>
      <c r="E66" s="20"/>
      <c r="F66" s="20" t="s">
        <v>157</v>
      </c>
      <c r="G66" s="21"/>
      <c r="H66" s="21"/>
      <c r="I66" s="27">
        <v>1</v>
      </c>
      <c r="J66" s="28"/>
      <c r="K66" s="143">
        <f t="shared" si="0"/>
        <v>0</v>
      </c>
      <c r="L66" s="30"/>
    </row>
    <row r="67" spans="1:12" s="5" customFormat="1" ht="39.6">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39.6">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52.95" customHeight="1">
      <c r="A211" s="353" t="s">
        <v>561</v>
      </c>
      <c r="B211" s="353"/>
      <c r="C211" s="353"/>
      <c r="D211" s="355">
        <v>1</v>
      </c>
      <c r="E211" s="353" t="s">
        <v>1747</v>
      </c>
      <c r="F211" s="188" t="s">
        <v>1160</v>
      </c>
      <c r="G211" s="189"/>
      <c r="H211" s="190"/>
      <c r="I211" s="27">
        <v>1</v>
      </c>
      <c r="J211" s="28"/>
      <c r="K211" s="143">
        <f t="shared" ref="K211:K235" si="4">IFERROR(I211*J211,"N/A")</f>
        <v>0</v>
      </c>
      <c r="L211" s="191"/>
    </row>
    <row r="212" spans="1:12" s="5" customFormat="1" ht="52.95" customHeight="1">
      <c r="A212" s="353" t="s">
        <v>296</v>
      </c>
      <c r="B212" s="353"/>
      <c r="C212" s="353"/>
      <c r="D212" s="354"/>
      <c r="E212" s="353"/>
      <c r="F212" s="188" t="s">
        <v>1748</v>
      </c>
      <c r="G212" s="189"/>
      <c r="H212" s="190"/>
      <c r="I212" s="27">
        <v>1</v>
      </c>
      <c r="J212" s="28"/>
      <c r="K212" s="143">
        <f t="shared" si="4"/>
        <v>0</v>
      </c>
      <c r="L212" s="191"/>
    </row>
    <row r="213" spans="1:12" s="5" customFormat="1" ht="64.8" customHeight="1">
      <c r="A213" s="353" t="s">
        <v>1814</v>
      </c>
      <c r="B213" s="353"/>
      <c r="C213" s="353"/>
      <c r="D213" s="354"/>
      <c r="E213" s="353"/>
      <c r="F213" s="188" t="s">
        <v>1749</v>
      </c>
      <c r="G213" s="189"/>
      <c r="H213" s="190"/>
      <c r="I213" s="27">
        <v>1</v>
      </c>
      <c r="J213" s="28"/>
      <c r="K213" s="143">
        <f t="shared" si="4"/>
        <v>0</v>
      </c>
      <c r="L213" s="191"/>
    </row>
    <row r="214" spans="1:12" s="5" customFormat="1" ht="52.95" customHeight="1">
      <c r="A214" s="353" t="s">
        <v>766</v>
      </c>
      <c r="B214" s="353"/>
      <c r="C214" s="353"/>
      <c r="D214" s="354"/>
      <c r="E214" s="353"/>
      <c r="F214" s="188" t="s">
        <v>1750</v>
      </c>
      <c r="G214" s="189"/>
      <c r="H214" s="190"/>
      <c r="I214" s="27">
        <v>1</v>
      </c>
      <c r="J214" s="28"/>
      <c r="K214" s="143">
        <f t="shared" si="4"/>
        <v>0</v>
      </c>
      <c r="L214" s="191"/>
    </row>
    <row r="215" spans="1:12" s="5" customFormat="1" ht="52.95" customHeight="1">
      <c r="A215" s="353" t="s">
        <v>565</v>
      </c>
      <c r="B215" s="353"/>
      <c r="C215" s="353"/>
      <c r="D215" s="354"/>
      <c r="E215" s="353"/>
      <c r="F215" s="188" t="s">
        <v>1751</v>
      </c>
      <c r="G215" s="189"/>
      <c r="H215" s="190"/>
      <c r="I215" s="27">
        <v>1</v>
      </c>
      <c r="J215" s="28"/>
      <c r="K215" s="143">
        <f t="shared" si="4"/>
        <v>0</v>
      </c>
      <c r="L215" s="191"/>
    </row>
    <row r="216" spans="1:12" s="5" customFormat="1" ht="64.2" customHeight="1">
      <c r="A216" s="353" t="s">
        <v>1021</v>
      </c>
      <c r="B216" s="353"/>
      <c r="C216" s="353"/>
      <c r="D216" s="354"/>
      <c r="E216" s="353"/>
      <c r="F216" s="188" t="s">
        <v>1752</v>
      </c>
      <c r="G216" s="189"/>
      <c r="H216" s="190"/>
      <c r="I216" s="27">
        <v>1</v>
      </c>
      <c r="J216" s="28"/>
      <c r="K216" s="143">
        <f t="shared" si="4"/>
        <v>0</v>
      </c>
      <c r="L216" s="191"/>
    </row>
    <row r="217" spans="1:12" s="5" customFormat="1" ht="52.95" customHeight="1">
      <c r="A217" s="353" t="s">
        <v>1021</v>
      </c>
      <c r="B217" s="353"/>
      <c r="C217" s="353"/>
      <c r="D217" s="354"/>
      <c r="E217" s="353"/>
      <c r="F217" s="188" t="s">
        <v>1753</v>
      </c>
      <c r="G217" s="189"/>
      <c r="H217" s="190"/>
      <c r="I217" s="27">
        <v>1</v>
      </c>
      <c r="J217" s="28"/>
      <c r="K217" s="143">
        <f t="shared" si="4"/>
        <v>0</v>
      </c>
      <c r="L217" s="191"/>
    </row>
    <row r="218" spans="1:12" s="5" customFormat="1" ht="52.95" customHeight="1">
      <c r="A218" s="353" t="s">
        <v>766</v>
      </c>
      <c r="B218" s="353"/>
      <c r="C218" s="353"/>
      <c r="D218" s="354"/>
      <c r="E218" s="353"/>
      <c r="F218" s="188" t="s">
        <v>1754</v>
      </c>
      <c r="G218" s="189"/>
      <c r="H218" s="190"/>
      <c r="I218" s="27">
        <v>1</v>
      </c>
      <c r="J218" s="28"/>
      <c r="K218" s="143">
        <f t="shared" ref="K218:K219" si="5">IFERROR(I218*J218,"N/A")</f>
        <v>0</v>
      </c>
      <c r="L218" s="191"/>
    </row>
    <row r="219" spans="1:12" s="5" customFormat="1" ht="52.95" customHeight="1">
      <c r="A219" s="353" t="s">
        <v>766</v>
      </c>
      <c r="B219" s="353"/>
      <c r="C219" s="353"/>
      <c r="D219" s="354"/>
      <c r="E219" s="353"/>
      <c r="F219" s="188" t="s">
        <v>1755</v>
      </c>
      <c r="G219" s="189"/>
      <c r="H219" s="190"/>
      <c r="I219" s="27">
        <v>1</v>
      </c>
      <c r="J219" s="28"/>
      <c r="K219" s="143">
        <f t="shared" si="5"/>
        <v>0</v>
      </c>
      <c r="L219" s="191"/>
    </row>
    <row r="220" spans="1:12" s="5" customFormat="1" ht="60.6" customHeight="1">
      <c r="A220" s="353" t="s">
        <v>1815</v>
      </c>
      <c r="B220" s="353"/>
      <c r="C220" s="353"/>
      <c r="D220" s="354"/>
      <c r="E220" s="353"/>
      <c r="F220" s="188" t="s">
        <v>1756</v>
      </c>
      <c r="G220" s="189"/>
      <c r="H220" s="190"/>
      <c r="I220" s="27">
        <v>1</v>
      </c>
      <c r="J220" s="28"/>
      <c r="K220" s="143">
        <f t="shared" si="4"/>
        <v>0</v>
      </c>
      <c r="L220" s="191"/>
    </row>
    <row r="221" spans="1:12" s="5" customFormat="1" ht="52.95" customHeight="1">
      <c r="A221" s="353" t="s">
        <v>561</v>
      </c>
      <c r="B221" s="353"/>
      <c r="C221" s="353"/>
      <c r="D221" s="353">
        <v>2</v>
      </c>
      <c r="E221" s="355" t="s">
        <v>1757</v>
      </c>
      <c r="F221" s="188" t="s">
        <v>1758</v>
      </c>
      <c r="G221" s="189"/>
      <c r="H221" s="190"/>
      <c r="I221" s="27">
        <v>1</v>
      </c>
      <c r="J221" s="28"/>
      <c r="K221" s="143">
        <f t="shared" si="4"/>
        <v>0</v>
      </c>
      <c r="L221" s="191"/>
    </row>
    <row r="222" spans="1:12" s="5" customFormat="1" ht="52.95" customHeight="1">
      <c r="A222" s="353" t="s">
        <v>766</v>
      </c>
      <c r="B222" s="353"/>
      <c r="C222" s="353"/>
      <c r="D222" s="353"/>
      <c r="E222" s="354"/>
      <c r="F222" s="188" t="s">
        <v>1759</v>
      </c>
      <c r="G222" s="189"/>
      <c r="H222" s="190"/>
      <c r="I222" s="27">
        <v>1</v>
      </c>
      <c r="J222" s="28"/>
      <c r="K222" s="143">
        <f t="shared" si="4"/>
        <v>0</v>
      </c>
      <c r="L222" s="191"/>
    </row>
    <row r="223" spans="1:12" s="5" customFormat="1" ht="52.95" customHeight="1">
      <c r="A223" s="353" t="s">
        <v>565</v>
      </c>
      <c r="B223" s="353"/>
      <c r="C223" s="353"/>
      <c r="D223" s="353"/>
      <c r="E223" s="354"/>
      <c r="F223" s="188" t="s">
        <v>1760</v>
      </c>
      <c r="G223" s="189"/>
      <c r="H223" s="190"/>
      <c r="I223" s="27">
        <v>1</v>
      </c>
      <c r="J223" s="28"/>
      <c r="K223" s="143">
        <f t="shared" si="4"/>
        <v>0</v>
      </c>
      <c r="L223" s="191"/>
    </row>
    <row r="224" spans="1:12" s="5" customFormat="1" ht="52.95" customHeight="1">
      <c r="A224" s="353" t="s">
        <v>565</v>
      </c>
      <c r="B224" s="353"/>
      <c r="C224" s="353"/>
      <c r="D224" s="353"/>
      <c r="E224" s="386"/>
      <c r="F224" s="188" t="s">
        <v>1761</v>
      </c>
      <c r="G224" s="189"/>
      <c r="H224" s="190"/>
      <c r="I224" s="27">
        <v>1</v>
      </c>
      <c r="J224" s="28"/>
      <c r="K224" s="143">
        <f t="shared" si="4"/>
        <v>0</v>
      </c>
      <c r="L224" s="191"/>
    </row>
    <row r="225" spans="1:12" s="5" customFormat="1" ht="52.95" customHeight="1">
      <c r="A225" s="353" t="s">
        <v>561</v>
      </c>
      <c r="B225" s="353"/>
      <c r="C225" s="353"/>
      <c r="D225" s="355">
        <v>3</v>
      </c>
      <c r="E225" s="355" t="s">
        <v>1762</v>
      </c>
      <c r="F225" s="233" t="s">
        <v>1763</v>
      </c>
      <c r="G225" s="189"/>
      <c r="H225" s="190"/>
      <c r="I225" s="27">
        <v>1</v>
      </c>
      <c r="J225" s="28"/>
      <c r="K225" s="143">
        <f t="shared" si="4"/>
        <v>0</v>
      </c>
      <c r="L225" s="191"/>
    </row>
    <row r="226" spans="1:12" s="5" customFormat="1" ht="52.95" customHeight="1">
      <c r="A226" s="353" t="s">
        <v>766</v>
      </c>
      <c r="B226" s="353"/>
      <c r="C226" s="353"/>
      <c r="D226" s="354"/>
      <c r="E226" s="354"/>
      <c r="F226" s="233" t="s">
        <v>1764</v>
      </c>
      <c r="G226" s="189"/>
      <c r="H226" s="190"/>
      <c r="I226" s="27">
        <v>1</v>
      </c>
      <c r="J226" s="28"/>
      <c r="K226" s="143">
        <f t="shared" si="4"/>
        <v>0</v>
      </c>
      <c r="L226" s="191"/>
    </row>
    <row r="227" spans="1:12" s="5" customFormat="1" ht="52.95" customHeight="1">
      <c r="A227" s="353" t="s">
        <v>565</v>
      </c>
      <c r="B227" s="353"/>
      <c r="C227" s="353"/>
      <c r="D227" s="354"/>
      <c r="E227" s="354"/>
      <c r="F227" s="233" t="s">
        <v>1765</v>
      </c>
      <c r="G227" s="189"/>
      <c r="H227" s="190"/>
      <c r="I227" s="27">
        <v>1</v>
      </c>
      <c r="J227" s="28"/>
      <c r="K227" s="143">
        <f t="shared" si="4"/>
        <v>0</v>
      </c>
      <c r="L227" s="191"/>
    </row>
    <row r="228" spans="1:12" s="5" customFormat="1" ht="52.95" customHeight="1">
      <c r="A228" s="353" t="s">
        <v>565</v>
      </c>
      <c r="B228" s="353"/>
      <c r="C228" s="353"/>
      <c r="D228" s="354"/>
      <c r="E228" s="354"/>
      <c r="F228" s="233" t="s">
        <v>1766</v>
      </c>
      <c r="G228" s="189"/>
      <c r="H228" s="190"/>
      <c r="I228" s="27">
        <v>1</v>
      </c>
      <c r="J228" s="28"/>
      <c r="K228" s="143">
        <f t="shared" si="4"/>
        <v>0</v>
      </c>
      <c r="L228" s="191"/>
    </row>
    <row r="229" spans="1:12" s="5" customFormat="1" ht="52.95" customHeight="1">
      <c r="A229" s="353" t="s">
        <v>565</v>
      </c>
      <c r="B229" s="353"/>
      <c r="C229" s="353"/>
      <c r="D229" s="354"/>
      <c r="E229" s="354"/>
      <c r="F229" s="233" t="s">
        <v>1767</v>
      </c>
      <c r="G229" s="189"/>
      <c r="H229" s="190"/>
      <c r="I229" s="27">
        <v>1</v>
      </c>
      <c r="J229" s="28"/>
      <c r="K229" s="143">
        <f t="shared" si="4"/>
        <v>0</v>
      </c>
      <c r="L229" s="191"/>
    </row>
    <row r="230" spans="1:12" s="5" customFormat="1" ht="52.95" customHeight="1">
      <c r="A230" s="353" t="s">
        <v>1021</v>
      </c>
      <c r="B230" s="353"/>
      <c r="C230" s="353"/>
      <c r="D230" s="354"/>
      <c r="E230" s="354"/>
      <c r="F230" s="233" t="s">
        <v>1768</v>
      </c>
      <c r="G230" s="189"/>
      <c r="H230" s="190"/>
      <c r="I230" s="27">
        <v>1</v>
      </c>
      <c r="J230" s="28"/>
      <c r="K230" s="143">
        <f t="shared" si="4"/>
        <v>0</v>
      </c>
      <c r="L230" s="191"/>
    </row>
    <row r="231" spans="1:12" s="5" customFormat="1" ht="52.95" customHeight="1">
      <c r="A231" s="353" t="s">
        <v>296</v>
      </c>
      <c r="B231" s="353"/>
      <c r="C231" s="353"/>
      <c r="D231" s="386"/>
      <c r="E231" s="386"/>
      <c r="F231" s="233" t="s">
        <v>1770</v>
      </c>
      <c r="G231" s="189"/>
      <c r="H231" s="190"/>
      <c r="I231" s="27">
        <v>1</v>
      </c>
      <c r="J231" s="28"/>
      <c r="K231" s="143">
        <f t="shared" si="4"/>
        <v>0</v>
      </c>
      <c r="L231" s="191"/>
    </row>
    <row r="232" spans="1:12" s="5" customFormat="1" ht="52.95" customHeight="1">
      <c r="A232" s="353" t="s">
        <v>561</v>
      </c>
      <c r="B232" s="353"/>
      <c r="C232" s="353"/>
      <c r="D232" s="355">
        <v>4</v>
      </c>
      <c r="E232" s="355" t="s">
        <v>1771</v>
      </c>
      <c r="F232" s="193" t="s">
        <v>1772</v>
      </c>
      <c r="G232" s="189"/>
      <c r="H232" s="190"/>
      <c r="I232" s="27">
        <v>1</v>
      </c>
      <c r="J232" s="28"/>
      <c r="K232" s="143">
        <f t="shared" si="4"/>
        <v>0</v>
      </c>
      <c r="L232" s="191"/>
    </row>
    <row r="233" spans="1:12" s="5" customFormat="1" ht="52.95" customHeight="1">
      <c r="A233" s="353" t="s">
        <v>1181</v>
      </c>
      <c r="B233" s="353"/>
      <c r="C233" s="353"/>
      <c r="D233" s="354"/>
      <c r="E233" s="354"/>
      <c r="F233" s="193" t="s">
        <v>1773</v>
      </c>
      <c r="G233" s="189"/>
      <c r="H233" s="190"/>
      <c r="I233" s="27">
        <v>1</v>
      </c>
      <c r="J233" s="28"/>
      <c r="K233" s="143">
        <f t="shared" si="4"/>
        <v>0</v>
      </c>
      <c r="L233" s="191"/>
    </row>
    <row r="234" spans="1:12" s="5" customFormat="1" ht="58.2" customHeight="1">
      <c r="A234" s="353" t="s">
        <v>1187</v>
      </c>
      <c r="B234" s="353"/>
      <c r="C234" s="353"/>
      <c r="D234" s="354"/>
      <c r="E234" s="354"/>
      <c r="F234" s="193" t="s">
        <v>1767</v>
      </c>
      <c r="G234" s="189"/>
      <c r="H234" s="190"/>
      <c r="I234" s="27">
        <v>1</v>
      </c>
      <c r="J234" s="28"/>
      <c r="K234" s="143">
        <f t="shared" si="4"/>
        <v>0</v>
      </c>
      <c r="L234" s="191"/>
    </row>
    <row r="235" spans="1:12" s="5" customFormat="1" ht="52.95" customHeight="1">
      <c r="A235" s="353" t="s">
        <v>296</v>
      </c>
      <c r="B235" s="353"/>
      <c r="C235" s="353"/>
      <c r="D235" s="386"/>
      <c r="E235" s="386"/>
      <c r="F235" s="193" t="s">
        <v>1770</v>
      </c>
      <c r="G235" s="189"/>
      <c r="H235" s="190"/>
      <c r="I235" s="27">
        <v>1</v>
      </c>
      <c r="J235" s="28"/>
      <c r="K235" s="143">
        <f t="shared" si="4"/>
        <v>0</v>
      </c>
      <c r="L235" s="191"/>
    </row>
    <row r="236" spans="1:12" s="5" customFormat="1" ht="67.2" customHeight="1">
      <c r="A236" s="353" t="s">
        <v>565</v>
      </c>
      <c r="B236" s="353"/>
      <c r="C236" s="353"/>
      <c r="D236" s="355">
        <v>5</v>
      </c>
      <c r="E236" s="355" t="s">
        <v>1774</v>
      </c>
      <c r="F236" s="193" t="s">
        <v>1775</v>
      </c>
      <c r="G236" s="189"/>
      <c r="H236" s="189"/>
      <c r="I236" s="27">
        <v>1</v>
      </c>
      <c r="J236" s="28"/>
      <c r="K236" s="159">
        <f t="shared" ref="K236:K241" si="6">IFERROR(I236*J236,"N/A")</f>
        <v>0</v>
      </c>
      <c r="L236" s="234"/>
    </row>
    <row r="237" spans="1:12" s="5" customFormat="1" ht="52.95" customHeight="1">
      <c r="A237" s="353" t="s">
        <v>565</v>
      </c>
      <c r="B237" s="353"/>
      <c r="C237" s="353"/>
      <c r="D237" s="354"/>
      <c r="E237" s="354"/>
      <c r="F237" s="193" t="s">
        <v>1776</v>
      </c>
      <c r="G237" s="189"/>
      <c r="H237" s="189"/>
      <c r="I237" s="27">
        <v>1</v>
      </c>
      <c r="J237" s="28"/>
      <c r="K237" s="159">
        <f t="shared" si="6"/>
        <v>0</v>
      </c>
      <c r="L237" s="234"/>
    </row>
    <row r="238" spans="1:12" s="5" customFormat="1" ht="52.95" customHeight="1">
      <c r="A238" s="353" t="s">
        <v>79</v>
      </c>
      <c r="B238" s="353"/>
      <c r="C238" s="353"/>
      <c r="D238" s="354"/>
      <c r="E238" s="354"/>
      <c r="F238" s="193" t="s">
        <v>1777</v>
      </c>
      <c r="G238" s="189"/>
      <c r="H238" s="189"/>
      <c r="I238" s="27">
        <v>1</v>
      </c>
      <c r="J238" s="28"/>
      <c r="K238" s="159">
        <f t="shared" si="6"/>
        <v>0</v>
      </c>
      <c r="L238" s="234"/>
    </row>
    <row r="239" spans="1:12" s="5" customFormat="1" ht="52.95" customHeight="1">
      <c r="A239" s="353" t="s">
        <v>422</v>
      </c>
      <c r="B239" s="353"/>
      <c r="C239" s="353"/>
      <c r="D239" s="354"/>
      <c r="E239" s="354"/>
      <c r="F239" s="193" t="s">
        <v>1778</v>
      </c>
      <c r="G239" s="189"/>
      <c r="H239" s="189"/>
      <c r="I239" s="27">
        <v>1</v>
      </c>
      <c r="J239" s="28"/>
      <c r="K239" s="159">
        <f t="shared" si="6"/>
        <v>0</v>
      </c>
      <c r="L239" s="234"/>
    </row>
    <row r="240" spans="1:12" s="5" customFormat="1" ht="52.95" customHeight="1">
      <c r="A240" s="353" t="s">
        <v>565</v>
      </c>
      <c r="B240" s="353"/>
      <c r="C240" s="353"/>
      <c r="D240" s="354"/>
      <c r="E240" s="354"/>
      <c r="F240" s="193" t="s">
        <v>1779</v>
      </c>
      <c r="G240" s="189"/>
      <c r="H240" s="189"/>
      <c r="I240" s="27">
        <v>1</v>
      </c>
      <c r="J240" s="28"/>
      <c r="K240" s="159">
        <f t="shared" si="6"/>
        <v>0</v>
      </c>
      <c r="L240" s="234"/>
    </row>
    <row r="241" spans="1:12" s="5" customFormat="1" ht="52.95" customHeight="1">
      <c r="A241" s="353" t="s">
        <v>565</v>
      </c>
      <c r="B241" s="353"/>
      <c r="C241" s="353"/>
      <c r="D241" s="354"/>
      <c r="E241" s="354"/>
      <c r="F241" s="193" t="s">
        <v>1780</v>
      </c>
      <c r="G241" s="189"/>
      <c r="H241" s="189"/>
      <c r="I241" s="27">
        <v>1</v>
      </c>
      <c r="J241" s="28"/>
      <c r="K241" s="159">
        <f t="shared" si="6"/>
        <v>0</v>
      </c>
      <c r="L241" s="234"/>
    </row>
    <row r="242" spans="1:12" s="5" customFormat="1" ht="52.95" customHeight="1">
      <c r="A242" s="353" t="s">
        <v>565</v>
      </c>
      <c r="B242" s="353"/>
      <c r="C242" s="353"/>
      <c r="D242" s="354"/>
      <c r="E242" s="354"/>
      <c r="F242" s="193" t="s">
        <v>1781</v>
      </c>
      <c r="G242" s="189"/>
      <c r="H242" s="189"/>
      <c r="I242" s="27">
        <v>1</v>
      </c>
      <c r="J242" s="28"/>
      <c r="K242" s="159">
        <f t="shared" ref="K242:K249" si="7">IFERROR(I242*J242,"N/A")</f>
        <v>0</v>
      </c>
      <c r="L242" s="234"/>
    </row>
    <row r="243" spans="1:12" s="5" customFormat="1" ht="52.95" customHeight="1">
      <c r="A243" s="353" t="s">
        <v>565</v>
      </c>
      <c r="B243" s="353"/>
      <c r="C243" s="353"/>
      <c r="D243" s="354"/>
      <c r="E243" s="354"/>
      <c r="F243" s="193" t="s">
        <v>1782</v>
      </c>
      <c r="G243" s="189"/>
      <c r="H243" s="189"/>
      <c r="I243" s="27">
        <v>1</v>
      </c>
      <c r="J243" s="28"/>
      <c r="K243" s="159">
        <f t="shared" si="7"/>
        <v>0</v>
      </c>
      <c r="L243" s="234"/>
    </row>
    <row r="244" spans="1:12" s="5" customFormat="1" ht="52.95" customHeight="1">
      <c r="A244" s="353" t="s">
        <v>565</v>
      </c>
      <c r="B244" s="353"/>
      <c r="C244" s="353"/>
      <c r="D244" s="354"/>
      <c r="E244" s="354"/>
      <c r="F244" s="193" t="s">
        <v>1783</v>
      </c>
      <c r="G244" s="189"/>
      <c r="H244" s="189"/>
      <c r="I244" s="27">
        <v>1</v>
      </c>
      <c r="J244" s="28"/>
      <c r="K244" s="159">
        <f t="shared" si="7"/>
        <v>0</v>
      </c>
      <c r="L244" s="234"/>
    </row>
    <row r="245" spans="1:12" s="5" customFormat="1" ht="59.4" customHeight="1">
      <c r="A245" s="353" t="s">
        <v>1816</v>
      </c>
      <c r="B245" s="353"/>
      <c r="C245" s="353"/>
      <c r="D245" s="354"/>
      <c r="E245" s="354"/>
      <c r="F245" s="193" t="s">
        <v>1784</v>
      </c>
      <c r="G245" s="189"/>
      <c r="H245" s="189"/>
      <c r="I245" s="27">
        <v>1</v>
      </c>
      <c r="J245" s="28"/>
      <c r="K245" s="159">
        <f t="shared" si="7"/>
        <v>0</v>
      </c>
      <c r="L245" s="234"/>
    </row>
    <row r="246" spans="1:12" s="5" customFormat="1" ht="52.95" customHeight="1">
      <c r="A246" s="353" t="s">
        <v>79</v>
      </c>
      <c r="B246" s="353"/>
      <c r="C246" s="353"/>
      <c r="D246" s="354"/>
      <c r="E246" s="354"/>
      <c r="F246" s="193" t="s">
        <v>1785</v>
      </c>
      <c r="G246" s="189"/>
      <c r="H246" s="189"/>
      <c r="I246" s="27">
        <v>1</v>
      </c>
      <c r="J246" s="28"/>
      <c r="K246" s="159">
        <f t="shared" si="7"/>
        <v>0</v>
      </c>
      <c r="L246" s="234"/>
    </row>
    <row r="247" spans="1:12" s="5" customFormat="1" ht="52.95" customHeight="1">
      <c r="A247" s="353" t="s">
        <v>759</v>
      </c>
      <c r="B247" s="353"/>
      <c r="C247" s="353"/>
      <c r="D247" s="354"/>
      <c r="E247" s="354"/>
      <c r="F247" s="193" t="s">
        <v>1786</v>
      </c>
      <c r="G247" s="189"/>
      <c r="H247" s="189"/>
      <c r="I247" s="27">
        <v>1</v>
      </c>
      <c r="J247" s="28"/>
      <c r="K247" s="159">
        <f t="shared" si="7"/>
        <v>0</v>
      </c>
      <c r="L247" s="234"/>
    </row>
    <row r="248" spans="1:12" s="5" customFormat="1" ht="52.95" customHeight="1">
      <c r="A248" s="353" t="s">
        <v>565</v>
      </c>
      <c r="B248" s="353"/>
      <c r="C248" s="353"/>
      <c r="D248" s="354"/>
      <c r="E248" s="354"/>
      <c r="F248" s="193" t="s">
        <v>1787</v>
      </c>
      <c r="G248" s="189"/>
      <c r="H248" s="189"/>
      <c r="I248" s="27">
        <v>1</v>
      </c>
      <c r="J248" s="28"/>
      <c r="K248" s="159">
        <f t="shared" si="7"/>
        <v>0</v>
      </c>
      <c r="L248" s="234"/>
    </row>
    <row r="249" spans="1:12" s="5" customFormat="1" ht="52.95" customHeight="1">
      <c r="A249" s="353" t="s">
        <v>759</v>
      </c>
      <c r="B249" s="353"/>
      <c r="C249" s="353"/>
      <c r="D249" s="354"/>
      <c r="E249" s="354"/>
      <c r="F249" s="193" t="s">
        <v>1788</v>
      </c>
      <c r="G249" s="189"/>
      <c r="H249" s="189"/>
      <c r="I249" s="27">
        <v>1</v>
      </c>
      <c r="J249" s="28"/>
      <c r="K249" s="159">
        <f t="shared" si="7"/>
        <v>0</v>
      </c>
      <c r="L249" s="234"/>
    </row>
    <row r="250" spans="1:12" s="5" customFormat="1" ht="52.95" customHeight="1">
      <c r="A250" s="353" t="s">
        <v>759</v>
      </c>
      <c r="B250" s="353"/>
      <c r="C250" s="353"/>
      <c r="D250" s="386"/>
      <c r="E250" s="386"/>
      <c r="F250" s="193" t="s">
        <v>1789</v>
      </c>
      <c r="G250" s="189"/>
      <c r="H250" s="189"/>
      <c r="I250" s="27">
        <v>1</v>
      </c>
      <c r="J250" s="28"/>
      <c r="K250" s="159">
        <f t="shared" ref="K250:K305" si="8">IFERROR(I250*J250,"N/A")</f>
        <v>0</v>
      </c>
      <c r="L250" s="234"/>
    </row>
    <row r="251" spans="1:12" s="5" customFormat="1" ht="52.95" customHeight="1">
      <c r="A251" s="353" t="s">
        <v>561</v>
      </c>
      <c r="B251" s="353"/>
      <c r="C251" s="353"/>
      <c r="D251" s="355">
        <v>6</v>
      </c>
      <c r="E251" s="355" t="s">
        <v>1790</v>
      </c>
      <c r="F251" s="193" t="s">
        <v>1791</v>
      </c>
      <c r="G251" s="189"/>
      <c r="H251" s="189"/>
      <c r="I251" s="27">
        <v>1</v>
      </c>
      <c r="J251" s="28"/>
      <c r="K251" s="159">
        <f t="shared" si="8"/>
        <v>0</v>
      </c>
      <c r="L251" s="234"/>
    </row>
    <row r="252" spans="1:12" s="5" customFormat="1" ht="52.95" customHeight="1">
      <c r="A252" s="353" t="s">
        <v>565</v>
      </c>
      <c r="B252" s="353"/>
      <c r="C252" s="353"/>
      <c r="D252" s="354"/>
      <c r="E252" s="354"/>
      <c r="F252" s="193" t="s">
        <v>1792</v>
      </c>
      <c r="G252" s="189"/>
      <c r="H252" s="189"/>
      <c r="I252" s="27">
        <v>1</v>
      </c>
      <c r="J252" s="28"/>
      <c r="K252" s="159">
        <f t="shared" si="8"/>
        <v>0</v>
      </c>
      <c r="L252" s="234"/>
    </row>
    <row r="253" spans="1:12" s="5" customFormat="1" ht="52.95" customHeight="1">
      <c r="A253" s="353" t="s">
        <v>565</v>
      </c>
      <c r="B253" s="353"/>
      <c r="C253" s="353"/>
      <c r="D253" s="354"/>
      <c r="E253" s="354"/>
      <c r="F253" s="193" t="s">
        <v>1793</v>
      </c>
      <c r="G253" s="189"/>
      <c r="H253" s="189"/>
      <c r="I253" s="27">
        <v>1</v>
      </c>
      <c r="J253" s="28"/>
      <c r="K253" s="159">
        <f t="shared" si="8"/>
        <v>0</v>
      </c>
      <c r="L253" s="234"/>
    </row>
    <row r="254" spans="1:12" s="5" customFormat="1" ht="52.95" customHeight="1">
      <c r="A254" s="353" t="s">
        <v>561</v>
      </c>
      <c r="B254" s="353"/>
      <c r="C254" s="353"/>
      <c r="D254" s="354"/>
      <c r="E254" s="354"/>
      <c r="F254" s="193" t="s">
        <v>1794</v>
      </c>
      <c r="G254" s="189"/>
      <c r="H254" s="189"/>
      <c r="I254" s="27">
        <v>1</v>
      </c>
      <c r="J254" s="28"/>
      <c r="K254" s="159">
        <f t="shared" si="8"/>
        <v>0</v>
      </c>
      <c r="L254" s="234"/>
    </row>
    <row r="255" spans="1:12" s="5" customFormat="1" ht="52.95" customHeight="1">
      <c r="A255" s="353" t="s">
        <v>565</v>
      </c>
      <c r="B255" s="353"/>
      <c r="C255" s="353"/>
      <c r="D255" s="354"/>
      <c r="E255" s="354"/>
      <c r="F255" s="193" t="s">
        <v>1795</v>
      </c>
      <c r="G255" s="189"/>
      <c r="H255" s="189"/>
      <c r="I255" s="27">
        <v>1</v>
      </c>
      <c r="J255" s="28"/>
      <c r="K255" s="159">
        <f t="shared" si="8"/>
        <v>0</v>
      </c>
      <c r="L255" s="234"/>
    </row>
    <row r="256" spans="1:12" s="5" customFormat="1" ht="52.95" customHeight="1">
      <c r="A256" s="353" t="s">
        <v>79</v>
      </c>
      <c r="B256" s="353"/>
      <c r="C256" s="353"/>
      <c r="D256" s="354"/>
      <c r="E256" s="354"/>
      <c r="F256" s="193" t="s">
        <v>1796</v>
      </c>
      <c r="G256" s="189"/>
      <c r="H256" s="189"/>
      <c r="I256" s="27">
        <v>1</v>
      </c>
      <c r="J256" s="28"/>
      <c r="K256" s="159">
        <f t="shared" si="8"/>
        <v>0</v>
      </c>
      <c r="L256" s="234"/>
    </row>
    <row r="257" spans="1:12" s="5" customFormat="1" ht="52.95" customHeight="1">
      <c r="A257" s="353" t="s">
        <v>296</v>
      </c>
      <c r="B257" s="353"/>
      <c r="C257" s="353"/>
      <c r="D257" s="386"/>
      <c r="E257" s="386"/>
      <c r="F257" s="193" t="s">
        <v>1769</v>
      </c>
      <c r="G257" s="189"/>
      <c r="H257" s="189"/>
      <c r="I257" s="27">
        <v>1</v>
      </c>
      <c r="J257" s="28"/>
      <c r="K257" s="159">
        <f t="shared" si="8"/>
        <v>0</v>
      </c>
      <c r="L257" s="234"/>
    </row>
    <row r="258" spans="1:12" s="5" customFormat="1" ht="52.95" customHeight="1">
      <c r="A258" s="353" t="s">
        <v>79</v>
      </c>
      <c r="B258" s="353"/>
      <c r="C258" s="353"/>
      <c r="D258" s="355">
        <v>7</v>
      </c>
      <c r="E258" s="355" t="s">
        <v>1797</v>
      </c>
      <c r="F258" s="193" t="s">
        <v>1772</v>
      </c>
      <c r="G258" s="189"/>
      <c r="H258" s="189"/>
      <c r="I258" s="27">
        <v>1</v>
      </c>
      <c r="J258" s="28"/>
      <c r="K258" s="159">
        <f t="shared" si="8"/>
        <v>0</v>
      </c>
      <c r="L258" s="234"/>
    </row>
    <row r="259" spans="1:12" s="5" customFormat="1" ht="52.95" customHeight="1">
      <c r="A259" s="353" t="s">
        <v>565</v>
      </c>
      <c r="B259" s="353"/>
      <c r="C259" s="353"/>
      <c r="D259" s="354"/>
      <c r="E259" s="354"/>
      <c r="F259" s="193" t="s">
        <v>1793</v>
      </c>
      <c r="G259" s="189"/>
      <c r="H259" s="189"/>
      <c r="I259" s="27">
        <v>1</v>
      </c>
      <c r="J259" s="28"/>
      <c r="K259" s="159">
        <f t="shared" si="8"/>
        <v>0</v>
      </c>
      <c r="L259" s="234"/>
    </row>
    <row r="260" spans="1:12" s="5" customFormat="1" ht="52.95" customHeight="1">
      <c r="A260" s="353" t="s">
        <v>561</v>
      </c>
      <c r="B260" s="353"/>
      <c r="C260" s="353"/>
      <c r="D260" s="354"/>
      <c r="E260" s="354"/>
      <c r="F260" s="193" t="s">
        <v>1794</v>
      </c>
      <c r="G260" s="189"/>
      <c r="H260" s="189"/>
      <c r="I260" s="27">
        <v>1</v>
      </c>
      <c r="J260" s="28"/>
      <c r="K260" s="159">
        <f t="shared" si="8"/>
        <v>0</v>
      </c>
      <c r="L260" s="234"/>
    </row>
    <row r="261" spans="1:12" s="5" customFormat="1" ht="52.95" customHeight="1">
      <c r="A261" s="353" t="s">
        <v>1187</v>
      </c>
      <c r="B261" s="353"/>
      <c r="C261" s="353"/>
      <c r="D261" s="354"/>
      <c r="E261" s="354"/>
      <c r="F261" s="193" t="s">
        <v>1767</v>
      </c>
      <c r="G261" s="189"/>
      <c r="H261" s="189"/>
      <c r="I261" s="27">
        <v>1</v>
      </c>
      <c r="J261" s="28"/>
      <c r="K261" s="159">
        <f t="shared" si="8"/>
        <v>0</v>
      </c>
      <c r="L261" s="234"/>
    </row>
    <row r="262" spans="1:12" s="5" customFormat="1" ht="52.95" customHeight="1">
      <c r="A262" s="353" t="s">
        <v>296</v>
      </c>
      <c r="B262" s="353"/>
      <c r="C262" s="353"/>
      <c r="D262" s="386"/>
      <c r="E262" s="386"/>
      <c r="F262" s="193" t="s">
        <v>1770</v>
      </c>
      <c r="G262" s="189"/>
      <c r="H262" s="189"/>
      <c r="I262" s="27">
        <v>1</v>
      </c>
      <c r="J262" s="28"/>
      <c r="K262" s="159">
        <f t="shared" si="8"/>
        <v>0</v>
      </c>
      <c r="L262" s="234"/>
    </row>
    <row r="263" spans="1:12" s="5" customFormat="1" ht="52.95" customHeight="1">
      <c r="A263" s="353" t="s">
        <v>759</v>
      </c>
      <c r="B263" s="353"/>
      <c r="C263" s="353"/>
      <c r="D263" s="355">
        <v>8</v>
      </c>
      <c r="E263" s="355" t="s">
        <v>1798</v>
      </c>
      <c r="F263" s="193" t="s">
        <v>1791</v>
      </c>
      <c r="G263" s="189"/>
      <c r="H263" s="189"/>
      <c r="I263" s="27">
        <v>1</v>
      </c>
      <c r="J263" s="28"/>
      <c r="K263" s="159">
        <f t="shared" si="8"/>
        <v>0</v>
      </c>
      <c r="L263" s="234"/>
    </row>
    <row r="264" spans="1:12" s="5" customFormat="1" ht="52.95" customHeight="1">
      <c r="A264" s="353" t="s">
        <v>759</v>
      </c>
      <c r="B264" s="353"/>
      <c r="C264" s="353"/>
      <c r="D264" s="354"/>
      <c r="E264" s="354"/>
      <c r="F264" s="193" t="s">
        <v>1799</v>
      </c>
      <c r="G264" s="189"/>
      <c r="H264" s="189"/>
      <c r="I264" s="27">
        <v>1</v>
      </c>
      <c r="J264" s="28"/>
      <c r="K264" s="159">
        <f t="shared" si="8"/>
        <v>0</v>
      </c>
      <c r="L264" s="234"/>
    </row>
    <row r="265" spans="1:12" s="5" customFormat="1" ht="52.95" customHeight="1">
      <c r="A265" s="353" t="s">
        <v>565</v>
      </c>
      <c r="B265" s="353"/>
      <c r="C265" s="353"/>
      <c r="D265" s="354"/>
      <c r="E265" s="354"/>
      <c r="F265" s="193" t="s">
        <v>1793</v>
      </c>
      <c r="G265" s="189"/>
      <c r="H265" s="189"/>
      <c r="I265" s="27">
        <v>1</v>
      </c>
      <c r="J265" s="28"/>
      <c r="K265" s="159">
        <f t="shared" si="8"/>
        <v>0</v>
      </c>
      <c r="L265" s="234"/>
    </row>
    <row r="266" spans="1:12" s="5" customFormat="1" ht="52.95" customHeight="1">
      <c r="A266" s="353" t="s">
        <v>561</v>
      </c>
      <c r="B266" s="353"/>
      <c r="C266" s="353"/>
      <c r="D266" s="354"/>
      <c r="E266" s="354"/>
      <c r="F266" s="193" t="s">
        <v>1794</v>
      </c>
      <c r="G266" s="189"/>
      <c r="H266" s="189"/>
      <c r="I266" s="27">
        <v>1</v>
      </c>
      <c r="J266" s="28"/>
      <c r="K266" s="159">
        <f t="shared" si="8"/>
        <v>0</v>
      </c>
      <c r="L266" s="234"/>
    </row>
    <row r="267" spans="1:12" s="5" customFormat="1" ht="52.95" customHeight="1">
      <c r="A267" s="353" t="s">
        <v>759</v>
      </c>
      <c r="B267" s="353"/>
      <c r="C267" s="353"/>
      <c r="D267" s="354"/>
      <c r="E267" s="354"/>
      <c r="F267" s="193" t="s">
        <v>1796</v>
      </c>
      <c r="G267" s="189"/>
      <c r="H267" s="189"/>
      <c r="I267" s="27">
        <v>1</v>
      </c>
      <c r="J267" s="28"/>
      <c r="K267" s="159">
        <f t="shared" si="8"/>
        <v>0</v>
      </c>
      <c r="L267" s="234"/>
    </row>
    <row r="268" spans="1:12" s="5" customFormat="1" ht="52.95" customHeight="1">
      <c r="A268" s="353" t="s">
        <v>296</v>
      </c>
      <c r="B268" s="353"/>
      <c r="C268" s="353"/>
      <c r="D268" s="354"/>
      <c r="E268" s="354"/>
      <c r="F268" s="193" t="s">
        <v>1769</v>
      </c>
      <c r="G268" s="189"/>
      <c r="H268" s="189"/>
      <c r="I268" s="27">
        <v>1</v>
      </c>
      <c r="J268" s="28"/>
      <c r="K268" s="159">
        <f t="shared" si="8"/>
        <v>0</v>
      </c>
      <c r="L268" s="234"/>
    </row>
    <row r="269" spans="1:12" s="5" customFormat="1" ht="52.95" customHeight="1">
      <c r="A269" s="353" t="s">
        <v>296</v>
      </c>
      <c r="B269" s="353"/>
      <c r="C269" s="353"/>
      <c r="D269" s="386"/>
      <c r="E269" s="386"/>
      <c r="F269" s="193" t="s">
        <v>1800</v>
      </c>
      <c r="G269" s="189"/>
      <c r="H269" s="189"/>
      <c r="I269" s="27">
        <v>1</v>
      </c>
      <c r="J269" s="28"/>
      <c r="K269" s="159">
        <f t="shared" si="8"/>
        <v>0</v>
      </c>
      <c r="L269" s="234"/>
    </row>
    <row r="270" spans="1:12" s="5" customFormat="1" ht="52.95" customHeight="1">
      <c r="A270" s="353" t="s">
        <v>759</v>
      </c>
      <c r="B270" s="353"/>
      <c r="C270" s="353"/>
      <c r="D270" s="355">
        <v>9</v>
      </c>
      <c r="E270" s="355" t="s">
        <v>1801</v>
      </c>
      <c r="F270" s="193" t="s">
        <v>1791</v>
      </c>
      <c r="G270" s="189"/>
      <c r="H270" s="189"/>
      <c r="I270" s="27">
        <v>1</v>
      </c>
      <c r="J270" s="28"/>
      <c r="K270" s="159">
        <f t="shared" si="8"/>
        <v>0</v>
      </c>
      <c r="L270" s="234"/>
    </row>
    <row r="271" spans="1:12" s="5" customFormat="1" ht="52.95" customHeight="1">
      <c r="A271" s="353" t="s">
        <v>759</v>
      </c>
      <c r="B271" s="353"/>
      <c r="C271" s="353"/>
      <c r="D271" s="354"/>
      <c r="E271" s="354"/>
      <c r="F271" s="193" t="s">
        <v>1799</v>
      </c>
      <c r="G271" s="189"/>
      <c r="H271" s="189"/>
      <c r="I271" s="27">
        <v>1</v>
      </c>
      <c r="J271" s="28"/>
      <c r="K271" s="159">
        <f t="shared" si="8"/>
        <v>0</v>
      </c>
      <c r="L271" s="234"/>
    </row>
    <row r="272" spans="1:12" s="5" customFormat="1" ht="52.95" customHeight="1">
      <c r="A272" s="353" t="s">
        <v>565</v>
      </c>
      <c r="B272" s="353"/>
      <c r="C272" s="353"/>
      <c r="D272" s="354"/>
      <c r="E272" s="354"/>
      <c r="F272" s="193" t="s">
        <v>1793</v>
      </c>
      <c r="G272" s="189"/>
      <c r="H272" s="189"/>
      <c r="I272" s="27">
        <v>1</v>
      </c>
      <c r="J272" s="28"/>
      <c r="K272" s="159">
        <f t="shared" si="8"/>
        <v>0</v>
      </c>
      <c r="L272" s="234"/>
    </row>
    <row r="273" spans="1:12" s="5" customFormat="1" ht="52.95" customHeight="1">
      <c r="A273" s="353" t="s">
        <v>561</v>
      </c>
      <c r="B273" s="353"/>
      <c r="C273" s="353"/>
      <c r="D273" s="354"/>
      <c r="E273" s="354"/>
      <c r="F273" s="193" t="s">
        <v>1794</v>
      </c>
      <c r="G273" s="189"/>
      <c r="H273" s="189"/>
      <c r="I273" s="27">
        <v>1</v>
      </c>
      <c r="J273" s="28"/>
      <c r="K273" s="159">
        <f t="shared" si="8"/>
        <v>0</v>
      </c>
      <c r="L273" s="234"/>
    </row>
    <row r="274" spans="1:12" s="5" customFormat="1" ht="64.2" customHeight="1">
      <c r="A274" s="353" t="s">
        <v>1009</v>
      </c>
      <c r="B274" s="353"/>
      <c r="C274" s="353"/>
      <c r="D274" s="354"/>
      <c r="E274" s="354"/>
      <c r="F274" s="193" t="s">
        <v>1802</v>
      </c>
      <c r="G274" s="189"/>
      <c r="H274" s="189"/>
      <c r="I274" s="27">
        <v>1</v>
      </c>
      <c r="J274" s="28"/>
      <c r="K274" s="159">
        <f t="shared" si="8"/>
        <v>0</v>
      </c>
      <c r="L274" s="234"/>
    </row>
    <row r="275" spans="1:12" s="5" customFormat="1" ht="65.400000000000006" customHeight="1">
      <c r="A275" s="353" t="s">
        <v>1009</v>
      </c>
      <c r="B275" s="353"/>
      <c r="C275" s="353"/>
      <c r="D275" s="354"/>
      <c r="E275" s="354"/>
      <c r="F275" s="193" t="s">
        <v>1803</v>
      </c>
      <c r="G275" s="189"/>
      <c r="H275" s="189"/>
      <c r="I275" s="27">
        <v>1</v>
      </c>
      <c r="J275" s="28"/>
      <c r="K275" s="159">
        <f t="shared" si="8"/>
        <v>0</v>
      </c>
      <c r="L275" s="234"/>
    </row>
    <row r="276" spans="1:12" s="5" customFormat="1" ht="52.95" customHeight="1">
      <c r="A276" s="353" t="s">
        <v>759</v>
      </c>
      <c r="B276" s="353"/>
      <c r="C276" s="353"/>
      <c r="D276" s="386"/>
      <c r="E276" s="386"/>
      <c r="F276" s="193" t="s">
        <v>1804</v>
      </c>
      <c r="G276" s="189"/>
      <c r="H276" s="189"/>
      <c r="I276" s="27">
        <v>1</v>
      </c>
      <c r="J276" s="28"/>
      <c r="K276" s="159">
        <f t="shared" si="8"/>
        <v>0</v>
      </c>
      <c r="L276" s="234"/>
    </row>
    <row r="277" spans="1:12" s="5" customFormat="1" ht="52.95" customHeight="1">
      <c r="A277" s="353" t="s">
        <v>759</v>
      </c>
      <c r="B277" s="353"/>
      <c r="C277" s="353"/>
      <c r="D277" s="355">
        <v>10</v>
      </c>
      <c r="E277" s="355" t="s">
        <v>1805</v>
      </c>
      <c r="F277" s="193" t="s">
        <v>1791</v>
      </c>
      <c r="G277" s="189"/>
      <c r="H277" s="189"/>
      <c r="I277" s="27">
        <v>1</v>
      </c>
      <c r="J277" s="28"/>
      <c r="K277" s="159">
        <f t="shared" si="8"/>
        <v>0</v>
      </c>
      <c r="L277" s="234"/>
    </row>
    <row r="278" spans="1:12" s="5" customFormat="1" ht="52.95" customHeight="1">
      <c r="A278" s="353" t="s">
        <v>759</v>
      </c>
      <c r="B278" s="353"/>
      <c r="C278" s="353"/>
      <c r="D278" s="354"/>
      <c r="E278" s="354"/>
      <c r="F278" s="193" t="s">
        <v>1799</v>
      </c>
      <c r="G278" s="189"/>
      <c r="H278" s="189"/>
      <c r="I278" s="27">
        <v>1</v>
      </c>
      <c r="J278" s="28"/>
      <c r="K278" s="159">
        <f t="shared" si="8"/>
        <v>0</v>
      </c>
      <c r="L278" s="234"/>
    </row>
    <row r="279" spans="1:12" s="5" customFormat="1" ht="52.95" customHeight="1">
      <c r="A279" s="353" t="s">
        <v>565</v>
      </c>
      <c r="B279" s="353"/>
      <c r="C279" s="353"/>
      <c r="D279" s="354"/>
      <c r="E279" s="354"/>
      <c r="F279" s="193" t="s">
        <v>1793</v>
      </c>
      <c r="G279" s="189"/>
      <c r="H279" s="189"/>
      <c r="I279" s="27">
        <v>1</v>
      </c>
      <c r="J279" s="28"/>
      <c r="K279" s="159">
        <f t="shared" si="8"/>
        <v>0</v>
      </c>
      <c r="L279" s="234"/>
    </row>
    <row r="280" spans="1:12" s="5" customFormat="1" ht="52.95" customHeight="1">
      <c r="A280" s="353" t="s">
        <v>561</v>
      </c>
      <c r="B280" s="353"/>
      <c r="C280" s="353"/>
      <c r="D280" s="354"/>
      <c r="E280" s="354"/>
      <c r="F280" s="193" t="s">
        <v>1794</v>
      </c>
      <c r="G280" s="189"/>
      <c r="H280" s="189"/>
      <c r="I280" s="27">
        <v>1</v>
      </c>
      <c r="J280" s="28"/>
      <c r="K280" s="159">
        <f t="shared" si="8"/>
        <v>0</v>
      </c>
      <c r="L280" s="234"/>
    </row>
    <row r="281" spans="1:12" s="5" customFormat="1" ht="52.95" customHeight="1">
      <c r="A281" s="353" t="s">
        <v>1009</v>
      </c>
      <c r="B281" s="353"/>
      <c r="C281" s="353"/>
      <c r="D281" s="354"/>
      <c r="E281" s="354"/>
      <c r="F281" s="193" t="s">
        <v>1802</v>
      </c>
      <c r="G281" s="189"/>
      <c r="H281" s="189"/>
      <c r="I281" s="27">
        <v>1</v>
      </c>
      <c r="J281" s="28"/>
      <c r="K281" s="159">
        <f t="shared" si="8"/>
        <v>0</v>
      </c>
      <c r="L281" s="234"/>
    </row>
    <row r="282" spans="1:12" s="5" customFormat="1" ht="64.2" customHeight="1">
      <c r="A282" s="353" t="s">
        <v>1009</v>
      </c>
      <c r="B282" s="353"/>
      <c r="C282" s="353"/>
      <c r="D282" s="354"/>
      <c r="E282" s="354"/>
      <c r="F282" s="193" t="s">
        <v>1803</v>
      </c>
      <c r="G282" s="189"/>
      <c r="H282" s="189"/>
      <c r="I282" s="27">
        <v>1</v>
      </c>
      <c r="J282" s="28"/>
      <c r="K282" s="159">
        <f t="shared" si="8"/>
        <v>0</v>
      </c>
      <c r="L282" s="234"/>
    </row>
    <row r="283" spans="1:12" s="5" customFormat="1" ht="52.95" customHeight="1">
      <c r="A283" s="353" t="s">
        <v>759</v>
      </c>
      <c r="B283" s="353"/>
      <c r="C283" s="353"/>
      <c r="D283" s="386"/>
      <c r="E283" s="386"/>
      <c r="F283" s="193" t="s">
        <v>1804</v>
      </c>
      <c r="G283" s="189"/>
      <c r="H283" s="189"/>
      <c r="I283" s="27">
        <v>1</v>
      </c>
      <c r="J283" s="28"/>
      <c r="K283" s="159">
        <f t="shared" si="8"/>
        <v>0</v>
      </c>
      <c r="L283" s="234"/>
    </row>
    <row r="284" spans="1:12" s="5" customFormat="1" ht="52.95" customHeight="1">
      <c r="A284" s="353" t="s">
        <v>759</v>
      </c>
      <c r="B284" s="353"/>
      <c r="C284" s="353"/>
      <c r="D284" s="355">
        <v>11</v>
      </c>
      <c r="E284" s="355" t="s">
        <v>1806</v>
      </c>
      <c r="F284" s="193" t="s">
        <v>1791</v>
      </c>
      <c r="G284" s="189"/>
      <c r="H284" s="189"/>
      <c r="I284" s="27">
        <v>1</v>
      </c>
      <c r="J284" s="28"/>
      <c r="K284" s="159">
        <f t="shared" si="8"/>
        <v>0</v>
      </c>
      <c r="L284" s="234"/>
    </row>
    <row r="285" spans="1:12" s="5" customFormat="1" ht="52.95" customHeight="1">
      <c r="A285" s="353" t="s">
        <v>759</v>
      </c>
      <c r="B285" s="353"/>
      <c r="C285" s="353"/>
      <c r="D285" s="354"/>
      <c r="E285" s="354"/>
      <c r="F285" s="193" t="s">
        <v>1799</v>
      </c>
      <c r="G285" s="189"/>
      <c r="H285" s="189"/>
      <c r="I285" s="27">
        <v>1</v>
      </c>
      <c r="J285" s="28"/>
      <c r="K285" s="159">
        <f t="shared" si="8"/>
        <v>0</v>
      </c>
      <c r="L285" s="234"/>
    </row>
    <row r="286" spans="1:12" s="5" customFormat="1" ht="52.95" customHeight="1">
      <c r="A286" s="353" t="s">
        <v>565</v>
      </c>
      <c r="B286" s="353"/>
      <c r="C286" s="353"/>
      <c r="D286" s="354"/>
      <c r="E286" s="354"/>
      <c r="F286" s="193" t="s">
        <v>1793</v>
      </c>
      <c r="G286" s="189"/>
      <c r="H286" s="189"/>
      <c r="I286" s="27">
        <v>1</v>
      </c>
      <c r="J286" s="28"/>
      <c r="K286" s="159">
        <f t="shared" si="8"/>
        <v>0</v>
      </c>
      <c r="L286" s="234"/>
    </row>
    <row r="287" spans="1:12" s="5" customFormat="1" ht="52.95" customHeight="1">
      <c r="A287" s="353" t="s">
        <v>561</v>
      </c>
      <c r="B287" s="353"/>
      <c r="C287" s="353"/>
      <c r="D287" s="354"/>
      <c r="E287" s="354"/>
      <c r="F287" s="193" t="s">
        <v>1794</v>
      </c>
      <c r="G287" s="189"/>
      <c r="H287" s="189"/>
      <c r="I287" s="27">
        <v>1</v>
      </c>
      <c r="J287" s="28"/>
      <c r="K287" s="159">
        <f t="shared" si="8"/>
        <v>0</v>
      </c>
      <c r="L287" s="234"/>
    </row>
    <row r="288" spans="1:12" s="5" customFormat="1" ht="52.95" customHeight="1">
      <c r="A288" s="353" t="s">
        <v>1009</v>
      </c>
      <c r="B288" s="353"/>
      <c r="C288" s="353"/>
      <c r="D288" s="354"/>
      <c r="E288" s="354"/>
      <c r="F288" s="193" t="s">
        <v>1802</v>
      </c>
      <c r="G288" s="189"/>
      <c r="H288" s="189"/>
      <c r="I288" s="27">
        <v>1</v>
      </c>
      <c r="J288" s="28"/>
      <c r="K288" s="159">
        <f t="shared" si="8"/>
        <v>0</v>
      </c>
      <c r="L288" s="234"/>
    </row>
    <row r="289" spans="1:12" s="5" customFormat="1" ht="52.95" customHeight="1">
      <c r="A289" s="353" t="s">
        <v>1009</v>
      </c>
      <c r="B289" s="353"/>
      <c r="C289" s="353"/>
      <c r="D289" s="354"/>
      <c r="E289" s="354"/>
      <c r="F289" s="193" t="s">
        <v>1803</v>
      </c>
      <c r="G289" s="189"/>
      <c r="H289" s="189"/>
      <c r="I289" s="27">
        <v>1</v>
      </c>
      <c r="J289" s="28"/>
      <c r="K289" s="159">
        <f t="shared" si="8"/>
        <v>0</v>
      </c>
      <c r="L289" s="234"/>
    </row>
    <row r="290" spans="1:12" s="5" customFormat="1" ht="52.95" customHeight="1">
      <c r="A290" s="353" t="s">
        <v>759</v>
      </c>
      <c r="B290" s="353"/>
      <c r="C290" s="353"/>
      <c r="D290" s="386"/>
      <c r="E290" s="386"/>
      <c r="F290" s="193" t="s">
        <v>1804</v>
      </c>
      <c r="G290" s="189"/>
      <c r="H290" s="189"/>
      <c r="I290" s="27">
        <v>1</v>
      </c>
      <c r="J290" s="28"/>
      <c r="K290" s="159">
        <f t="shared" si="8"/>
        <v>0</v>
      </c>
      <c r="L290" s="234"/>
    </row>
    <row r="291" spans="1:12" s="5" customFormat="1" ht="52.95" customHeight="1">
      <c r="A291" s="353" t="s">
        <v>759</v>
      </c>
      <c r="B291" s="353"/>
      <c r="C291" s="353"/>
      <c r="D291" s="355">
        <v>12</v>
      </c>
      <c r="E291" s="355" t="s">
        <v>1807</v>
      </c>
      <c r="F291" s="193" t="s">
        <v>1791</v>
      </c>
      <c r="G291" s="189"/>
      <c r="H291" s="189"/>
      <c r="I291" s="27">
        <v>1</v>
      </c>
      <c r="J291" s="28"/>
      <c r="K291" s="159">
        <f t="shared" si="8"/>
        <v>0</v>
      </c>
      <c r="L291" s="234"/>
    </row>
    <row r="292" spans="1:12" s="5" customFormat="1" ht="52.95" customHeight="1">
      <c r="A292" s="353" t="s">
        <v>759</v>
      </c>
      <c r="B292" s="353"/>
      <c r="C292" s="353"/>
      <c r="D292" s="354"/>
      <c r="E292" s="354"/>
      <c r="F292" s="193" t="s">
        <v>1799</v>
      </c>
      <c r="G292" s="189"/>
      <c r="H292" s="189"/>
      <c r="I292" s="27">
        <v>1</v>
      </c>
      <c r="J292" s="28"/>
      <c r="K292" s="159">
        <f t="shared" si="8"/>
        <v>0</v>
      </c>
      <c r="L292" s="234"/>
    </row>
    <row r="293" spans="1:12" s="5" customFormat="1" ht="52.95" customHeight="1">
      <c r="A293" s="353" t="s">
        <v>565</v>
      </c>
      <c r="B293" s="353"/>
      <c r="C293" s="353"/>
      <c r="D293" s="354"/>
      <c r="E293" s="354"/>
      <c r="F293" s="193" t="s">
        <v>1793</v>
      </c>
      <c r="G293" s="189"/>
      <c r="H293" s="189"/>
      <c r="I293" s="27">
        <v>1</v>
      </c>
      <c r="J293" s="28"/>
      <c r="K293" s="159">
        <f t="shared" si="8"/>
        <v>0</v>
      </c>
      <c r="L293" s="234"/>
    </row>
    <row r="294" spans="1:12" s="5" customFormat="1" ht="52.95" customHeight="1">
      <c r="A294" s="353" t="s">
        <v>561</v>
      </c>
      <c r="B294" s="353"/>
      <c r="C294" s="353"/>
      <c r="D294" s="354"/>
      <c r="E294" s="354"/>
      <c r="F294" s="193" t="s">
        <v>1794</v>
      </c>
      <c r="G294" s="189"/>
      <c r="H294" s="189"/>
      <c r="I294" s="27">
        <v>1</v>
      </c>
      <c r="J294" s="28"/>
      <c r="K294" s="159">
        <f t="shared" si="8"/>
        <v>0</v>
      </c>
      <c r="L294" s="234"/>
    </row>
    <row r="295" spans="1:12" s="5" customFormat="1" ht="52.95" customHeight="1">
      <c r="A295" s="353" t="s">
        <v>1009</v>
      </c>
      <c r="B295" s="353"/>
      <c r="C295" s="353"/>
      <c r="D295" s="354"/>
      <c r="E295" s="354"/>
      <c r="F295" s="193" t="s">
        <v>1802</v>
      </c>
      <c r="G295" s="189"/>
      <c r="H295" s="189"/>
      <c r="I295" s="27">
        <v>1</v>
      </c>
      <c r="J295" s="28"/>
      <c r="K295" s="159">
        <f t="shared" si="8"/>
        <v>0</v>
      </c>
      <c r="L295" s="234"/>
    </row>
    <row r="296" spans="1:12" s="5" customFormat="1" ht="52.95" customHeight="1">
      <c r="A296" s="353" t="s">
        <v>1009</v>
      </c>
      <c r="B296" s="353"/>
      <c r="C296" s="353"/>
      <c r="D296" s="354"/>
      <c r="E296" s="354"/>
      <c r="F296" s="193" t="s">
        <v>1803</v>
      </c>
      <c r="G296" s="189"/>
      <c r="H296" s="189"/>
      <c r="I296" s="27">
        <v>1</v>
      </c>
      <c r="J296" s="28"/>
      <c r="K296" s="159">
        <f t="shared" si="8"/>
        <v>0</v>
      </c>
      <c r="L296" s="234"/>
    </row>
    <row r="297" spans="1:12" s="5" customFormat="1" ht="52.95" customHeight="1">
      <c r="A297" s="353" t="s">
        <v>759</v>
      </c>
      <c r="B297" s="353"/>
      <c r="C297" s="353"/>
      <c r="D297" s="386"/>
      <c r="E297" s="386"/>
      <c r="F297" s="193" t="s">
        <v>1804</v>
      </c>
      <c r="G297" s="189"/>
      <c r="H297" s="189"/>
      <c r="I297" s="27">
        <v>1</v>
      </c>
      <c r="J297" s="28"/>
      <c r="K297" s="159">
        <f t="shared" si="8"/>
        <v>0</v>
      </c>
      <c r="L297" s="234"/>
    </row>
    <row r="298" spans="1:12" s="5" customFormat="1" ht="52.95" customHeight="1">
      <c r="A298" s="353" t="s">
        <v>759</v>
      </c>
      <c r="B298" s="353"/>
      <c r="C298" s="353"/>
      <c r="D298" s="355">
        <v>13</v>
      </c>
      <c r="E298" s="355" t="s">
        <v>1808</v>
      </c>
      <c r="F298" s="193" t="s">
        <v>1791</v>
      </c>
      <c r="G298" s="189"/>
      <c r="H298" s="189"/>
      <c r="I298" s="27">
        <v>1</v>
      </c>
      <c r="J298" s="28"/>
      <c r="K298" s="159">
        <f t="shared" si="8"/>
        <v>0</v>
      </c>
      <c r="L298" s="234"/>
    </row>
    <row r="299" spans="1:12" s="5" customFormat="1" ht="52.95" customHeight="1">
      <c r="A299" s="353" t="s">
        <v>759</v>
      </c>
      <c r="B299" s="353"/>
      <c r="C299" s="353"/>
      <c r="D299" s="354"/>
      <c r="E299" s="354"/>
      <c r="F299" s="193" t="s">
        <v>1799</v>
      </c>
      <c r="G299" s="189"/>
      <c r="H299" s="189"/>
      <c r="I299" s="27">
        <v>1</v>
      </c>
      <c r="J299" s="28"/>
      <c r="K299" s="159">
        <f t="shared" si="8"/>
        <v>0</v>
      </c>
      <c r="L299" s="234"/>
    </row>
    <row r="300" spans="1:12" s="5" customFormat="1" ht="52.95" customHeight="1">
      <c r="A300" s="353" t="s">
        <v>565</v>
      </c>
      <c r="B300" s="353"/>
      <c r="C300" s="353"/>
      <c r="D300" s="354"/>
      <c r="E300" s="354"/>
      <c r="F300" s="193" t="s">
        <v>1793</v>
      </c>
      <c r="G300" s="189"/>
      <c r="H300" s="189"/>
      <c r="I300" s="27">
        <v>1</v>
      </c>
      <c r="J300" s="28"/>
      <c r="K300" s="159">
        <f t="shared" si="8"/>
        <v>0</v>
      </c>
      <c r="L300" s="234"/>
    </row>
    <row r="301" spans="1:12" s="5" customFormat="1" ht="69" customHeight="1">
      <c r="A301" s="353" t="s">
        <v>1817</v>
      </c>
      <c r="B301" s="353"/>
      <c r="C301" s="353"/>
      <c r="D301" s="354"/>
      <c r="E301" s="354"/>
      <c r="F301" s="193" t="s">
        <v>1809</v>
      </c>
      <c r="G301" s="189"/>
      <c r="H301" s="189"/>
      <c r="I301" s="27">
        <v>1</v>
      </c>
      <c r="J301" s="28"/>
      <c r="K301" s="159">
        <f t="shared" si="8"/>
        <v>0</v>
      </c>
      <c r="L301" s="234"/>
    </row>
    <row r="302" spans="1:12" s="5" customFormat="1" ht="52.95" customHeight="1">
      <c r="A302" s="353" t="s">
        <v>565</v>
      </c>
      <c r="B302" s="353"/>
      <c r="C302" s="353"/>
      <c r="D302" s="354"/>
      <c r="E302" s="354"/>
      <c r="F302" s="193" t="s">
        <v>1810</v>
      </c>
      <c r="G302" s="189"/>
      <c r="H302" s="189"/>
      <c r="I302" s="27">
        <v>1</v>
      </c>
      <c r="J302" s="28"/>
      <c r="K302" s="159">
        <f t="shared" si="8"/>
        <v>0</v>
      </c>
      <c r="L302" s="234"/>
    </row>
    <row r="303" spans="1:12" s="5" customFormat="1" ht="72.599999999999994" customHeight="1">
      <c r="A303" s="353" t="s">
        <v>1009</v>
      </c>
      <c r="B303" s="353"/>
      <c r="C303" s="353"/>
      <c r="D303" s="354"/>
      <c r="E303" s="354"/>
      <c r="F303" s="193" t="s">
        <v>1811</v>
      </c>
      <c r="G303" s="189"/>
      <c r="H303" s="189"/>
      <c r="I303" s="27">
        <v>1</v>
      </c>
      <c r="J303" s="28"/>
      <c r="K303" s="159">
        <f t="shared" si="8"/>
        <v>0</v>
      </c>
      <c r="L303" s="234"/>
    </row>
    <row r="304" spans="1:12" s="5" customFormat="1" ht="52.95" customHeight="1">
      <c r="A304" s="353" t="s">
        <v>759</v>
      </c>
      <c r="B304" s="353"/>
      <c r="C304" s="353"/>
      <c r="D304" s="354"/>
      <c r="E304" s="354"/>
      <c r="F304" s="193" t="s">
        <v>1812</v>
      </c>
      <c r="G304" s="189"/>
      <c r="H304" s="189"/>
      <c r="I304" s="27">
        <v>1</v>
      </c>
      <c r="J304" s="28"/>
      <c r="K304" s="159">
        <f t="shared" si="8"/>
        <v>0</v>
      </c>
      <c r="L304" s="234"/>
    </row>
    <row r="305" spans="1:12" s="5" customFormat="1" ht="59.4" customHeight="1">
      <c r="A305" s="353" t="s">
        <v>1009</v>
      </c>
      <c r="B305" s="353"/>
      <c r="C305" s="353"/>
      <c r="D305" s="386"/>
      <c r="E305" s="386"/>
      <c r="F305" s="193" t="s">
        <v>1813</v>
      </c>
      <c r="G305" s="189"/>
      <c r="H305" s="189"/>
      <c r="I305" s="27">
        <v>1</v>
      </c>
      <c r="J305" s="28"/>
      <c r="K305" s="159">
        <f t="shared" si="8"/>
        <v>0</v>
      </c>
      <c r="L305" s="234"/>
    </row>
    <row r="306" spans="1:12" s="5" customFormat="1" ht="33.6" customHeight="1">
      <c r="A306" s="350"/>
      <c r="B306" s="350"/>
      <c r="C306" s="350"/>
      <c r="D306" s="350"/>
      <c r="E306" s="350"/>
      <c r="F306" s="350"/>
      <c r="G306" s="350"/>
      <c r="H306" s="351"/>
      <c r="I306" s="10">
        <f ca="1">SUM(I211:I305)-SUMIF(J211:J305,"N/A",I211:I235)</f>
        <v>95</v>
      </c>
      <c r="J306" s="10"/>
      <c r="K306" s="11">
        <f>SUM(K232:K235)</f>
        <v>0</v>
      </c>
      <c r="L306" s="127">
        <f ca="1">K306/I306</f>
        <v>0</v>
      </c>
    </row>
    <row r="307" spans="1:12" s="5" customFormat="1" ht="34.5" customHeight="1">
      <c r="A307" s="329" t="s">
        <v>384</v>
      </c>
      <c r="B307" s="329"/>
      <c r="C307" s="329"/>
      <c r="D307" s="329"/>
      <c r="E307" s="329"/>
      <c r="F307" s="329"/>
      <c r="G307" s="329"/>
      <c r="H307" s="329"/>
      <c r="I307" s="329"/>
      <c r="J307" s="329"/>
      <c r="K307" s="329"/>
      <c r="L307" s="330"/>
    </row>
    <row r="308" spans="1:12" s="5" customFormat="1" ht="74.25" customHeight="1">
      <c r="A308" s="339" t="s">
        <v>441</v>
      </c>
      <c r="B308" s="339"/>
      <c r="C308" s="340"/>
      <c r="D308" s="264">
        <v>1</v>
      </c>
      <c r="E308" s="264"/>
      <c r="F308" s="64" t="s">
        <v>386</v>
      </c>
      <c r="G308" s="21"/>
      <c r="H308" s="131"/>
      <c r="I308" s="7">
        <v>1</v>
      </c>
      <c r="J308" s="9">
        <v>1</v>
      </c>
      <c r="K308" s="6">
        <f t="shared" ref="K308:K324" si="9">IFERROR(I308*J308,"N/A")</f>
        <v>1</v>
      </c>
      <c r="L308" s="8"/>
    </row>
    <row r="309" spans="1:12" s="5" customFormat="1" ht="74.25" customHeight="1">
      <c r="A309" s="339"/>
      <c r="B309" s="339"/>
      <c r="C309" s="340"/>
      <c r="D309" s="265"/>
      <c r="E309" s="265"/>
      <c r="F309" s="64" t="s">
        <v>387</v>
      </c>
      <c r="G309" s="21"/>
      <c r="H309" s="131"/>
      <c r="I309" s="7">
        <v>1</v>
      </c>
      <c r="J309" s="9">
        <v>1</v>
      </c>
      <c r="K309" s="6">
        <f t="shared" si="9"/>
        <v>1</v>
      </c>
      <c r="L309" s="8"/>
    </row>
    <row r="310" spans="1:12" s="5" customFormat="1" ht="74.25" customHeight="1">
      <c r="A310" s="339"/>
      <c r="B310" s="339"/>
      <c r="C310" s="340"/>
      <c r="D310" s="265"/>
      <c r="E310" s="265"/>
      <c r="F310" s="64" t="s">
        <v>388</v>
      </c>
      <c r="G310" s="21"/>
      <c r="H310" s="131"/>
      <c r="I310" s="7"/>
      <c r="J310" s="9"/>
      <c r="K310" s="6"/>
      <c r="L310" s="8"/>
    </row>
    <row r="311" spans="1:12" s="5" customFormat="1" ht="65.25" customHeight="1">
      <c r="A311" s="339"/>
      <c r="B311" s="339"/>
      <c r="C311" s="340"/>
      <c r="D311" s="265"/>
      <c r="E311" s="265"/>
      <c r="F311" s="64" t="s">
        <v>389</v>
      </c>
      <c r="G311" s="21"/>
      <c r="H311" s="131"/>
      <c r="I311" s="7">
        <v>1</v>
      </c>
      <c r="J311" s="9">
        <v>1</v>
      </c>
      <c r="K311" s="6">
        <f t="shared" si="9"/>
        <v>1</v>
      </c>
      <c r="L311" s="8"/>
    </row>
    <row r="312" spans="1:12" s="5" customFormat="1" ht="65.25" customHeight="1">
      <c r="A312" s="339"/>
      <c r="B312" s="339"/>
      <c r="C312" s="340"/>
      <c r="D312" s="265"/>
      <c r="E312" s="265"/>
      <c r="F312" s="64" t="s">
        <v>390</v>
      </c>
      <c r="G312" s="21"/>
      <c r="H312" s="131"/>
      <c r="I312" s="7"/>
      <c r="J312" s="9"/>
      <c r="K312" s="6"/>
      <c r="L312" s="8"/>
    </row>
    <row r="313" spans="1:12" s="5" customFormat="1" ht="64.5" customHeight="1">
      <c r="A313" s="339"/>
      <c r="B313" s="339"/>
      <c r="C313" s="340"/>
      <c r="D313" s="265"/>
      <c r="E313" s="265"/>
      <c r="F313" s="64" t="s">
        <v>391</v>
      </c>
      <c r="G313" s="21"/>
      <c r="H313" s="131"/>
      <c r="I313" s="7">
        <v>1</v>
      </c>
      <c r="J313" s="9">
        <v>1</v>
      </c>
      <c r="K313" s="6">
        <f t="shared" si="9"/>
        <v>1</v>
      </c>
      <c r="L313" s="8"/>
    </row>
    <row r="314" spans="1:12" s="5" customFormat="1" ht="65.25" customHeight="1">
      <c r="A314" s="339"/>
      <c r="B314" s="339"/>
      <c r="C314" s="340"/>
      <c r="D314" s="265"/>
      <c r="E314" s="265"/>
      <c r="F314" s="64" t="s">
        <v>392</v>
      </c>
      <c r="G314" s="21"/>
      <c r="H314" s="131"/>
      <c r="I314" s="7">
        <v>1</v>
      </c>
      <c r="J314" s="9">
        <v>1</v>
      </c>
      <c r="K314" s="6">
        <f t="shared" si="9"/>
        <v>1</v>
      </c>
      <c r="L314" s="8"/>
    </row>
    <row r="315" spans="1:12" s="5" customFormat="1" ht="78" customHeight="1">
      <c r="A315" s="339"/>
      <c r="B315" s="339"/>
      <c r="C315" s="340"/>
      <c r="D315" s="265"/>
      <c r="E315" s="265"/>
      <c r="F315" s="64" t="s">
        <v>393</v>
      </c>
      <c r="G315" s="21"/>
      <c r="H315" s="131"/>
      <c r="I315" s="7">
        <v>1</v>
      </c>
      <c r="J315" s="9">
        <v>1</v>
      </c>
      <c r="K315" s="6">
        <f t="shared" si="9"/>
        <v>1</v>
      </c>
      <c r="L315" s="8"/>
    </row>
    <row r="316" spans="1:12" s="5" customFormat="1" ht="70.5" customHeight="1">
      <c r="A316" s="339"/>
      <c r="B316" s="339"/>
      <c r="C316" s="340"/>
      <c r="D316" s="265"/>
      <c r="E316" s="265"/>
      <c r="F316" s="64" t="s">
        <v>394</v>
      </c>
      <c r="G316" s="21"/>
      <c r="H316" s="131"/>
      <c r="I316" s="7">
        <v>1</v>
      </c>
      <c r="J316" s="9" t="s">
        <v>395</v>
      </c>
      <c r="K316" s="6" t="str">
        <f t="shared" si="9"/>
        <v>N/A</v>
      </c>
      <c r="L316" s="8"/>
    </row>
    <row r="317" spans="1:12" s="5" customFormat="1" ht="70.5" customHeight="1">
      <c r="A317" s="339"/>
      <c r="B317" s="339"/>
      <c r="C317" s="340"/>
      <c r="D317" s="265"/>
      <c r="E317" s="265"/>
      <c r="F317" s="64" t="s">
        <v>396</v>
      </c>
      <c r="G317" s="21"/>
      <c r="H317" s="131"/>
      <c r="I317" s="7">
        <v>1</v>
      </c>
      <c r="J317" s="9"/>
      <c r="K317" s="6"/>
      <c r="L317" s="8"/>
    </row>
    <row r="318" spans="1:12" s="5" customFormat="1" ht="34.5" customHeight="1">
      <c r="A318" s="339"/>
      <c r="B318" s="339"/>
      <c r="C318" s="340"/>
      <c r="D318" s="265"/>
      <c r="E318" s="265"/>
      <c r="F318" s="64" t="s">
        <v>397</v>
      </c>
      <c r="G318" s="21"/>
      <c r="H318" s="131"/>
      <c r="I318" s="7">
        <v>1</v>
      </c>
      <c r="J318" s="9">
        <v>1</v>
      </c>
      <c r="K318" s="6">
        <f t="shared" si="9"/>
        <v>1</v>
      </c>
      <c r="L318" s="8"/>
    </row>
    <row r="319" spans="1:12" s="5" customFormat="1" ht="48" customHeight="1">
      <c r="A319" s="339"/>
      <c r="B319" s="339"/>
      <c r="C319" s="340"/>
      <c r="D319" s="265"/>
      <c r="E319" s="265"/>
      <c r="F319" s="64" t="s">
        <v>398</v>
      </c>
      <c r="G319" s="21"/>
      <c r="H319" s="131"/>
      <c r="I319" s="7">
        <v>1</v>
      </c>
      <c r="J319" s="9" t="s">
        <v>395</v>
      </c>
      <c r="K319" s="6" t="str">
        <f t="shared" si="9"/>
        <v>N/A</v>
      </c>
      <c r="L319" s="8"/>
    </row>
    <row r="320" spans="1:12" s="5" customFormat="1" ht="34.5" customHeight="1">
      <c r="A320" s="339"/>
      <c r="B320" s="339"/>
      <c r="C320" s="340"/>
      <c r="D320" s="265"/>
      <c r="E320" s="265"/>
      <c r="F320" s="64" t="s">
        <v>399</v>
      </c>
      <c r="G320" s="42"/>
      <c r="H320" s="131"/>
      <c r="I320" s="7">
        <v>1</v>
      </c>
      <c r="J320" s="9" t="s">
        <v>395</v>
      </c>
      <c r="K320" s="6" t="str">
        <f t="shared" si="9"/>
        <v>N/A</v>
      </c>
      <c r="L320" s="8"/>
    </row>
    <row r="321" spans="1:12" s="5" customFormat="1" ht="34.5" customHeight="1">
      <c r="A321" s="339"/>
      <c r="B321" s="339"/>
      <c r="C321" s="340"/>
      <c r="D321" s="265"/>
      <c r="E321" s="265"/>
      <c r="F321" s="64" t="s">
        <v>400</v>
      </c>
      <c r="G321" s="21"/>
      <c r="H321" s="131"/>
      <c r="I321" s="7">
        <v>1</v>
      </c>
      <c r="J321" s="9">
        <v>1</v>
      </c>
      <c r="K321" s="6">
        <f t="shared" si="9"/>
        <v>1</v>
      </c>
      <c r="L321" s="8"/>
    </row>
    <row r="322" spans="1:12" s="5" customFormat="1" ht="34.5" customHeight="1">
      <c r="A322" s="339"/>
      <c r="B322" s="339"/>
      <c r="C322" s="340"/>
      <c r="D322" s="265"/>
      <c r="E322" s="265"/>
      <c r="F322" s="20" t="s">
        <v>401</v>
      </c>
      <c r="G322" s="21"/>
      <c r="H322" s="131"/>
      <c r="I322" s="7">
        <v>1</v>
      </c>
      <c r="J322" s="9">
        <v>1</v>
      </c>
      <c r="K322" s="6">
        <f t="shared" si="9"/>
        <v>1</v>
      </c>
      <c r="L322" s="8"/>
    </row>
    <row r="323" spans="1:12" s="5" customFormat="1" ht="34.5" customHeight="1">
      <c r="A323" s="339"/>
      <c r="B323" s="339"/>
      <c r="C323" s="340"/>
      <c r="D323" s="265"/>
      <c r="E323" s="265"/>
      <c r="F323" s="20" t="s">
        <v>402</v>
      </c>
      <c r="G323" s="42"/>
      <c r="H323" s="131"/>
      <c r="I323" s="7">
        <v>1</v>
      </c>
      <c r="J323" s="9">
        <v>1</v>
      </c>
      <c r="K323" s="6">
        <f t="shared" si="9"/>
        <v>1</v>
      </c>
      <c r="L323" s="8"/>
    </row>
    <row r="324" spans="1:12" s="5" customFormat="1" ht="34.5" customHeight="1">
      <c r="A324" s="341"/>
      <c r="B324" s="341"/>
      <c r="C324" s="342"/>
      <c r="D324" s="265"/>
      <c r="E324" s="265"/>
      <c r="F324" s="68" t="s">
        <v>403</v>
      </c>
      <c r="G324" s="43"/>
      <c r="H324" s="131"/>
      <c r="I324" s="7">
        <v>1</v>
      </c>
      <c r="J324" s="9" t="s">
        <v>395</v>
      </c>
      <c r="K324" s="6" t="str">
        <f t="shared" si="9"/>
        <v>N/A</v>
      </c>
      <c r="L324" s="8"/>
    </row>
    <row r="325" spans="1:12" s="5" customFormat="1" ht="33.75" customHeight="1">
      <c r="A325" s="328"/>
      <c r="B325" s="328"/>
      <c r="C325" s="328"/>
      <c r="D325" s="328"/>
      <c r="E325" s="328"/>
      <c r="F325" s="328"/>
      <c r="G325" s="328"/>
      <c r="H325" s="328"/>
      <c r="I325" s="10">
        <f>SUM(I308:I324)-SUMIF(J308:J324,"N/A",I308:I324)</f>
        <v>11</v>
      </c>
      <c r="J325" s="10"/>
      <c r="K325" s="11">
        <f>SUM(K308:K324)</f>
        <v>10</v>
      </c>
      <c r="L325" s="127">
        <f>K325/I325</f>
        <v>0.90909090909090906</v>
      </c>
    </row>
    <row r="326" spans="1:12" s="5" customFormat="1" ht="33.75" customHeight="1">
      <c r="A326" s="241" t="s">
        <v>50</v>
      </c>
      <c r="B326" s="241"/>
      <c r="C326" s="241"/>
      <c r="D326" s="241"/>
      <c r="E326" s="241"/>
      <c r="F326" s="241"/>
      <c r="G326" s="241"/>
      <c r="H326" s="241"/>
      <c r="I326" s="241"/>
      <c r="J326" s="241"/>
      <c r="K326" s="241"/>
      <c r="L326" s="242"/>
    </row>
    <row r="327" spans="1:12" s="5" customFormat="1" ht="33.75" customHeight="1">
      <c r="A327" s="241" t="s">
        <v>51</v>
      </c>
      <c r="B327" s="241"/>
      <c r="C327" s="241"/>
      <c r="D327" s="241"/>
      <c r="E327" s="241"/>
      <c r="F327" s="241"/>
      <c r="G327" s="241"/>
      <c r="H327" s="241"/>
      <c r="I327" s="241"/>
      <c r="J327" s="241"/>
      <c r="K327" s="241"/>
      <c r="L327" s="242"/>
    </row>
    <row r="328" spans="1:12" s="5" customFormat="1" ht="63" customHeight="1">
      <c r="A328" s="272" t="s">
        <v>277</v>
      </c>
      <c r="B328" s="273"/>
      <c r="C328" s="274"/>
      <c r="D328" s="27">
        <v>1</v>
      </c>
      <c r="E328" s="27"/>
      <c r="F328" s="51" t="s">
        <v>52</v>
      </c>
      <c r="G328" s="21"/>
      <c r="H328" s="43" t="s">
        <v>33</v>
      </c>
      <c r="I328" s="7">
        <v>1</v>
      </c>
      <c r="J328" s="9">
        <v>1</v>
      </c>
      <c r="K328" s="6">
        <f>IFERROR(I328*J328,"N/A")</f>
        <v>1</v>
      </c>
      <c r="L328" s="8"/>
    </row>
    <row r="329" spans="1:12" s="5" customFormat="1" ht="34.5" customHeight="1">
      <c r="A329" s="272" t="s">
        <v>88</v>
      </c>
      <c r="B329" s="273"/>
      <c r="C329" s="274"/>
      <c r="D329" s="27">
        <v>2</v>
      </c>
      <c r="E329" s="27"/>
      <c r="F329" s="51" t="s">
        <v>53</v>
      </c>
      <c r="G329" s="21"/>
      <c r="H329" s="43" t="s">
        <v>33</v>
      </c>
      <c r="I329" s="7">
        <v>1</v>
      </c>
      <c r="J329" s="9">
        <v>1</v>
      </c>
      <c r="K329" s="6">
        <f>IFERROR(I329*J329,"N/A")</f>
        <v>1</v>
      </c>
      <c r="L329" s="8"/>
    </row>
    <row r="330" spans="1:12" s="5" customFormat="1" ht="45" customHeight="1">
      <c r="A330" s="272" t="s">
        <v>93</v>
      </c>
      <c r="B330" s="273"/>
      <c r="C330" s="274"/>
      <c r="D330" s="27">
        <v>3</v>
      </c>
      <c r="E330" s="27"/>
      <c r="F330" s="51" t="s">
        <v>268</v>
      </c>
      <c r="G330" s="21"/>
      <c r="H330" s="43"/>
      <c r="I330" s="7"/>
      <c r="J330" s="9"/>
      <c r="K330" s="6"/>
      <c r="L330" s="8"/>
    </row>
    <row r="331" spans="1:12" s="5" customFormat="1" ht="34.5" customHeight="1">
      <c r="A331" s="272" t="s">
        <v>93</v>
      </c>
      <c r="B331" s="273"/>
      <c r="C331" s="274"/>
      <c r="D331" s="27">
        <v>4</v>
      </c>
      <c r="E331" s="27"/>
      <c r="F331" s="51" t="s">
        <v>269</v>
      </c>
      <c r="G331" s="21"/>
      <c r="H331" s="43"/>
      <c r="I331" s="7"/>
      <c r="J331" s="9"/>
      <c r="K331" s="6"/>
      <c r="L331" s="8"/>
    </row>
    <row r="332" spans="1:12" s="5" customFormat="1" ht="42" customHeight="1">
      <c r="A332" s="272" t="s">
        <v>93</v>
      </c>
      <c r="B332" s="273"/>
      <c r="C332" s="274"/>
      <c r="D332" s="27">
        <v>5</v>
      </c>
      <c r="E332" s="27"/>
      <c r="F332" s="51" t="s">
        <v>270</v>
      </c>
      <c r="G332" s="21"/>
      <c r="H332" s="43"/>
      <c r="I332" s="7"/>
      <c r="J332" s="9"/>
      <c r="K332" s="6"/>
      <c r="L332" s="8"/>
    </row>
    <row r="333" spans="1:12" s="5" customFormat="1" ht="34.5" customHeight="1">
      <c r="A333" s="272" t="s">
        <v>93</v>
      </c>
      <c r="B333" s="273"/>
      <c r="C333" s="274"/>
      <c r="D333" s="27">
        <v>6</v>
      </c>
      <c r="E333" s="27"/>
      <c r="F333" s="51" t="s">
        <v>54</v>
      </c>
      <c r="G333" s="21"/>
      <c r="H333" s="43" t="s">
        <v>33</v>
      </c>
      <c r="I333" s="7">
        <v>1</v>
      </c>
      <c r="J333" s="9">
        <v>1</v>
      </c>
      <c r="K333" s="6">
        <f>IFERROR(I333*J333,"N/A")</f>
        <v>1</v>
      </c>
      <c r="L333" s="8"/>
    </row>
    <row r="334" spans="1:12" s="5" customFormat="1" ht="34.5" customHeight="1">
      <c r="A334" s="239"/>
      <c r="B334" s="239"/>
      <c r="C334" s="239"/>
      <c r="D334" s="239"/>
      <c r="E334" s="239"/>
      <c r="F334" s="239"/>
      <c r="G334" s="239"/>
      <c r="H334" s="240"/>
      <c r="I334" s="10">
        <f>SUM(I328:I333)-SUMIF(J328:J333,"N/A",I328:I333)</f>
        <v>3</v>
      </c>
      <c r="J334" s="10"/>
      <c r="K334" s="11">
        <f>SUM(K328:K333)</f>
        <v>3</v>
      </c>
      <c r="L334" s="12">
        <f>K334/I334</f>
        <v>1</v>
      </c>
    </row>
    <row r="335" spans="1:12" s="5" customFormat="1" ht="48.75" customHeight="1">
      <c r="B335" s="13"/>
      <c r="C335" s="13"/>
      <c r="D335" s="19"/>
      <c r="E335" s="14"/>
      <c r="F335" s="15"/>
      <c r="G335" s="13"/>
      <c r="H335" s="16"/>
      <c r="I335" s="16"/>
      <c r="J335" s="17"/>
      <c r="K335" s="17"/>
      <c r="L335" s="1"/>
    </row>
    <row r="336" spans="1:12" s="5" customFormat="1" ht="110.25" customHeight="1">
      <c r="B336" s="13"/>
      <c r="C336" s="13"/>
      <c r="D336" s="19"/>
      <c r="E336" s="14"/>
      <c r="F336" s="15"/>
      <c r="G336" s="13"/>
      <c r="H336" s="16"/>
      <c r="I336" s="16"/>
      <c r="J336" s="17"/>
      <c r="K336" s="17"/>
      <c r="L336" s="1"/>
    </row>
    <row r="337" spans="2:12" s="5" customFormat="1" ht="60.75" customHeight="1">
      <c r="B337" s="13"/>
      <c r="C337" s="13"/>
      <c r="D337" s="19"/>
      <c r="E337" s="14"/>
      <c r="F337" s="15"/>
      <c r="G337" s="13"/>
      <c r="H337" s="16"/>
      <c r="I337" s="16"/>
      <c r="J337" s="17"/>
      <c r="K337" s="17"/>
      <c r="L337" s="1"/>
    </row>
    <row r="338" spans="2:12" s="5" customFormat="1" ht="189.75" customHeight="1">
      <c r="B338" s="13"/>
      <c r="C338" s="13"/>
      <c r="D338" s="19"/>
      <c r="E338" s="14"/>
      <c r="F338" s="15"/>
      <c r="G338" s="13"/>
      <c r="H338" s="16"/>
      <c r="I338" s="16"/>
      <c r="J338" s="17"/>
      <c r="K338" s="17"/>
      <c r="L338" s="1"/>
    </row>
    <row r="339" spans="2:12" s="5" customFormat="1" ht="14.4">
      <c r="B339" s="13"/>
      <c r="C339" s="13"/>
      <c r="D339" s="19"/>
      <c r="E339" s="14"/>
      <c r="F339" s="15"/>
      <c r="G339" s="13"/>
      <c r="H339" s="16"/>
      <c r="I339" s="16"/>
      <c r="J339" s="17"/>
      <c r="K339" s="17"/>
      <c r="L339" s="1"/>
    </row>
    <row r="340" spans="2:12" s="5" customFormat="1" ht="14.4">
      <c r="B340" s="13"/>
      <c r="C340" s="13"/>
      <c r="D340" s="19"/>
      <c r="E340" s="14"/>
      <c r="F340" s="15"/>
      <c r="G340" s="13"/>
      <c r="H340" s="16"/>
      <c r="I340" s="16"/>
      <c r="J340" s="17"/>
      <c r="K340" s="17"/>
      <c r="L340" s="1"/>
    </row>
    <row r="341" spans="2:12" s="4" customFormat="1" ht="29.25" customHeight="1">
      <c r="B341" s="13"/>
      <c r="C341" s="13"/>
      <c r="D341" s="19"/>
      <c r="E341" s="14"/>
      <c r="F341" s="15"/>
      <c r="G341" s="13"/>
      <c r="H341" s="16"/>
      <c r="I341" s="16"/>
      <c r="J341" s="17"/>
      <c r="K341" s="17"/>
      <c r="L341" s="1"/>
    </row>
  </sheetData>
  <sheetProtection selectLockedCells="1"/>
  <mergeCells count="184">
    <mergeCell ref="E291:E297"/>
    <mergeCell ref="E298:E305"/>
    <mergeCell ref="D270:D276"/>
    <mergeCell ref="D277:D283"/>
    <mergeCell ref="D284:D290"/>
    <mergeCell ref="D291:D297"/>
    <mergeCell ref="D298:D305"/>
    <mergeCell ref="A300:C300"/>
    <mergeCell ref="A301:C301"/>
    <mergeCell ref="A302:C302"/>
    <mergeCell ref="A303:C303"/>
    <mergeCell ref="A304:C304"/>
    <mergeCell ref="A305:C305"/>
    <mergeCell ref="A289:C289"/>
    <mergeCell ref="A290:C290"/>
    <mergeCell ref="A291:C291"/>
    <mergeCell ref="A292:C292"/>
    <mergeCell ref="A293:C293"/>
    <mergeCell ref="A294:C294"/>
    <mergeCell ref="A295:C295"/>
    <mergeCell ref="E284:E290"/>
    <mergeCell ref="A296:C296"/>
    <mergeCell ref="A297:C297"/>
    <mergeCell ref="A298:C298"/>
    <mergeCell ref="E258:E262"/>
    <mergeCell ref="A260:C260"/>
    <mergeCell ref="D258:D262"/>
    <mergeCell ref="E263:E269"/>
    <mergeCell ref="D263:D269"/>
    <mergeCell ref="E270:E276"/>
    <mergeCell ref="E277:E283"/>
    <mergeCell ref="A281:C281"/>
    <mergeCell ref="A282:C282"/>
    <mergeCell ref="A283:C283"/>
    <mergeCell ref="A275:C275"/>
    <mergeCell ref="A276:C276"/>
    <mergeCell ref="A277:C277"/>
    <mergeCell ref="A278:C278"/>
    <mergeCell ref="A279:C279"/>
    <mergeCell ref="A280:C280"/>
    <mergeCell ref="A269:C269"/>
    <mergeCell ref="A270:C270"/>
    <mergeCell ref="A272:C272"/>
    <mergeCell ref="A273:C273"/>
    <mergeCell ref="A274:C274"/>
    <mergeCell ref="A264:C264"/>
    <mergeCell ref="A265:C265"/>
    <mergeCell ref="A266:C266"/>
    <mergeCell ref="A267:C267"/>
    <mergeCell ref="A268:C268"/>
    <mergeCell ref="A299:C299"/>
    <mergeCell ref="A287:C287"/>
    <mergeCell ref="A288:C288"/>
    <mergeCell ref="A284:C284"/>
    <mergeCell ref="A285:C285"/>
    <mergeCell ref="A286:C286"/>
    <mergeCell ref="A262:C262"/>
    <mergeCell ref="E236:E250"/>
    <mergeCell ref="D236:D250"/>
    <mergeCell ref="A251:C251"/>
    <mergeCell ref="A333:C333"/>
    <mergeCell ref="A334:H334"/>
    <mergeCell ref="A330:C330"/>
    <mergeCell ref="A331:C331"/>
    <mergeCell ref="A332:C332"/>
    <mergeCell ref="A246:C246"/>
    <mergeCell ref="A236:C236"/>
    <mergeCell ref="A258:C258"/>
    <mergeCell ref="A259:C259"/>
    <mergeCell ref="A261:C261"/>
    <mergeCell ref="E251:E257"/>
    <mergeCell ref="D251:D257"/>
    <mergeCell ref="A263:C263"/>
    <mergeCell ref="A252:C252"/>
    <mergeCell ref="A253:C253"/>
    <mergeCell ref="A254:C254"/>
    <mergeCell ref="A255:C255"/>
    <mergeCell ref="A256:C256"/>
    <mergeCell ref="A257:C257"/>
    <mergeCell ref="A271:C271"/>
    <mergeCell ref="E225:E231"/>
    <mergeCell ref="D225:D231"/>
    <mergeCell ref="E232:E235"/>
    <mergeCell ref="A327:L327"/>
    <mergeCell ref="A328:C328"/>
    <mergeCell ref="A329:C329"/>
    <mergeCell ref="A307:L307"/>
    <mergeCell ref="A308:C324"/>
    <mergeCell ref="D308:D324"/>
    <mergeCell ref="E308:E324"/>
    <mergeCell ref="A325:H325"/>
    <mergeCell ref="A326:L326"/>
    <mergeCell ref="A239:C239"/>
    <mergeCell ref="A240:C240"/>
    <mergeCell ref="A241:C241"/>
    <mergeCell ref="A248:C248"/>
    <mergeCell ref="A243:C243"/>
    <mergeCell ref="A306:H306"/>
    <mergeCell ref="A242:C242"/>
    <mergeCell ref="A244:C244"/>
    <mergeCell ref="A245:C245"/>
    <mergeCell ref="A247:C247"/>
    <mergeCell ref="A249:C249"/>
    <mergeCell ref="A250:C250"/>
    <mergeCell ref="A232:C232"/>
    <mergeCell ref="D232:D235"/>
    <mergeCell ref="A233:C233"/>
    <mergeCell ref="A234:C234"/>
    <mergeCell ref="A235:C235"/>
    <mergeCell ref="A237:C237"/>
    <mergeCell ref="A238:C238"/>
    <mergeCell ref="A230:C230"/>
    <mergeCell ref="A231:C231"/>
    <mergeCell ref="A225:C225"/>
    <mergeCell ref="A226:C226"/>
    <mergeCell ref="A227:C227"/>
    <mergeCell ref="A228:C228"/>
    <mergeCell ref="A229:C229"/>
    <mergeCell ref="D221:D224"/>
    <mergeCell ref="A222:C222"/>
    <mergeCell ref="A223:C223"/>
    <mergeCell ref="A224:C224"/>
    <mergeCell ref="A214:C214"/>
    <mergeCell ref="A215:C215"/>
    <mergeCell ref="A216:C216"/>
    <mergeCell ref="A217:C217"/>
    <mergeCell ref="A220:C220"/>
    <mergeCell ref="A221:C221"/>
    <mergeCell ref="A207:A208"/>
    <mergeCell ref="B207:C207"/>
    <mergeCell ref="B208:C208"/>
    <mergeCell ref="A210:L210"/>
    <mergeCell ref="A211:C211"/>
    <mergeCell ref="D211:D220"/>
    <mergeCell ref="E211:E220"/>
    <mergeCell ref="A212:C212"/>
    <mergeCell ref="A213:C213"/>
    <mergeCell ref="A218:C218"/>
    <mergeCell ref="A219:C219"/>
    <mergeCell ref="E221:E22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disablePrompts="1" count="1">
    <dataValidation type="list" allowBlank="1" showInputMessage="1" showErrorMessage="1" sqref="J328:J333 J308:J324 J5:J208 J211:J305" xr:uid="{74CC2005-3682-4C57-8E73-4FDB9BCEE78A}">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50EAC-B168-4834-807A-9B2021197FED}">
  <sheetPr>
    <pageSetUpPr fitToPage="1"/>
  </sheetPr>
  <dimension ref="A1:L322"/>
  <sheetViews>
    <sheetView topLeftCell="A301" zoomScale="60" zoomScaleNormal="60" workbookViewId="0">
      <selection activeCell="M307" sqref="M307"/>
    </sheetView>
  </sheetViews>
  <sheetFormatPr defaultColWidth="9" defaultRowHeight="24" customHeight="1"/>
  <cols>
    <col min="1" max="1" width="14.59765625" style="1" customWidth="1"/>
    <col min="2" max="2" width="32.296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323</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29"/>
      <c r="L5" s="30"/>
    </row>
    <row r="6" spans="1:12" s="5" customFormat="1" ht="73.8" customHeight="1">
      <c r="A6" s="248"/>
      <c r="B6" s="244" t="s">
        <v>139</v>
      </c>
      <c r="C6" s="244"/>
      <c r="D6" s="27">
        <v>2</v>
      </c>
      <c r="E6" s="20"/>
      <c r="F6" s="20" t="s">
        <v>142</v>
      </c>
      <c r="G6" s="21"/>
      <c r="H6" s="21"/>
      <c r="I6" s="27">
        <v>1</v>
      </c>
      <c r="J6" s="28"/>
      <c r="K6" s="29"/>
      <c r="L6" s="30"/>
    </row>
    <row r="7" spans="1:12" s="5" customFormat="1" ht="58.2" customHeight="1">
      <c r="A7" s="248"/>
      <c r="B7" s="262" t="s">
        <v>138</v>
      </c>
      <c r="C7" s="263"/>
      <c r="D7" s="27">
        <v>3</v>
      </c>
      <c r="E7" s="20"/>
      <c r="F7" s="20" t="s">
        <v>140</v>
      </c>
      <c r="G7" s="21"/>
      <c r="H7" s="21"/>
      <c r="I7" s="27">
        <v>1</v>
      </c>
      <c r="J7" s="28"/>
      <c r="K7" s="29"/>
      <c r="L7" s="30"/>
    </row>
    <row r="8" spans="1:12" s="5" customFormat="1" ht="40.200000000000003" customHeight="1">
      <c r="A8" s="248"/>
      <c r="B8" s="244" t="s">
        <v>57</v>
      </c>
      <c r="C8" s="244"/>
      <c r="D8" s="27">
        <v>4</v>
      </c>
      <c r="E8" s="20"/>
      <c r="F8" s="20" t="s">
        <v>14</v>
      </c>
      <c r="G8" s="21"/>
      <c r="H8" s="21"/>
      <c r="I8" s="27">
        <v>1</v>
      </c>
      <c r="J8" s="28"/>
      <c r="K8" s="29"/>
      <c r="L8" s="30"/>
    </row>
    <row r="9" spans="1:12" s="5" customFormat="1" ht="51" customHeight="1">
      <c r="A9" s="245" t="s">
        <v>130</v>
      </c>
      <c r="B9" s="255" t="s">
        <v>276</v>
      </c>
      <c r="C9" s="244" t="s">
        <v>59</v>
      </c>
      <c r="D9" s="27">
        <v>5</v>
      </c>
      <c r="E9" s="20"/>
      <c r="F9" s="20" t="s">
        <v>143</v>
      </c>
      <c r="G9" s="21"/>
      <c r="H9" s="21"/>
      <c r="I9" s="27">
        <v>1</v>
      </c>
      <c r="J9" s="28"/>
      <c r="K9" s="29"/>
      <c r="L9" s="30"/>
    </row>
    <row r="10" spans="1:12" s="5" customFormat="1" ht="40.200000000000003" customHeight="1">
      <c r="A10" s="246"/>
      <c r="B10" s="256"/>
      <c r="C10" s="244"/>
      <c r="D10" s="27">
        <v>6</v>
      </c>
      <c r="E10" s="20"/>
      <c r="F10" s="20" t="s">
        <v>124</v>
      </c>
      <c r="G10" s="21"/>
      <c r="H10" s="21"/>
      <c r="I10" s="27">
        <v>1</v>
      </c>
      <c r="J10" s="28"/>
      <c r="K10" s="29"/>
      <c r="L10" s="30"/>
    </row>
    <row r="11" spans="1:12" s="5" customFormat="1" ht="40.200000000000003" customHeight="1">
      <c r="A11" s="246"/>
      <c r="B11" s="256"/>
      <c r="C11" s="244"/>
      <c r="D11" s="27">
        <v>7</v>
      </c>
      <c r="E11" s="20"/>
      <c r="F11" s="20" t="s">
        <v>216</v>
      </c>
      <c r="G11" s="21"/>
      <c r="H11" s="21"/>
      <c r="I11" s="27">
        <v>1</v>
      </c>
      <c r="J11" s="28"/>
      <c r="K11" s="29"/>
      <c r="L11" s="30"/>
    </row>
    <row r="12" spans="1:12" s="5" customFormat="1" ht="40.200000000000003" customHeight="1">
      <c r="A12" s="246"/>
      <c r="B12" s="256"/>
      <c r="C12" s="244"/>
      <c r="D12" s="27">
        <v>8</v>
      </c>
      <c r="E12" s="20"/>
      <c r="F12" s="20" t="s">
        <v>125</v>
      </c>
      <c r="G12" s="21"/>
      <c r="H12" s="21"/>
      <c r="I12" s="27">
        <v>1</v>
      </c>
      <c r="J12" s="28"/>
      <c r="K12" s="29"/>
      <c r="L12" s="30"/>
    </row>
    <row r="13" spans="1:12" s="5" customFormat="1" ht="40.200000000000003" customHeight="1">
      <c r="A13" s="246"/>
      <c r="B13" s="256"/>
      <c r="C13" s="244"/>
      <c r="D13" s="27">
        <v>9</v>
      </c>
      <c r="E13" s="20"/>
      <c r="F13" s="20" t="s">
        <v>126</v>
      </c>
      <c r="G13" s="21"/>
      <c r="H13" s="21"/>
      <c r="I13" s="27">
        <v>1</v>
      </c>
      <c r="J13" s="28"/>
      <c r="K13" s="29"/>
      <c r="L13" s="30"/>
    </row>
    <row r="14" spans="1:12" s="5" customFormat="1" ht="40.200000000000003" customHeight="1">
      <c r="A14" s="246"/>
      <c r="B14" s="256"/>
      <c r="C14" s="244"/>
      <c r="D14" s="27">
        <v>10</v>
      </c>
      <c r="E14" s="20"/>
      <c r="F14" s="20" t="s">
        <v>232</v>
      </c>
      <c r="G14" s="21"/>
      <c r="H14" s="21"/>
      <c r="I14" s="27">
        <v>1</v>
      </c>
      <c r="J14" s="28"/>
      <c r="K14" s="29"/>
      <c r="L14" s="30"/>
    </row>
    <row r="15" spans="1:12" s="5" customFormat="1" ht="40.200000000000003" customHeight="1">
      <c r="A15" s="246"/>
      <c r="B15" s="256"/>
      <c r="C15" s="244"/>
      <c r="D15" s="27">
        <v>11</v>
      </c>
      <c r="E15" s="20"/>
      <c r="F15" s="20" t="s">
        <v>233</v>
      </c>
      <c r="G15" s="21"/>
      <c r="H15" s="21"/>
      <c r="I15" s="27">
        <v>1</v>
      </c>
      <c r="J15" s="28"/>
      <c r="K15" s="29"/>
      <c r="L15" s="30"/>
    </row>
    <row r="16" spans="1:12" s="5" customFormat="1" ht="40.200000000000003" customHeight="1">
      <c r="A16" s="246"/>
      <c r="B16" s="257"/>
      <c r="C16" s="244"/>
      <c r="D16" s="27">
        <v>12</v>
      </c>
      <c r="E16" s="20"/>
      <c r="F16" s="20" t="s">
        <v>234</v>
      </c>
      <c r="G16" s="21"/>
      <c r="H16" s="21"/>
      <c r="I16" s="27">
        <v>1</v>
      </c>
      <c r="J16" s="28"/>
      <c r="K16" s="29"/>
      <c r="L16" s="30"/>
    </row>
    <row r="17" spans="1:12" s="5" customFormat="1" ht="46.8" customHeight="1">
      <c r="A17" s="246"/>
      <c r="B17" s="244" t="s">
        <v>60</v>
      </c>
      <c r="C17" s="22" t="s">
        <v>61</v>
      </c>
      <c r="D17" s="27">
        <v>13</v>
      </c>
      <c r="E17" s="20"/>
      <c r="F17" s="20" t="s">
        <v>16</v>
      </c>
      <c r="G17" s="21"/>
      <c r="H17" s="21"/>
      <c r="I17" s="27">
        <v>1</v>
      </c>
      <c r="J17" s="28"/>
      <c r="K17" s="29"/>
      <c r="L17" s="30"/>
    </row>
    <row r="18" spans="1:12" s="5" customFormat="1" ht="46.8" customHeight="1">
      <c r="A18" s="246"/>
      <c r="B18" s="244"/>
      <c r="C18" s="22" t="s">
        <v>62</v>
      </c>
      <c r="D18" s="27">
        <v>14</v>
      </c>
      <c r="E18" s="20"/>
      <c r="F18" s="20" t="s">
        <v>17</v>
      </c>
      <c r="G18" s="21"/>
      <c r="H18" s="21"/>
      <c r="I18" s="27">
        <v>1</v>
      </c>
      <c r="J18" s="28"/>
      <c r="K18" s="29"/>
      <c r="L18" s="30"/>
    </row>
    <row r="19" spans="1:12" s="5" customFormat="1" ht="62.4" customHeight="1">
      <c r="A19" s="246"/>
      <c r="B19" s="249" t="s">
        <v>63</v>
      </c>
      <c r="C19" s="250"/>
      <c r="D19" s="27">
        <v>15</v>
      </c>
      <c r="E19" s="20"/>
      <c r="F19" s="20" t="s">
        <v>100</v>
      </c>
      <c r="G19" s="21"/>
      <c r="H19" s="21"/>
      <c r="I19" s="27">
        <v>1</v>
      </c>
      <c r="J19" s="28"/>
      <c r="K19" s="29"/>
      <c r="L19" s="30"/>
    </row>
    <row r="20" spans="1:12" s="5" customFormat="1" ht="62.4" customHeight="1">
      <c r="A20" s="246"/>
      <c r="B20" s="251"/>
      <c r="C20" s="252"/>
      <c r="D20" s="27">
        <v>16</v>
      </c>
      <c r="E20" s="20"/>
      <c r="F20" s="20" t="s">
        <v>13</v>
      </c>
      <c r="G20" s="21"/>
      <c r="H20" s="21"/>
      <c r="I20" s="27">
        <v>1</v>
      </c>
      <c r="J20" s="28"/>
      <c r="K20" s="29"/>
      <c r="L20" s="30"/>
    </row>
    <row r="21" spans="1:12" s="5" customFormat="1" ht="62.4" customHeight="1">
      <c r="A21" s="246"/>
      <c r="B21" s="251"/>
      <c r="C21" s="252"/>
      <c r="D21" s="27">
        <v>17</v>
      </c>
      <c r="E21" s="20"/>
      <c r="F21" s="20" t="s">
        <v>144</v>
      </c>
      <c r="G21" s="21"/>
      <c r="H21" s="21"/>
      <c r="I21" s="27">
        <v>1</v>
      </c>
      <c r="J21" s="28"/>
      <c r="K21" s="29"/>
      <c r="L21" s="30"/>
    </row>
    <row r="22" spans="1:12" s="5" customFormat="1" ht="62.4" customHeight="1">
      <c r="A22" s="246"/>
      <c r="B22" s="251"/>
      <c r="C22" s="252"/>
      <c r="D22" s="27">
        <v>18</v>
      </c>
      <c r="E22" s="20"/>
      <c r="F22" s="20" t="s">
        <v>145</v>
      </c>
      <c r="G22" s="21"/>
      <c r="H22" s="21"/>
      <c r="I22" s="27">
        <v>1</v>
      </c>
      <c r="J22" s="28"/>
      <c r="K22" s="29"/>
      <c r="L22" s="30"/>
    </row>
    <row r="23" spans="1:12" s="5" customFormat="1" ht="62.4" customHeight="1">
      <c r="A23" s="246"/>
      <c r="B23" s="251"/>
      <c r="C23" s="252"/>
      <c r="D23" s="27">
        <v>19</v>
      </c>
      <c r="E23" s="20"/>
      <c r="F23" s="20" t="s">
        <v>146</v>
      </c>
      <c r="G23" s="21"/>
      <c r="H23" s="21"/>
      <c r="I23" s="27">
        <v>1</v>
      </c>
      <c r="J23" s="28"/>
      <c r="K23" s="29"/>
      <c r="L23" s="30"/>
    </row>
    <row r="24" spans="1:12" s="5" customFormat="1" ht="62.4" customHeight="1">
      <c r="A24" s="246"/>
      <c r="B24" s="251"/>
      <c r="C24" s="252"/>
      <c r="D24" s="27">
        <v>20</v>
      </c>
      <c r="E24" s="20"/>
      <c r="F24" s="20" t="s">
        <v>148</v>
      </c>
      <c r="G24" s="21"/>
      <c r="H24" s="21"/>
      <c r="I24" s="27">
        <v>1</v>
      </c>
      <c r="J24" s="28"/>
      <c r="K24" s="29"/>
      <c r="L24" s="30"/>
    </row>
    <row r="25" spans="1:12" s="5" customFormat="1" ht="62.4" customHeight="1">
      <c r="A25" s="247"/>
      <c r="B25" s="253"/>
      <c r="C25" s="254"/>
      <c r="D25" s="27">
        <v>21</v>
      </c>
      <c r="E25" s="20"/>
      <c r="F25" s="20" t="s">
        <v>147</v>
      </c>
      <c r="G25" s="21"/>
      <c r="H25" s="21"/>
      <c r="I25" s="27">
        <v>1</v>
      </c>
      <c r="J25" s="28"/>
      <c r="K25" s="29"/>
      <c r="L25" s="30"/>
    </row>
    <row r="26" spans="1:12" s="5" customFormat="1" ht="39" customHeight="1">
      <c r="A26" s="248" t="s">
        <v>64</v>
      </c>
      <c r="B26" s="244" t="s">
        <v>65</v>
      </c>
      <c r="C26" s="244"/>
      <c r="D26" s="27">
        <v>22</v>
      </c>
      <c r="E26" s="20"/>
      <c r="F26" s="20" t="s">
        <v>95</v>
      </c>
      <c r="G26" s="21"/>
      <c r="H26" s="21"/>
      <c r="I26" s="27">
        <v>1</v>
      </c>
      <c r="J26" s="28"/>
      <c r="K26" s="29"/>
      <c r="L26" s="30"/>
    </row>
    <row r="27" spans="1:12" s="5" customFormat="1" ht="73.2" customHeight="1">
      <c r="A27" s="248"/>
      <c r="B27" s="244" t="s">
        <v>66</v>
      </c>
      <c r="C27" s="244"/>
      <c r="D27" s="27">
        <v>23</v>
      </c>
      <c r="E27" s="20"/>
      <c r="F27" s="20" t="s">
        <v>217</v>
      </c>
      <c r="G27" s="21"/>
      <c r="H27" s="21"/>
      <c r="I27" s="27">
        <v>1</v>
      </c>
      <c r="J27" s="28"/>
      <c r="K27" s="29"/>
      <c r="L27" s="30"/>
    </row>
    <row r="28" spans="1:12" s="5" customFormat="1" ht="73.2" customHeight="1">
      <c r="A28" s="248"/>
      <c r="B28" s="244"/>
      <c r="C28" s="244"/>
      <c r="D28" s="27">
        <v>24</v>
      </c>
      <c r="E28" s="20"/>
      <c r="F28" s="20" t="s">
        <v>218</v>
      </c>
      <c r="G28" s="21"/>
      <c r="H28" s="21"/>
      <c r="I28" s="27">
        <v>1</v>
      </c>
      <c r="J28" s="28"/>
      <c r="K28" s="29"/>
      <c r="L28" s="30"/>
    </row>
    <row r="29" spans="1:12" s="5" customFormat="1" ht="73.2" customHeight="1">
      <c r="A29" s="248"/>
      <c r="B29" s="244"/>
      <c r="C29" s="244"/>
      <c r="D29" s="27">
        <v>25</v>
      </c>
      <c r="E29" s="20"/>
      <c r="F29" s="20" t="s">
        <v>219</v>
      </c>
      <c r="G29" s="21"/>
      <c r="H29" s="21"/>
      <c r="I29" s="27">
        <v>1</v>
      </c>
      <c r="J29" s="28"/>
      <c r="K29" s="29"/>
      <c r="L29" s="30"/>
    </row>
    <row r="30" spans="1:12" s="5" customFormat="1" ht="73.2" customHeight="1">
      <c r="A30" s="248"/>
      <c r="B30" s="244"/>
      <c r="C30" s="244"/>
      <c r="D30" s="27">
        <v>26</v>
      </c>
      <c r="E30" s="20"/>
      <c r="F30" s="20" t="s">
        <v>149</v>
      </c>
      <c r="G30" s="21"/>
      <c r="H30" s="21"/>
      <c r="I30" s="27">
        <v>1</v>
      </c>
      <c r="J30" s="28"/>
      <c r="K30" s="29"/>
      <c r="L30" s="30"/>
    </row>
    <row r="31" spans="1:12" s="5" customFormat="1" ht="73.2" customHeight="1">
      <c r="A31" s="248"/>
      <c r="B31" s="244"/>
      <c r="C31" s="244"/>
      <c r="D31" s="27">
        <v>27</v>
      </c>
      <c r="E31" s="20"/>
      <c r="F31" s="20" t="s">
        <v>150</v>
      </c>
      <c r="G31" s="21"/>
      <c r="H31" s="21"/>
      <c r="I31" s="27">
        <v>1</v>
      </c>
      <c r="J31" s="28"/>
      <c r="K31" s="29"/>
      <c r="L31" s="30"/>
    </row>
    <row r="32" spans="1:12" s="5" customFormat="1" ht="73.2" customHeight="1">
      <c r="A32" s="248"/>
      <c r="B32" s="244"/>
      <c r="C32" s="244"/>
      <c r="D32" s="27">
        <v>28</v>
      </c>
      <c r="E32" s="20"/>
      <c r="F32" s="20" t="s">
        <v>220</v>
      </c>
      <c r="G32" s="21"/>
      <c r="H32" s="21"/>
      <c r="I32" s="27">
        <v>1</v>
      </c>
      <c r="J32" s="28"/>
      <c r="K32" s="29"/>
      <c r="L32" s="30"/>
    </row>
    <row r="33" spans="1:12" s="5" customFormat="1" ht="73.2" customHeight="1">
      <c r="A33" s="248"/>
      <c r="B33" s="244"/>
      <c r="C33" s="244"/>
      <c r="D33" s="27">
        <v>29</v>
      </c>
      <c r="E33" s="20"/>
      <c r="F33" s="20" t="s">
        <v>151</v>
      </c>
      <c r="G33" s="21"/>
      <c r="H33" s="21"/>
      <c r="I33" s="27">
        <v>1</v>
      </c>
      <c r="J33" s="28"/>
      <c r="K33" s="29"/>
      <c r="L33" s="30"/>
    </row>
    <row r="34" spans="1:12" s="5" customFormat="1" ht="39" customHeight="1">
      <c r="A34" s="248"/>
      <c r="B34" s="244"/>
      <c r="C34" s="244"/>
      <c r="D34" s="27">
        <v>30</v>
      </c>
      <c r="E34" s="20"/>
      <c r="F34" s="20" t="s">
        <v>131</v>
      </c>
      <c r="G34" s="21"/>
      <c r="H34" s="21"/>
      <c r="I34" s="27">
        <v>1</v>
      </c>
      <c r="J34" s="28"/>
      <c r="K34" s="29"/>
      <c r="L34" s="30"/>
    </row>
    <row r="35" spans="1:12" s="5" customFormat="1" ht="39" customHeight="1">
      <c r="A35" s="245" t="s">
        <v>129</v>
      </c>
      <c r="B35" s="244" t="s">
        <v>67</v>
      </c>
      <c r="C35" s="244"/>
      <c r="D35" s="27">
        <v>31</v>
      </c>
      <c r="E35" s="20"/>
      <c r="F35" s="20" t="s">
        <v>178</v>
      </c>
      <c r="G35" s="21"/>
      <c r="H35" s="21"/>
      <c r="I35" s="27">
        <v>1</v>
      </c>
      <c r="J35" s="28"/>
      <c r="K35" s="29"/>
      <c r="L35" s="30"/>
    </row>
    <row r="36" spans="1:12" s="5" customFormat="1" ht="39" customHeight="1">
      <c r="A36" s="246"/>
      <c r="B36" s="244"/>
      <c r="C36" s="244"/>
      <c r="D36" s="27">
        <v>32</v>
      </c>
      <c r="E36" s="20"/>
      <c r="F36" s="20" t="s">
        <v>215</v>
      </c>
      <c r="G36" s="21"/>
      <c r="H36" s="21"/>
      <c r="I36" s="27">
        <v>1</v>
      </c>
      <c r="J36" s="28"/>
      <c r="K36" s="29"/>
      <c r="L36" s="30"/>
    </row>
    <row r="37" spans="1:12" s="5" customFormat="1" ht="51.6" customHeight="1">
      <c r="A37" s="246"/>
      <c r="B37" s="244"/>
      <c r="C37" s="244"/>
      <c r="D37" s="27">
        <v>33</v>
      </c>
      <c r="E37" s="20"/>
      <c r="F37" s="20" t="s">
        <v>41</v>
      </c>
      <c r="G37" s="21"/>
      <c r="H37" s="21"/>
      <c r="I37" s="27">
        <v>1</v>
      </c>
      <c r="J37" s="28"/>
      <c r="K37" s="29"/>
      <c r="L37" s="30"/>
    </row>
    <row r="38" spans="1:12" s="5" customFormat="1" ht="51.6" customHeight="1">
      <c r="A38" s="246"/>
      <c r="B38" s="244"/>
      <c r="C38" s="244"/>
      <c r="D38" s="27">
        <v>34</v>
      </c>
      <c r="E38" s="20"/>
      <c r="F38" s="20" t="s">
        <v>221</v>
      </c>
      <c r="G38" s="21"/>
      <c r="H38" s="21"/>
      <c r="I38" s="27">
        <v>1</v>
      </c>
      <c r="J38" s="28"/>
      <c r="K38" s="29"/>
      <c r="L38" s="30"/>
    </row>
    <row r="39" spans="1:12" s="5" customFormat="1" ht="51.6" customHeight="1">
      <c r="A39" s="246"/>
      <c r="B39" s="244"/>
      <c r="C39" s="244"/>
      <c r="D39" s="27">
        <v>35</v>
      </c>
      <c r="E39" s="20"/>
      <c r="F39" s="20" t="s">
        <v>42</v>
      </c>
      <c r="G39" s="21"/>
      <c r="H39" s="21"/>
      <c r="I39" s="27">
        <v>1</v>
      </c>
      <c r="J39" s="28"/>
      <c r="K39" s="29"/>
      <c r="L39" s="30"/>
    </row>
    <row r="40" spans="1:12" s="5" customFormat="1" ht="33.75" customHeight="1">
      <c r="A40" s="246"/>
      <c r="B40" s="244"/>
      <c r="C40" s="244"/>
      <c r="D40" s="27">
        <v>36</v>
      </c>
      <c r="E40" s="20"/>
      <c r="F40" s="20" t="s">
        <v>43</v>
      </c>
      <c r="G40" s="21"/>
      <c r="H40" s="21"/>
      <c r="I40" s="27">
        <v>1</v>
      </c>
      <c r="J40" s="28"/>
      <c r="K40" s="29"/>
      <c r="L40" s="30"/>
    </row>
    <row r="41" spans="1:12" s="5" customFormat="1" ht="49.2" customHeight="1">
      <c r="A41" s="246"/>
      <c r="B41" s="244"/>
      <c r="C41" s="244"/>
      <c r="D41" s="27">
        <v>37</v>
      </c>
      <c r="E41" s="20"/>
      <c r="F41" s="20" t="s">
        <v>222</v>
      </c>
      <c r="G41" s="21"/>
      <c r="H41" s="21"/>
      <c r="I41" s="27">
        <v>1</v>
      </c>
      <c r="J41" s="28"/>
      <c r="K41" s="29"/>
      <c r="L41" s="30"/>
    </row>
    <row r="42" spans="1:12" s="5" customFormat="1" ht="85.8" customHeight="1">
      <c r="A42" s="246"/>
      <c r="B42" s="244"/>
      <c r="C42" s="244"/>
      <c r="D42" s="27">
        <v>38</v>
      </c>
      <c r="E42" s="20"/>
      <c r="F42" s="20" t="s">
        <v>44</v>
      </c>
      <c r="G42" s="21"/>
      <c r="H42" s="21"/>
      <c r="I42" s="27">
        <v>1</v>
      </c>
      <c r="J42" s="28"/>
      <c r="K42" s="29"/>
      <c r="L42" s="30"/>
    </row>
    <row r="43" spans="1:12" s="5" customFormat="1" ht="33.75" customHeight="1">
      <c r="A43" s="246"/>
      <c r="B43" s="244" t="s">
        <v>68</v>
      </c>
      <c r="C43" s="244"/>
      <c r="D43" s="27">
        <v>39</v>
      </c>
      <c r="E43" s="20"/>
      <c r="F43" s="20" t="s">
        <v>39</v>
      </c>
      <c r="G43" s="21"/>
      <c r="H43" s="21"/>
      <c r="I43" s="27">
        <v>1</v>
      </c>
      <c r="J43" s="28"/>
      <c r="K43" s="29"/>
      <c r="L43" s="30"/>
    </row>
    <row r="44" spans="1:12" s="5" customFormat="1" ht="63.6" customHeight="1">
      <c r="A44" s="246"/>
      <c r="B44" s="244"/>
      <c r="C44" s="244"/>
      <c r="D44" s="27">
        <v>40</v>
      </c>
      <c r="E44" s="20"/>
      <c r="F44" s="20" t="s">
        <v>132</v>
      </c>
      <c r="G44" s="21"/>
      <c r="H44" s="21"/>
      <c r="I44" s="27">
        <v>1</v>
      </c>
      <c r="J44" s="28"/>
      <c r="K44" s="29"/>
      <c r="L44" s="30"/>
    </row>
    <row r="45" spans="1:12" s="5" customFormat="1" ht="63.6" customHeight="1">
      <c r="A45" s="246"/>
      <c r="B45" s="244"/>
      <c r="C45" s="244"/>
      <c r="D45" s="27">
        <v>41</v>
      </c>
      <c r="E45" s="20"/>
      <c r="F45" s="20" t="s">
        <v>228</v>
      </c>
      <c r="G45" s="21"/>
      <c r="H45" s="21"/>
      <c r="I45" s="27">
        <v>1</v>
      </c>
      <c r="J45" s="28"/>
      <c r="K45" s="29"/>
      <c r="L45" s="30"/>
    </row>
    <row r="46" spans="1:12" s="5" customFormat="1" ht="63.6" customHeight="1">
      <c r="A46" s="246"/>
      <c r="B46" s="244"/>
      <c r="C46" s="244"/>
      <c r="D46" s="27">
        <v>42</v>
      </c>
      <c r="E46" s="20"/>
      <c r="F46" s="20" t="s">
        <v>229</v>
      </c>
      <c r="G46" s="21"/>
      <c r="H46" s="21"/>
      <c r="I46" s="27">
        <v>1</v>
      </c>
      <c r="J46" s="28"/>
      <c r="K46" s="29"/>
      <c r="L46" s="30"/>
    </row>
    <row r="47" spans="1:12" s="5" customFormat="1" ht="63.6" customHeight="1">
      <c r="A47" s="246"/>
      <c r="B47" s="244"/>
      <c r="C47" s="244"/>
      <c r="D47" s="27">
        <v>43</v>
      </c>
      <c r="E47" s="20"/>
      <c r="F47" s="20" t="s">
        <v>230</v>
      </c>
      <c r="G47" s="21"/>
      <c r="H47" s="21"/>
      <c r="I47" s="27">
        <v>1</v>
      </c>
      <c r="J47" s="28"/>
      <c r="K47" s="29"/>
      <c r="L47" s="30"/>
    </row>
    <row r="48" spans="1:12" s="5" customFormat="1" ht="63.6" customHeight="1">
      <c r="A48" s="246"/>
      <c r="B48" s="244"/>
      <c r="C48" s="244"/>
      <c r="D48" s="27">
        <v>44</v>
      </c>
      <c r="E48" s="20"/>
      <c r="F48" s="20" t="s">
        <v>223</v>
      </c>
      <c r="G48" s="21"/>
      <c r="H48" s="21"/>
      <c r="I48" s="27">
        <v>1</v>
      </c>
      <c r="J48" s="28"/>
      <c r="K48" s="29"/>
      <c r="L48" s="30"/>
    </row>
    <row r="49" spans="1:12" s="5" customFormat="1" ht="63.6" customHeight="1">
      <c r="A49" s="246"/>
      <c r="B49" s="244"/>
      <c r="C49" s="244"/>
      <c r="D49" s="27">
        <v>45</v>
      </c>
      <c r="E49" s="20"/>
      <c r="F49" s="20" t="s">
        <v>224</v>
      </c>
      <c r="G49" s="21"/>
      <c r="H49" s="21"/>
      <c r="I49" s="27">
        <v>1</v>
      </c>
      <c r="J49" s="28"/>
      <c r="K49" s="29"/>
      <c r="L49" s="30"/>
    </row>
    <row r="50" spans="1:12" s="5" customFormat="1" ht="63.6" customHeight="1">
      <c r="A50" s="246"/>
      <c r="B50" s="244"/>
      <c r="C50" s="244"/>
      <c r="D50" s="27">
        <v>46</v>
      </c>
      <c r="E50" s="20"/>
      <c r="F50" s="20" t="s">
        <v>225</v>
      </c>
      <c r="G50" s="21"/>
      <c r="H50" s="21"/>
      <c r="I50" s="27">
        <v>1</v>
      </c>
      <c r="J50" s="28"/>
      <c r="K50" s="29"/>
      <c r="L50" s="30"/>
    </row>
    <row r="51" spans="1:12" s="5" customFormat="1" ht="63.6" customHeight="1">
      <c r="A51" s="246"/>
      <c r="B51" s="244"/>
      <c r="C51" s="244"/>
      <c r="D51" s="27">
        <v>47</v>
      </c>
      <c r="E51" s="20"/>
      <c r="F51" s="20" t="s">
        <v>226</v>
      </c>
      <c r="G51" s="21"/>
      <c r="H51" s="21"/>
      <c r="I51" s="27">
        <v>1</v>
      </c>
      <c r="J51" s="28"/>
      <c r="K51" s="29"/>
      <c r="L51" s="30"/>
    </row>
    <row r="52" spans="1:12" s="5" customFormat="1" ht="63.6" customHeight="1">
      <c r="A52" s="246"/>
      <c r="B52" s="244"/>
      <c r="C52" s="244"/>
      <c r="D52" s="27">
        <v>48</v>
      </c>
      <c r="E52" s="20"/>
      <c r="F52" s="20" t="s">
        <v>227</v>
      </c>
      <c r="G52" s="21"/>
      <c r="H52" s="21"/>
      <c r="I52" s="27">
        <v>1</v>
      </c>
      <c r="J52" s="28"/>
      <c r="K52" s="29"/>
      <c r="L52" s="30"/>
    </row>
    <row r="53" spans="1:12" s="5" customFormat="1" ht="63.6" customHeight="1">
      <c r="A53" s="246"/>
      <c r="B53" s="244"/>
      <c r="C53" s="244"/>
      <c r="D53" s="27">
        <v>49</v>
      </c>
      <c r="E53" s="20"/>
      <c r="F53" s="20" t="s">
        <v>265</v>
      </c>
      <c r="G53" s="21"/>
      <c r="H53" s="21"/>
      <c r="I53" s="27">
        <v>1</v>
      </c>
      <c r="J53" s="28"/>
      <c r="K53" s="29"/>
      <c r="L53" s="30"/>
    </row>
    <row r="54" spans="1:12" s="5" customFormat="1" ht="63.6" customHeight="1">
      <c r="A54" s="246"/>
      <c r="B54" s="244"/>
      <c r="C54" s="244"/>
      <c r="D54" s="27">
        <v>50</v>
      </c>
      <c r="E54" s="20"/>
      <c r="F54" s="20" t="s">
        <v>266</v>
      </c>
      <c r="G54" s="21"/>
      <c r="H54" s="21"/>
      <c r="I54" s="27">
        <v>1</v>
      </c>
      <c r="J54" s="28"/>
      <c r="K54" s="29"/>
      <c r="L54" s="30"/>
    </row>
    <row r="55" spans="1:12" s="5" customFormat="1" ht="63.6" customHeight="1">
      <c r="A55" s="246"/>
      <c r="B55" s="244"/>
      <c r="C55" s="244"/>
      <c r="D55" s="27">
        <v>51</v>
      </c>
      <c r="E55" s="20"/>
      <c r="F55" s="20" t="s">
        <v>267</v>
      </c>
      <c r="G55" s="21"/>
      <c r="H55" s="21"/>
      <c r="I55" s="27">
        <v>1</v>
      </c>
      <c r="J55" s="28"/>
      <c r="K55" s="29"/>
      <c r="L55" s="30"/>
    </row>
    <row r="56" spans="1:12" s="5" customFormat="1" ht="63.6" customHeight="1">
      <c r="A56" s="246"/>
      <c r="B56" s="244"/>
      <c r="C56" s="244"/>
      <c r="D56" s="27">
        <v>52</v>
      </c>
      <c r="E56" s="20"/>
      <c r="F56" s="20" t="s">
        <v>231</v>
      </c>
      <c r="G56" s="21"/>
      <c r="H56" s="21"/>
      <c r="I56" s="27">
        <v>1</v>
      </c>
      <c r="J56" s="28"/>
      <c r="K56" s="29"/>
      <c r="L56" s="30"/>
    </row>
    <row r="57" spans="1:12" s="5" customFormat="1" ht="74.400000000000006" customHeight="1">
      <c r="A57" s="246"/>
      <c r="B57" s="244"/>
      <c r="C57" s="244"/>
      <c r="D57" s="27">
        <v>53</v>
      </c>
      <c r="E57" s="20"/>
      <c r="F57" s="20" t="s">
        <v>133</v>
      </c>
      <c r="G57" s="21"/>
      <c r="H57" s="21"/>
      <c r="I57" s="27">
        <v>1</v>
      </c>
      <c r="J57" s="28"/>
      <c r="K57" s="29"/>
      <c r="L57" s="30"/>
    </row>
    <row r="58" spans="1:12" s="5" customFormat="1" ht="33.75" customHeight="1">
      <c r="A58" s="246"/>
      <c r="B58" s="244" t="s">
        <v>69</v>
      </c>
      <c r="C58" s="244"/>
      <c r="D58" s="27">
        <v>54</v>
      </c>
      <c r="E58" s="20"/>
      <c r="F58" s="20" t="s">
        <v>38</v>
      </c>
      <c r="G58" s="21"/>
      <c r="H58" s="21"/>
      <c r="I58" s="27">
        <v>1</v>
      </c>
      <c r="J58" s="28"/>
      <c r="K58" s="29"/>
      <c r="L58" s="30"/>
    </row>
    <row r="59" spans="1:12" s="5" customFormat="1" ht="75.599999999999994" customHeight="1">
      <c r="A59" s="246"/>
      <c r="B59" s="244"/>
      <c r="C59" s="244"/>
      <c r="D59" s="27">
        <v>55</v>
      </c>
      <c r="E59" s="20"/>
      <c r="F59" s="20" t="s">
        <v>235</v>
      </c>
      <c r="G59" s="21"/>
      <c r="H59" s="21"/>
      <c r="I59" s="27">
        <v>1</v>
      </c>
      <c r="J59" s="28"/>
      <c r="K59" s="29"/>
      <c r="L59" s="30"/>
    </row>
    <row r="60" spans="1:12" s="5" customFormat="1" ht="56.4" customHeight="1">
      <c r="A60" s="246"/>
      <c r="B60" s="244"/>
      <c r="C60" s="244"/>
      <c r="D60" s="27">
        <v>56</v>
      </c>
      <c r="E60" s="20"/>
      <c r="F60" s="20" t="s">
        <v>156</v>
      </c>
      <c r="G60" s="21"/>
      <c r="H60" s="21"/>
      <c r="I60" s="27">
        <v>1</v>
      </c>
      <c r="J60" s="28"/>
      <c r="K60" s="29"/>
      <c r="L60" s="30"/>
    </row>
    <row r="61" spans="1:12" s="5" customFormat="1" ht="62.4" customHeight="1">
      <c r="A61" s="246"/>
      <c r="B61" s="244"/>
      <c r="C61" s="244"/>
      <c r="D61" s="27">
        <v>57</v>
      </c>
      <c r="E61" s="20"/>
      <c r="F61" s="20" t="s">
        <v>152</v>
      </c>
      <c r="G61" s="21"/>
      <c r="H61" s="21"/>
      <c r="I61" s="27">
        <v>1</v>
      </c>
      <c r="J61" s="28"/>
      <c r="K61" s="29"/>
      <c r="L61" s="30"/>
    </row>
    <row r="62" spans="1:12" s="5" customFormat="1" ht="62.4" customHeight="1">
      <c r="A62" s="246"/>
      <c r="B62" s="244"/>
      <c r="C62" s="244"/>
      <c r="D62" s="27">
        <v>58</v>
      </c>
      <c r="E62" s="20"/>
      <c r="F62" s="20" t="s">
        <v>153</v>
      </c>
      <c r="G62" s="21"/>
      <c r="H62" s="21"/>
      <c r="I62" s="27">
        <v>1</v>
      </c>
      <c r="J62" s="28"/>
      <c r="K62" s="29"/>
      <c r="L62" s="30"/>
    </row>
    <row r="63" spans="1:12" s="5" customFormat="1" ht="62.4" customHeight="1">
      <c r="A63" s="246"/>
      <c r="B63" s="244"/>
      <c r="C63" s="244"/>
      <c r="D63" s="27">
        <v>59</v>
      </c>
      <c r="E63" s="20"/>
      <c r="F63" s="20" t="s">
        <v>154</v>
      </c>
      <c r="G63" s="21"/>
      <c r="H63" s="21"/>
      <c r="I63" s="27">
        <v>1</v>
      </c>
      <c r="J63" s="28"/>
      <c r="K63" s="29"/>
      <c r="L63" s="30"/>
    </row>
    <row r="64" spans="1:12" s="5" customFormat="1" ht="62.4" customHeight="1">
      <c r="A64" s="246"/>
      <c r="B64" s="244"/>
      <c r="C64" s="244"/>
      <c r="D64" s="27">
        <v>60</v>
      </c>
      <c r="E64" s="20"/>
      <c r="F64" s="20" t="s">
        <v>155</v>
      </c>
      <c r="G64" s="21"/>
      <c r="H64" s="21"/>
      <c r="I64" s="27">
        <v>1</v>
      </c>
      <c r="J64" s="28"/>
      <c r="K64" s="29"/>
      <c r="L64" s="30"/>
    </row>
    <row r="65" spans="1:12" s="5" customFormat="1" ht="59.4">
      <c r="A65" s="246"/>
      <c r="B65" s="244"/>
      <c r="C65" s="244"/>
      <c r="D65" s="27">
        <v>61</v>
      </c>
      <c r="E65" s="20"/>
      <c r="F65" s="20" t="s">
        <v>158</v>
      </c>
      <c r="G65" s="21"/>
      <c r="H65" s="21"/>
      <c r="I65" s="27">
        <v>1</v>
      </c>
      <c r="J65" s="28"/>
      <c r="K65" s="29"/>
      <c r="L65" s="30"/>
    </row>
    <row r="66" spans="1:12" s="5" customFormat="1" ht="59.4">
      <c r="A66" s="246"/>
      <c r="B66" s="244"/>
      <c r="C66" s="244"/>
      <c r="D66" s="27">
        <v>62</v>
      </c>
      <c r="E66" s="20"/>
      <c r="F66" s="20" t="s">
        <v>157</v>
      </c>
      <c r="G66" s="21"/>
      <c r="H66" s="21"/>
      <c r="I66" s="27">
        <v>1</v>
      </c>
      <c r="J66" s="28"/>
      <c r="K66" s="29"/>
      <c r="L66" s="30"/>
    </row>
    <row r="67" spans="1:12" s="5" customFormat="1" ht="39.6">
      <c r="A67" s="246"/>
      <c r="B67" s="244"/>
      <c r="C67" s="244"/>
      <c r="D67" s="27">
        <v>63</v>
      </c>
      <c r="E67" s="20"/>
      <c r="F67" s="20" t="s">
        <v>264</v>
      </c>
      <c r="G67" s="21"/>
      <c r="H67" s="21"/>
      <c r="I67" s="27">
        <v>1</v>
      </c>
      <c r="J67" s="28"/>
      <c r="K67" s="29"/>
      <c r="L67" s="30"/>
    </row>
    <row r="68" spans="1:12" s="5" customFormat="1" ht="71.400000000000006" customHeight="1">
      <c r="A68" s="246"/>
      <c r="B68" s="244"/>
      <c r="C68" s="244"/>
      <c r="D68" s="27">
        <v>64</v>
      </c>
      <c r="E68" s="20"/>
      <c r="F68" s="20" t="s">
        <v>101</v>
      </c>
      <c r="G68" s="21"/>
      <c r="H68" s="21"/>
      <c r="I68" s="27">
        <v>1</v>
      </c>
      <c r="J68" s="28"/>
      <c r="K68" s="29"/>
      <c r="L68" s="30"/>
    </row>
    <row r="69" spans="1:12" s="5" customFormat="1" ht="112.2" customHeight="1">
      <c r="A69" s="246"/>
      <c r="B69" s="244" t="s">
        <v>70</v>
      </c>
      <c r="C69" s="244"/>
      <c r="D69" s="27">
        <v>65</v>
      </c>
      <c r="E69" s="20"/>
      <c r="F69" s="20" t="s">
        <v>161</v>
      </c>
      <c r="G69" s="21"/>
      <c r="H69" s="21"/>
      <c r="I69" s="27">
        <v>1</v>
      </c>
      <c r="J69" s="28"/>
      <c r="K69" s="29"/>
      <c r="L69" s="30"/>
    </row>
    <row r="70" spans="1:12" s="5" customFormat="1" ht="112.2" customHeight="1">
      <c r="A70" s="246"/>
      <c r="B70" s="244"/>
      <c r="C70" s="244"/>
      <c r="D70" s="27">
        <v>66</v>
      </c>
      <c r="E70" s="20"/>
      <c r="F70" s="20" t="s">
        <v>159</v>
      </c>
      <c r="G70" s="21"/>
      <c r="H70" s="21"/>
      <c r="I70" s="27">
        <v>1</v>
      </c>
      <c r="J70" s="28"/>
      <c r="K70" s="29"/>
      <c r="L70" s="30"/>
    </row>
    <row r="71" spans="1:12" s="5" customFormat="1" ht="112.2" customHeight="1">
      <c r="A71" s="246"/>
      <c r="B71" s="244"/>
      <c r="C71" s="244"/>
      <c r="D71" s="27">
        <v>67</v>
      </c>
      <c r="E71" s="20"/>
      <c r="F71" s="20" t="s">
        <v>160</v>
      </c>
      <c r="G71" s="21"/>
      <c r="H71" s="21"/>
      <c r="I71" s="27">
        <v>1</v>
      </c>
      <c r="J71" s="28"/>
      <c r="K71" s="29"/>
      <c r="L71" s="30"/>
    </row>
    <row r="72" spans="1:12" s="5" customFormat="1" ht="112.2" customHeight="1">
      <c r="A72" s="246"/>
      <c r="B72" s="244"/>
      <c r="C72" s="244"/>
      <c r="D72" s="27">
        <v>68</v>
      </c>
      <c r="E72" s="20"/>
      <c r="F72" s="20" t="s">
        <v>162</v>
      </c>
      <c r="G72" s="21"/>
      <c r="H72" s="21"/>
      <c r="I72" s="27">
        <v>1</v>
      </c>
      <c r="J72" s="28"/>
      <c r="K72" s="29"/>
      <c r="L72" s="30"/>
    </row>
    <row r="73" spans="1:12" s="5" customFormat="1" ht="112.2" customHeight="1">
      <c r="A73" s="246"/>
      <c r="B73" s="244"/>
      <c r="C73" s="244"/>
      <c r="D73" s="27">
        <v>69</v>
      </c>
      <c r="E73" s="20"/>
      <c r="F73" s="20" t="s">
        <v>236</v>
      </c>
      <c r="G73" s="21"/>
      <c r="H73" s="21"/>
      <c r="I73" s="27">
        <v>1</v>
      </c>
      <c r="J73" s="28"/>
      <c r="K73" s="29"/>
      <c r="L73" s="30"/>
    </row>
    <row r="74" spans="1:12" s="5" customFormat="1" ht="112.2" customHeight="1">
      <c r="A74" s="246"/>
      <c r="B74" s="244" t="s">
        <v>71</v>
      </c>
      <c r="C74" s="244"/>
      <c r="D74" s="27">
        <v>70</v>
      </c>
      <c r="E74" s="20"/>
      <c r="F74" s="20" t="s">
        <v>241</v>
      </c>
      <c r="G74" s="21"/>
      <c r="H74" s="21"/>
      <c r="I74" s="27">
        <v>1</v>
      </c>
      <c r="J74" s="28"/>
      <c r="K74" s="29"/>
      <c r="L74" s="30"/>
    </row>
    <row r="75" spans="1:12" s="5" customFormat="1" ht="85.8" customHeight="1">
      <c r="A75" s="246"/>
      <c r="B75" s="244"/>
      <c r="C75" s="244"/>
      <c r="D75" s="27">
        <v>71</v>
      </c>
      <c r="E75" s="20"/>
      <c r="F75" s="20" t="s">
        <v>20</v>
      </c>
      <c r="G75" s="21"/>
      <c r="H75" s="21"/>
      <c r="I75" s="27">
        <v>1</v>
      </c>
      <c r="J75" s="28"/>
      <c r="K75" s="29"/>
      <c r="L75" s="30"/>
    </row>
    <row r="76" spans="1:12" s="5" customFormat="1" ht="108.6" customHeight="1">
      <c r="A76" s="246"/>
      <c r="B76" s="244" t="s">
        <v>31</v>
      </c>
      <c r="C76" s="244"/>
      <c r="D76" s="27">
        <v>72</v>
      </c>
      <c r="E76" s="20"/>
      <c r="F76" s="20" t="s">
        <v>32</v>
      </c>
      <c r="G76" s="21"/>
      <c r="H76" s="21"/>
      <c r="I76" s="27">
        <v>1</v>
      </c>
      <c r="J76" s="28"/>
      <c r="K76" s="29"/>
      <c r="L76" s="30"/>
    </row>
    <row r="77" spans="1:12" s="5" customFormat="1" ht="61.2" customHeight="1">
      <c r="A77" s="246"/>
      <c r="B77" s="244"/>
      <c r="C77" s="244"/>
      <c r="D77" s="27">
        <v>73</v>
      </c>
      <c r="E77" s="20"/>
      <c r="F77" s="20" t="s">
        <v>34</v>
      </c>
      <c r="G77" s="21"/>
      <c r="H77" s="21"/>
      <c r="I77" s="27">
        <v>1</v>
      </c>
      <c r="J77" s="28"/>
      <c r="K77" s="29"/>
      <c r="L77" s="30"/>
    </row>
    <row r="78" spans="1:12" s="5" customFormat="1" ht="61.2" customHeight="1">
      <c r="A78" s="246"/>
      <c r="B78" s="244"/>
      <c r="C78" s="244"/>
      <c r="D78" s="27">
        <v>74</v>
      </c>
      <c r="E78" s="20"/>
      <c r="F78" s="20" t="s">
        <v>35</v>
      </c>
      <c r="G78" s="21"/>
      <c r="H78" s="21"/>
      <c r="I78" s="27">
        <v>1</v>
      </c>
      <c r="J78" s="28"/>
      <c r="K78" s="29"/>
      <c r="L78" s="30"/>
    </row>
    <row r="79" spans="1:12" s="5" customFormat="1" ht="61.2" customHeight="1">
      <c r="A79" s="246"/>
      <c r="B79" s="244"/>
      <c r="C79" s="244"/>
      <c r="D79" s="27">
        <v>75</v>
      </c>
      <c r="E79" s="20"/>
      <c r="F79" s="20" t="s">
        <v>36</v>
      </c>
      <c r="G79" s="21"/>
      <c r="H79" s="21"/>
      <c r="I79" s="27">
        <v>1</v>
      </c>
      <c r="J79" s="28"/>
      <c r="K79" s="29"/>
      <c r="L79" s="30"/>
    </row>
    <row r="80" spans="1:12" s="5" customFormat="1" ht="61.2" customHeight="1">
      <c r="A80" s="246"/>
      <c r="B80" s="244"/>
      <c r="C80" s="244"/>
      <c r="D80" s="27">
        <v>76</v>
      </c>
      <c r="E80" s="20"/>
      <c r="F80" s="20" t="s">
        <v>237</v>
      </c>
      <c r="G80" s="21"/>
      <c r="H80" s="21"/>
      <c r="I80" s="27">
        <v>1</v>
      </c>
      <c r="J80" s="28"/>
      <c r="K80" s="29"/>
      <c r="L80" s="30"/>
    </row>
    <row r="81" spans="1:12" s="5" customFormat="1" ht="61.2" customHeight="1">
      <c r="A81" s="246"/>
      <c r="B81" s="244"/>
      <c r="C81" s="244"/>
      <c r="D81" s="27">
        <v>77</v>
      </c>
      <c r="E81" s="20"/>
      <c r="F81" s="20" t="s">
        <v>238</v>
      </c>
      <c r="G81" s="21"/>
      <c r="H81" s="21"/>
      <c r="I81" s="27">
        <v>1</v>
      </c>
      <c r="J81" s="28"/>
      <c r="K81" s="29"/>
      <c r="L81" s="30"/>
    </row>
    <row r="82" spans="1:12" s="5" customFormat="1" ht="61.2" customHeight="1">
      <c r="A82" s="246"/>
      <c r="B82" s="244"/>
      <c r="C82" s="244"/>
      <c r="D82" s="27">
        <v>78</v>
      </c>
      <c r="E82" s="20"/>
      <c r="F82" s="20" t="s">
        <v>239</v>
      </c>
      <c r="G82" s="21"/>
      <c r="H82" s="21"/>
      <c r="I82" s="27">
        <v>1</v>
      </c>
      <c r="J82" s="28"/>
      <c r="K82" s="29"/>
      <c r="L82" s="30"/>
    </row>
    <row r="83" spans="1:12" s="5" customFormat="1" ht="61.2" customHeight="1">
      <c r="A83" s="246"/>
      <c r="B83" s="244"/>
      <c r="C83" s="244"/>
      <c r="D83" s="27">
        <v>79</v>
      </c>
      <c r="E83" s="20"/>
      <c r="F83" s="20" t="s">
        <v>240</v>
      </c>
      <c r="G83" s="21"/>
      <c r="H83" s="21"/>
      <c r="I83" s="27">
        <v>1</v>
      </c>
      <c r="J83" s="28"/>
      <c r="K83" s="29"/>
      <c r="L83" s="30"/>
    </row>
    <row r="84" spans="1:12" s="5" customFormat="1" ht="61.2" customHeight="1">
      <c r="A84" s="246"/>
      <c r="B84" s="244"/>
      <c r="C84" s="244"/>
      <c r="D84" s="27">
        <v>80</v>
      </c>
      <c r="E84" s="20"/>
      <c r="F84" s="20" t="s">
        <v>242</v>
      </c>
      <c r="G84" s="21"/>
      <c r="H84" s="21"/>
      <c r="I84" s="27">
        <v>1</v>
      </c>
      <c r="J84" s="28"/>
      <c r="K84" s="29"/>
      <c r="L84" s="30"/>
    </row>
    <row r="85" spans="1:12" s="5" customFormat="1" ht="61.2" customHeight="1">
      <c r="A85" s="246"/>
      <c r="B85" s="244"/>
      <c r="C85" s="244"/>
      <c r="D85" s="27">
        <v>81</v>
      </c>
      <c r="E85" s="20"/>
      <c r="F85" s="20" t="s">
        <v>243</v>
      </c>
      <c r="G85" s="21"/>
      <c r="H85" s="21"/>
      <c r="I85" s="27">
        <v>1</v>
      </c>
      <c r="J85" s="28"/>
      <c r="K85" s="29"/>
      <c r="L85" s="30"/>
    </row>
    <row r="86" spans="1:12" s="5" customFormat="1" ht="67.8" customHeight="1">
      <c r="A86" s="246"/>
      <c r="B86" s="244"/>
      <c r="C86" s="244"/>
      <c r="D86" s="27">
        <v>82</v>
      </c>
      <c r="E86" s="20"/>
      <c r="F86" s="20" t="s">
        <v>37</v>
      </c>
      <c r="G86" s="21"/>
      <c r="H86" s="21"/>
      <c r="I86" s="27">
        <v>1</v>
      </c>
      <c r="J86" s="28"/>
      <c r="K86" s="29"/>
      <c r="L86" s="30"/>
    </row>
    <row r="87" spans="1:12" s="5" customFormat="1" ht="61.2" customHeight="1">
      <c r="A87" s="246"/>
      <c r="B87" s="244" t="s">
        <v>72</v>
      </c>
      <c r="C87" s="244"/>
      <c r="D87" s="27">
        <v>83</v>
      </c>
      <c r="E87" s="20"/>
      <c r="F87" s="20" t="s">
        <v>96</v>
      </c>
      <c r="G87" s="21"/>
      <c r="H87" s="21"/>
      <c r="I87" s="27">
        <v>1</v>
      </c>
      <c r="J87" s="28"/>
      <c r="K87" s="29"/>
      <c r="L87" s="30"/>
    </row>
    <row r="88" spans="1:12" s="5" customFormat="1" ht="61.2" customHeight="1">
      <c r="A88" s="246"/>
      <c r="B88" s="244"/>
      <c r="C88" s="244"/>
      <c r="D88" s="27">
        <v>84</v>
      </c>
      <c r="E88" s="20"/>
      <c r="F88" s="20" t="s">
        <v>97</v>
      </c>
      <c r="G88" s="21"/>
      <c r="H88" s="21"/>
      <c r="I88" s="27">
        <v>1</v>
      </c>
      <c r="J88" s="28"/>
      <c r="K88" s="29"/>
      <c r="L88" s="30"/>
    </row>
    <row r="89" spans="1:12" s="5" customFormat="1" ht="61.2" customHeight="1">
      <c r="A89" s="246"/>
      <c r="B89" s="244"/>
      <c r="C89" s="244"/>
      <c r="D89" s="27">
        <v>85</v>
      </c>
      <c r="E89" s="20"/>
      <c r="F89" s="20" t="s">
        <v>98</v>
      </c>
      <c r="G89" s="21"/>
      <c r="H89" s="21"/>
      <c r="I89" s="27">
        <v>1</v>
      </c>
      <c r="J89" s="28"/>
      <c r="K89" s="29"/>
      <c r="L89" s="30"/>
    </row>
    <row r="90" spans="1:12" s="5" customFormat="1" ht="37.200000000000003" customHeight="1">
      <c r="A90" s="246"/>
      <c r="B90" s="244"/>
      <c r="C90" s="244"/>
      <c r="D90" s="27">
        <v>86</v>
      </c>
      <c r="E90" s="20"/>
      <c r="F90" s="20" t="s">
        <v>99</v>
      </c>
      <c r="G90" s="23"/>
      <c r="H90" s="21"/>
      <c r="I90" s="27">
        <v>1</v>
      </c>
      <c r="J90" s="28"/>
      <c r="K90" s="29"/>
      <c r="L90" s="30"/>
    </row>
    <row r="91" spans="1:12" s="5" customFormat="1" ht="48.75" customHeight="1">
      <c r="A91" s="246"/>
      <c r="B91" s="244" t="s">
        <v>73</v>
      </c>
      <c r="C91" s="244"/>
      <c r="D91" s="27">
        <v>87</v>
      </c>
      <c r="E91" s="20"/>
      <c r="F91" s="20" t="s">
        <v>164</v>
      </c>
      <c r="G91" s="23"/>
      <c r="H91" s="21"/>
      <c r="I91" s="27">
        <v>1</v>
      </c>
      <c r="J91" s="28"/>
      <c r="K91" s="29"/>
      <c r="L91" s="30"/>
    </row>
    <row r="92" spans="1:12" s="5" customFormat="1" ht="48.75" customHeight="1">
      <c r="A92" s="246"/>
      <c r="B92" s="244"/>
      <c r="C92" s="244"/>
      <c r="D92" s="27">
        <v>88</v>
      </c>
      <c r="E92" s="20"/>
      <c r="F92" s="20" t="s">
        <v>163</v>
      </c>
      <c r="G92" s="23"/>
      <c r="H92" s="21"/>
      <c r="I92" s="27">
        <v>1</v>
      </c>
      <c r="J92" s="28"/>
      <c r="K92" s="29"/>
      <c r="L92" s="30"/>
    </row>
    <row r="93" spans="1:12" s="5" customFormat="1" ht="48.75" customHeight="1">
      <c r="A93" s="246"/>
      <c r="B93" s="244"/>
      <c r="C93" s="244"/>
      <c r="D93" s="27">
        <v>89</v>
      </c>
      <c r="E93" s="20"/>
      <c r="F93" s="20" t="s">
        <v>165</v>
      </c>
      <c r="G93" s="23"/>
      <c r="H93" s="21"/>
      <c r="I93" s="27">
        <v>1</v>
      </c>
      <c r="J93" s="28"/>
      <c r="K93" s="29"/>
      <c r="L93" s="30"/>
    </row>
    <row r="94" spans="1:12" s="5" customFormat="1" ht="48.75" customHeight="1">
      <c r="A94" s="246"/>
      <c r="B94" s="244"/>
      <c r="C94" s="244"/>
      <c r="D94" s="27">
        <v>90</v>
      </c>
      <c r="E94" s="20"/>
      <c r="F94" s="20" t="s">
        <v>102</v>
      </c>
      <c r="G94" s="23"/>
      <c r="H94" s="21"/>
      <c r="I94" s="27">
        <v>1</v>
      </c>
      <c r="J94" s="28"/>
      <c r="K94" s="29"/>
      <c r="L94" s="30"/>
    </row>
    <row r="95" spans="1:12" s="5" customFormat="1" ht="48.75" customHeight="1">
      <c r="A95" s="246"/>
      <c r="B95" s="244" t="s">
        <v>275</v>
      </c>
      <c r="C95" s="22" t="s">
        <v>74</v>
      </c>
      <c r="D95" s="27">
        <v>91</v>
      </c>
      <c r="E95" s="20"/>
      <c r="F95" s="20" t="s">
        <v>12</v>
      </c>
      <c r="G95" s="21"/>
      <c r="H95" s="21"/>
      <c r="I95" s="27">
        <v>1</v>
      </c>
      <c r="J95" s="28"/>
      <c r="K95" s="29"/>
      <c r="L95" s="30"/>
    </row>
    <row r="96" spans="1:12" s="5" customFormat="1" ht="48.75" customHeight="1">
      <c r="A96" s="246"/>
      <c r="B96" s="244"/>
      <c r="C96" s="244" t="s">
        <v>75</v>
      </c>
      <c r="D96" s="27">
        <v>92</v>
      </c>
      <c r="E96" s="20"/>
      <c r="F96" s="20" t="s">
        <v>167</v>
      </c>
      <c r="G96" s="21"/>
      <c r="H96" s="21"/>
      <c r="I96" s="27">
        <v>1</v>
      </c>
      <c r="J96" s="28"/>
      <c r="K96" s="29"/>
      <c r="L96" s="30"/>
    </row>
    <row r="97" spans="1:12" s="5" customFormat="1" ht="48.75" customHeight="1">
      <c r="A97" s="246"/>
      <c r="B97" s="244"/>
      <c r="C97" s="244"/>
      <c r="D97" s="27">
        <v>93</v>
      </c>
      <c r="E97" s="20"/>
      <c r="F97" s="20" t="s">
        <v>166</v>
      </c>
      <c r="G97" s="21"/>
      <c r="H97" s="21"/>
      <c r="I97" s="27">
        <v>1</v>
      </c>
      <c r="J97" s="28"/>
      <c r="K97" s="29"/>
      <c r="L97" s="30"/>
    </row>
    <row r="98" spans="1:12" s="5" customFormat="1" ht="48.75" customHeight="1">
      <c r="A98" s="246"/>
      <c r="B98" s="244"/>
      <c r="C98" s="244"/>
      <c r="D98" s="27">
        <v>94</v>
      </c>
      <c r="E98" s="20"/>
      <c r="F98" s="20" t="s">
        <v>15</v>
      </c>
      <c r="G98" s="21"/>
      <c r="H98" s="21"/>
      <c r="I98" s="27">
        <v>1</v>
      </c>
      <c r="J98" s="28"/>
      <c r="K98" s="29"/>
      <c r="L98" s="30"/>
    </row>
    <row r="99" spans="1:12" s="5" customFormat="1" ht="48.75" customHeight="1">
      <c r="A99" s="246"/>
      <c r="B99" s="244"/>
      <c r="C99" s="244"/>
      <c r="D99" s="27">
        <v>95</v>
      </c>
      <c r="E99" s="20"/>
      <c r="F99" s="20" t="s">
        <v>244</v>
      </c>
      <c r="G99" s="21"/>
      <c r="H99" s="21"/>
      <c r="I99" s="27">
        <v>1</v>
      </c>
      <c r="J99" s="28"/>
      <c r="K99" s="29"/>
      <c r="L99" s="30"/>
    </row>
    <row r="100" spans="1:12" s="5" customFormat="1" ht="48.75" customHeight="1">
      <c r="A100" s="246"/>
      <c r="B100" s="244"/>
      <c r="C100" s="244"/>
      <c r="D100" s="27">
        <v>96</v>
      </c>
      <c r="E100" s="20"/>
      <c r="F100" s="20" t="s">
        <v>245</v>
      </c>
      <c r="G100" s="21"/>
      <c r="H100" s="21"/>
      <c r="I100" s="27">
        <v>1</v>
      </c>
      <c r="J100" s="28"/>
      <c r="K100" s="29"/>
      <c r="L100" s="30"/>
    </row>
    <row r="101" spans="1:12" s="5" customFormat="1" ht="48.75" customHeight="1">
      <c r="A101" s="246"/>
      <c r="B101" s="244"/>
      <c r="C101" s="244"/>
      <c r="D101" s="27">
        <v>97</v>
      </c>
      <c r="E101" s="20"/>
      <c r="F101" s="20" t="s">
        <v>246</v>
      </c>
      <c r="G101" s="21"/>
      <c r="H101" s="21"/>
      <c r="I101" s="27">
        <v>1</v>
      </c>
      <c r="J101" s="28"/>
      <c r="K101" s="29"/>
      <c r="L101" s="30"/>
    </row>
    <row r="102" spans="1:12" s="5" customFormat="1" ht="48.75" customHeight="1">
      <c r="A102" s="246"/>
      <c r="B102" s="244"/>
      <c r="C102" s="244"/>
      <c r="D102" s="27">
        <v>98</v>
      </c>
      <c r="E102" s="20"/>
      <c r="F102" s="20" t="s">
        <v>247</v>
      </c>
      <c r="G102" s="21"/>
      <c r="H102" s="21"/>
      <c r="I102" s="27">
        <v>1</v>
      </c>
      <c r="J102" s="28"/>
      <c r="K102" s="29"/>
      <c r="L102" s="30"/>
    </row>
    <row r="103" spans="1:12" s="5" customFormat="1" ht="48.75" customHeight="1">
      <c r="A103" s="246"/>
      <c r="B103" s="244"/>
      <c r="C103" s="244"/>
      <c r="D103" s="27">
        <v>99</v>
      </c>
      <c r="E103" s="20"/>
      <c r="F103" s="20" t="s">
        <v>248</v>
      </c>
      <c r="G103" s="21"/>
      <c r="H103" s="21"/>
      <c r="I103" s="27">
        <v>1</v>
      </c>
      <c r="J103" s="28"/>
      <c r="K103" s="29"/>
      <c r="L103" s="30"/>
    </row>
    <row r="104" spans="1:12" s="5" customFormat="1" ht="48.75" customHeight="1">
      <c r="A104" s="246"/>
      <c r="B104" s="244"/>
      <c r="C104" s="244"/>
      <c r="D104" s="27">
        <v>100</v>
      </c>
      <c r="E104" s="20"/>
      <c r="F104" s="20" t="s">
        <v>249</v>
      </c>
      <c r="G104" s="21"/>
      <c r="H104" s="21"/>
      <c r="I104" s="27">
        <v>1</v>
      </c>
      <c r="J104" s="28"/>
      <c r="K104" s="29"/>
      <c r="L104" s="30"/>
    </row>
    <row r="105" spans="1:12" s="5" customFormat="1" ht="48.75" customHeight="1">
      <c r="A105" s="246"/>
      <c r="B105" s="244"/>
      <c r="C105" s="244"/>
      <c r="D105" s="27">
        <v>101</v>
      </c>
      <c r="E105" s="20"/>
      <c r="F105" s="20" t="s">
        <v>250</v>
      </c>
      <c r="G105" s="21"/>
      <c r="H105" s="21"/>
      <c r="I105" s="27">
        <v>1</v>
      </c>
      <c r="J105" s="28"/>
      <c r="K105" s="29"/>
      <c r="L105" s="30"/>
    </row>
    <row r="106" spans="1:12" s="5" customFormat="1" ht="48.75" customHeight="1">
      <c r="A106" s="246"/>
      <c r="B106" s="244"/>
      <c r="C106" s="244"/>
      <c r="D106" s="27">
        <v>102</v>
      </c>
      <c r="E106" s="20"/>
      <c r="F106" s="20" t="s">
        <v>251</v>
      </c>
      <c r="G106" s="21"/>
      <c r="H106" s="21"/>
      <c r="I106" s="27">
        <v>1</v>
      </c>
      <c r="J106" s="28"/>
      <c r="K106" s="29"/>
      <c r="L106" s="30"/>
    </row>
    <row r="107" spans="1:12" s="5" customFormat="1" ht="48.75" customHeight="1">
      <c r="A107" s="246"/>
      <c r="B107" s="244"/>
      <c r="C107" s="244"/>
      <c r="D107" s="27">
        <v>103</v>
      </c>
      <c r="E107" s="20"/>
      <c r="F107" s="20" t="s">
        <v>252</v>
      </c>
      <c r="G107" s="21"/>
      <c r="H107" s="21"/>
      <c r="I107" s="27">
        <v>1</v>
      </c>
      <c r="J107" s="28"/>
      <c r="K107" s="29"/>
      <c r="L107" s="30"/>
    </row>
    <row r="108" spans="1:12" s="5" customFormat="1" ht="118.8">
      <c r="A108" s="246"/>
      <c r="B108" s="244"/>
      <c r="C108" s="244"/>
      <c r="D108" s="27">
        <v>104</v>
      </c>
      <c r="E108" s="20"/>
      <c r="F108" s="20" t="s">
        <v>168</v>
      </c>
      <c r="G108" s="21"/>
      <c r="H108" s="21"/>
      <c r="I108" s="27">
        <v>1</v>
      </c>
      <c r="J108" s="28"/>
      <c r="K108" s="29"/>
      <c r="L108" s="30"/>
    </row>
    <row r="109" spans="1:12" s="5" customFormat="1" ht="26.4" customHeight="1">
      <c r="A109" s="246"/>
      <c r="B109" s="244"/>
      <c r="C109" s="244"/>
      <c r="D109" s="27">
        <v>105</v>
      </c>
      <c r="E109" s="20"/>
      <c r="F109" s="20" t="s">
        <v>169</v>
      </c>
      <c r="G109" s="21"/>
      <c r="H109" s="21"/>
      <c r="I109" s="27">
        <v>1</v>
      </c>
      <c r="J109" s="28"/>
      <c r="K109" s="29"/>
      <c r="L109" s="30"/>
    </row>
    <row r="110" spans="1:12" s="5" customFormat="1" ht="39.6">
      <c r="A110" s="246"/>
      <c r="B110" s="244"/>
      <c r="C110" s="244"/>
      <c r="D110" s="27">
        <v>106</v>
      </c>
      <c r="E110" s="20"/>
      <c r="F110" s="20" t="s">
        <v>184</v>
      </c>
      <c r="G110" s="21"/>
      <c r="H110" s="21"/>
      <c r="I110" s="27">
        <v>1</v>
      </c>
      <c r="J110" s="28"/>
      <c r="K110" s="29"/>
      <c r="L110" s="30"/>
    </row>
    <row r="111" spans="1:12" s="5" customFormat="1" ht="29.4" customHeight="1">
      <c r="A111" s="246"/>
      <c r="B111" s="244"/>
      <c r="C111" s="244"/>
      <c r="D111" s="27">
        <v>107</v>
      </c>
      <c r="E111" s="20"/>
      <c r="F111" s="20" t="s">
        <v>183</v>
      </c>
      <c r="G111" s="21"/>
      <c r="H111" s="21"/>
      <c r="I111" s="27">
        <v>1</v>
      </c>
      <c r="J111" s="28"/>
      <c r="K111" s="29"/>
      <c r="L111" s="30"/>
    </row>
    <row r="112" spans="1:12" s="5" customFormat="1" ht="24.6" customHeight="1">
      <c r="A112" s="246"/>
      <c r="B112" s="244"/>
      <c r="C112" s="244"/>
      <c r="D112" s="27">
        <v>108</v>
      </c>
      <c r="E112" s="20"/>
      <c r="F112" s="20" t="s">
        <v>21</v>
      </c>
      <c r="G112" s="21"/>
      <c r="H112" s="21"/>
      <c r="I112" s="27">
        <v>1</v>
      </c>
      <c r="J112" s="28"/>
      <c r="K112" s="29"/>
      <c r="L112" s="30"/>
    </row>
    <row r="113" spans="1:12" s="5" customFormat="1" ht="48.75" customHeight="1">
      <c r="A113" s="246"/>
      <c r="B113" s="244"/>
      <c r="C113" s="244"/>
      <c r="D113" s="27">
        <v>109</v>
      </c>
      <c r="E113" s="20"/>
      <c r="F113" s="20" t="s">
        <v>22</v>
      </c>
      <c r="G113" s="21"/>
      <c r="H113" s="21"/>
      <c r="I113" s="27">
        <v>1</v>
      </c>
      <c r="J113" s="28"/>
      <c r="K113" s="29"/>
      <c r="L113" s="30"/>
    </row>
    <row r="114" spans="1:12" s="5" customFormat="1" ht="49.8" customHeight="1">
      <c r="A114" s="247"/>
      <c r="B114" s="244"/>
      <c r="C114" s="244"/>
      <c r="D114" s="27">
        <v>110</v>
      </c>
      <c r="E114" s="20"/>
      <c r="F114" s="20" t="s">
        <v>23</v>
      </c>
      <c r="G114" s="21"/>
      <c r="H114" s="21"/>
      <c r="I114" s="27">
        <v>1</v>
      </c>
      <c r="J114" s="28"/>
      <c r="K114" s="29"/>
      <c r="L114" s="30"/>
    </row>
    <row r="115" spans="1:12" s="5" customFormat="1" ht="42" customHeight="1">
      <c r="A115" s="248" t="s">
        <v>76</v>
      </c>
      <c r="B115" s="244" t="s">
        <v>77</v>
      </c>
      <c r="C115" s="244"/>
      <c r="D115" s="27">
        <v>111</v>
      </c>
      <c r="E115" s="20"/>
      <c r="F115" s="20" t="s">
        <v>24</v>
      </c>
      <c r="G115" s="23"/>
      <c r="H115" s="21"/>
      <c r="I115" s="27">
        <v>1</v>
      </c>
      <c r="J115" s="28"/>
      <c r="K115" s="29"/>
      <c r="L115" s="30"/>
    </row>
    <row r="116" spans="1:12" s="5" customFormat="1" ht="42" customHeight="1">
      <c r="A116" s="248"/>
      <c r="B116" s="244"/>
      <c r="C116" s="244"/>
      <c r="D116" s="27">
        <v>112</v>
      </c>
      <c r="E116" s="20"/>
      <c r="F116" s="20" t="s">
        <v>214</v>
      </c>
      <c r="G116" s="23"/>
      <c r="H116" s="21"/>
      <c r="I116" s="27">
        <v>1</v>
      </c>
      <c r="J116" s="28"/>
      <c r="K116" s="29"/>
      <c r="L116" s="30"/>
    </row>
    <row r="117" spans="1:12" s="5" customFormat="1" ht="42" customHeight="1">
      <c r="A117" s="248"/>
      <c r="B117" s="244"/>
      <c r="C117" s="244"/>
      <c r="D117" s="27">
        <v>113</v>
      </c>
      <c r="E117" s="20"/>
      <c r="F117" s="20" t="s">
        <v>25</v>
      </c>
      <c r="G117" s="23"/>
      <c r="H117" s="21"/>
      <c r="I117" s="27">
        <v>1</v>
      </c>
      <c r="J117" s="28"/>
      <c r="K117" s="29"/>
      <c r="L117" s="30"/>
    </row>
    <row r="118" spans="1:12" s="5" customFormat="1" ht="42" customHeight="1">
      <c r="A118" s="248"/>
      <c r="B118" s="244"/>
      <c r="C118" s="244"/>
      <c r="D118" s="27">
        <v>114</v>
      </c>
      <c r="E118" s="20"/>
      <c r="F118" s="20" t="s">
        <v>26</v>
      </c>
      <c r="G118" s="23"/>
      <c r="H118" s="21"/>
      <c r="I118" s="27">
        <v>1</v>
      </c>
      <c r="J118" s="28"/>
      <c r="K118" s="29"/>
      <c r="L118" s="30"/>
    </row>
    <row r="119" spans="1:12" s="5" customFormat="1" ht="39" customHeight="1">
      <c r="A119" s="248"/>
      <c r="B119" s="244" t="s">
        <v>78</v>
      </c>
      <c r="C119" s="244" t="s">
        <v>79</v>
      </c>
      <c r="D119" s="27">
        <v>115</v>
      </c>
      <c r="E119" s="24"/>
      <c r="F119" s="20" t="s">
        <v>18</v>
      </c>
      <c r="G119" s="21"/>
      <c r="H119" s="21"/>
      <c r="I119" s="27">
        <v>1</v>
      </c>
      <c r="J119" s="28"/>
      <c r="K119" s="29"/>
      <c r="L119" s="30"/>
    </row>
    <row r="120" spans="1:12" s="5" customFormat="1" ht="39" customHeight="1">
      <c r="A120" s="248"/>
      <c r="B120" s="244"/>
      <c r="C120" s="244"/>
      <c r="D120" s="27">
        <v>116</v>
      </c>
      <c r="E120" s="24"/>
      <c r="F120" s="25" t="s">
        <v>27</v>
      </c>
      <c r="G120" s="21"/>
      <c r="H120" s="21"/>
      <c r="I120" s="27">
        <v>1</v>
      </c>
      <c r="J120" s="28"/>
      <c r="K120" s="29"/>
      <c r="L120" s="30"/>
    </row>
    <row r="121" spans="1:12" s="5" customFormat="1" ht="39" customHeight="1">
      <c r="A121" s="248"/>
      <c r="B121" s="244"/>
      <c r="C121" s="244"/>
      <c r="D121" s="27">
        <v>117</v>
      </c>
      <c r="E121" s="24"/>
      <c r="F121" s="25" t="s">
        <v>28</v>
      </c>
      <c r="G121" s="21"/>
      <c r="H121" s="21"/>
      <c r="I121" s="27">
        <v>1</v>
      </c>
      <c r="J121" s="28"/>
      <c r="K121" s="29"/>
      <c r="L121" s="30"/>
    </row>
    <row r="122" spans="1:12" s="5" customFormat="1" ht="39" customHeight="1">
      <c r="A122" s="248"/>
      <c r="B122" s="244"/>
      <c r="C122" s="244"/>
      <c r="D122" s="27">
        <v>118</v>
      </c>
      <c r="E122" s="24"/>
      <c r="F122" s="25" t="s">
        <v>254</v>
      </c>
      <c r="G122" s="21"/>
      <c r="H122" s="21"/>
      <c r="I122" s="27">
        <v>1</v>
      </c>
      <c r="J122" s="28"/>
      <c r="K122" s="29"/>
      <c r="L122" s="30"/>
    </row>
    <row r="123" spans="1:12" s="5" customFormat="1" ht="39" customHeight="1">
      <c r="A123" s="248"/>
      <c r="B123" s="244"/>
      <c r="C123" s="244"/>
      <c r="D123" s="27">
        <v>119</v>
      </c>
      <c r="E123" s="24"/>
      <c r="F123" s="25" t="s">
        <v>255</v>
      </c>
      <c r="G123" s="21"/>
      <c r="H123" s="21"/>
      <c r="I123" s="27">
        <v>1</v>
      </c>
      <c r="J123" s="28"/>
      <c r="K123" s="29"/>
      <c r="L123" s="30"/>
    </row>
    <row r="124" spans="1:12" s="5" customFormat="1" ht="50.4" customHeight="1">
      <c r="A124" s="248"/>
      <c r="B124" s="244"/>
      <c r="C124" s="244"/>
      <c r="D124" s="27">
        <v>120</v>
      </c>
      <c r="E124" s="24"/>
      <c r="F124" s="25" t="s">
        <v>256</v>
      </c>
      <c r="G124" s="21"/>
      <c r="H124" s="21"/>
      <c r="I124" s="27">
        <v>1</v>
      </c>
      <c r="J124" s="28"/>
      <c r="K124" s="29"/>
      <c r="L124" s="30"/>
    </row>
    <row r="125" spans="1:12" s="5" customFormat="1" ht="59.4" customHeight="1">
      <c r="A125" s="248"/>
      <c r="B125" s="244"/>
      <c r="C125" s="244"/>
      <c r="D125" s="27">
        <v>121</v>
      </c>
      <c r="E125" s="24"/>
      <c r="F125" s="20" t="s">
        <v>118</v>
      </c>
      <c r="G125" s="21"/>
      <c r="H125" s="21"/>
      <c r="I125" s="27">
        <v>1</v>
      </c>
      <c r="J125" s="28"/>
      <c r="K125" s="29"/>
      <c r="L125" s="30"/>
    </row>
    <row r="126" spans="1:12" s="5" customFormat="1" ht="64.5" customHeight="1">
      <c r="A126" s="248"/>
      <c r="B126" s="244"/>
      <c r="C126" s="22" t="s">
        <v>80</v>
      </c>
      <c r="D126" s="27">
        <v>122</v>
      </c>
      <c r="E126" s="24"/>
      <c r="F126" s="20" t="s">
        <v>19</v>
      </c>
      <c r="G126" s="21"/>
      <c r="H126" s="21"/>
      <c r="I126" s="27">
        <v>1</v>
      </c>
      <c r="J126" s="28"/>
      <c r="K126" s="29"/>
      <c r="L126" s="30"/>
    </row>
    <row r="127" spans="1:12" s="5" customFormat="1" ht="83.25" customHeight="1">
      <c r="A127" s="248"/>
      <c r="B127" s="244"/>
      <c r="C127" s="255" t="s">
        <v>81</v>
      </c>
      <c r="D127" s="27">
        <v>123</v>
      </c>
      <c r="E127" s="24"/>
      <c r="F127" s="20" t="s">
        <v>48</v>
      </c>
      <c r="G127" s="23"/>
      <c r="H127" s="21"/>
      <c r="I127" s="27">
        <v>1</v>
      </c>
      <c r="J127" s="28"/>
      <c r="K127" s="29"/>
      <c r="L127" s="30"/>
    </row>
    <row r="128" spans="1:12" s="5" customFormat="1" ht="83.25" customHeight="1">
      <c r="A128" s="248"/>
      <c r="B128" s="244"/>
      <c r="C128" s="256"/>
      <c r="D128" s="27">
        <v>124</v>
      </c>
      <c r="E128" s="20"/>
      <c r="F128" s="25" t="s">
        <v>46</v>
      </c>
      <c r="G128" s="23"/>
      <c r="H128" s="21"/>
      <c r="I128" s="27">
        <v>1</v>
      </c>
      <c r="J128" s="28"/>
      <c r="K128" s="29"/>
      <c r="L128" s="30"/>
    </row>
    <row r="129" spans="1:12" s="5" customFormat="1" ht="83.25" customHeight="1">
      <c r="A129" s="248"/>
      <c r="B129" s="244"/>
      <c r="C129" s="256"/>
      <c r="D129" s="27">
        <v>125</v>
      </c>
      <c r="E129" s="20"/>
      <c r="F129" s="25" t="s">
        <v>171</v>
      </c>
      <c r="G129" s="23"/>
      <c r="H129" s="21"/>
      <c r="I129" s="27">
        <v>1</v>
      </c>
      <c r="J129" s="28"/>
      <c r="K129" s="29"/>
      <c r="L129" s="30"/>
    </row>
    <row r="130" spans="1:12" s="5" customFormat="1" ht="83.25" customHeight="1">
      <c r="A130" s="248"/>
      <c r="B130" s="244"/>
      <c r="C130" s="256"/>
      <c r="D130" s="27">
        <v>126</v>
      </c>
      <c r="E130" s="20"/>
      <c r="F130" s="25" t="s">
        <v>170</v>
      </c>
      <c r="G130" s="23"/>
      <c r="H130" s="21"/>
      <c r="I130" s="27">
        <v>1</v>
      </c>
      <c r="J130" s="28"/>
      <c r="K130" s="29"/>
      <c r="L130" s="30"/>
    </row>
    <row r="131" spans="1:12" s="5" customFormat="1" ht="83.25" customHeight="1">
      <c r="A131" s="248"/>
      <c r="B131" s="244"/>
      <c r="C131" s="256"/>
      <c r="D131" s="27">
        <v>127</v>
      </c>
      <c r="E131" s="20"/>
      <c r="F131" s="25" t="s">
        <v>172</v>
      </c>
      <c r="G131" s="23"/>
      <c r="H131" s="21"/>
      <c r="I131" s="27">
        <v>1</v>
      </c>
      <c r="J131" s="28"/>
      <c r="K131" s="29"/>
      <c r="L131" s="30"/>
    </row>
    <row r="132" spans="1:12" s="5" customFormat="1" ht="83.25" customHeight="1">
      <c r="A132" s="248"/>
      <c r="B132" s="244"/>
      <c r="C132" s="256"/>
      <c r="D132" s="27">
        <v>128</v>
      </c>
      <c r="E132" s="20"/>
      <c r="F132" s="25" t="s">
        <v>47</v>
      </c>
      <c r="G132" s="23"/>
      <c r="H132" s="21"/>
      <c r="I132" s="27">
        <v>1</v>
      </c>
      <c r="J132" s="28"/>
      <c r="K132" s="29"/>
      <c r="L132" s="30"/>
    </row>
    <row r="133" spans="1:12" s="5" customFormat="1" ht="83.25" customHeight="1">
      <c r="A133" s="248"/>
      <c r="B133" s="244"/>
      <c r="C133" s="256"/>
      <c r="D133" s="27">
        <v>129</v>
      </c>
      <c r="E133" s="20"/>
      <c r="F133" s="20" t="s">
        <v>257</v>
      </c>
      <c r="G133" s="23"/>
      <c r="H133" s="21"/>
      <c r="I133" s="27">
        <v>1</v>
      </c>
      <c r="J133" s="28"/>
      <c r="K133" s="29"/>
      <c r="L133" s="30"/>
    </row>
    <row r="134" spans="1:12" s="5" customFormat="1" ht="83.25" customHeight="1">
      <c r="A134" s="248"/>
      <c r="B134" s="244"/>
      <c r="C134" s="256"/>
      <c r="D134" s="27">
        <v>130</v>
      </c>
      <c r="E134" s="20"/>
      <c r="F134" s="20" t="s">
        <v>173</v>
      </c>
      <c r="G134" s="23"/>
      <c r="H134" s="21"/>
      <c r="I134" s="27">
        <v>1</v>
      </c>
      <c r="J134" s="28"/>
      <c r="K134" s="29"/>
      <c r="L134" s="30"/>
    </row>
    <row r="135" spans="1:12" s="5" customFormat="1" ht="83.25" customHeight="1">
      <c r="A135" s="248"/>
      <c r="B135" s="244"/>
      <c r="C135" s="256"/>
      <c r="D135" s="27">
        <v>131</v>
      </c>
      <c r="E135" s="20"/>
      <c r="F135" s="20" t="s">
        <v>174</v>
      </c>
      <c r="G135" s="23"/>
      <c r="H135" s="21"/>
      <c r="I135" s="27">
        <v>1</v>
      </c>
      <c r="J135" s="28"/>
      <c r="K135" s="29"/>
      <c r="L135" s="30"/>
    </row>
    <row r="136" spans="1:12" s="5" customFormat="1" ht="83.25" customHeight="1">
      <c r="A136" s="248"/>
      <c r="B136" s="244"/>
      <c r="C136" s="257"/>
      <c r="D136" s="27">
        <v>132</v>
      </c>
      <c r="E136" s="20"/>
      <c r="F136" s="20" t="s">
        <v>175</v>
      </c>
      <c r="G136" s="23"/>
      <c r="H136" s="21"/>
      <c r="I136" s="27">
        <v>1</v>
      </c>
      <c r="J136" s="28"/>
      <c r="K136" s="29"/>
      <c r="L136" s="30"/>
    </row>
    <row r="137" spans="1:12" s="5" customFormat="1" ht="63.75" customHeight="1">
      <c r="A137" s="248"/>
      <c r="B137" s="244"/>
      <c r="C137" s="22" t="s">
        <v>82</v>
      </c>
      <c r="D137" s="27">
        <v>133</v>
      </c>
      <c r="E137" s="24"/>
      <c r="F137" s="20" t="s">
        <v>107</v>
      </c>
      <c r="G137" s="21"/>
      <c r="H137" s="21"/>
      <c r="I137" s="27">
        <v>1</v>
      </c>
      <c r="J137" s="28"/>
      <c r="K137" s="29"/>
      <c r="L137" s="30"/>
    </row>
    <row r="138" spans="1:12" s="5" customFormat="1" ht="96" customHeight="1">
      <c r="A138" s="248"/>
      <c r="B138" s="255" t="s">
        <v>189</v>
      </c>
      <c r="C138" s="255" t="s">
        <v>108</v>
      </c>
      <c r="D138" s="27">
        <v>134</v>
      </c>
      <c r="E138" s="24"/>
      <c r="F138" s="20" t="s">
        <v>253</v>
      </c>
      <c r="G138" s="26"/>
      <c r="H138" s="21"/>
      <c r="I138" s="27">
        <v>1</v>
      </c>
      <c r="J138" s="28"/>
      <c r="K138" s="29"/>
      <c r="L138" s="30"/>
    </row>
    <row r="139" spans="1:12" s="5" customFormat="1" ht="45" customHeight="1">
      <c r="A139" s="248"/>
      <c r="B139" s="256"/>
      <c r="C139" s="256"/>
      <c r="D139" s="27">
        <v>135</v>
      </c>
      <c r="E139" s="20"/>
      <c r="F139" s="20" t="s">
        <v>186</v>
      </c>
      <c r="G139" s="26"/>
      <c r="H139" s="21"/>
      <c r="I139" s="27">
        <v>1</v>
      </c>
      <c r="J139" s="28"/>
      <c r="K139" s="29"/>
      <c r="L139" s="30"/>
    </row>
    <row r="140" spans="1:12" s="5" customFormat="1" ht="45" customHeight="1">
      <c r="A140" s="248"/>
      <c r="B140" s="256"/>
      <c r="C140" s="256"/>
      <c r="D140" s="27">
        <v>136</v>
      </c>
      <c r="E140" s="20"/>
      <c r="F140" s="20" t="s">
        <v>187</v>
      </c>
      <c r="G140" s="26"/>
      <c r="H140" s="21"/>
      <c r="I140" s="27">
        <v>1</v>
      </c>
      <c r="J140" s="28"/>
      <c r="K140" s="29"/>
      <c r="L140" s="30"/>
    </row>
    <row r="141" spans="1:12" s="5" customFormat="1" ht="45" customHeight="1">
      <c r="A141" s="248"/>
      <c r="B141" s="256"/>
      <c r="C141" s="256"/>
      <c r="D141" s="27">
        <v>137</v>
      </c>
      <c r="E141" s="20"/>
      <c r="F141" s="20" t="s">
        <v>185</v>
      </c>
      <c r="G141" s="26"/>
      <c r="H141" s="21"/>
      <c r="I141" s="27">
        <v>1</v>
      </c>
      <c r="J141" s="28"/>
      <c r="K141" s="29"/>
      <c r="L141" s="30"/>
    </row>
    <row r="142" spans="1:12" s="5" customFormat="1" ht="45" customHeight="1">
      <c r="A142" s="248"/>
      <c r="B142" s="256"/>
      <c r="C142" s="256"/>
      <c r="D142" s="27">
        <v>138</v>
      </c>
      <c r="E142" s="20"/>
      <c r="F142" s="20" t="s">
        <v>188</v>
      </c>
      <c r="G142" s="26"/>
      <c r="H142" s="21"/>
      <c r="I142" s="27">
        <v>1</v>
      </c>
      <c r="J142" s="28"/>
      <c r="K142" s="29"/>
      <c r="L142" s="30"/>
    </row>
    <row r="143" spans="1:12" s="5" customFormat="1" ht="45" customHeight="1">
      <c r="A143" s="248"/>
      <c r="B143" s="256"/>
      <c r="C143" s="256"/>
      <c r="D143" s="27">
        <v>139</v>
      </c>
      <c r="E143" s="20"/>
      <c r="F143" s="20" t="s">
        <v>258</v>
      </c>
      <c r="G143" s="26"/>
      <c r="H143" s="21"/>
      <c r="I143" s="27">
        <v>1</v>
      </c>
      <c r="J143" s="28"/>
      <c r="K143" s="29"/>
      <c r="L143" s="30"/>
    </row>
    <row r="144" spans="1:12" s="5" customFormat="1" ht="45" customHeight="1">
      <c r="A144" s="248"/>
      <c r="B144" s="256"/>
      <c r="C144" s="256"/>
      <c r="D144" s="27">
        <v>140</v>
      </c>
      <c r="E144" s="20"/>
      <c r="F144" s="20" t="s">
        <v>263</v>
      </c>
      <c r="G144" s="26"/>
      <c r="H144" s="21"/>
      <c r="I144" s="27">
        <v>1</v>
      </c>
      <c r="J144" s="28"/>
      <c r="K144" s="29"/>
      <c r="L144" s="30"/>
    </row>
    <row r="145" spans="1:12" s="5" customFormat="1" ht="45" customHeight="1">
      <c r="A145" s="248"/>
      <c r="B145" s="256"/>
      <c r="C145" s="256"/>
      <c r="D145" s="27">
        <v>141</v>
      </c>
      <c r="E145" s="20"/>
      <c r="F145" s="20" t="s">
        <v>259</v>
      </c>
      <c r="G145" s="26"/>
      <c r="H145" s="21"/>
      <c r="I145" s="27">
        <v>1</v>
      </c>
      <c r="J145" s="28"/>
      <c r="K145" s="29"/>
      <c r="L145" s="30"/>
    </row>
    <row r="146" spans="1:12" s="5" customFormat="1" ht="45" customHeight="1">
      <c r="A146" s="248"/>
      <c r="B146" s="256"/>
      <c r="C146" s="256"/>
      <c r="D146" s="27">
        <v>142</v>
      </c>
      <c r="E146" s="20"/>
      <c r="F146" s="20" t="s">
        <v>260</v>
      </c>
      <c r="G146" s="26"/>
      <c r="H146" s="21"/>
      <c r="I146" s="27">
        <v>1</v>
      </c>
      <c r="J146" s="28"/>
      <c r="K146" s="29"/>
      <c r="L146" s="30"/>
    </row>
    <row r="147" spans="1:12" s="5" customFormat="1" ht="45" customHeight="1">
      <c r="A147" s="248"/>
      <c r="B147" s="256"/>
      <c r="C147" s="256"/>
      <c r="D147" s="27">
        <v>143</v>
      </c>
      <c r="E147" s="20"/>
      <c r="F147" s="20" t="s">
        <v>261</v>
      </c>
      <c r="G147" s="26"/>
      <c r="H147" s="21"/>
      <c r="I147" s="27">
        <v>1</v>
      </c>
      <c r="J147" s="28"/>
      <c r="K147" s="29"/>
      <c r="L147" s="30"/>
    </row>
    <row r="148" spans="1:12" s="5" customFormat="1" ht="45" customHeight="1">
      <c r="A148" s="248"/>
      <c r="B148" s="257"/>
      <c r="C148" s="257"/>
      <c r="D148" s="27">
        <v>144</v>
      </c>
      <c r="E148" s="20"/>
      <c r="F148" s="20" t="s">
        <v>262</v>
      </c>
      <c r="G148" s="26"/>
      <c r="H148" s="21"/>
      <c r="I148" s="27">
        <v>1</v>
      </c>
      <c r="J148" s="28"/>
      <c r="K148" s="29"/>
      <c r="L148" s="30"/>
    </row>
    <row r="149" spans="1:12" s="5" customFormat="1" ht="55.2" customHeight="1">
      <c r="A149" s="248"/>
      <c r="B149" s="255" t="s">
        <v>83</v>
      </c>
      <c r="C149" s="244" t="s">
        <v>84</v>
      </c>
      <c r="D149" s="27">
        <v>145</v>
      </c>
      <c r="E149" s="20"/>
      <c r="F149" s="20" t="s">
        <v>29</v>
      </c>
      <c r="G149" s="23"/>
      <c r="H149" s="21"/>
      <c r="I149" s="27">
        <v>1</v>
      </c>
      <c r="J149" s="28"/>
      <c r="K149" s="29"/>
      <c r="L149" s="30"/>
    </row>
    <row r="150" spans="1:12" s="5" customFormat="1" ht="55.5" customHeight="1">
      <c r="A150" s="248"/>
      <c r="B150" s="256"/>
      <c r="C150" s="244"/>
      <c r="D150" s="27">
        <v>146</v>
      </c>
      <c r="E150" s="20"/>
      <c r="F150" s="20" t="s">
        <v>30</v>
      </c>
      <c r="G150" s="23"/>
      <c r="H150" s="21"/>
      <c r="I150" s="27">
        <v>1</v>
      </c>
      <c r="J150" s="28"/>
      <c r="K150" s="29"/>
      <c r="L150" s="30"/>
    </row>
    <row r="151" spans="1:12" s="5" customFormat="1" ht="57" customHeight="1">
      <c r="A151" s="248"/>
      <c r="B151" s="256"/>
      <c r="C151" s="255" t="s">
        <v>85</v>
      </c>
      <c r="D151" s="27">
        <v>147</v>
      </c>
      <c r="E151" s="24"/>
      <c r="F151" s="20" t="s">
        <v>176</v>
      </c>
      <c r="G151" s="21"/>
      <c r="H151" s="21"/>
      <c r="I151" s="27">
        <v>1</v>
      </c>
      <c r="J151" s="28"/>
      <c r="K151" s="29"/>
      <c r="L151" s="30"/>
    </row>
    <row r="152" spans="1:12" s="5" customFormat="1" ht="57" customHeight="1">
      <c r="A152" s="248"/>
      <c r="B152" s="256"/>
      <c r="C152" s="257"/>
      <c r="D152" s="27">
        <v>148</v>
      </c>
      <c r="E152" s="24"/>
      <c r="F152" s="20" t="s">
        <v>177</v>
      </c>
      <c r="G152" s="21"/>
      <c r="H152" s="21"/>
      <c r="I152" s="27">
        <v>1</v>
      </c>
      <c r="J152" s="28"/>
      <c r="K152" s="29"/>
      <c r="L152" s="30"/>
    </row>
    <row r="153" spans="1:12" s="5" customFormat="1" ht="48" customHeight="1">
      <c r="A153" s="248"/>
      <c r="B153" s="256"/>
      <c r="C153" s="255" t="s">
        <v>86</v>
      </c>
      <c r="D153" s="27">
        <v>149</v>
      </c>
      <c r="E153" s="24"/>
      <c r="F153" s="20" t="s">
        <v>40</v>
      </c>
      <c r="G153" s="21"/>
      <c r="H153" s="21"/>
      <c r="I153" s="27">
        <v>1</v>
      </c>
      <c r="J153" s="28"/>
      <c r="K153" s="29"/>
      <c r="L153" s="30"/>
    </row>
    <row r="154" spans="1:12" s="5" customFormat="1" ht="78" customHeight="1">
      <c r="A154" s="248"/>
      <c r="B154" s="256"/>
      <c r="C154" s="256"/>
      <c r="D154" s="27">
        <v>150</v>
      </c>
      <c r="E154" s="20"/>
      <c r="F154" s="25" t="s">
        <v>103</v>
      </c>
      <c r="G154" s="21"/>
      <c r="H154" s="21"/>
      <c r="I154" s="27">
        <v>1</v>
      </c>
      <c r="J154" s="28"/>
      <c r="K154" s="29"/>
      <c r="L154" s="30"/>
    </row>
    <row r="155" spans="1:12" s="5" customFormat="1" ht="47.4" customHeight="1">
      <c r="A155" s="248"/>
      <c r="B155" s="256"/>
      <c r="C155" s="256"/>
      <c r="D155" s="27">
        <v>151</v>
      </c>
      <c r="E155" s="20"/>
      <c r="F155" s="25" t="s">
        <v>180</v>
      </c>
      <c r="G155" s="21"/>
      <c r="H155" s="21"/>
      <c r="I155" s="27">
        <v>1</v>
      </c>
      <c r="J155" s="28"/>
      <c r="K155" s="29"/>
      <c r="L155" s="30"/>
    </row>
    <row r="156" spans="1:12" s="5" customFormat="1" ht="47.4" customHeight="1">
      <c r="A156" s="248"/>
      <c r="B156" s="256"/>
      <c r="C156" s="256"/>
      <c r="D156" s="27">
        <v>152</v>
      </c>
      <c r="E156" s="20"/>
      <c r="F156" s="25" t="s">
        <v>181</v>
      </c>
      <c r="G156" s="21"/>
      <c r="H156" s="21"/>
      <c r="I156" s="27">
        <v>1</v>
      </c>
      <c r="J156" s="28"/>
      <c r="K156" s="29"/>
      <c r="L156" s="30"/>
    </row>
    <row r="157" spans="1:12" s="5" customFormat="1" ht="47.4" customHeight="1">
      <c r="A157" s="248"/>
      <c r="B157" s="256"/>
      <c r="C157" s="256"/>
      <c r="D157" s="27">
        <v>153</v>
      </c>
      <c r="E157" s="20"/>
      <c r="F157" s="25" t="s">
        <v>182</v>
      </c>
      <c r="G157" s="21"/>
      <c r="H157" s="21"/>
      <c r="I157" s="27">
        <v>1</v>
      </c>
      <c r="J157" s="28"/>
      <c r="K157" s="29"/>
      <c r="L157" s="30"/>
    </row>
    <row r="158" spans="1:12" s="5" customFormat="1" ht="63.6" customHeight="1">
      <c r="A158" s="248"/>
      <c r="B158" s="256"/>
      <c r="C158" s="256"/>
      <c r="D158" s="27">
        <v>154</v>
      </c>
      <c r="E158" s="20"/>
      <c r="F158" s="25" t="s">
        <v>104</v>
      </c>
      <c r="G158" s="21"/>
      <c r="H158" s="21"/>
      <c r="I158" s="27">
        <v>1</v>
      </c>
      <c r="J158" s="28"/>
      <c r="K158" s="29"/>
      <c r="L158" s="30"/>
    </row>
    <row r="159" spans="1:12" s="5" customFormat="1" ht="63.6" customHeight="1">
      <c r="A159" s="248"/>
      <c r="B159" s="256"/>
      <c r="C159" s="256"/>
      <c r="D159" s="27">
        <v>155</v>
      </c>
      <c r="E159" s="20"/>
      <c r="F159" s="25" t="s">
        <v>179</v>
      </c>
      <c r="G159" s="21"/>
      <c r="H159" s="21"/>
      <c r="I159" s="27">
        <v>1</v>
      </c>
      <c r="J159" s="28"/>
      <c r="K159" s="29"/>
      <c r="L159" s="30"/>
    </row>
    <row r="160" spans="1:12" s="5" customFormat="1" ht="66.599999999999994" customHeight="1">
      <c r="A160" s="248"/>
      <c r="B160" s="256"/>
      <c r="C160" s="256"/>
      <c r="D160" s="27">
        <v>156</v>
      </c>
      <c r="E160" s="20"/>
      <c r="F160" s="25" t="s">
        <v>105</v>
      </c>
      <c r="G160" s="21"/>
      <c r="H160" s="21"/>
      <c r="I160" s="27">
        <v>1</v>
      </c>
      <c r="J160" s="28"/>
      <c r="K160" s="29"/>
      <c r="L160" s="30"/>
    </row>
    <row r="161" spans="1:12" s="5" customFormat="1" ht="48" customHeight="1">
      <c r="A161" s="248"/>
      <c r="B161" s="256"/>
      <c r="C161" s="256"/>
      <c r="D161" s="27">
        <v>157</v>
      </c>
      <c r="E161" s="20"/>
      <c r="F161" s="25" t="s">
        <v>106</v>
      </c>
      <c r="G161" s="21"/>
      <c r="H161" s="21"/>
      <c r="I161" s="27">
        <v>1</v>
      </c>
      <c r="J161" s="28"/>
      <c r="K161" s="29"/>
      <c r="L161" s="30"/>
    </row>
    <row r="162" spans="1:12" s="5" customFormat="1" ht="82.2" customHeight="1">
      <c r="A162" s="248"/>
      <c r="B162" s="256"/>
      <c r="C162" s="256"/>
      <c r="D162" s="27">
        <v>158</v>
      </c>
      <c r="E162" s="20"/>
      <c r="F162" s="25" t="s">
        <v>134</v>
      </c>
      <c r="G162" s="21"/>
      <c r="H162" s="21"/>
      <c r="I162" s="27">
        <v>1</v>
      </c>
      <c r="J162" s="28"/>
      <c r="K162" s="29"/>
      <c r="L162" s="30"/>
    </row>
    <row r="163" spans="1:12" s="5" customFormat="1" ht="48" customHeight="1">
      <c r="A163" s="248"/>
      <c r="B163" s="256"/>
      <c r="C163" s="256"/>
      <c r="D163" s="27">
        <v>159</v>
      </c>
      <c r="E163" s="20"/>
      <c r="F163" s="25" t="s">
        <v>210</v>
      </c>
      <c r="G163" s="21"/>
      <c r="H163" s="21"/>
      <c r="I163" s="27">
        <v>1</v>
      </c>
      <c r="J163" s="28"/>
      <c r="K163" s="29"/>
      <c r="L163" s="30"/>
    </row>
    <row r="164" spans="1:12" s="5" customFormat="1" ht="48" customHeight="1">
      <c r="A164" s="248"/>
      <c r="B164" s="256"/>
      <c r="C164" s="256"/>
      <c r="D164" s="27">
        <v>160</v>
      </c>
      <c r="E164" s="20"/>
      <c r="F164" s="25" t="s">
        <v>211</v>
      </c>
      <c r="G164" s="21"/>
      <c r="H164" s="21"/>
      <c r="I164" s="27">
        <v>1</v>
      </c>
      <c r="J164" s="28"/>
      <c r="K164" s="29"/>
      <c r="L164" s="30"/>
    </row>
    <row r="165" spans="1:12" s="5" customFormat="1" ht="48" customHeight="1">
      <c r="A165" s="248"/>
      <c r="B165" s="256"/>
      <c r="C165" s="256"/>
      <c r="D165" s="27">
        <v>161</v>
      </c>
      <c r="E165" s="20"/>
      <c r="F165" s="25" t="s">
        <v>135</v>
      </c>
      <c r="G165" s="21"/>
      <c r="H165" s="21"/>
      <c r="I165" s="27">
        <v>1</v>
      </c>
      <c r="J165" s="28"/>
      <c r="K165" s="29"/>
      <c r="L165" s="30"/>
    </row>
    <row r="166" spans="1:12" s="5" customFormat="1" ht="73.8" customHeight="1">
      <c r="A166" s="248"/>
      <c r="B166" s="256"/>
      <c r="C166" s="256"/>
      <c r="D166" s="27">
        <v>162</v>
      </c>
      <c r="E166" s="20"/>
      <c r="F166" s="25" t="s">
        <v>212</v>
      </c>
      <c r="G166" s="21"/>
      <c r="H166" s="21"/>
      <c r="I166" s="27">
        <v>1</v>
      </c>
      <c r="J166" s="28"/>
      <c r="K166" s="29"/>
      <c r="L166" s="30"/>
    </row>
    <row r="167" spans="1:12" s="5" customFormat="1" ht="73.8" customHeight="1">
      <c r="A167" s="248"/>
      <c r="B167" s="256"/>
      <c r="C167" s="256"/>
      <c r="D167" s="27">
        <v>163</v>
      </c>
      <c r="E167" s="20"/>
      <c r="F167" s="25" t="s">
        <v>213</v>
      </c>
      <c r="G167" s="21"/>
      <c r="H167" s="21"/>
      <c r="I167" s="27">
        <v>1</v>
      </c>
      <c r="J167" s="28"/>
      <c r="K167" s="29"/>
      <c r="L167" s="30"/>
    </row>
    <row r="168" spans="1:12" s="5" customFormat="1" ht="48" customHeight="1">
      <c r="A168" s="248"/>
      <c r="B168" s="256"/>
      <c r="C168" s="256"/>
      <c r="D168" s="27">
        <v>164</v>
      </c>
      <c r="E168" s="20"/>
      <c r="F168" s="25" t="s">
        <v>136</v>
      </c>
      <c r="G168" s="21"/>
      <c r="H168" s="21"/>
      <c r="I168" s="27">
        <v>1</v>
      </c>
      <c r="J168" s="28"/>
      <c r="K168" s="29"/>
      <c r="L168" s="30"/>
    </row>
    <row r="169" spans="1:12" s="5" customFormat="1" ht="48" customHeight="1">
      <c r="A169" s="248"/>
      <c r="B169" s="256"/>
      <c r="C169" s="256"/>
      <c r="D169" s="27">
        <v>165</v>
      </c>
      <c r="E169" s="20"/>
      <c r="F169" s="25" t="s">
        <v>109</v>
      </c>
      <c r="G169" s="21"/>
      <c r="H169" s="21"/>
      <c r="I169" s="27">
        <v>1</v>
      </c>
      <c r="J169" s="28"/>
      <c r="K169" s="29"/>
      <c r="L169" s="30"/>
    </row>
    <row r="170" spans="1:12" s="5" customFormat="1" ht="64.2" customHeight="1">
      <c r="A170" s="248"/>
      <c r="B170" s="256"/>
      <c r="C170" s="256"/>
      <c r="D170" s="27">
        <v>166</v>
      </c>
      <c r="E170" s="20"/>
      <c r="F170" s="25" t="s">
        <v>110</v>
      </c>
      <c r="G170" s="21"/>
      <c r="H170" s="21"/>
      <c r="I170" s="27">
        <v>1</v>
      </c>
      <c r="J170" s="28"/>
      <c r="K170" s="29"/>
      <c r="L170" s="30"/>
    </row>
    <row r="171" spans="1:12" s="5" customFormat="1" ht="48" customHeight="1">
      <c r="A171" s="248"/>
      <c r="B171" s="256"/>
      <c r="C171" s="256"/>
      <c r="D171" s="27">
        <v>167</v>
      </c>
      <c r="E171" s="20"/>
      <c r="F171" s="25" t="s">
        <v>111</v>
      </c>
      <c r="G171" s="21"/>
      <c r="H171" s="21"/>
      <c r="I171" s="27">
        <v>1</v>
      </c>
      <c r="J171" s="28"/>
      <c r="K171" s="29"/>
      <c r="L171" s="30"/>
    </row>
    <row r="172" spans="1:12" s="5" customFormat="1" ht="48" customHeight="1">
      <c r="A172" s="248"/>
      <c r="B172" s="256"/>
      <c r="C172" s="256"/>
      <c r="D172" s="27">
        <v>168</v>
      </c>
      <c r="E172" s="20"/>
      <c r="F172" s="25" t="s">
        <v>202</v>
      </c>
      <c r="G172" s="21"/>
      <c r="H172" s="21"/>
      <c r="I172" s="27">
        <v>1</v>
      </c>
      <c r="J172" s="28"/>
      <c r="K172" s="29"/>
      <c r="L172" s="30"/>
    </row>
    <row r="173" spans="1:12" s="5" customFormat="1" ht="48" customHeight="1">
      <c r="A173" s="248"/>
      <c r="B173" s="256"/>
      <c r="C173" s="256"/>
      <c r="D173" s="27">
        <v>169</v>
      </c>
      <c r="E173" s="20"/>
      <c r="F173" s="25" t="s">
        <v>274</v>
      </c>
      <c r="G173" s="21"/>
      <c r="H173" s="21"/>
      <c r="I173" s="27">
        <v>1</v>
      </c>
      <c r="J173" s="28"/>
      <c r="K173" s="29"/>
      <c r="L173" s="30"/>
    </row>
    <row r="174" spans="1:12" s="5" customFormat="1" ht="48" customHeight="1">
      <c r="A174" s="248"/>
      <c r="B174" s="256"/>
      <c r="C174" s="256"/>
      <c r="D174" s="27">
        <v>170</v>
      </c>
      <c r="E174" s="20"/>
      <c r="F174" s="25" t="s">
        <v>200</v>
      </c>
      <c r="G174" s="21"/>
      <c r="H174" s="21"/>
      <c r="I174" s="27">
        <v>1</v>
      </c>
      <c r="J174" s="28"/>
      <c r="K174" s="29"/>
      <c r="L174" s="30"/>
    </row>
    <row r="175" spans="1:12" s="5" customFormat="1" ht="48" customHeight="1">
      <c r="A175" s="248"/>
      <c r="B175" s="256"/>
      <c r="C175" s="256"/>
      <c r="D175" s="27">
        <v>171</v>
      </c>
      <c r="E175" s="20"/>
      <c r="F175" s="25" t="s">
        <v>201</v>
      </c>
      <c r="G175" s="21"/>
      <c r="H175" s="21"/>
      <c r="I175" s="27">
        <v>1</v>
      </c>
      <c r="J175" s="28"/>
      <c r="K175" s="29"/>
      <c r="L175" s="30"/>
    </row>
    <row r="176" spans="1:12" s="5" customFormat="1" ht="48" customHeight="1">
      <c r="A176" s="248"/>
      <c r="B176" s="256"/>
      <c r="C176" s="256"/>
      <c r="D176" s="27">
        <v>172</v>
      </c>
      <c r="E176" s="20"/>
      <c r="F176" s="25" t="s">
        <v>198</v>
      </c>
      <c r="G176" s="21"/>
      <c r="H176" s="21"/>
      <c r="I176" s="27">
        <v>1</v>
      </c>
      <c r="J176" s="28"/>
      <c r="K176" s="29"/>
      <c r="L176" s="30"/>
    </row>
    <row r="177" spans="1:12" s="5" customFormat="1" ht="48" customHeight="1">
      <c r="A177" s="248"/>
      <c r="B177" s="256"/>
      <c r="C177" s="256"/>
      <c r="D177" s="27">
        <v>173</v>
      </c>
      <c r="E177" s="20"/>
      <c r="F177" s="25" t="s">
        <v>199</v>
      </c>
      <c r="G177" s="21"/>
      <c r="H177" s="21"/>
      <c r="I177" s="27">
        <v>1</v>
      </c>
      <c r="J177" s="28"/>
      <c r="K177" s="29"/>
      <c r="L177" s="30"/>
    </row>
    <row r="178" spans="1:12" s="5" customFormat="1" ht="48" customHeight="1">
      <c r="A178" s="248"/>
      <c r="B178" s="256"/>
      <c r="C178" s="256"/>
      <c r="D178" s="27">
        <v>174</v>
      </c>
      <c r="E178" s="20"/>
      <c r="F178" s="25" t="s">
        <v>112</v>
      </c>
      <c r="G178" s="21"/>
      <c r="H178" s="21"/>
      <c r="I178" s="27">
        <v>1</v>
      </c>
      <c r="J178" s="28"/>
      <c r="K178" s="29"/>
      <c r="L178" s="30"/>
    </row>
    <row r="179" spans="1:12" s="5" customFormat="1" ht="48" customHeight="1">
      <c r="A179" s="248"/>
      <c r="B179" s="256"/>
      <c r="C179" s="256"/>
      <c r="D179" s="27">
        <v>175</v>
      </c>
      <c r="E179" s="20"/>
      <c r="F179" s="25" t="s">
        <v>137</v>
      </c>
      <c r="G179" s="21"/>
      <c r="H179" s="21"/>
      <c r="I179" s="27">
        <v>1</v>
      </c>
      <c r="J179" s="28"/>
      <c r="K179" s="29"/>
      <c r="L179" s="30"/>
    </row>
    <row r="180" spans="1:12" s="5" customFormat="1" ht="57.6" customHeight="1">
      <c r="A180" s="248"/>
      <c r="B180" s="256"/>
      <c r="C180" s="256"/>
      <c r="D180" s="27">
        <v>176</v>
      </c>
      <c r="E180" s="20"/>
      <c r="F180" s="25" t="s">
        <v>113</v>
      </c>
      <c r="G180" s="21"/>
      <c r="H180" s="21"/>
      <c r="I180" s="27">
        <v>1</v>
      </c>
      <c r="J180" s="28"/>
      <c r="K180" s="29"/>
      <c r="L180" s="30"/>
    </row>
    <row r="181" spans="1:12" s="5" customFormat="1" ht="85.8" customHeight="1">
      <c r="A181" s="248"/>
      <c r="B181" s="256"/>
      <c r="C181" s="256"/>
      <c r="D181" s="27">
        <v>177</v>
      </c>
      <c r="E181" s="20"/>
      <c r="F181" s="25" t="s">
        <v>114</v>
      </c>
      <c r="G181" s="21"/>
      <c r="H181" s="21"/>
      <c r="I181" s="27">
        <v>1</v>
      </c>
      <c r="J181" s="28"/>
      <c r="K181" s="29"/>
      <c r="L181" s="30"/>
    </row>
    <row r="182" spans="1:12" s="5" customFormat="1" ht="48" customHeight="1">
      <c r="A182" s="248"/>
      <c r="B182" s="256"/>
      <c r="C182" s="256"/>
      <c r="D182" s="27">
        <v>178</v>
      </c>
      <c r="E182" s="20"/>
      <c r="F182" s="25" t="s">
        <v>203</v>
      </c>
      <c r="G182" s="21"/>
      <c r="H182" s="21"/>
      <c r="I182" s="27">
        <v>1</v>
      </c>
      <c r="J182" s="28"/>
      <c r="K182" s="29"/>
      <c r="L182" s="30"/>
    </row>
    <row r="183" spans="1:12" s="5" customFormat="1" ht="48" customHeight="1">
      <c r="A183" s="248"/>
      <c r="B183" s="256"/>
      <c r="C183" s="256"/>
      <c r="D183" s="27">
        <v>179</v>
      </c>
      <c r="E183" s="20"/>
      <c r="F183" s="25" t="s">
        <v>204</v>
      </c>
      <c r="G183" s="21"/>
      <c r="H183" s="21"/>
      <c r="I183" s="27">
        <v>1</v>
      </c>
      <c r="J183" s="28"/>
      <c r="K183" s="29"/>
      <c r="L183" s="30"/>
    </row>
    <row r="184" spans="1:12" s="5" customFormat="1" ht="48" customHeight="1">
      <c r="A184" s="248"/>
      <c r="B184" s="256"/>
      <c r="C184" s="256"/>
      <c r="D184" s="27">
        <v>180</v>
      </c>
      <c r="E184" s="20"/>
      <c r="F184" s="25" t="s">
        <v>115</v>
      </c>
      <c r="G184" s="21"/>
      <c r="H184" s="21"/>
      <c r="I184" s="27">
        <v>1</v>
      </c>
      <c r="J184" s="28"/>
      <c r="K184" s="29"/>
      <c r="L184" s="30"/>
    </row>
    <row r="185" spans="1:12" s="5" customFormat="1" ht="48" customHeight="1">
      <c r="A185" s="248"/>
      <c r="B185" s="256"/>
      <c r="C185" s="256"/>
      <c r="D185" s="27">
        <v>181</v>
      </c>
      <c r="E185" s="20"/>
      <c r="F185" s="25" t="s">
        <v>116</v>
      </c>
      <c r="G185" s="21"/>
      <c r="H185" s="21"/>
      <c r="I185" s="27">
        <v>1</v>
      </c>
      <c r="J185" s="28"/>
      <c r="K185" s="29"/>
      <c r="L185" s="30"/>
    </row>
    <row r="186" spans="1:12" s="5" customFormat="1" ht="70.2" customHeight="1">
      <c r="A186" s="248"/>
      <c r="B186" s="256"/>
      <c r="C186" s="256"/>
      <c r="D186" s="27">
        <v>182</v>
      </c>
      <c r="E186" s="20"/>
      <c r="F186" s="20" t="s">
        <v>117</v>
      </c>
      <c r="G186" s="21"/>
      <c r="H186" s="21"/>
      <c r="I186" s="27">
        <v>1</v>
      </c>
      <c r="J186" s="28"/>
      <c r="K186" s="29"/>
      <c r="L186" s="30"/>
    </row>
    <row r="187" spans="1:12" s="5" customFormat="1" ht="70.2" customHeight="1">
      <c r="A187" s="248"/>
      <c r="B187" s="256"/>
      <c r="C187" s="256"/>
      <c r="D187" s="27">
        <v>183</v>
      </c>
      <c r="E187" s="20"/>
      <c r="F187" s="20" t="s">
        <v>205</v>
      </c>
      <c r="G187" s="21"/>
      <c r="H187" s="21"/>
      <c r="I187" s="27">
        <v>1</v>
      </c>
      <c r="J187" s="28"/>
      <c r="K187" s="29"/>
      <c r="L187" s="30"/>
    </row>
    <row r="188" spans="1:12" s="5" customFormat="1" ht="70.2" customHeight="1">
      <c r="A188" s="248"/>
      <c r="B188" s="256"/>
      <c r="C188" s="256"/>
      <c r="D188" s="27">
        <v>184</v>
      </c>
      <c r="E188" s="20"/>
      <c r="F188" s="20" t="s">
        <v>206</v>
      </c>
      <c r="G188" s="21"/>
      <c r="H188" s="21"/>
      <c r="I188" s="27">
        <v>1</v>
      </c>
      <c r="J188" s="28"/>
      <c r="K188" s="29"/>
      <c r="L188" s="30"/>
    </row>
    <row r="189" spans="1:12" s="5" customFormat="1" ht="70.2" customHeight="1">
      <c r="A189" s="248"/>
      <c r="B189" s="256"/>
      <c r="C189" s="256"/>
      <c r="D189" s="27">
        <v>185</v>
      </c>
      <c r="E189" s="20"/>
      <c r="F189" s="20" t="s">
        <v>195</v>
      </c>
      <c r="G189" s="21"/>
      <c r="H189" s="21"/>
      <c r="I189" s="27">
        <v>1</v>
      </c>
      <c r="J189" s="28"/>
      <c r="K189" s="29"/>
      <c r="L189" s="30"/>
    </row>
    <row r="190" spans="1:12" s="5" customFormat="1" ht="70.2" customHeight="1">
      <c r="A190" s="248"/>
      <c r="B190" s="256"/>
      <c r="C190" s="256"/>
      <c r="D190" s="27">
        <v>186</v>
      </c>
      <c r="E190" s="20"/>
      <c r="F190" s="20" t="s">
        <v>196</v>
      </c>
      <c r="G190" s="21"/>
      <c r="H190" s="21"/>
      <c r="I190" s="27">
        <v>1</v>
      </c>
      <c r="J190" s="28"/>
      <c r="K190" s="29"/>
      <c r="L190" s="30"/>
    </row>
    <row r="191" spans="1:12" s="5" customFormat="1" ht="70.2" customHeight="1">
      <c r="A191" s="248"/>
      <c r="B191" s="257"/>
      <c r="C191" s="257"/>
      <c r="D191" s="27">
        <v>187</v>
      </c>
      <c r="E191" s="20"/>
      <c r="F191" s="20" t="s">
        <v>197</v>
      </c>
      <c r="G191" s="21"/>
      <c r="H191" s="21"/>
      <c r="I191" s="27">
        <v>1</v>
      </c>
      <c r="J191" s="28"/>
      <c r="K191" s="29"/>
      <c r="L191" s="30"/>
    </row>
    <row r="192" spans="1:12" s="5" customFormat="1" ht="41.25" customHeight="1">
      <c r="A192" s="248"/>
      <c r="B192" s="244" t="s">
        <v>87</v>
      </c>
      <c r="C192" s="244"/>
      <c r="D192" s="27">
        <v>188</v>
      </c>
      <c r="E192" s="24"/>
      <c r="F192" s="20" t="s">
        <v>45</v>
      </c>
      <c r="G192" s="21"/>
      <c r="H192" s="21"/>
      <c r="I192" s="27">
        <v>1</v>
      </c>
      <c r="J192" s="28"/>
      <c r="K192" s="29"/>
      <c r="L192" s="30"/>
    </row>
    <row r="193" spans="1:12" s="5" customFormat="1" ht="99" customHeight="1">
      <c r="A193" s="248" t="s">
        <v>127</v>
      </c>
      <c r="B193" s="249" t="s">
        <v>119</v>
      </c>
      <c r="C193" s="250"/>
      <c r="D193" s="27">
        <v>189</v>
      </c>
      <c r="E193" s="24"/>
      <c r="F193" s="20" t="s">
        <v>190</v>
      </c>
      <c r="G193" s="21"/>
      <c r="H193" s="21"/>
      <c r="I193" s="27">
        <v>1</v>
      </c>
      <c r="J193" s="28"/>
      <c r="K193" s="29"/>
      <c r="L193" s="30"/>
    </row>
    <row r="194" spans="1:12" s="5" customFormat="1" ht="58.8" customHeight="1">
      <c r="A194" s="248"/>
      <c r="B194" s="251"/>
      <c r="C194" s="252"/>
      <c r="D194" s="27">
        <v>190</v>
      </c>
      <c r="E194" s="24"/>
      <c r="F194" s="20" t="s">
        <v>192</v>
      </c>
      <c r="G194" s="21"/>
      <c r="H194" s="21"/>
      <c r="I194" s="27">
        <v>1</v>
      </c>
      <c r="J194" s="28"/>
      <c r="K194" s="29"/>
      <c r="L194" s="30"/>
    </row>
    <row r="195" spans="1:12" s="5" customFormat="1" ht="58.8" customHeight="1">
      <c r="A195" s="248"/>
      <c r="B195" s="251"/>
      <c r="C195" s="252"/>
      <c r="D195" s="27">
        <v>191</v>
      </c>
      <c r="E195" s="24"/>
      <c r="F195" s="20" t="s">
        <v>193</v>
      </c>
      <c r="G195" s="21"/>
      <c r="H195" s="21"/>
      <c r="I195" s="27">
        <v>1</v>
      </c>
      <c r="J195" s="28"/>
      <c r="K195" s="29"/>
      <c r="L195" s="30"/>
    </row>
    <row r="196" spans="1:12" s="5" customFormat="1" ht="58.8" customHeight="1">
      <c r="A196" s="248"/>
      <c r="B196" s="251"/>
      <c r="C196" s="252"/>
      <c r="D196" s="27">
        <v>192</v>
      </c>
      <c r="E196" s="24"/>
      <c r="F196" s="20" t="s">
        <v>194</v>
      </c>
      <c r="G196" s="21"/>
      <c r="H196" s="21"/>
      <c r="I196" s="27">
        <v>1</v>
      </c>
      <c r="J196" s="28"/>
      <c r="K196" s="29"/>
      <c r="L196" s="30"/>
    </row>
    <row r="197" spans="1:12" s="5" customFormat="1" ht="66.599999999999994" customHeight="1">
      <c r="A197" s="248"/>
      <c r="B197" s="251"/>
      <c r="C197" s="252"/>
      <c r="D197" s="27">
        <v>193</v>
      </c>
      <c r="E197" s="24"/>
      <c r="F197" s="20" t="s">
        <v>209</v>
      </c>
      <c r="G197" s="21"/>
      <c r="H197" s="21"/>
      <c r="I197" s="27">
        <v>1</v>
      </c>
      <c r="J197" s="28"/>
      <c r="K197" s="29"/>
      <c r="L197" s="30"/>
    </row>
    <row r="198" spans="1:12" s="5" customFormat="1" ht="66.599999999999994" customHeight="1">
      <c r="A198" s="248"/>
      <c r="B198" s="251"/>
      <c r="C198" s="252"/>
      <c r="D198" s="27">
        <v>194</v>
      </c>
      <c r="E198" s="24"/>
      <c r="F198" s="20" t="s">
        <v>207</v>
      </c>
      <c r="G198" s="21"/>
      <c r="H198" s="21"/>
      <c r="I198" s="27">
        <v>1</v>
      </c>
      <c r="J198" s="28"/>
      <c r="K198" s="29"/>
      <c r="L198" s="30"/>
    </row>
    <row r="199" spans="1:12" s="5" customFormat="1" ht="66.599999999999994" customHeight="1">
      <c r="A199" s="248"/>
      <c r="B199" s="251"/>
      <c r="C199" s="252"/>
      <c r="D199" s="27">
        <v>195</v>
      </c>
      <c r="E199" s="24"/>
      <c r="F199" s="20" t="s">
        <v>208</v>
      </c>
      <c r="G199" s="21"/>
      <c r="H199" s="21"/>
      <c r="I199" s="27">
        <v>1</v>
      </c>
      <c r="J199" s="28"/>
      <c r="K199" s="29"/>
      <c r="L199" s="30"/>
    </row>
    <row r="200" spans="1:12" s="5" customFormat="1" ht="66.599999999999994" customHeight="1">
      <c r="A200" s="248"/>
      <c r="B200" s="253"/>
      <c r="C200" s="254"/>
      <c r="D200" s="27">
        <v>196</v>
      </c>
      <c r="E200" s="24"/>
      <c r="F200" s="20" t="s">
        <v>191</v>
      </c>
      <c r="G200" s="21"/>
      <c r="H200" s="21"/>
      <c r="I200" s="27">
        <v>1</v>
      </c>
      <c r="J200" s="28"/>
      <c r="K200" s="29"/>
      <c r="L200" s="30"/>
    </row>
    <row r="201" spans="1:12" s="5" customFormat="1" ht="66.599999999999994" customHeight="1">
      <c r="A201" s="248"/>
      <c r="B201" s="249" t="s">
        <v>88</v>
      </c>
      <c r="C201" s="250"/>
      <c r="D201" s="27">
        <v>197</v>
      </c>
      <c r="E201" s="24"/>
      <c r="F201" s="20" t="s">
        <v>271</v>
      </c>
      <c r="G201" s="21"/>
      <c r="H201" s="21"/>
      <c r="I201" s="27">
        <v>1</v>
      </c>
      <c r="J201" s="28"/>
      <c r="K201" s="29"/>
      <c r="L201" s="30"/>
    </row>
    <row r="202" spans="1:12" s="5" customFormat="1" ht="66.599999999999994" customHeight="1">
      <c r="A202" s="248"/>
      <c r="B202" s="251"/>
      <c r="C202" s="252"/>
      <c r="D202" s="27">
        <v>198</v>
      </c>
      <c r="E202" s="24"/>
      <c r="F202" s="20" t="s">
        <v>272</v>
      </c>
      <c r="G202" s="21"/>
      <c r="H202" s="21"/>
      <c r="I202" s="27">
        <v>1</v>
      </c>
      <c r="J202" s="28"/>
      <c r="K202" s="29"/>
      <c r="L202" s="30"/>
    </row>
    <row r="203" spans="1:12" s="5" customFormat="1" ht="40.200000000000003" customHeight="1">
      <c r="A203" s="248"/>
      <c r="B203" s="253"/>
      <c r="C203" s="254"/>
      <c r="D203" s="27">
        <v>199</v>
      </c>
      <c r="E203" s="24"/>
      <c r="F203" s="20" t="s">
        <v>273</v>
      </c>
      <c r="G203" s="23"/>
      <c r="H203" s="21"/>
      <c r="I203" s="27">
        <v>1</v>
      </c>
      <c r="J203" s="28"/>
      <c r="K203" s="29"/>
      <c r="L203" s="30"/>
    </row>
    <row r="204" spans="1:12" s="5" customFormat="1" ht="53.4" customHeight="1">
      <c r="A204" s="248"/>
      <c r="B204" s="244" t="s">
        <v>89</v>
      </c>
      <c r="C204" s="22" t="s">
        <v>90</v>
      </c>
      <c r="D204" s="27">
        <v>200</v>
      </c>
      <c r="E204" s="24"/>
      <c r="F204" s="20" t="s">
        <v>121</v>
      </c>
      <c r="G204" s="23"/>
      <c r="H204" s="21"/>
      <c r="I204" s="27">
        <v>1</v>
      </c>
      <c r="J204" s="28"/>
      <c r="K204" s="29"/>
      <c r="L204" s="30"/>
    </row>
    <row r="205" spans="1:12" s="5" customFormat="1" ht="61.8" customHeight="1">
      <c r="A205" s="248"/>
      <c r="B205" s="244"/>
      <c r="C205" s="22" t="s">
        <v>91</v>
      </c>
      <c r="D205" s="27">
        <v>201</v>
      </c>
      <c r="E205" s="24"/>
      <c r="F205" s="20" t="s">
        <v>122</v>
      </c>
      <c r="G205" s="23"/>
      <c r="H205" s="21"/>
      <c r="I205" s="27">
        <v>1</v>
      </c>
      <c r="J205" s="28"/>
      <c r="K205" s="29"/>
      <c r="L205" s="30"/>
    </row>
    <row r="206" spans="1:12" s="5" customFormat="1" ht="63" customHeight="1">
      <c r="A206" s="248"/>
      <c r="B206" s="244"/>
      <c r="C206" s="22" t="s">
        <v>92</v>
      </c>
      <c r="D206" s="27">
        <v>202</v>
      </c>
      <c r="E206" s="20"/>
      <c r="F206" s="20" t="s">
        <v>123</v>
      </c>
      <c r="G206" s="23"/>
      <c r="H206" s="21"/>
      <c r="I206" s="27">
        <v>1</v>
      </c>
      <c r="J206" s="28"/>
      <c r="K206" s="29"/>
      <c r="L206" s="30"/>
    </row>
    <row r="207" spans="1:12" s="5" customFormat="1" ht="67.2" customHeight="1">
      <c r="A207" s="248" t="s">
        <v>128</v>
      </c>
      <c r="B207" s="244" t="s">
        <v>93</v>
      </c>
      <c r="C207" s="244"/>
      <c r="D207" s="27">
        <v>203</v>
      </c>
      <c r="E207" s="20"/>
      <c r="F207" s="20" t="s">
        <v>120</v>
      </c>
      <c r="G207" s="21"/>
      <c r="H207" s="21"/>
      <c r="I207" s="27">
        <v>1</v>
      </c>
      <c r="J207" s="28"/>
      <c r="K207" s="29"/>
      <c r="L207" s="30"/>
    </row>
    <row r="208" spans="1:12" s="5" customFormat="1" ht="61.8" customHeight="1">
      <c r="A208" s="248"/>
      <c r="B208" s="244" t="s">
        <v>94</v>
      </c>
      <c r="C208" s="244"/>
      <c r="D208" s="27">
        <v>204</v>
      </c>
      <c r="E208" s="20"/>
      <c r="F208" s="20" t="s">
        <v>120</v>
      </c>
      <c r="G208" s="21"/>
      <c r="H208" s="21"/>
      <c r="I208" s="27">
        <v>1</v>
      </c>
      <c r="J208" s="28"/>
      <c r="K208" s="29"/>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75" customHeight="1">
      <c r="A210" s="267" t="s">
        <v>49</v>
      </c>
      <c r="B210" s="267"/>
      <c r="C210" s="267"/>
      <c r="D210" s="267"/>
      <c r="E210" s="267"/>
      <c r="F210" s="267"/>
      <c r="G210" s="267"/>
      <c r="H210" s="267"/>
      <c r="I210" s="267"/>
      <c r="J210" s="267"/>
      <c r="K210" s="267"/>
      <c r="L210" s="268"/>
    </row>
    <row r="211" spans="1:12" s="5" customFormat="1" ht="66.599999999999994" customHeight="1">
      <c r="A211" s="243" t="s">
        <v>1890</v>
      </c>
      <c r="B211" s="243"/>
      <c r="C211" s="243"/>
      <c r="D211" s="243">
        <v>1</v>
      </c>
      <c r="E211" s="243" t="s">
        <v>1887</v>
      </c>
      <c r="F211" s="24" t="s">
        <v>1888</v>
      </c>
      <c r="G211" s="42"/>
      <c r="H211" s="43"/>
      <c r="I211" s="41">
        <v>1</v>
      </c>
      <c r="J211" s="44"/>
      <c r="K211" s="45">
        <f t="shared" ref="K211:K279" si="0">IFERROR(I211*J211,"N/A")</f>
        <v>0</v>
      </c>
      <c r="L211" s="46"/>
    </row>
    <row r="212" spans="1:12" s="5" customFormat="1" ht="79.2" customHeight="1">
      <c r="A212" s="243" t="s">
        <v>285</v>
      </c>
      <c r="B212" s="243"/>
      <c r="C212" s="243"/>
      <c r="D212" s="243"/>
      <c r="E212" s="243"/>
      <c r="F212" s="24" t="s">
        <v>1838</v>
      </c>
      <c r="G212" s="42"/>
      <c r="H212" s="43"/>
      <c r="I212" s="41">
        <v>1</v>
      </c>
      <c r="J212" s="44"/>
      <c r="K212" s="45"/>
      <c r="L212" s="46"/>
    </row>
    <row r="213" spans="1:12" s="5" customFormat="1" ht="59.4" customHeight="1">
      <c r="A213" s="243" t="s">
        <v>81</v>
      </c>
      <c r="B213" s="243"/>
      <c r="C213" s="243"/>
      <c r="D213" s="243"/>
      <c r="E213" s="243"/>
      <c r="F213" s="24" t="s">
        <v>1839</v>
      </c>
      <c r="G213" s="42"/>
      <c r="H213" s="43"/>
      <c r="I213" s="41">
        <v>1</v>
      </c>
      <c r="J213" s="44"/>
      <c r="K213" s="45"/>
      <c r="L213" s="46"/>
    </row>
    <row r="214" spans="1:12" s="5" customFormat="1" ht="59.4" customHeight="1">
      <c r="A214" s="243" t="s">
        <v>285</v>
      </c>
      <c r="B214" s="243"/>
      <c r="C214" s="243"/>
      <c r="D214" s="243"/>
      <c r="E214" s="243"/>
      <c r="F214" s="24" t="s">
        <v>1840</v>
      </c>
      <c r="G214" s="42"/>
      <c r="H214" s="43"/>
      <c r="I214" s="41">
        <v>1</v>
      </c>
      <c r="J214" s="44"/>
      <c r="K214" s="45"/>
      <c r="L214" s="46"/>
    </row>
    <row r="215" spans="1:12" s="5" customFormat="1" ht="59.4" customHeight="1">
      <c r="A215" s="243" t="s">
        <v>285</v>
      </c>
      <c r="B215" s="243"/>
      <c r="C215" s="243"/>
      <c r="D215" s="243"/>
      <c r="E215" s="243"/>
      <c r="F215" s="24" t="s">
        <v>1889</v>
      </c>
      <c r="G215" s="42"/>
      <c r="H215" s="43"/>
      <c r="I215" s="41">
        <v>1</v>
      </c>
      <c r="J215" s="44"/>
      <c r="K215" s="45"/>
      <c r="L215" s="46"/>
    </row>
    <row r="216" spans="1:12" s="5" customFormat="1" ht="59.4" customHeight="1">
      <c r="A216" s="243" t="s">
        <v>63</v>
      </c>
      <c r="B216" s="243"/>
      <c r="C216" s="243"/>
      <c r="D216" s="243">
        <v>2</v>
      </c>
      <c r="E216" s="243" t="s">
        <v>1818</v>
      </c>
      <c r="F216" s="24" t="s">
        <v>1819</v>
      </c>
      <c r="G216" s="42"/>
      <c r="H216" s="43"/>
      <c r="I216" s="41">
        <v>1</v>
      </c>
      <c r="J216" s="44"/>
      <c r="K216" s="45"/>
      <c r="L216" s="46"/>
    </row>
    <row r="217" spans="1:12" s="5" customFormat="1" ht="57.6" customHeight="1">
      <c r="A217" s="243" t="s">
        <v>63</v>
      </c>
      <c r="B217" s="243"/>
      <c r="C217" s="243"/>
      <c r="D217" s="243"/>
      <c r="E217" s="243"/>
      <c r="F217" s="24" t="s">
        <v>1820</v>
      </c>
      <c r="G217" s="42"/>
      <c r="H217" s="43"/>
      <c r="I217" s="41">
        <v>1</v>
      </c>
      <c r="J217" s="44"/>
      <c r="K217" s="45">
        <f t="shared" si="0"/>
        <v>0</v>
      </c>
      <c r="L217" s="46"/>
    </row>
    <row r="218" spans="1:12" s="5" customFormat="1" ht="66.599999999999994" customHeight="1">
      <c r="A218" s="243" t="s">
        <v>63</v>
      </c>
      <c r="B218" s="243"/>
      <c r="C218" s="243"/>
      <c r="D218" s="243"/>
      <c r="E218" s="243"/>
      <c r="F218" s="24" t="s">
        <v>1821</v>
      </c>
      <c r="G218" s="42"/>
      <c r="H218" s="43"/>
      <c r="I218" s="41">
        <v>1</v>
      </c>
      <c r="J218" s="44"/>
      <c r="K218" s="45">
        <f t="shared" si="0"/>
        <v>0</v>
      </c>
      <c r="L218" s="46"/>
    </row>
    <row r="219" spans="1:12" s="5" customFormat="1" ht="57.6" customHeight="1">
      <c r="A219" s="243" t="s">
        <v>85</v>
      </c>
      <c r="B219" s="243"/>
      <c r="C219" s="243"/>
      <c r="D219" s="243"/>
      <c r="E219" s="243"/>
      <c r="F219" s="24" t="s">
        <v>1822</v>
      </c>
      <c r="G219" s="42"/>
      <c r="H219" s="43"/>
      <c r="I219" s="41">
        <v>1</v>
      </c>
      <c r="J219" s="44"/>
      <c r="K219" s="45">
        <f t="shared" si="0"/>
        <v>0</v>
      </c>
      <c r="L219" s="46"/>
    </row>
    <row r="220" spans="1:12" s="5" customFormat="1" ht="57.6" customHeight="1">
      <c r="A220" s="243" t="s">
        <v>81</v>
      </c>
      <c r="B220" s="243"/>
      <c r="C220" s="243"/>
      <c r="D220" s="243">
        <v>3</v>
      </c>
      <c r="E220" s="243" t="s">
        <v>1823</v>
      </c>
      <c r="F220" s="24" t="s">
        <v>1824</v>
      </c>
      <c r="G220" s="42"/>
      <c r="H220" s="43"/>
      <c r="I220" s="41">
        <v>1</v>
      </c>
      <c r="J220" s="44"/>
      <c r="K220" s="45">
        <f t="shared" si="0"/>
        <v>0</v>
      </c>
      <c r="L220" s="46"/>
    </row>
    <row r="221" spans="1:12" s="5" customFormat="1" ht="124.8" customHeight="1">
      <c r="A221" s="243" t="s">
        <v>78</v>
      </c>
      <c r="B221" s="243"/>
      <c r="C221" s="243"/>
      <c r="D221" s="243"/>
      <c r="E221" s="243"/>
      <c r="F221" s="24" t="s">
        <v>1825</v>
      </c>
      <c r="G221" s="42"/>
      <c r="H221" s="43"/>
      <c r="I221" s="41">
        <v>1</v>
      </c>
      <c r="J221" s="44"/>
      <c r="K221" s="45">
        <f t="shared" si="0"/>
        <v>0</v>
      </c>
      <c r="L221" s="46"/>
    </row>
    <row r="222" spans="1:12" s="5" customFormat="1" ht="57.6" customHeight="1">
      <c r="A222" s="243" t="s">
        <v>723</v>
      </c>
      <c r="B222" s="243"/>
      <c r="C222" s="243"/>
      <c r="D222" s="243"/>
      <c r="E222" s="243"/>
      <c r="F222" s="24" t="s">
        <v>1826</v>
      </c>
      <c r="G222" s="42"/>
      <c r="H222" s="43"/>
      <c r="I222" s="41">
        <v>1</v>
      </c>
      <c r="J222" s="44"/>
      <c r="K222" s="45">
        <f t="shared" si="0"/>
        <v>0</v>
      </c>
      <c r="L222" s="46"/>
    </row>
    <row r="223" spans="1:12" s="5" customFormat="1" ht="57.6" customHeight="1">
      <c r="A223" s="243" t="s">
        <v>1891</v>
      </c>
      <c r="B223" s="243"/>
      <c r="C223" s="243"/>
      <c r="D223" s="243"/>
      <c r="E223" s="243"/>
      <c r="F223" s="24" t="s">
        <v>1827</v>
      </c>
      <c r="G223" s="42"/>
      <c r="H223" s="43"/>
      <c r="I223" s="41">
        <v>1</v>
      </c>
      <c r="J223" s="44"/>
      <c r="K223" s="45">
        <f t="shared" si="0"/>
        <v>0</v>
      </c>
      <c r="L223" s="46"/>
    </row>
    <row r="224" spans="1:12" s="5" customFormat="1" ht="67.8" customHeight="1">
      <c r="A224" s="243" t="s">
        <v>1483</v>
      </c>
      <c r="B224" s="243"/>
      <c r="C224" s="243"/>
      <c r="D224" s="243"/>
      <c r="E224" s="243"/>
      <c r="F224" s="24" t="s">
        <v>1828</v>
      </c>
      <c r="G224" s="42"/>
      <c r="H224" s="43"/>
      <c r="I224" s="41">
        <v>1</v>
      </c>
      <c r="J224" s="44"/>
      <c r="K224" s="45">
        <f t="shared" si="0"/>
        <v>0</v>
      </c>
      <c r="L224" s="46"/>
    </row>
    <row r="225" spans="1:12" s="5" customFormat="1" ht="89.4" customHeight="1">
      <c r="A225" s="243" t="s">
        <v>75</v>
      </c>
      <c r="B225" s="243"/>
      <c r="C225" s="243"/>
      <c r="D225" s="243">
        <v>4</v>
      </c>
      <c r="E225" s="243" t="s">
        <v>1829</v>
      </c>
      <c r="F225" s="24" t="s">
        <v>1830</v>
      </c>
      <c r="G225" s="42"/>
      <c r="H225" s="43"/>
      <c r="I225" s="41">
        <v>1</v>
      </c>
      <c r="J225" s="44"/>
      <c r="K225" s="45">
        <f t="shared" si="0"/>
        <v>0</v>
      </c>
      <c r="L225" s="46"/>
    </row>
    <row r="226" spans="1:12" s="5" customFormat="1" ht="57.6" customHeight="1">
      <c r="A226" s="243" t="s">
        <v>75</v>
      </c>
      <c r="B226" s="243"/>
      <c r="C226" s="243"/>
      <c r="D226" s="243"/>
      <c r="E226" s="243"/>
      <c r="F226" s="24" t="s">
        <v>1831</v>
      </c>
      <c r="G226" s="42"/>
      <c r="H226" s="43"/>
      <c r="I226" s="41">
        <v>1</v>
      </c>
      <c r="J226" s="44"/>
      <c r="K226" s="45">
        <f t="shared" si="0"/>
        <v>0</v>
      </c>
      <c r="L226" s="46"/>
    </row>
    <row r="227" spans="1:12" s="5" customFormat="1" ht="57.6" customHeight="1">
      <c r="A227" s="243" t="s">
        <v>75</v>
      </c>
      <c r="B227" s="243"/>
      <c r="C227" s="243"/>
      <c r="D227" s="243"/>
      <c r="E227" s="243"/>
      <c r="F227" s="24" t="s">
        <v>1832</v>
      </c>
      <c r="G227" s="42"/>
      <c r="H227" s="43"/>
      <c r="I227" s="41">
        <v>1</v>
      </c>
      <c r="J227" s="44"/>
      <c r="K227" s="45">
        <f t="shared" si="0"/>
        <v>0</v>
      </c>
      <c r="L227" s="46"/>
    </row>
    <row r="228" spans="1:12" s="5" customFormat="1" ht="57.6" customHeight="1">
      <c r="A228" s="243" t="s">
        <v>289</v>
      </c>
      <c r="B228" s="243"/>
      <c r="C228" s="243"/>
      <c r="D228" s="243"/>
      <c r="E228" s="243"/>
      <c r="F228" s="24" t="s">
        <v>1833</v>
      </c>
      <c r="G228" s="42"/>
      <c r="H228" s="43"/>
      <c r="I228" s="41">
        <v>1</v>
      </c>
      <c r="J228" s="44"/>
      <c r="K228" s="45">
        <f t="shared" si="0"/>
        <v>0</v>
      </c>
      <c r="L228" s="46"/>
    </row>
    <row r="229" spans="1:12" s="5" customFormat="1" ht="57.6" customHeight="1">
      <c r="A229" s="243" t="s">
        <v>296</v>
      </c>
      <c r="B229" s="243"/>
      <c r="C229" s="243"/>
      <c r="D229" s="243"/>
      <c r="E229" s="243"/>
      <c r="F229" s="24" t="s">
        <v>1834</v>
      </c>
      <c r="G229" s="42"/>
      <c r="H229" s="43"/>
      <c r="I229" s="41">
        <v>1</v>
      </c>
      <c r="J229" s="44"/>
      <c r="K229" s="45">
        <f t="shared" si="0"/>
        <v>0</v>
      </c>
      <c r="L229" s="46"/>
    </row>
    <row r="230" spans="1:12" s="5" customFormat="1" ht="79.8" customHeight="1">
      <c r="A230" s="243" t="s">
        <v>73</v>
      </c>
      <c r="B230" s="243"/>
      <c r="C230" s="243"/>
      <c r="D230" s="243"/>
      <c r="E230" s="243"/>
      <c r="F230" s="24" t="s">
        <v>1835</v>
      </c>
      <c r="G230" s="42"/>
      <c r="H230" s="43"/>
      <c r="I230" s="41">
        <v>1</v>
      </c>
      <c r="J230" s="44"/>
      <c r="K230" s="45">
        <f t="shared" si="0"/>
        <v>0</v>
      </c>
      <c r="L230" s="46"/>
    </row>
    <row r="231" spans="1:12" s="5" customFormat="1" ht="79.8" customHeight="1">
      <c r="A231" s="243" t="s">
        <v>81</v>
      </c>
      <c r="B231" s="243"/>
      <c r="C231" s="243"/>
      <c r="D231" s="243">
        <v>5</v>
      </c>
      <c r="E231" s="243" t="s">
        <v>1836</v>
      </c>
      <c r="F231" s="24" t="s">
        <v>1837</v>
      </c>
      <c r="G231" s="42"/>
      <c r="H231" s="43"/>
      <c r="I231" s="41">
        <v>1</v>
      </c>
      <c r="J231" s="44"/>
      <c r="K231" s="45">
        <f t="shared" si="0"/>
        <v>0</v>
      </c>
      <c r="L231" s="46"/>
    </row>
    <row r="232" spans="1:12" s="5" customFormat="1" ht="79.8" customHeight="1">
      <c r="A232" s="243" t="s">
        <v>75</v>
      </c>
      <c r="B232" s="243"/>
      <c r="C232" s="243"/>
      <c r="D232" s="243"/>
      <c r="E232" s="243"/>
      <c r="F232" s="24" t="s">
        <v>1838</v>
      </c>
      <c r="G232" s="42"/>
      <c r="H232" s="43"/>
      <c r="I232" s="41">
        <v>1</v>
      </c>
      <c r="J232" s="44"/>
      <c r="K232" s="45">
        <f t="shared" si="0"/>
        <v>0</v>
      </c>
      <c r="L232" s="46"/>
    </row>
    <row r="233" spans="1:12" s="5" customFormat="1" ht="79.8" customHeight="1">
      <c r="A233" s="243" t="s">
        <v>1891</v>
      </c>
      <c r="B233" s="243"/>
      <c r="C233" s="243"/>
      <c r="D233" s="243"/>
      <c r="E233" s="243"/>
      <c r="F233" s="24" t="s">
        <v>1839</v>
      </c>
      <c r="G233" s="42"/>
      <c r="H233" s="43"/>
      <c r="I233" s="41">
        <v>1</v>
      </c>
      <c r="J233" s="44"/>
      <c r="K233" s="45">
        <f t="shared" si="0"/>
        <v>0</v>
      </c>
      <c r="L233" s="46"/>
    </row>
    <row r="234" spans="1:12" s="5" customFormat="1" ht="79.8" customHeight="1">
      <c r="A234" s="243" t="s">
        <v>75</v>
      </c>
      <c r="B234" s="243"/>
      <c r="C234" s="243"/>
      <c r="D234" s="243"/>
      <c r="E234" s="243"/>
      <c r="F234" s="24" t="s">
        <v>1840</v>
      </c>
      <c r="G234" s="42"/>
      <c r="H234" s="43"/>
      <c r="I234" s="41">
        <v>1</v>
      </c>
      <c r="J234" s="44"/>
      <c r="K234" s="45">
        <f t="shared" si="0"/>
        <v>0</v>
      </c>
      <c r="L234" s="46"/>
    </row>
    <row r="235" spans="1:12" s="5" customFormat="1" ht="79.8" customHeight="1">
      <c r="A235" s="243" t="s">
        <v>75</v>
      </c>
      <c r="B235" s="243"/>
      <c r="C235" s="243"/>
      <c r="D235" s="243"/>
      <c r="E235" s="243"/>
      <c r="F235" s="24" t="s">
        <v>1841</v>
      </c>
      <c r="G235" s="42"/>
      <c r="H235" s="43"/>
      <c r="I235" s="41">
        <v>1</v>
      </c>
      <c r="J235" s="44"/>
      <c r="K235" s="45">
        <f t="shared" si="0"/>
        <v>0</v>
      </c>
      <c r="L235" s="46"/>
    </row>
    <row r="236" spans="1:12" s="5" customFormat="1" ht="79.8" customHeight="1">
      <c r="A236" s="243" t="s">
        <v>75</v>
      </c>
      <c r="B236" s="243"/>
      <c r="C236" s="243"/>
      <c r="D236" s="243"/>
      <c r="E236" s="243"/>
      <c r="F236" s="24" t="s">
        <v>1842</v>
      </c>
      <c r="G236" s="42"/>
      <c r="H236" s="43"/>
      <c r="I236" s="41">
        <v>1</v>
      </c>
      <c r="J236" s="44"/>
      <c r="K236" s="45">
        <f t="shared" si="0"/>
        <v>0</v>
      </c>
      <c r="L236" s="46"/>
    </row>
    <row r="237" spans="1:12" s="5" customFormat="1" ht="79.8" customHeight="1">
      <c r="A237" s="243" t="s">
        <v>63</v>
      </c>
      <c r="B237" s="243"/>
      <c r="C237" s="243"/>
      <c r="D237" s="243"/>
      <c r="E237" s="243"/>
      <c r="F237" s="24" t="s">
        <v>1843</v>
      </c>
      <c r="G237" s="42"/>
      <c r="H237" s="43"/>
      <c r="I237" s="41">
        <v>1</v>
      </c>
      <c r="J237" s="44"/>
      <c r="K237" s="45">
        <f t="shared" si="0"/>
        <v>0</v>
      </c>
      <c r="L237" s="46"/>
    </row>
    <row r="238" spans="1:12" s="5" customFormat="1" ht="79.8" customHeight="1">
      <c r="A238" s="243" t="s">
        <v>1891</v>
      </c>
      <c r="B238" s="243"/>
      <c r="C238" s="243"/>
      <c r="D238" s="243"/>
      <c r="E238" s="243"/>
      <c r="F238" s="24" t="s">
        <v>1844</v>
      </c>
      <c r="G238" s="42"/>
      <c r="H238" s="43"/>
      <c r="I238" s="41">
        <v>1</v>
      </c>
      <c r="J238" s="44"/>
      <c r="K238" s="45">
        <f t="shared" si="0"/>
        <v>0</v>
      </c>
      <c r="L238" s="46"/>
    </row>
    <row r="239" spans="1:12" s="5" customFormat="1" ht="79.8" customHeight="1">
      <c r="A239" s="243" t="s">
        <v>1892</v>
      </c>
      <c r="B239" s="243"/>
      <c r="C239" s="243"/>
      <c r="D239" s="243"/>
      <c r="E239" s="243"/>
      <c r="F239" s="24" t="s">
        <v>1828</v>
      </c>
      <c r="G239" s="42"/>
      <c r="H239" s="43"/>
      <c r="I239" s="41">
        <v>1</v>
      </c>
      <c r="J239" s="44"/>
      <c r="K239" s="45">
        <f t="shared" si="0"/>
        <v>0</v>
      </c>
      <c r="L239" s="46"/>
    </row>
    <row r="240" spans="1:12" s="5" customFormat="1" ht="79.8" customHeight="1">
      <c r="A240" s="243" t="s">
        <v>85</v>
      </c>
      <c r="B240" s="243"/>
      <c r="C240" s="243"/>
      <c r="D240" s="243">
        <v>6</v>
      </c>
      <c r="E240" s="243" t="s">
        <v>1845</v>
      </c>
      <c r="F240" s="24" t="s">
        <v>1846</v>
      </c>
      <c r="G240" s="42"/>
      <c r="H240" s="43"/>
      <c r="I240" s="41">
        <v>1</v>
      </c>
      <c r="J240" s="44"/>
      <c r="K240" s="45">
        <f t="shared" si="0"/>
        <v>0</v>
      </c>
      <c r="L240" s="46"/>
    </row>
    <row r="241" spans="1:12" s="5" customFormat="1" ht="79.8" customHeight="1">
      <c r="A241" s="243" t="s">
        <v>75</v>
      </c>
      <c r="B241" s="243"/>
      <c r="C241" s="243"/>
      <c r="D241" s="243"/>
      <c r="E241" s="243"/>
      <c r="F241" s="24" t="s">
        <v>295</v>
      </c>
      <c r="G241" s="42"/>
      <c r="H241" s="43"/>
      <c r="I241" s="41">
        <v>1</v>
      </c>
      <c r="J241" s="44"/>
      <c r="K241" s="45">
        <f t="shared" si="0"/>
        <v>0</v>
      </c>
      <c r="L241" s="46"/>
    </row>
    <row r="242" spans="1:12" s="5" customFormat="1" ht="79.8" customHeight="1">
      <c r="A242" s="243" t="s">
        <v>75</v>
      </c>
      <c r="B242" s="243"/>
      <c r="C242" s="243"/>
      <c r="D242" s="243"/>
      <c r="E242" s="243"/>
      <c r="F242" s="24" t="s">
        <v>1847</v>
      </c>
      <c r="G242" s="42"/>
      <c r="H242" s="43"/>
      <c r="I242" s="41">
        <v>1</v>
      </c>
      <c r="J242" s="44"/>
      <c r="K242" s="45">
        <f t="shared" si="0"/>
        <v>0</v>
      </c>
      <c r="L242" s="46"/>
    </row>
    <row r="243" spans="1:12" s="5" customFormat="1" ht="79.8" customHeight="1">
      <c r="A243" s="243" t="s">
        <v>1893</v>
      </c>
      <c r="B243" s="243"/>
      <c r="C243" s="243"/>
      <c r="D243" s="243"/>
      <c r="E243" s="243"/>
      <c r="F243" s="51" t="s">
        <v>1848</v>
      </c>
      <c r="G243" s="42"/>
      <c r="H243" s="43"/>
      <c r="I243" s="41">
        <v>1</v>
      </c>
      <c r="J243" s="44"/>
      <c r="K243" s="45">
        <f t="shared" si="0"/>
        <v>0</v>
      </c>
      <c r="L243" s="46"/>
    </row>
    <row r="244" spans="1:12" s="5" customFormat="1" ht="79.8" customHeight="1">
      <c r="A244" s="243" t="s">
        <v>75</v>
      </c>
      <c r="B244" s="243"/>
      <c r="C244" s="243"/>
      <c r="D244" s="243"/>
      <c r="E244" s="243"/>
      <c r="F244" s="51" t="s">
        <v>1849</v>
      </c>
      <c r="G244" s="42"/>
      <c r="H244" s="43"/>
      <c r="I244" s="41">
        <v>1</v>
      </c>
      <c r="J244" s="44"/>
      <c r="K244" s="45">
        <f t="shared" si="0"/>
        <v>0</v>
      </c>
      <c r="L244" s="46"/>
    </row>
    <row r="245" spans="1:12" s="5" customFormat="1" ht="79.8" customHeight="1">
      <c r="A245" s="243" t="s">
        <v>1893</v>
      </c>
      <c r="B245" s="243"/>
      <c r="C245" s="243"/>
      <c r="D245" s="243"/>
      <c r="E245" s="243"/>
      <c r="F245" s="24" t="s">
        <v>1850</v>
      </c>
      <c r="G245" s="42"/>
      <c r="H245" s="43"/>
      <c r="I245" s="41">
        <v>1</v>
      </c>
      <c r="J245" s="44"/>
      <c r="K245" s="45">
        <f t="shared" si="0"/>
        <v>0</v>
      </c>
      <c r="L245" s="46"/>
    </row>
    <row r="246" spans="1:12" s="5" customFormat="1" ht="57.6" customHeight="1">
      <c r="A246" s="243" t="s">
        <v>296</v>
      </c>
      <c r="B246" s="243"/>
      <c r="C246" s="243"/>
      <c r="D246" s="243">
        <v>7</v>
      </c>
      <c r="E246" s="243" t="s">
        <v>1851</v>
      </c>
      <c r="F246" s="24" t="s">
        <v>1852</v>
      </c>
      <c r="G246" s="42"/>
      <c r="H246" s="43"/>
      <c r="I246" s="41">
        <v>1</v>
      </c>
      <c r="J246" s="44"/>
      <c r="K246" s="45">
        <f t="shared" si="0"/>
        <v>0</v>
      </c>
      <c r="L246" s="46"/>
    </row>
    <row r="247" spans="1:12" s="5" customFormat="1" ht="57.6" customHeight="1">
      <c r="A247" s="243" t="s">
        <v>281</v>
      </c>
      <c r="B247" s="243"/>
      <c r="C247" s="243"/>
      <c r="D247" s="243"/>
      <c r="E247" s="243"/>
      <c r="F247" s="24" t="s">
        <v>1853</v>
      </c>
      <c r="G247" s="42"/>
      <c r="H247" s="43"/>
      <c r="I247" s="41">
        <v>1</v>
      </c>
      <c r="J247" s="44"/>
      <c r="K247" s="45">
        <f t="shared" si="0"/>
        <v>0</v>
      </c>
      <c r="L247" s="46"/>
    </row>
    <row r="248" spans="1:12" s="5" customFormat="1" ht="57.6" customHeight="1">
      <c r="A248" s="243" t="s">
        <v>75</v>
      </c>
      <c r="B248" s="243"/>
      <c r="C248" s="243"/>
      <c r="D248" s="243"/>
      <c r="E248" s="243"/>
      <c r="F248" s="24" t="s">
        <v>1854</v>
      </c>
      <c r="G248" s="42"/>
      <c r="H248" s="43"/>
      <c r="I248" s="41">
        <v>1</v>
      </c>
      <c r="J248" s="44"/>
      <c r="K248" s="45">
        <f t="shared" si="0"/>
        <v>0</v>
      </c>
      <c r="L248" s="46"/>
    </row>
    <row r="249" spans="1:12" s="5" customFormat="1" ht="57.6" customHeight="1">
      <c r="A249" s="243" t="s">
        <v>75</v>
      </c>
      <c r="B249" s="243"/>
      <c r="C249" s="243"/>
      <c r="D249" s="243"/>
      <c r="E249" s="243"/>
      <c r="F249" s="24" t="s">
        <v>1855</v>
      </c>
      <c r="G249" s="42"/>
      <c r="H249" s="43"/>
      <c r="I249" s="41">
        <v>1</v>
      </c>
      <c r="J249" s="44"/>
      <c r="K249" s="45">
        <f t="shared" si="0"/>
        <v>0</v>
      </c>
      <c r="L249" s="46"/>
    </row>
    <row r="250" spans="1:12" s="5" customFormat="1" ht="76.8" customHeight="1">
      <c r="A250" s="243" t="s">
        <v>75</v>
      </c>
      <c r="B250" s="243"/>
      <c r="C250" s="243"/>
      <c r="D250" s="243"/>
      <c r="E250" s="243"/>
      <c r="F250" s="24" t="s">
        <v>1856</v>
      </c>
      <c r="G250" s="42"/>
      <c r="H250" s="43"/>
      <c r="I250" s="41">
        <v>1</v>
      </c>
      <c r="J250" s="44"/>
      <c r="K250" s="45">
        <f t="shared" si="0"/>
        <v>0</v>
      </c>
      <c r="L250" s="46"/>
    </row>
    <row r="251" spans="1:12" s="5" customFormat="1" ht="76.8" customHeight="1">
      <c r="A251" s="243" t="s">
        <v>296</v>
      </c>
      <c r="B251" s="243"/>
      <c r="C251" s="243"/>
      <c r="D251" s="243"/>
      <c r="E251" s="243"/>
      <c r="F251" s="24" t="s">
        <v>1857</v>
      </c>
      <c r="G251" s="42"/>
      <c r="H251" s="43"/>
      <c r="I251" s="41">
        <v>1</v>
      </c>
      <c r="J251" s="44"/>
      <c r="K251" s="45">
        <f t="shared" si="0"/>
        <v>0</v>
      </c>
      <c r="L251" s="46"/>
    </row>
    <row r="252" spans="1:12" s="5" customFormat="1" ht="57.6" customHeight="1">
      <c r="A252" s="243" t="s">
        <v>75</v>
      </c>
      <c r="B252" s="243"/>
      <c r="C252" s="243"/>
      <c r="D252" s="243">
        <v>8</v>
      </c>
      <c r="E252" s="243" t="s">
        <v>1858</v>
      </c>
      <c r="F252" s="24" t="s">
        <v>1859</v>
      </c>
      <c r="G252" s="42"/>
      <c r="H252" s="43"/>
      <c r="I252" s="41">
        <v>1</v>
      </c>
      <c r="J252" s="44"/>
      <c r="K252" s="45">
        <f t="shared" si="0"/>
        <v>0</v>
      </c>
      <c r="L252" s="46"/>
    </row>
    <row r="253" spans="1:12" s="5" customFormat="1" ht="57.6" customHeight="1">
      <c r="A253" s="243" t="s">
        <v>75</v>
      </c>
      <c r="B253" s="243"/>
      <c r="C253" s="243"/>
      <c r="D253" s="243"/>
      <c r="E253" s="243"/>
      <c r="F253" s="24" t="s">
        <v>1860</v>
      </c>
      <c r="G253" s="42"/>
      <c r="H253" s="43"/>
      <c r="I253" s="41">
        <v>1</v>
      </c>
      <c r="J253" s="44"/>
      <c r="K253" s="45">
        <f t="shared" si="0"/>
        <v>0</v>
      </c>
      <c r="L253" s="46"/>
    </row>
    <row r="254" spans="1:12" s="5" customFormat="1" ht="57.6" customHeight="1">
      <c r="A254" s="243" t="s">
        <v>73</v>
      </c>
      <c r="B254" s="243"/>
      <c r="C254" s="243"/>
      <c r="D254" s="243"/>
      <c r="E254" s="243"/>
      <c r="F254" s="24" t="s">
        <v>1861</v>
      </c>
      <c r="G254" s="42"/>
      <c r="H254" s="43"/>
      <c r="I254" s="41">
        <v>1</v>
      </c>
      <c r="J254" s="44"/>
      <c r="K254" s="45">
        <f t="shared" si="0"/>
        <v>0</v>
      </c>
      <c r="L254" s="46"/>
    </row>
    <row r="255" spans="1:12" s="5" customFormat="1" ht="57.6" customHeight="1">
      <c r="A255" s="243" t="s">
        <v>75</v>
      </c>
      <c r="B255" s="243"/>
      <c r="C255" s="243"/>
      <c r="D255" s="243"/>
      <c r="E255" s="243"/>
      <c r="F255" s="24" t="s">
        <v>1862</v>
      </c>
      <c r="G255" s="42"/>
      <c r="H255" s="43"/>
      <c r="I255" s="41">
        <v>1</v>
      </c>
      <c r="J255" s="44"/>
      <c r="K255" s="45">
        <f t="shared" si="0"/>
        <v>0</v>
      </c>
      <c r="L255" s="46"/>
    </row>
    <row r="256" spans="1:12" s="5" customFormat="1" ht="57.6" customHeight="1">
      <c r="A256" s="243" t="s">
        <v>73</v>
      </c>
      <c r="B256" s="243"/>
      <c r="C256" s="243"/>
      <c r="D256" s="243"/>
      <c r="E256" s="243"/>
      <c r="F256" s="24" t="s">
        <v>1863</v>
      </c>
      <c r="G256" s="42"/>
      <c r="H256" s="43"/>
      <c r="I256" s="41">
        <v>1</v>
      </c>
      <c r="J256" s="44"/>
      <c r="K256" s="45">
        <f t="shared" si="0"/>
        <v>0</v>
      </c>
      <c r="L256" s="46"/>
    </row>
    <row r="257" spans="1:12" s="5" customFormat="1" ht="57.6" customHeight="1">
      <c r="A257" s="243" t="s">
        <v>75</v>
      </c>
      <c r="B257" s="243"/>
      <c r="C257" s="243"/>
      <c r="D257" s="243"/>
      <c r="E257" s="243"/>
      <c r="F257" s="24" t="s">
        <v>1864</v>
      </c>
      <c r="G257" s="42"/>
      <c r="H257" s="43"/>
      <c r="I257" s="41">
        <v>1</v>
      </c>
      <c r="J257" s="44"/>
      <c r="K257" s="45">
        <f t="shared" si="0"/>
        <v>0</v>
      </c>
      <c r="L257" s="46"/>
    </row>
    <row r="258" spans="1:12" s="5" customFormat="1" ht="57.6" customHeight="1">
      <c r="A258" s="243" t="s">
        <v>75</v>
      </c>
      <c r="B258" s="243"/>
      <c r="C258" s="243"/>
      <c r="D258" s="243"/>
      <c r="E258" s="243"/>
      <c r="F258" s="24" t="s">
        <v>1865</v>
      </c>
      <c r="G258" s="42"/>
      <c r="H258" s="43"/>
      <c r="I258" s="41">
        <v>1</v>
      </c>
      <c r="J258" s="44"/>
      <c r="K258" s="45">
        <f t="shared" si="0"/>
        <v>0</v>
      </c>
      <c r="L258" s="46"/>
    </row>
    <row r="259" spans="1:12" s="5" customFormat="1" ht="57.6" customHeight="1">
      <c r="A259" s="243" t="s">
        <v>73</v>
      </c>
      <c r="B259" s="243"/>
      <c r="C259" s="243"/>
      <c r="D259" s="243">
        <v>9</v>
      </c>
      <c r="E259" s="243" t="s">
        <v>1866</v>
      </c>
      <c r="F259" s="24" t="s">
        <v>1867</v>
      </c>
      <c r="G259" s="42"/>
      <c r="H259" s="43"/>
      <c r="I259" s="41">
        <v>1</v>
      </c>
      <c r="J259" s="44"/>
      <c r="K259" s="45">
        <f t="shared" si="0"/>
        <v>0</v>
      </c>
      <c r="L259" s="46"/>
    </row>
    <row r="260" spans="1:12" s="5" customFormat="1" ht="57.6" customHeight="1">
      <c r="A260" s="243" t="s">
        <v>63</v>
      </c>
      <c r="B260" s="243"/>
      <c r="C260" s="243"/>
      <c r="D260" s="243"/>
      <c r="E260" s="243"/>
      <c r="F260" s="24" t="s">
        <v>1868</v>
      </c>
      <c r="G260" s="42"/>
      <c r="H260" s="43"/>
      <c r="I260" s="41">
        <v>1</v>
      </c>
      <c r="J260" s="44"/>
      <c r="K260" s="45">
        <f t="shared" si="0"/>
        <v>0</v>
      </c>
      <c r="L260" s="46"/>
    </row>
    <row r="261" spans="1:12" s="5" customFormat="1" ht="57.6" customHeight="1">
      <c r="A261" s="243" t="s">
        <v>73</v>
      </c>
      <c r="B261" s="243"/>
      <c r="C261" s="243"/>
      <c r="D261" s="243"/>
      <c r="E261" s="243"/>
      <c r="F261" s="24" t="s">
        <v>1869</v>
      </c>
      <c r="G261" s="42"/>
      <c r="H261" s="43"/>
      <c r="I261" s="41">
        <v>1</v>
      </c>
      <c r="J261" s="44"/>
      <c r="K261" s="45">
        <f t="shared" si="0"/>
        <v>0</v>
      </c>
      <c r="L261" s="46"/>
    </row>
    <row r="262" spans="1:12" s="5" customFormat="1" ht="57.6" customHeight="1">
      <c r="A262" s="243" t="s">
        <v>296</v>
      </c>
      <c r="B262" s="243"/>
      <c r="C262" s="243"/>
      <c r="D262" s="243"/>
      <c r="E262" s="243"/>
      <c r="F262" s="24" t="s">
        <v>1870</v>
      </c>
      <c r="G262" s="42"/>
      <c r="H262" s="43"/>
      <c r="I262" s="41">
        <v>1</v>
      </c>
      <c r="J262" s="44"/>
      <c r="K262" s="45">
        <f t="shared" si="0"/>
        <v>0</v>
      </c>
      <c r="L262" s="46"/>
    </row>
    <row r="263" spans="1:12" s="5" customFormat="1" ht="57.6" customHeight="1">
      <c r="A263" s="243" t="s">
        <v>75</v>
      </c>
      <c r="B263" s="243"/>
      <c r="C263" s="243"/>
      <c r="D263" s="243"/>
      <c r="E263" s="243"/>
      <c r="F263" s="24" t="s">
        <v>1871</v>
      </c>
      <c r="G263" s="42"/>
      <c r="H263" s="43"/>
      <c r="I263" s="41">
        <v>1</v>
      </c>
      <c r="J263" s="44"/>
      <c r="K263" s="45">
        <f t="shared" si="0"/>
        <v>0</v>
      </c>
      <c r="L263" s="46"/>
    </row>
    <row r="264" spans="1:12" s="5" customFormat="1" ht="57.6" customHeight="1">
      <c r="A264" s="243" t="s">
        <v>81</v>
      </c>
      <c r="B264" s="243"/>
      <c r="C264" s="243"/>
      <c r="D264" s="243">
        <v>10</v>
      </c>
      <c r="E264" s="243" t="s">
        <v>1872</v>
      </c>
      <c r="F264" s="24" t="s">
        <v>1873</v>
      </c>
      <c r="G264" s="42"/>
      <c r="H264" s="43"/>
      <c r="I264" s="41">
        <v>1</v>
      </c>
      <c r="J264" s="44"/>
      <c r="K264" s="45">
        <f t="shared" si="0"/>
        <v>0</v>
      </c>
      <c r="L264" s="46"/>
    </row>
    <row r="265" spans="1:12" s="5" customFormat="1" ht="57.6" customHeight="1">
      <c r="A265" s="243" t="s">
        <v>75</v>
      </c>
      <c r="B265" s="243"/>
      <c r="C265" s="243"/>
      <c r="D265" s="243"/>
      <c r="E265" s="243"/>
      <c r="F265" s="24" t="s">
        <v>1838</v>
      </c>
      <c r="G265" s="42"/>
      <c r="H265" s="43"/>
      <c r="I265" s="41">
        <v>1</v>
      </c>
      <c r="J265" s="44"/>
      <c r="K265" s="45">
        <f t="shared" si="0"/>
        <v>0</v>
      </c>
      <c r="L265" s="46"/>
    </row>
    <row r="266" spans="1:12" s="5" customFormat="1" ht="57.6" customHeight="1">
      <c r="A266" s="243" t="s">
        <v>75</v>
      </c>
      <c r="B266" s="243"/>
      <c r="C266" s="243"/>
      <c r="D266" s="243"/>
      <c r="E266" s="243"/>
      <c r="F266" s="24" t="s">
        <v>1839</v>
      </c>
      <c r="G266" s="42"/>
      <c r="H266" s="43"/>
      <c r="I266" s="41">
        <v>1</v>
      </c>
      <c r="J266" s="44"/>
      <c r="K266" s="45">
        <f t="shared" si="0"/>
        <v>0</v>
      </c>
      <c r="L266" s="46"/>
    </row>
    <row r="267" spans="1:12" s="5" customFormat="1" ht="57.6" customHeight="1">
      <c r="A267" s="243" t="s">
        <v>75</v>
      </c>
      <c r="B267" s="243"/>
      <c r="C267" s="243"/>
      <c r="D267" s="243"/>
      <c r="E267" s="243"/>
      <c r="F267" s="24" t="s">
        <v>1840</v>
      </c>
      <c r="G267" s="42"/>
      <c r="H267" s="43"/>
      <c r="I267" s="41">
        <v>1</v>
      </c>
      <c r="J267" s="44"/>
      <c r="K267" s="45">
        <f t="shared" si="0"/>
        <v>0</v>
      </c>
      <c r="L267" s="46"/>
    </row>
    <row r="268" spans="1:12" s="5" customFormat="1" ht="57.6" customHeight="1">
      <c r="A268" s="243" t="s">
        <v>281</v>
      </c>
      <c r="B268" s="243"/>
      <c r="C268" s="243"/>
      <c r="D268" s="243"/>
      <c r="E268" s="243"/>
      <c r="F268" s="24" t="s">
        <v>1874</v>
      </c>
      <c r="G268" s="42"/>
      <c r="H268" s="43"/>
      <c r="I268" s="41">
        <v>1</v>
      </c>
      <c r="J268" s="44"/>
      <c r="K268" s="45">
        <f t="shared" si="0"/>
        <v>0</v>
      </c>
      <c r="L268" s="46"/>
    </row>
    <row r="269" spans="1:12" s="5" customFormat="1" ht="66.599999999999994" customHeight="1">
      <c r="A269" s="243" t="s">
        <v>1894</v>
      </c>
      <c r="B269" s="243"/>
      <c r="C269" s="243"/>
      <c r="D269" s="243"/>
      <c r="E269" s="243"/>
      <c r="F269" s="24" t="s">
        <v>1875</v>
      </c>
      <c r="G269" s="42"/>
      <c r="H269" s="43"/>
      <c r="I269" s="41">
        <v>1</v>
      </c>
      <c r="J269" s="44"/>
      <c r="K269" s="45">
        <f t="shared" si="0"/>
        <v>0</v>
      </c>
      <c r="L269" s="46"/>
    </row>
    <row r="270" spans="1:12" s="5" customFormat="1" ht="57.6" customHeight="1">
      <c r="A270" s="243" t="s">
        <v>81</v>
      </c>
      <c r="B270" s="243"/>
      <c r="C270" s="243"/>
      <c r="D270" s="243">
        <v>11</v>
      </c>
      <c r="E270" s="243" t="s">
        <v>1876</v>
      </c>
      <c r="F270" s="24" t="s">
        <v>1877</v>
      </c>
      <c r="G270" s="42"/>
      <c r="H270" s="43"/>
      <c r="I270" s="41">
        <v>1</v>
      </c>
      <c r="J270" s="44"/>
      <c r="K270" s="45">
        <f t="shared" si="0"/>
        <v>0</v>
      </c>
      <c r="L270" s="46"/>
    </row>
    <row r="271" spans="1:12" s="5" customFormat="1" ht="57.6" customHeight="1">
      <c r="A271" s="243" t="s">
        <v>75</v>
      </c>
      <c r="B271" s="243"/>
      <c r="C271" s="243"/>
      <c r="D271" s="243"/>
      <c r="E271" s="243"/>
      <c r="F271" s="24" t="s">
        <v>1838</v>
      </c>
      <c r="G271" s="42"/>
      <c r="H271" s="43"/>
      <c r="I271" s="41">
        <v>1</v>
      </c>
      <c r="J271" s="44"/>
      <c r="K271" s="45">
        <f t="shared" si="0"/>
        <v>0</v>
      </c>
      <c r="L271" s="46"/>
    </row>
    <row r="272" spans="1:12" s="5" customFormat="1" ht="57.6" customHeight="1">
      <c r="A272" s="243" t="s">
        <v>522</v>
      </c>
      <c r="B272" s="243"/>
      <c r="C272" s="243"/>
      <c r="D272" s="243"/>
      <c r="E272" s="243"/>
      <c r="F272" s="24" t="s">
        <v>1839</v>
      </c>
      <c r="G272" s="42"/>
      <c r="H272" s="43"/>
      <c r="I272" s="41">
        <v>1</v>
      </c>
      <c r="J272" s="44"/>
      <c r="K272" s="45">
        <f t="shared" si="0"/>
        <v>0</v>
      </c>
      <c r="L272" s="46"/>
    </row>
    <row r="273" spans="1:12" s="5" customFormat="1" ht="57.6" customHeight="1">
      <c r="A273" s="243" t="s">
        <v>75</v>
      </c>
      <c r="B273" s="243"/>
      <c r="C273" s="243"/>
      <c r="D273" s="243"/>
      <c r="E273" s="243"/>
      <c r="F273" s="51" t="s">
        <v>1878</v>
      </c>
      <c r="G273" s="42"/>
      <c r="H273" s="43"/>
      <c r="I273" s="41">
        <v>1</v>
      </c>
      <c r="J273" s="44"/>
      <c r="K273" s="45">
        <f t="shared" si="0"/>
        <v>0</v>
      </c>
      <c r="L273" s="46"/>
    </row>
    <row r="274" spans="1:12" s="5" customFormat="1" ht="57.6" customHeight="1">
      <c r="A274" s="243" t="s">
        <v>85</v>
      </c>
      <c r="B274" s="243"/>
      <c r="C274" s="243"/>
      <c r="D274" s="243"/>
      <c r="E274" s="243"/>
      <c r="F274" s="24" t="s">
        <v>1879</v>
      </c>
      <c r="G274" s="42"/>
      <c r="H274" s="43"/>
      <c r="I274" s="41">
        <v>1</v>
      </c>
      <c r="J274" s="44"/>
      <c r="K274" s="45">
        <f t="shared" si="0"/>
        <v>0</v>
      </c>
      <c r="L274" s="46"/>
    </row>
    <row r="275" spans="1:12" s="5" customFormat="1" ht="57.6" customHeight="1">
      <c r="A275" s="243" t="s">
        <v>87</v>
      </c>
      <c r="B275" s="243"/>
      <c r="C275" s="243"/>
      <c r="D275" s="243"/>
      <c r="E275" s="243"/>
      <c r="F275" s="24" t="s">
        <v>1880</v>
      </c>
      <c r="G275" s="42"/>
      <c r="H275" s="43"/>
      <c r="I275" s="41">
        <v>1</v>
      </c>
      <c r="J275" s="44"/>
      <c r="K275" s="45">
        <f t="shared" si="0"/>
        <v>0</v>
      </c>
      <c r="L275" s="46"/>
    </row>
    <row r="276" spans="1:12" s="5" customFormat="1" ht="78.599999999999994" customHeight="1">
      <c r="A276" s="243" t="s">
        <v>75</v>
      </c>
      <c r="B276" s="243"/>
      <c r="C276" s="243"/>
      <c r="D276" s="243"/>
      <c r="E276" s="243"/>
      <c r="F276" s="24" t="s">
        <v>1881</v>
      </c>
      <c r="G276" s="42"/>
      <c r="H276" s="43"/>
      <c r="I276" s="41">
        <v>1</v>
      </c>
      <c r="J276" s="44"/>
      <c r="K276" s="45">
        <f t="shared" si="0"/>
        <v>0</v>
      </c>
      <c r="L276" s="46"/>
    </row>
    <row r="277" spans="1:12" s="5" customFormat="1" ht="57.6" customHeight="1">
      <c r="A277" s="243" t="s">
        <v>75</v>
      </c>
      <c r="B277" s="243"/>
      <c r="C277" s="243"/>
      <c r="D277" s="243">
        <v>12</v>
      </c>
      <c r="E277" s="243" t="s">
        <v>1882</v>
      </c>
      <c r="F277" s="51" t="s">
        <v>310</v>
      </c>
      <c r="G277" s="42"/>
      <c r="H277" s="43"/>
      <c r="I277" s="41">
        <v>1</v>
      </c>
      <c r="J277" s="44"/>
      <c r="K277" s="45">
        <f t="shared" si="0"/>
        <v>0</v>
      </c>
      <c r="L277" s="46"/>
    </row>
    <row r="278" spans="1:12" s="5" customFormat="1" ht="98.4" customHeight="1">
      <c r="A278" s="243" t="s">
        <v>281</v>
      </c>
      <c r="B278" s="243"/>
      <c r="C278" s="243"/>
      <c r="D278" s="243"/>
      <c r="E278" s="243"/>
      <c r="F278" s="51" t="s">
        <v>1883</v>
      </c>
      <c r="G278" s="42"/>
      <c r="H278" s="43"/>
      <c r="I278" s="41">
        <v>1</v>
      </c>
      <c r="J278" s="44"/>
      <c r="K278" s="45">
        <f t="shared" si="0"/>
        <v>0</v>
      </c>
      <c r="L278" s="46"/>
    </row>
    <row r="279" spans="1:12" s="5" customFormat="1" ht="38.4" customHeight="1">
      <c r="A279" s="243" t="s">
        <v>289</v>
      </c>
      <c r="B279" s="243"/>
      <c r="C279" s="243"/>
      <c r="D279" s="243"/>
      <c r="E279" s="243"/>
      <c r="F279" s="51" t="s">
        <v>1884</v>
      </c>
      <c r="G279" s="42"/>
      <c r="H279" s="43"/>
      <c r="I279" s="41">
        <v>1</v>
      </c>
      <c r="J279" s="44"/>
      <c r="K279" s="45">
        <f t="shared" si="0"/>
        <v>0</v>
      </c>
      <c r="L279" s="46"/>
    </row>
    <row r="280" spans="1:12" s="5" customFormat="1" ht="91.2" customHeight="1">
      <c r="A280" s="243" t="s">
        <v>63</v>
      </c>
      <c r="B280" s="243"/>
      <c r="C280" s="243"/>
      <c r="D280" s="243"/>
      <c r="E280" s="243"/>
      <c r="F280" s="51" t="s">
        <v>1885</v>
      </c>
      <c r="G280" s="42"/>
      <c r="H280" s="43"/>
      <c r="I280" s="41">
        <v>1</v>
      </c>
      <c r="J280" s="44"/>
      <c r="K280" s="45">
        <f t="shared" ref="K280:K286" si="1">IFERROR(I280*J280,"N/A")</f>
        <v>0</v>
      </c>
      <c r="L280" s="46"/>
    </row>
    <row r="281" spans="1:12" s="5" customFormat="1" ht="57.6" customHeight="1">
      <c r="A281" s="243" t="s">
        <v>87</v>
      </c>
      <c r="B281" s="243"/>
      <c r="C281" s="243"/>
      <c r="D281" s="243"/>
      <c r="E281" s="243"/>
      <c r="F281" s="51" t="s">
        <v>314</v>
      </c>
      <c r="G281" s="42"/>
      <c r="H281" s="43"/>
      <c r="I281" s="41">
        <v>1</v>
      </c>
      <c r="J281" s="44"/>
      <c r="K281" s="45">
        <f t="shared" si="1"/>
        <v>0</v>
      </c>
      <c r="L281" s="46"/>
    </row>
    <row r="282" spans="1:12" s="5" customFormat="1" ht="57.6" customHeight="1">
      <c r="A282" s="243" t="s">
        <v>315</v>
      </c>
      <c r="B282" s="243"/>
      <c r="C282" s="243"/>
      <c r="D282" s="243">
        <v>13</v>
      </c>
      <c r="E282" s="243" t="s">
        <v>1886</v>
      </c>
      <c r="F282" s="51" t="s">
        <v>317</v>
      </c>
      <c r="G282" s="42"/>
      <c r="H282" s="43"/>
      <c r="I282" s="41">
        <v>1</v>
      </c>
      <c r="J282" s="44"/>
      <c r="K282" s="45">
        <f t="shared" si="1"/>
        <v>0</v>
      </c>
      <c r="L282" s="46"/>
    </row>
    <row r="283" spans="1:12" s="5" customFormat="1" ht="57.6" customHeight="1">
      <c r="A283" s="243" t="s">
        <v>318</v>
      </c>
      <c r="B283" s="243"/>
      <c r="C283" s="243"/>
      <c r="D283" s="243"/>
      <c r="E283" s="243"/>
      <c r="F283" s="51" t="s">
        <v>319</v>
      </c>
      <c r="G283" s="42"/>
      <c r="H283" s="43"/>
      <c r="I283" s="41">
        <v>1</v>
      </c>
      <c r="J283" s="44"/>
      <c r="K283" s="45">
        <f t="shared" si="1"/>
        <v>0</v>
      </c>
      <c r="L283" s="46"/>
    </row>
    <row r="284" spans="1:12" s="5" customFormat="1" ht="57.6" customHeight="1">
      <c r="A284" s="243" t="s">
        <v>63</v>
      </c>
      <c r="B284" s="243"/>
      <c r="C284" s="243"/>
      <c r="D284" s="243"/>
      <c r="E284" s="243"/>
      <c r="F284" s="51" t="s">
        <v>320</v>
      </c>
      <c r="G284" s="42"/>
      <c r="H284" s="43"/>
      <c r="I284" s="41">
        <v>1</v>
      </c>
      <c r="J284" s="44"/>
      <c r="K284" s="45">
        <f t="shared" si="1"/>
        <v>0</v>
      </c>
      <c r="L284" s="46"/>
    </row>
    <row r="285" spans="1:12" s="5" customFormat="1" ht="57.6" customHeight="1">
      <c r="A285" s="243" t="s">
        <v>318</v>
      </c>
      <c r="B285" s="243"/>
      <c r="C285" s="243"/>
      <c r="D285" s="243"/>
      <c r="E285" s="243"/>
      <c r="F285" s="51" t="s">
        <v>321</v>
      </c>
      <c r="G285" s="42"/>
      <c r="H285" s="43"/>
      <c r="I285" s="41">
        <v>1</v>
      </c>
      <c r="J285" s="44"/>
      <c r="K285" s="45">
        <f t="shared" si="1"/>
        <v>0</v>
      </c>
      <c r="L285" s="46"/>
    </row>
    <row r="286" spans="1:12" s="5" customFormat="1" ht="57.6" customHeight="1">
      <c r="A286" s="243" t="s">
        <v>318</v>
      </c>
      <c r="B286" s="243"/>
      <c r="C286" s="243"/>
      <c r="D286" s="243"/>
      <c r="E286" s="243"/>
      <c r="F286" s="51" t="s">
        <v>322</v>
      </c>
      <c r="G286" s="42"/>
      <c r="H286" s="43"/>
      <c r="I286" s="41">
        <v>1</v>
      </c>
      <c r="J286" s="44"/>
      <c r="K286" s="45">
        <f t="shared" si="1"/>
        <v>0</v>
      </c>
      <c r="L286" s="46"/>
    </row>
    <row r="287" spans="1:12" s="5" customFormat="1" ht="33.75" customHeight="1">
      <c r="A287" s="38"/>
      <c r="B287" s="39"/>
      <c r="C287" s="39"/>
      <c r="D287" s="40"/>
      <c r="E287" s="38"/>
      <c r="F287" s="38"/>
      <c r="G287" s="38"/>
      <c r="H287" s="235"/>
      <c r="I287" s="236">
        <f>SUM(I211:I286)-SUMIF(J211:J286,"N/A",I211:I286)</f>
        <v>76</v>
      </c>
      <c r="J287" s="236"/>
      <c r="K287" s="237" t="e">
        <f>SUM(#REF!)</f>
        <v>#REF!</v>
      </c>
      <c r="L287" s="238" t="e">
        <f>K287/I287</f>
        <v>#REF!</v>
      </c>
    </row>
    <row r="288" spans="1:12" s="5" customFormat="1" ht="33.75" customHeight="1">
      <c r="A288" s="329" t="s">
        <v>384</v>
      </c>
      <c r="B288" s="329"/>
      <c r="C288" s="329"/>
      <c r="D288" s="329"/>
      <c r="E288" s="329"/>
      <c r="F288" s="329"/>
      <c r="G288" s="329"/>
      <c r="H288" s="329"/>
      <c r="I288" s="329"/>
      <c r="J288" s="329"/>
      <c r="K288" s="329"/>
      <c r="L288" s="330"/>
    </row>
    <row r="289" spans="1:12" s="5" customFormat="1" ht="48.6" customHeight="1">
      <c r="A289" s="339" t="s">
        <v>441</v>
      </c>
      <c r="B289" s="339"/>
      <c r="C289" s="340"/>
      <c r="D289" s="264">
        <v>1</v>
      </c>
      <c r="E289" s="264"/>
      <c r="F289" s="64" t="s">
        <v>386</v>
      </c>
      <c r="G289" s="21"/>
      <c r="H289" s="131"/>
      <c r="I289" s="7">
        <v>1</v>
      </c>
      <c r="J289" s="9">
        <v>1</v>
      </c>
      <c r="K289" s="6">
        <f t="shared" ref="K289:K305" si="2">IFERROR(I289*J289,"N/A")</f>
        <v>1</v>
      </c>
      <c r="L289" s="8"/>
    </row>
    <row r="290" spans="1:12" s="5" customFormat="1" ht="48.6" customHeight="1">
      <c r="A290" s="339"/>
      <c r="B290" s="339"/>
      <c r="C290" s="340"/>
      <c r="D290" s="265"/>
      <c r="E290" s="265"/>
      <c r="F290" s="64" t="s">
        <v>387</v>
      </c>
      <c r="G290" s="21"/>
      <c r="H290" s="131"/>
      <c r="I290" s="7">
        <v>1</v>
      </c>
      <c r="J290" s="9">
        <v>1</v>
      </c>
      <c r="K290" s="6">
        <f t="shared" si="2"/>
        <v>1</v>
      </c>
      <c r="L290" s="8"/>
    </row>
    <row r="291" spans="1:12" s="5" customFormat="1" ht="48.6" customHeight="1">
      <c r="A291" s="339"/>
      <c r="B291" s="339"/>
      <c r="C291" s="340"/>
      <c r="D291" s="265"/>
      <c r="E291" s="265"/>
      <c r="F291" s="64" t="s">
        <v>388</v>
      </c>
      <c r="G291" s="21"/>
      <c r="H291" s="131"/>
      <c r="I291" s="7">
        <v>1</v>
      </c>
      <c r="J291" s="9"/>
      <c r="K291" s="6"/>
      <c r="L291" s="8"/>
    </row>
    <row r="292" spans="1:12" s="5" customFormat="1" ht="48.6" customHeight="1">
      <c r="A292" s="339"/>
      <c r="B292" s="339"/>
      <c r="C292" s="340"/>
      <c r="D292" s="265"/>
      <c r="E292" s="265"/>
      <c r="F292" s="64" t="s">
        <v>389</v>
      </c>
      <c r="G292" s="21"/>
      <c r="H292" s="131"/>
      <c r="I292" s="7">
        <v>1</v>
      </c>
      <c r="J292" s="9">
        <v>1</v>
      </c>
      <c r="K292" s="6">
        <f t="shared" si="2"/>
        <v>1</v>
      </c>
      <c r="L292" s="8"/>
    </row>
    <row r="293" spans="1:12" s="5" customFormat="1" ht="48.6" customHeight="1">
      <c r="A293" s="339"/>
      <c r="B293" s="339"/>
      <c r="C293" s="340"/>
      <c r="D293" s="265"/>
      <c r="E293" s="265"/>
      <c r="F293" s="64" t="s">
        <v>390</v>
      </c>
      <c r="G293" s="21"/>
      <c r="H293" s="131"/>
      <c r="I293" s="7">
        <v>1</v>
      </c>
      <c r="J293" s="9"/>
      <c r="K293" s="6"/>
      <c r="L293" s="8"/>
    </row>
    <row r="294" spans="1:12" s="5" customFormat="1" ht="58.8" customHeight="1">
      <c r="A294" s="339"/>
      <c r="B294" s="339"/>
      <c r="C294" s="340"/>
      <c r="D294" s="265"/>
      <c r="E294" s="265"/>
      <c r="F294" s="64" t="s">
        <v>391</v>
      </c>
      <c r="G294" s="21"/>
      <c r="H294" s="131"/>
      <c r="I294" s="7">
        <v>1</v>
      </c>
      <c r="J294" s="9">
        <v>1</v>
      </c>
      <c r="K294" s="6">
        <f t="shared" si="2"/>
        <v>1</v>
      </c>
      <c r="L294" s="8"/>
    </row>
    <row r="295" spans="1:12" s="5" customFormat="1" ht="33.75" customHeight="1">
      <c r="A295" s="339"/>
      <c r="B295" s="339"/>
      <c r="C295" s="340"/>
      <c r="D295" s="265"/>
      <c r="E295" s="265"/>
      <c r="F295" s="64" t="s">
        <v>392</v>
      </c>
      <c r="G295" s="21"/>
      <c r="H295" s="131"/>
      <c r="I295" s="7">
        <v>1</v>
      </c>
      <c r="J295" s="9">
        <v>1</v>
      </c>
      <c r="K295" s="6">
        <f t="shared" si="2"/>
        <v>1</v>
      </c>
      <c r="L295" s="8"/>
    </row>
    <row r="296" spans="1:12" s="5" customFormat="1" ht="53.4" customHeight="1">
      <c r="A296" s="339"/>
      <c r="B296" s="339"/>
      <c r="C296" s="340"/>
      <c r="D296" s="265"/>
      <c r="E296" s="265"/>
      <c r="F296" s="64" t="s">
        <v>393</v>
      </c>
      <c r="G296" s="21"/>
      <c r="H296" s="131"/>
      <c r="I296" s="7">
        <v>1</v>
      </c>
      <c r="J296" s="9">
        <v>1</v>
      </c>
      <c r="K296" s="6">
        <f t="shared" si="2"/>
        <v>1</v>
      </c>
      <c r="L296" s="8"/>
    </row>
    <row r="297" spans="1:12" s="5" customFormat="1" ht="53.4" customHeight="1">
      <c r="A297" s="339"/>
      <c r="B297" s="339"/>
      <c r="C297" s="340"/>
      <c r="D297" s="265"/>
      <c r="E297" s="265"/>
      <c r="F297" s="64" t="s">
        <v>394</v>
      </c>
      <c r="G297" s="21"/>
      <c r="H297" s="131"/>
      <c r="I297" s="7">
        <v>1</v>
      </c>
      <c r="J297" s="9" t="s">
        <v>395</v>
      </c>
      <c r="K297" s="6" t="str">
        <f t="shared" si="2"/>
        <v>N/A</v>
      </c>
      <c r="L297" s="8"/>
    </row>
    <row r="298" spans="1:12" s="5" customFormat="1" ht="53.4" customHeight="1">
      <c r="A298" s="339"/>
      <c r="B298" s="339"/>
      <c r="C298" s="340"/>
      <c r="D298" s="265"/>
      <c r="E298" s="265"/>
      <c r="F298" s="64" t="s">
        <v>396</v>
      </c>
      <c r="G298" s="21"/>
      <c r="H298" s="131"/>
      <c r="I298" s="7">
        <v>1</v>
      </c>
      <c r="J298" s="9"/>
      <c r="K298" s="6"/>
      <c r="L298" s="8"/>
    </row>
    <row r="299" spans="1:12" s="5" customFormat="1" ht="53.4" customHeight="1">
      <c r="A299" s="339"/>
      <c r="B299" s="339"/>
      <c r="C299" s="340"/>
      <c r="D299" s="265"/>
      <c r="E299" s="265"/>
      <c r="F299" s="64" t="s">
        <v>397</v>
      </c>
      <c r="G299" s="21"/>
      <c r="H299" s="131"/>
      <c r="I299" s="7">
        <v>1</v>
      </c>
      <c r="J299" s="9">
        <v>1</v>
      </c>
      <c r="K299" s="6">
        <f t="shared" si="2"/>
        <v>1</v>
      </c>
      <c r="L299" s="8"/>
    </row>
    <row r="300" spans="1:12" s="5" customFormat="1" ht="68.400000000000006" customHeight="1">
      <c r="A300" s="339"/>
      <c r="B300" s="339"/>
      <c r="C300" s="340"/>
      <c r="D300" s="265"/>
      <c r="E300" s="265"/>
      <c r="F300" s="64" t="s">
        <v>398</v>
      </c>
      <c r="G300" s="21"/>
      <c r="H300" s="131"/>
      <c r="I300" s="7">
        <v>1</v>
      </c>
      <c r="J300" s="9" t="s">
        <v>395</v>
      </c>
      <c r="K300" s="6" t="str">
        <f t="shared" si="2"/>
        <v>N/A</v>
      </c>
      <c r="L300" s="8"/>
    </row>
    <row r="301" spans="1:12" s="5" customFormat="1" ht="53.4" customHeight="1">
      <c r="A301" s="339"/>
      <c r="B301" s="339"/>
      <c r="C301" s="340"/>
      <c r="D301" s="265"/>
      <c r="E301" s="265"/>
      <c r="F301" s="64" t="s">
        <v>399</v>
      </c>
      <c r="G301" s="42"/>
      <c r="H301" s="131"/>
      <c r="I301" s="7">
        <v>1</v>
      </c>
      <c r="J301" s="9" t="s">
        <v>395</v>
      </c>
      <c r="K301" s="6" t="str">
        <f t="shared" si="2"/>
        <v>N/A</v>
      </c>
      <c r="L301" s="8"/>
    </row>
    <row r="302" spans="1:12" s="5" customFormat="1" ht="53.4" customHeight="1">
      <c r="A302" s="339"/>
      <c r="B302" s="339"/>
      <c r="C302" s="340"/>
      <c r="D302" s="265"/>
      <c r="E302" s="265"/>
      <c r="F302" s="64" t="s">
        <v>400</v>
      </c>
      <c r="G302" s="21"/>
      <c r="H302" s="131"/>
      <c r="I302" s="7">
        <v>1</v>
      </c>
      <c r="J302" s="9">
        <v>1</v>
      </c>
      <c r="K302" s="6">
        <f t="shared" si="2"/>
        <v>1</v>
      </c>
      <c r="L302" s="8"/>
    </row>
    <row r="303" spans="1:12" s="5" customFormat="1" ht="53.4" customHeight="1">
      <c r="A303" s="339"/>
      <c r="B303" s="339"/>
      <c r="C303" s="340"/>
      <c r="D303" s="265"/>
      <c r="E303" s="265"/>
      <c r="F303" s="20" t="s">
        <v>401</v>
      </c>
      <c r="G303" s="21"/>
      <c r="H303" s="131"/>
      <c r="I303" s="7">
        <v>1</v>
      </c>
      <c r="J303" s="9">
        <v>1</v>
      </c>
      <c r="K303" s="6">
        <f t="shared" si="2"/>
        <v>1</v>
      </c>
      <c r="L303" s="8"/>
    </row>
    <row r="304" spans="1:12" s="5" customFormat="1" ht="53.4" customHeight="1">
      <c r="A304" s="339"/>
      <c r="B304" s="339"/>
      <c r="C304" s="340"/>
      <c r="D304" s="265"/>
      <c r="E304" s="265"/>
      <c r="F304" s="20" t="s">
        <v>402</v>
      </c>
      <c r="G304" s="42"/>
      <c r="H304" s="131"/>
      <c r="I304" s="7">
        <v>1</v>
      </c>
      <c r="J304" s="9">
        <v>1</v>
      </c>
      <c r="K304" s="6">
        <f t="shared" si="2"/>
        <v>1</v>
      </c>
      <c r="L304" s="8"/>
    </row>
    <row r="305" spans="1:12" s="5" customFormat="1" ht="53.4" customHeight="1">
      <c r="A305" s="341"/>
      <c r="B305" s="341"/>
      <c r="C305" s="342"/>
      <c r="D305" s="265"/>
      <c r="E305" s="265"/>
      <c r="F305" s="68" t="s">
        <v>403</v>
      </c>
      <c r="G305" s="43"/>
      <c r="H305" s="131"/>
      <c r="I305" s="7">
        <v>1</v>
      </c>
      <c r="J305" s="9" t="s">
        <v>395</v>
      </c>
      <c r="K305" s="6" t="str">
        <f t="shared" si="2"/>
        <v>N/A</v>
      </c>
      <c r="L305" s="8"/>
    </row>
    <row r="306" spans="1:12" s="5" customFormat="1" ht="33.75" customHeight="1">
      <c r="A306" s="328"/>
      <c r="B306" s="328"/>
      <c r="C306" s="328"/>
      <c r="D306" s="328"/>
      <c r="E306" s="328"/>
      <c r="F306" s="328"/>
      <c r="G306" s="328"/>
      <c r="H306" s="328"/>
      <c r="I306" s="10">
        <f>SUM(I289:I305)-SUMIF(J289:J305,"N/A",I289:I305)</f>
        <v>13</v>
      </c>
      <c r="J306" s="10"/>
      <c r="K306" s="11">
        <f>SUM(K289:K305)</f>
        <v>10</v>
      </c>
      <c r="L306" s="127">
        <f>K306/I306</f>
        <v>0.76923076923076927</v>
      </c>
    </row>
    <row r="307" spans="1:12" s="5" customFormat="1" ht="33.75" customHeight="1">
      <c r="A307" s="387" t="s">
        <v>50</v>
      </c>
      <c r="B307" s="387"/>
      <c r="C307" s="387"/>
      <c r="D307" s="387"/>
      <c r="E307" s="387"/>
      <c r="F307" s="387"/>
      <c r="G307" s="387"/>
      <c r="H307" s="387"/>
      <c r="I307" s="387"/>
      <c r="J307" s="387"/>
      <c r="K307" s="387"/>
      <c r="L307" s="388"/>
    </row>
    <row r="308" spans="1:12" s="5" customFormat="1" ht="33.75" customHeight="1">
      <c r="A308" s="241" t="s">
        <v>51</v>
      </c>
      <c r="B308" s="241"/>
      <c r="C308" s="241"/>
      <c r="D308" s="241"/>
      <c r="E308" s="241"/>
      <c r="F308" s="241"/>
      <c r="G308" s="241"/>
      <c r="H308" s="241"/>
      <c r="I308" s="241"/>
      <c r="J308" s="241"/>
      <c r="K308" s="241"/>
      <c r="L308" s="242"/>
    </row>
    <row r="309" spans="1:12" s="5" customFormat="1" ht="63" customHeight="1">
      <c r="A309" s="243" t="s">
        <v>277</v>
      </c>
      <c r="B309" s="243"/>
      <c r="C309" s="243"/>
      <c r="D309" s="27">
        <v>1</v>
      </c>
      <c r="E309" s="27"/>
      <c r="F309" s="24" t="s">
        <v>52</v>
      </c>
      <c r="G309" s="21"/>
      <c r="H309" s="43" t="s">
        <v>33</v>
      </c>
      <c r="I309" s="7">
        <v>1</v>
      </c>
      <c r="J309" s="9"/>
      <c r="K309" s="6">
        <f>IFERROR(I309*J309,"N/A")</f>
        <v>0</v>
      </c>
      <c r="L309" s="8"/>
    </row>
    <row r="310" spans="1:12" s="5" customFormat="1" ht="43.2" customHeight="1">
      <c r="A310" s="243" t="s">
        <v>88</v>
      </c>
      <c r="B310" s="243"/>
      <c r="C310" s="243"/>
      <c r="D310" s="27">
        <v>2</v>
      </c>
      <c r="E310" s="27"/>
      <c r="F310" s="24" t="s">
        <v>53</v>
      </c>
      <c r="G310" s="21"/>
      <c r="H310" s="43" t="s">
        <v>33</v>
      </c>
      <c r="I310" s="7">
        <v>1</v>
      </c>
      <c r="J310" s="9"/>
      <c r="K310" s="6">
        <f>IFERROR(I310*J310,"N/A")</f>
        <v>0</v>
      </c>
      <c r="L310" s="8"/>
    </row>
    <row r="311" spans="1:12" s="5" customFormat="1" ht="43.2" customHeight="1">
      <c r="A311" s="243" t="s">
        <v>93</v>
      </c>
      <c r="B311" s="243"/>
      <c r="C311" s="243"/>
      <c r="D311" s="27">
        <v>3</v>
      </c>
      <c r="E311" s="27"/>
      <c r="F311" s="24" t="s">
        <v>268</v>
      </c>
      <c r="G311" s="21"/>
      <c r="H311" s="43"/>
      <c r="I311" s="7">
        <v>1</v>
      </c>
      <c r="J311" s="9"/>
      <c r="K311" s="6">
        <f t="shared" ref="K311:K313" si="3">IFERROR(I311*J311,"N/A")</f>
        <v>0</v>
      </c>
      <c r="L311" s="8"/>
    </row>
    <row r="312" spans="1:12" s="5" customFormat="1" ht="43.2" customHeight="1">
      <c r="A312" s="243" t="s">
        <v>93</v>
      </c>
      <c r="B312" s="243"/>
      <c r="C312" s="243"/>
      <c r="D312" s="27">
        <v>4</v>
      </c>
      <c r="E312" s="27"/>
      <c r="F312" s="24" t="s">
        <v>269</v>
      </c>
      <c r="G312" s="21"/>
      <c r="H312" s="43"/>
      <c r="I312" s="7">
        <v>1</v>
      </c>
      <c r="J312" s="9"/>
      <c r="K312" s="6">
        <f t="shared" si="3"/>
        <v>0</v>
      </c>
      <c r="L312" s="8"/>
    </row>
    <row r="313" spans="1:12" s="5" customFormat="1" ht="43.2" customHeight="1">
      <c r="A313" s="243" t="s">
        <v>93</v>
      </c>
      <c r="B313" s="243"/>
      <c r="C313" s="243"/>
      <c r="D313" s="27">
        <v>5</v>
      </c>
      <c r="E313" s="27"/>
      <c r="F313" s="24" t="s">
        <v>270</v>
      </c>
      <c r="G313" s="21"/>
      <c r="H313" s="43"/>
      <c r="I313" s="7">
        <v>1</v>
      </c>
      <c r="J313" s="9"/>
      <c r="K313" s="6">
        <f t="shared" si="3"/>
        <v>0</v>
      </c>
      <c r="L313" s="8"/>
    </row>
    <row r="314" spans="1:12" s="5" customFormat="1" ht="43.2" customHeight="1">
      <c r="A314" s="243" t="s">
        <v>93</v>
      </c>
      <c r="B314" s="243"/>
      <c r="C314" s="243"/>
      <c r="D314" s="27">
        <v>6</v>
      </c>
      <c r="E314" s="27"/>
      <c r="F314" s="24" t="s">
        <v>54</v>
      </c>
      <c r="G314" s="21"/>
      <c r="H314" s="43" t="s">
        <v>33</v>
      </c>
      <c r="I314" s="7">
        <v>1</v>
      </c>
      <c r="J314" s="9"/>
      <c r="K314" s="6">
        <f>IFERROR(I314*J314,"N/A")</f>
        <v>0</v>
      </c>
      <c r="L314" s="8"/>
    </row>
    <row r="315" spans="1:12" s="5" customFormat="1" ht="34.5" customHeight="1">
      <c r="A315" s="239"/>
      <c r="B315" s="239"/>
      <c r="C315" s="239"/>
      <c r="D315" s="239"/>
      <c r="E315" s="239"/>
      <c r="F315" s="239"/>
      <c r="G315" s="239"/>
      <c r="H315" s="240"/>
      <c r="I315" s="10">
        <f>SUM(I309:I314)-SUMIF(J309:J314,"N/A",I309:I314)</f>
        <v>6</v>
      </c>
      <c r="J315" s="10"/>
      <c r="K315" s="11">
        <f>SUM(K309:K314)</f>
        <v>0</v>
      </c>
      <c r="L315" s="12">
        <f>K315/I315</f>
        <v>0</v>
      </c>
    </row>
    <row r="316" spans="1:12" s="5" customFormat="1" ht="48.75" customHeight="1">
      <c r="B316" s="13"/>
      <c r="C316" s="13"/>
      <c r="D316" s="19"/>
      <c r="E316" s="14"/>
      <c r="F316" s="15"/>
      <c r="G316" s="13"/>
      <c r="H316" s="16"/>
      <c r="I316" s="16"/>
      <c r="J316" s="17"/>
      <c r="K316" s="17"/>
      <c r="L316" s="1"/>
    </row>
    <row r="317" spans="1:12" s="5" customFormat="1" ht="110.25" customHeight="1">
      <c r="B317" s="13"/>
      <c r="C317" s="13"/>
      <c r="D317" s="19"/>
      <c r="E317" s="14"/>
      <c r="F317" s="15"/>
      <c r="G317" s="13"/>
      <c r="H317" s="16"/>
      <c r="I317" s="16"/>
      <c r="J317" s="17"/>
      <c r="K317" s="17"/>
      <c r="L317" s="1"/>
    </row>
    <row r="318" spans="1:12" s="5" customFormat="1" ht="60.75" customHeight="1">
      <c r="B318" s="13"/>
      <c r="C318" s="13"/>
      <c r="D318" s="19"/>
      <c r="E318" s="14"/>
      <c r="F318" s="15"/>
      <c r="G318" s="13"/>
      <c r="H318" s="16"/>
      <c r="I318" s="16"/>
      <c r="J318" s="17"/>
      <c r="K318" s="17"/>
      <c r="L318" s="1"/>
    </row>
    <row r="319" spans="1:12" s="5" customFormat="1" ht="189.75" customHeight="1">
      <c r="B319" s="13"/>
      <c r="C319" s="13"/>
      <c r="D319" s="19"/>
      <c r="E319" s="14"/>
      <c r="F319" s="15"/>
      <c r="G319" s="13"/>
      <c r="H319" s="16"/>
      <c r="I319" s="16"/>
      <c r="J319" s="17"/>
      <c r="K319" s="17"/>
      <c r="L319" s="1"/>
    </row>
    <row r="320" spans="1:12" s="5" customFormat="1" ht="14.4">
      <c r="B320" s="13"/>
      <c r="C320" s="13"/>
      <c r="D320" s="19"/>
      <c r="E320" s="14"/>
      <c r="F320" s="15"/>
      <c r="G320" s="13"/>
      <c r="H320" s="16"/>
      <c r="I320" s="16"/>
      <c r="J320" s="17"/>
      <c r="K320" s="17"/>
      <c r="L320" s="1"/>
    </row>
    <row r="321" spans="2:12" s="5" customFormat="1" ht="14.4">
      <c r="B321" s="13"/>
      <c r="C321" s="13"/>
      <c r="D321" s="19"/>
      <c r="E321" s="14"/>
      <c r="F321" s="15"/>
      <c r="G321" s="13"/>
      <c r="H321" s="16"/>
      <c r="I321" s="16"/>
      <c r="J321" s="17"/>
      <c r="K321" s="17"/>
      <c r="L321" s="1"/>
    </row>
    <row r="322" spans="2:12" s="4" customFormat="1" ht="29.25" customHeight="1">
      <c r="B322" s="13"/>
      <c r="C322" s="13"/>
      <c r="D322" s="19"/>
      <c r="E322" s="14"/>
      <c r="F322" s="15"/>
      <c r="G322" s="13"/>
      <c r="H322" s="16"/>
      <c r="I322" s="16"/>
      <c r="J322" s="17"/>
      <c r="K322" s="17"/>
      <c r="L322" s="1"/>
    </row>
  </sheetData>
  <sheetProtection selectLockedCells="1"/>
  <mergeCells count="164">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07:A208"/>
    <mergeCell ref="B207:C207"/>
    <mergeCell ref="B208:C208"/>
    <mergeCell ref="A210:L210"/>
    <mergeCell ref="A211:C211"/>
    <mergeCell ref="E211:E215"/>
    <mergeCell ref="A217:C217"/>
    <mergeCell ref="A218:C218"/>
    <mergeCell ref="A219:C219"/>
    <mergeCell ref="A225:C225"/>
    <mergeCell ref="D225:D230"/>
    <mergeCell ref="E225:E230"/>
    <mergeCell ref="A226:C226"/>
    <mergeCell ref="A227:C227"/>
    <mergeCell ref="A228:C228"/>
    <mergeCell ref="A229:C229"/>
    <mergeCell ref="A230:C230"/>
    <mergeCell ref="A220:C220"/>
    <mergeCell ref="D220:D224"/>
    <mergeCell ref="E220:E224"/>
    <mergeCell ref="A221:C221"/>
    <mergeCell ref="A222:C222"/>
    <mergeCell ref="A223:C223"/>
    <mergeCell ref="A224:C224"/>
    <mergeCell ref="E231:E239"/>
    <mergeCell ref="D240:D245"/>
    <mergeCell ref="E240:E245"/>
    <mergeCell ref="A246:C246"/>
    <mergeCell ref="D246:D251"/>
    <mergeCell ref="E246:E251"/>
    <mergeCell ref="A247:C247"/>
    <mergeCell ref="A248:C248"/>
    <mergeCell ref="A249:C249"/>
    <mergeCell ref="A250:C250"/>
    <mergeCell ref="A259:C259"/>
    <mergeCell ref="E259:E263"/>
    <mergeCell ref="A260:C260"/>
    <mergeCell ref="A261:C261"/>
    <mergeCell ref="A262:C262"/>
    <mergeCell ref="A263:C263"/>
    <mergeCell ref="D259:D263"/>
    <mergeCell ref="A251:C251"/>
    <mergeCell ref="A252:C252"/>
    <mergeCell ref="D252:D258"/>
    <mergeCell ref="E252:E258"/>
    <mergeCell ref="A253:C253"/>
    <mergeCell ref="A254:C254"/>
    <mergeCell ref="A255:C255"/>
    <mergeCell ref="A256:C256"/>
    <mergeCell ref="A257:C257"/>
    <mergeCell ref="A258:C258"/>
    <mergeCell ref="A276:C276"/>
    <mergeCell ref="A264:C264"/>
    <mergeCell ref="D264:D269"/>
    <mergeCell ref="E264:E269"/>
    <mergeCell ref="A265:C265"/>
    <mergeCell ref="A266:C266"/>
    <mergeCell ref="A267:C267"/>
    <mergeCell ref="A268:C268"/>
    <mergeCell ref="A269:C269"/>
    <mergeCell ref="A306:H306"/>
    <mergeCell ref="A212:C212"/>
    <mergeCell ref="A213:C213"/>
    <mergeCell ref="A214:C214"/>
    <mergeCell ref="A216:C216"/>
    <mergeCell ref="E216:E219"/>
    <mergeCell ref="A313:C313"/>
    <mergeCell ref="A314:C314"/>
    <mergeCell ref="A315:H315"/>
    <mergeCell ref="A307:L307"/>
    <mergeCell ref="A308:L308"/>
    <mergeCell ref="A309:C309"/>
    <mergeCell ref="A310:C310"/>
    <mergeCell ref="A311:C311"/>
    <mergeCell ref="A312:C312"/>
    <mergeCell ref="A282:C282"/>
    <mergeCell ref="E282:E286"/>
    <mergeCell ref="A283:C283"/>
    <mergeCell ref="A284:C284"/>
    <mergeCell ref="A285:C285"/>
    <mergeCell ref="A286:C286"/>
    <mergeCell ref="D282:D286"/>
    <mergeCell ref="A277:C277"/>
    <mergeCell ref="D277:D281"/>
    <mergeCell ref="D211:D215"/>
    <mergeCell ref="A215:C215"/>
    <mergeCell ref="D216:D219"/>
    <mergeCell ref="A231:C231"/>
    <mergeCell ref="A232:C232"/>
    <mergeCell ref="A233:C233"/>
    <mergeCell ref="D231:D239"/>
    <mergeCell ref="A288:L288"/>
    <mergeCell ref="A289:C305"/>
    <mergeCell ref="D289:D305"/>
    <mergeCell ref="E289:E305"/>
    <mergeCell ref="E277:E281"/>
    <mergeCell ref="A278:C278"/>
    <mergeCell ref="A279:C279"/>
    <mergeCell ref="A280:C280"/>
    <mergeCell ref="A281:C281"/>
    <mergeCell ref="A270:C270"/>
    <mergeCell ref="D270:D276"/>
    <mergeCell ref="E270:E276"/>
    <mergeCell ref="A271:C271"/>
    <mergeCell ref="A272:C272"/>
    <mergeCell ref="A273:C273"/>
    <mergeCell ref="A274:C274"/>
    <mergeCell ref="A275:C275"/>
    <mergeCell ref="A240:C240"/>
    <mergeCell ref="A241:C241"/>
    <mergeCell ref="A244:C244"/>
    <mergeCell ref="A245:C245"/>
    <mergeCell ref="A243:C243"/>
    <mergeCell ref="A242:C242"/>
    <mergeCell ref="A234:C234"/>
    <mergeCell ref="A235:C235"/>
    <mergeCell ref="A236:C236"/>
    <mergeCell ref="A237:C237"/>
    <mergeCell ref="A238:C238"/>
    <mergeCell ref="A239:C239"/>
  </mergeCells>
  <dataValidations count="1">
    <dataValidation type="list" allowBlank="1" showInputMessage="1" showErrorMessage="1" sqref="J309:J314 J5:J208 J211:J286 J289:J305" xr:uid="{6641DC1A-2905-40F2-A895-176DC8D95464}">
      <formula1>"1,0.5,0,N/A"</formula1>
    </dataValidation>
  </dataValidations>
  <printOptions horizontalCentered="1" verticalCentered="1"/>
  <pageMargins left="0" right="0" top="0" bottom="0" header="0" footer="0"/>
  <pageSetup paperSize="9" scale="48" fitToHeight="0" orientation="landscape"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CDCF8-6D1C-4B34-8CDC-8BDE1295E0A4}">
  <dimension ref="A2"/>
  <sheetViews>
    <sheetView zoomScaleNormal="100" workbookViewId="0">
      <selection activeCell="F13" sqref="F13"/>
    </sheetView>
  </sheetViews>
  <sheetFormatPr defaultRowHeight="15.6"/>
  <sheetData>
    <row r="2" ht="91.2" customHeight="1"/>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B876C-53D3-4143-8FF7-B74840667FA1}">
  <sheetPr>
    <pageSetUpPr fitToPage="1"/>
  </sheetPr>
  <dimension ref="A1:AG297"/>
  <sheetViews>
    <sheetView zoomScale="60" zoomScaleNormal="60" workbookViewId="0">
      <selection activeCell="A3" sqref="A3:B3"/>
    </sheetView>
  </sheetViews>
  <sheetFormatPr defaultColWidth="9" defaultRowHeight="24" customHeight="1"/>
  <cols>
    <col min="1" max="1" width="9" style="74"/>
    <col min="2" max="2" width="29.19921875" style="117" customWidth="1"/>
    <col min="3" max="3" width="36.5" style="118" bestFit="1" customWidth="1"/>
    <col min="4" max="4" width="16.8984375" style="118" customWidth="1"/>
    <col min="5" max="5" width="23.69921875" style="119" customWidth="1"/>
    <col min="6" max="6" width="53.3984375" style="120" customWidth="1"/>
    <col min="7" max="7" width="62.5" style="121" customWidth="1"/>
    <col min="8" max="8" width="8.09765625" style="121" customWidth="1"/>
    <col min="9" max="9" width="12.5" style="122" customWidth="1"/>
    <col min="10" max="10" width="8.3984375" style="122" customWidth="1"/>
    <col min="11" max="11" width="23.3984375" style="123" customWidth="1"/>
    <col min="12" max="12" width="7.69921875" style="74" bestFit="1" customWidth="1"/>
    <col min="13" max="16384" width="9" style="74"/>
  </cols>
  <sheetData>
    <row r="1" spans="1:12" ht="61.5" customHeight="1">
      <c r="A1" s="321" t="s">
        <v>442</v>
      </c>
      <c r="B1" s="321"/>
      <c r="C1" s="321"/>
      <c r="D1" s="321"/>
      <c r="E1" s="321"/>
      <c r="F1" s="321"/>
      <c r="G1" s="321"/>
      <c r="H1" s="321"/>
      <c r="I1" s="321"/>
      <c r="J1" s="321"/>
      <c r="K1" s="321"/>
      <c r="L1" s="321"/>
    </row>
    <row r="2" spans="1:12" ht="27" customHeight="1">
      <c r="A2" s="322" t="s">
        <v>0</v>
      </c>
      <c r="B2" s="322"/>
      <c r="C2" s="322"/>
      <c r="D2" s="322"/>
      <c r="E2" s="322"/>
      <c r="F2" s="322"/>
      <c r="G2" s="322"/>
      <c r="H2" s="322"/>
      <c r="I2" s="322"/>
      <c r="J2" s="322"/>
      <c r="K2" s="322"/>
      <c r="L2" s="322"/>
    </row>
    <row r="3" spans="1:12" s="78" customFormat="1" ht="35.25" customHeight="1">
      <c r="A3" s="323" t="s">
        <v>1</v>
      </c>
      <c r="B3" s="323"/>
      <c r="C3" s="76" t="s">
        <v>58</v>
      </c>
      <c r="D3" s="75" t="s">
        <v>2</v>
      </c>
      <c r="E3" s="75" t="s">
        <v>3</v>
      </c>
      <c r="F3" s="75" t="s">
        <v>4</v>
      </c>
      <c r="G3" s="75" t="s">
        <v>5</v>
      </c>
      <c r="H3" s="75" t="s">
        <v>6</v>
      </c>
      <c r="I3" s="75" t="s">
        <v>7</v>
      </c>
      <c r="J3" s="75" t="s">
        <v>8</v>
      </c>
      <c r="K3" s="75" t="s">
        <v>9</v>
      </c>
      <c r="L3" s="77" t="s">
        <v>10</v>
      </c>
    </row>
    <row r="4" spans="1:12" s="79" customFormat="1" ht="33.75" customHeight="1">
      <c r="A4" s="324" t="s">
        <v>11</v>
      </c>
      <c r="B4" s="324"/>
      <c r="C4" s="324"/>
      <c r="D4" s="324"/>
      <c r="E4" s="324"/>
      <c r="F4" s="324"/>
      <c r="G4" s="324"/>
      <c r="H4" s="324"/>
      <c r="I4" s="324"/>
      <c r="J4" s="324"/>
      <c r="K4" s="324"/>
      <c r="L4" s="324"/>
    </row>
    <row r="5" spans="1:12" s="79" customFormat="1" ht="63" customHeight="1">
      <c r="A5" s="311" t="s">
        <v>55</v>
      </c>
      <c r="B5" s="305" t="s">
        <v>56</v>
      </c>
      <c r="C5" s="305"/>
      <c r="D5" s="81">
        <v>1</v>
      </c>
      <c r="E5" s="82"/>
      <c r="F5" s="83" t="s">
        <v>141</v>
      </c>
      <c r="G5" s="84"/>
      <c r="H5" s="84"/>
      <c r="I5" s="81">
        <v>1</v>
      </c>
      <c r="J5" s="85"/>
      <c r="K5" s="86"/>
      <c r="L5" s="87"/>
    </row>
    <row r="6" spans="1:12" s="79" customFormat="1" ht="66" customHeight="1">
      <c r="A6" s="311"/>
      <c r="B6" s="305" t="s">
        <v>139</v>
      </c>
      <c r="C6" s="305"/>
      <c r="D6" s="81">
        <v>2</v>
      </c>
      <c r="E6" s="82"/>
      <c r="F6" s="82" t="s">
        <v>142</v>
      </c>
      <c r="G6" s="84"/>
      <c r="H6" s="84"/>
      <c r="I6" s="81">
        <v>1</v>
      </c>
      <c r="J6" s="85"/>
      <c r="K6" s="86"/>
      <c r="L6" s="87"/>
    </row>
    <row r="7" spans="1:12" s="79" customFormat="1" ht="46.5" customHeight="1">
      <c r="A7" s="311"/>
      <c r="B7" s="325" t="s">
        <v>138</v>
      </c>
      <c r="C7" s="326"/>
      <c r="D7" s="81">
        <v>3</v>
      </c>
      <c r="E7" s="82"/>
      <c r="F7" s="82" t="s">
        <v>140</v>
      </c>
      <c r="G7" s="84"/>
      <c r="H7" s="84"/>
      <c r="I7" s="81">
        <v>1</v>
      </c>
      <c r="J7" s="85"/>
      <c r="K7" s="86"/>
      <c r="L7" s="87"/>
    </row>
    <row r="8" spans="1:12" s="79" customFormat="1" ht="50.25" customHeight="1">
      <c r="A8" s="311"/>
      <c r="B8" s="305" t="s">
        <v>57</v>
      </c>
      <c r="C8" s="305"/>
      <c r="D8" s="81">
        <v>4</v>
      </c>
      <c r="E8" s="82"/>
      <c r="F8" s="82" t="s">
        <v>14</v>
      </c>
      <c r="G8" s="84"/>
      <c r="H8" s="84"/>
      <c r="I8" s="81">
        <v>1</v>
      </c>
      <c r="J8" s="85"/>
      <c r="K8" s="86"/>
      <c r="L8" s="87"/>
    </row>
    <row r="9" spans="1:12" s="79" customFormat="1" ht="69.599999999999994" customHeight="1">
      <c r="A9" s="318" t="s">
        <v>130</v>
      </c>
      <c r="B9" s="308" t="s">
        <v>276</v>
      </c>
      <c r="C9" s="305" t="s">
        <v>59</v>
      </c>
      <c r="D9" s="81">
        <v>5</v>
      </c>
      <c r="E9" s="82"/>
      <c r="F9" s="82" t="s">
        <v>143</v>
      </c>
      <c r="G9" s="84"/>
      <c r="H9" s="84"/>
      <c r="I9" s="81">
        <v>1</v>
      </c>
      <c r="J9" s="85"/>
      <c r="K9" s="86"/>
      <c r="L9" s="87"/>
    </row>
    <row r="10" spans="1:12" s="79" customFormat="1" ht="39.6">
      <c r="A10" s="319"/>
      <c r="B10" s="310"/>
      <c r="C10" s="305"/>
      <c r="D10" s="81">
        <v>6</v>
      </c>
      <c r="E10" s="82"/>
      <c r="F10" s="82" t="s">
        <v>124</v>
      </c>
      <c r="G10" s="84"/>
      <c r="H10" s="84"/>
      <c r="I10" s="81">
        <v>1</v>
      </c>
      <c r="J10" s="85"/>
      <c r="K10" s="86"/>
      <c r="L10" s="87"/>
    </row>
    <row r="11" spans="1:12" s="79" customFormat="1" ht="49.5" customHeight="1">
      <c r="A11" s="319"/>
      <c r="B11" s="310"/>
      <c r="C11" s="305"/>
      <c r="D11" s="81">
        <v>7</v>
      </c>
      <c r="E11" s="82"/>
      <c r="F11" s="82" t="s">
        <v>216</v>
      </c>
      <c r="G11" s="84"/>
      <c r="H11" s="84"/>
      <c r="I11" s="81">
        <v>1</v>
      </c>
      <c r="J11" s="85"/>
      <c r="K11" s="86"/>
      <c r="L11" s="87"/>
    </row>
    <row r="12" spans="1:12" s="79" customFormat="1" ht="49.5" customHeight="1">
      <c r="A12" s="319"/>
      <c r="B12" s="310"/>
      <c r="C12" s="305"/>
      <c r="D12" s="81">
        <v>8</v>
      </c>
      <c r="E12" s="82"/>
      <c r="F12" s="82" t="s">
        <v>125</v>
      </c>
      <c r="G12" s="84"/>
      <c r="H12" s="84"/>
      <c r="I12" s="81">
        <v>1</v>
      </c>
      <c r="J12" s="85"/>
      <c r="K12" s="86"/>
      <c r="L12" s="87"/>
    </row>
    <row r="13" spans="1:12" s="79" customFormat="1" ht="49.5" customHeight="1">
      <c r="A13" s="319"/>
      <c r="B13" s="310"/>
      <c r="C13" s="305"/>
      <c r="D13" s="81">
        <v>9</v>
      </c>
      <c r="E13" s="82"/>
      <c r="F13" s="82" t="s">
        <v>126</v>
      </c>
      <c r="G13" s="84"/>
      <c r="H13" s="84"/>
      <c r="I13" s="81">
        <v>1</v>
      </c>
      <c r="J13" s="85"/>
      <c r="K13" s="86"/>
      <c r="L13" s="87"/>
    </row>
    <row r="14" spans="1:12" s="79" customFormat="1" ht="155.25" customHeight="1">
      <c r="A14" s="319"/>
      <c r="B14" s="310"/>
      <c r="C14" s="305"/>
      <c r="D14" s="81">
        <v>10</v>
      </c>
      <c r="E14" s="82"/>
      <c r="F14" s="82" t="s">
        <v>232</v>
      </c>
      <c r="G14" s="84"/>
      <c r="H14" s="84"/>
      <c r="I14" s="81">
        <v>1</v>
      </c>
      <c r="J14" s="85"/>
      <c r="K14" s="86"/>
      <c r="L14" s="87"/>
    </row>
    <row r="15" spans="1:12" s="79" customFormat="1" ht="46.5" customHeight="1">
      <c r="A15" s="319"/>
      <c r="B15" s="310"/>
      <c r="C15" s="305"/>
      <c r="D15" s="81">
        <v>11</v>
      </c>
      <c r="E15" s="82"/>
      <c r="F15" s="82" t="s">
        <v>233</v>
      </c>
      <c r="G15" s="84"/>
      <c r="H15" s="84"/>
      <c r="I15" s="81">
        <v>1</v>
      </c>
      <c r="J15" s="85"/>
      <c r="K15" s="86"/>
      <c r="L15" s="87"/>
    </row>
    <row r="16" spans="1:12" s="79" customFormat="1" ht="52.5" customHeight="1">
      <c r="A16" s="319"/>
      <c r="B16" s="309"/>
      <c r="C16" s="305"/>
      <c r="D16" s="81">
        <v>12</v>
      </c>
      <c r="E16" s="82"/>
      <c r="F16" s="82" t="s">
        <v>234</v>
      </c>
      <c r="G16" s="84"/>
      <c r="H16" s="84"/>
      <c r="I16" s="81">
        <v>1</v>
      </c>
      <c r="J16" s="85"/>
      <c r="K16" s="86"/>
      <c r="L16" s="87"/>
    </row>
    <row r="17" spans="1:12" s="79" customFormat="1" ht="52.5" customHeight="1">
      <c r="A17" s="319"/>
      <c r="B17" s="305" t="s">
        <v>60</v>
      </c>
      <c r="C17" s="80" t="s">
        <v>61</v>
      </c>
      <c r="D17" s="81">
        <v>13</v>
      </c>
      <c r="E17" s="82"/>
      <c r="F17" s="82" t="s">
        <v>16</v>
      </c>
      <c r="G17" s="84"/>
      <c r="H17" s="84"/>
      <c r="I17" s="81">
        <v>1</v>
      </c>
      <c r="J17" s="85"/>
      <c r="K17" s="86"/>
      <c r="L17" s="87"/>
    </row>
    <row r="18" spans="1:12" s="79" customFormat="1" ht="64.5" customHeight="1">
      <c r="A18" s="319"/>
      <c r="B18" s="305"/>
      <c r="C18" s="80" t="s">
        <v>62</v>
      </c>
      <c r="D18" s="81">
        <v>14</v>
      </c>
      <c r="E18" s="82"/>
      <c r="F18" s="82" t="s">
        <v>17</v>
      </c>
      <c r="G18" s="84"/>
      <c r="H18" s="84"/>
      <c r="I18" s="81">
        <v>1</v>
      </c>
      <c r="J18" s="85"/>
      <c r="K18" s="86"/>
      <c r="L18" s="87"/>
    </row>
    <row r="19" spans="1:12" s="79" customFormat="1" ht="50.25" customHeight="1">
      <c r="A19" s="319"/>
      <c r="B19" s="312" t="s">
        <v>63</v>
      </c>
      <c r="C19" s="313"/>
      <c r="D19" s="81">
        <v>15</v>
      </c>
      <c r="E19" s="82"/>
      <c r="F19" s="82" t="s">
        <v>100</v>
      </c>
      <c r="G19" s="84"/>
      <c r="H19" s="84"/>
      <c r="I19" s="81">
        <v>1</v>
      </c>
      <c r="J19" s="85"/>
      <c r="K19" s="86"/>
      <c r="L19" s="87"/>
    </row>
    <row r="20" spans="1:12" s="79" customFormat="1" ht="49.5" customHeight="1">
      <c r="A20" s="319"/>
      <c r="B20" s="314"/>
      <c r="C20" s="315"/>
      <c r="D20" s="81">
        <v>16</v>
      </c>
      <c r="E20" s="82"/>
      <c r="F20" s="82" t="s">
        <v>13</v>
      </c>
      <c r="G20" s="84"/>
      <c r="H20" s="84"/>
      <c r="I20" s="81">
        <v>1</v>
      </c>
      <c r="J20" s="85"/>
      <c r="K20" s="86"/>
      <c r="L20" s="87"/>
    </row>
    <row r="21" spans="1:12" s="79" customFormat="1" ht="50.25" customHeight="1">
      <c r="A21" s="319"/>
      <c r="B21" s="314"/>
      <c r="C21" s="315"/>
      <c r="D21" s="81">
        <v>17</v>
      </c>
      <c r="E21" s="82"/>
      <c r="F21" s="82" t="s">
        <v>144</v>
      </c>
      <c r="G21" s="84"/>
      <c r="H21" s="84"/>
      <c r="I21" s="81">
        <v>1</v>
      </c>
      <c r="J21" s="85"/>
      <c r="K21" s="86"/>
      <c r="L21" s="87"/>
    </row>
    <row r="22" spans="1:12" s="79" customFormat="1" ht="76.5" customHeight="1">
      <c r="A22" s="319"/>
      <c r="B22" s="314"/>
      <c r="C22" s="315"/>
      <c r="D22" s="81">
        <v>18</v>
      </c>
      <c r="E22" s="82"/>
      <c r="F22" s="82" t="s">
        <v>145</v>
      </c>
      <c r="G22" s="84"/>
      <c r="H22" s="84"/>
      <c r="I22" s="81">
        <v>1</v>
      </c>
      <c r="J22" s="85"/>
      <c r="K22" s="86"/>
      <c r="L22" s="87"/>
    </row>
    <row r="23" spans="1:12" s="79" customFormat="1" ht="52.5" customHeight="1">
      <c r="A23" s="319"/>
      <c r="B23" s="314"/>
      <c r="C23" s="315"/>
      <c r="D23" s="81">
        <v>19</v>
      </c>
      <c r="E23" s="82"/>
      <c r="F23" s="82" t="s">
        <v>146</v>
      </c>
      <c r="G23" s="84"/>
      <c r="H23" s="84"/>
      <c r="I23" s="81">
        <v>1</v>
      </c>
      <c r="J23" s="85"/>
      <c r="K23" s="86"/>
      <c r="L23" s="87"/>
    </row>
    <row r="24" spans="1:12" s="79" customFormat="1" ht="60.75" customHeight="1">
      <c r="A24" s="319"/>
      <c r="B24" s="314"/>
      <c r="C24" s="315"/>
      <c r="D24" s="81">
        <v>20</v>
      </c>
      <c r="E24" s="82"/>
      <c r="F24" s="82" t="s">
        <v>148</v>
      </c>
      <c r="G24" s="84"/>
      <c r="H24" s="84"/>
      <c r="I24" s="81">
        <v>1</v>
      </c>
      <c r="J24" s="85"/>
      <c r="K24" s="86"/>
      <c r="L24" s="87"/>
    </row>
    <row r="25" spans="1:12" s="79" customFormat="1" ht="48" customHeight="1">
      <c r="A25" s="320"/>
      <c r="B25" s="316"/>
      <c r="C25" s="317"/>
      <c r="D25" s="81">
        <v>21</v>
      </c>
      <c r="E25" s="82"/>
      <c r="F25" s="82" t="s">
        <v>147</v>
      </c>
      <c r="G25" s="84"/>
      <c r="H25" s="84"/>
      <c r="I25" s="81">
        <v>1</v>
      </c>
      <c r="J25" s="85"/>
      <c r="K25" s="86"/>
      <c r="L25" s="87"/>
    </row>
    <row r="26" spans="1:12" s="79" customFormat="1" ht="49.5" customHeight="1">
      <c r="A26" s="311" t="s">
        <v>64</v>
      </c>
      <c r="B26" s="305" t="s">
        <v>65</v>
      </c>
      <c r="C26" s="305"/>
      <c r="D26" s="81">
        <v>22</v>
      </c>
      <c r="E26" s="82"/>
      <c r="F26" s="82" t="s">
        <v>95</v>
      </c>
      <c r="G26" s="84"/>
      <c r="H26" s="84"/>
      <c r="I26" s="81">
        <v>1</v>
      </c>
      <c r="J26" s="85"/>
      <c r="K26" s="86"/>
      <c r="L26" s="87"/>
    </row>
    <row r="27" spans="1:12" s="79" customFormat="1" ht="28.5" customHeight="1">
      <c r="A27" s="311"/>
      <c r="B27" s="305" t="s">
        <v>66</v>
      </c>
      <c r="C27" s="305"/>
      <c r="D27" s="81">
        <v>23</v>
      </c>
      <c r="E27" s="82"/>
      <c r="F27" s="82" t="s">
        <v>217</v>
      </c>
      <c r="G27" s="84"/>
      <c r="H27" s="84"/>
      <c r="I27" s="81">
        <v>1</v>
      </c>
      <c r="J27" s="85"/>
      <c r="K27" s="86"/>
      <c r="L27" s="87"/>
    </row>
    <row r="28" spans="1:12" s="79" customFormat="1" ht="33.75" customHeight="1">
      <c r="A28" s="311"/>
      <c r="B28" s="305"/>
      <c r="C28" s="305"/>
      <c r="D28" s="81">
        <v>24</v>
      </c>
      <c r="E28" s="82"/>
      <c r="F28" s="82" t="s">
        <v>218</v>
      </c>
      <c r="G28" s="84"/>
      <c r="H28" s="84"/>
      <c r="I28" s="81">
        <v>1</v>
      </c>
      <c r="J28" s="85"/>
      <c r="K28" s="86"/>
      <c r="L28" s="87"/>
    </row>
    <row r="29" spans="1:12" s="79" customFormat="1" ht="46.2" customHeight="1">
      <c r="A29" s="311"/>
      <c r="B29" s="305"/>
      <c r="C29" s="305"/>
      <c r="D29" s="81">
        <v>25</v>
      </c>
      <c r="E29" s="82"/>
      <c r="F29" s="82" t="s">
        <v>219</v>
      </c>
      <c r="G29" s="84"/>
      <c r="H29" s="84"/>
      <c r="I29" s="81">
        <v>1</v>
      </c>
      <c r="J29" s="85"/>
      <c r="K29" s="86"/>
      <c r="L29" s="87"/>
    </row>
    <row r="30" spans="1:12" s="79" customFormat="1" ht="46.2" customHeight="1">
      <c r="A30" s="311"/>
      <c r="B30" s="305"/>
      <c r="C30" s="305"/>
      <c r="D30" s="81">
        <v>26</v>
      </c>
      <c r="E30" s="82"/>
      <c r="F30" s="82" t="s">
        <v>149</v>
      </c>
      <c r="G30" s="84"/>
      <c r="H30" s="84"/>
      <c r="I30" s="81">
        <v>1</v>
      </c>
      <c r="J30" s="85"/>
      <c r="K30" s="86"/>
      <c r="L30" s="87"/>
    </row>
    <row r="31" spans="1:12" s="79" customFormat="1" ht="36.75" customHeight="1">
      <c r="A31" s="311"/>
      <c r="B31" s="305"/>
      <c r="C31" s="305"/>
      <c r="D31" s="81">
        <v>27</v>
      </c>
      <c r="E31" s="82"/>
      <c r="F31" s="82" t="s">
        <v>150</v>
      </c>
      <c r="G31" s="84"/>
      <c r="H31" s="84"/>
      <c r="I31" s="81">
        <v>1</v>
      </c>
      <c r="J31" s="85"/>
      <c r="K31" s="86"/>
      <c r="L31" s="87"/>
    </row>
    <row r="32" spans="1:12" s="79" customFormat="1" ht="35.25" customHeight="1">
      <c r="A32" s="311"/>
      <c r="B32" s="305"/>
      <c r="C32" s="305"/>
      <c r="D32" s="81">
        <v>28</v>
      </c>
      <c r="E32" s="82"/>
      <c r="F32" s="82" t="s">
        <v>220</v>
      </c>
      <c r="G32" s="84"/>
      <c r="H32" s="84"/>
      <c r="I32" s="81">
        <v>1</v>
      </c>
      <c r="J32" s="85"/>
      <c r="K32" s="86"/>
      <c r="L32" s="87"/>
    </row>
    <row r="33" spans="1:12" s="79" customFormat="1" ht="54.6" customHeight="1">
      <c r="A33" s="311"/>
      <c r="B33" s="305"/>
      <c r="C33" s="305"/>
      <c r="D33" s="81">
        <v>29</v>
      </c>
      <c r="E33" s="82"/>
      <c r="F33" s="82" t="s">
        <v>151</v>
      </c>
      <c r="G33" s="84"/>
      <c r="H33" s="84"/>
      <c r="I33" s="81">
        <v>1</v>
      </c>
      <c r="J33" s="85"/>
      <c r="K33" s="86"/>
      <c r="L33" s="87"/>
    </row>
    <row r="34" spans="1:12" s="79" customFormat="1" ht="58.95" customHeight="1">
      <c r="A34" s="311"/>
      <c r="B34" s="305"/>
      <c r="C34" s="305"/>
      <c r="D34" s="81">
        <v>30</v>
      </c>
      <c r="E34" s="82"/>
      <c r="F34" s="82" t="s">
        <v>131</v>
      </c>
      <c r="G34" s="84"/>
      <c r="H34" s="84"/>
      <c r="I34" s="81">
        <v>1</v>
      </c>
      <c r="J34" s="85"/>
      <c r="K34" s="86"/>
      <c r="L34" s="87"/>
    </row>
    <row r="35" spans="1:12" s="79" customFormat="1" ht="34.5" customHeight="1">
      <c r="A35" s="318" t="s">
        <v>129</v>
      </c>
      <c r="B35" s="305" t="s">
        <v>67</v>
      </c>
      <c r="C35" s="305"/>
      <c r="D35" s="81">
        <v>31</v>
      </c>
      <c r="E35" s="82"/>
      <c r="F35" s="82" t="s">
        <v>178</v>
      </c>
      <c r="G35" s="84"/>
      <c r="H35" s="84"/>
      <c r="I35" s="81">
        <v>1</v>
      </c>
      <c r="J35" s="85"/>
      <c r="K35" s="86"/>
      <c r="L35" s="87"/>
    </row>
    <row r="36" spans="1:12" s="79" customFormat="1" ht="33.75" customHeight="1">
      <c r="A36" s="319"/>
      <c r="B36" s="305"/>
      <c r="C36" s="305"/>
      <c r="D36" s="81">
        <v>32</v>
      </c>
      <c r="E36" s="82"/>
      <c r="F36" s="82" t="s">
        <v>215</v>
      </c>
      <c r="G36" s="84"/>
      <c r="H36" s="84"/>
      <c r="I36" s="81">
        <v>1</v>
      </c>
      <c r="J36" s="85"/>
      <c r="K36" s="86"/>
      <c r="L36" s="87"/>
    </row>
    <row r="37" spans="1:12" s="79" customFormat="1" ht="39.6">
      <c r="A37" s="319"/>
      <c r="B37" s="305"/>
      <c r="C37" s="305"/>
      <c r="D37" s="81">
        <v>33</v>
      </c>
      <c r="E37" s="82"/>
      <c r="F37" s="82" t="s">
        <v>41</v>
      </c>
      <c r="G37" s="84"/>
      <c r="H37" s="84"/>
      <c r="I37" s="81">
        <v>1</v>
      </c>
      <c r="J37" s="85"/>
      <c r="K37" s="86"/>
      <c r="L37" s="87"/>
    </row>
    <row r="38" spans="1:12" s="79" customFormat="1" ht="64.5" customHeight="1">
      <c r="A38" s="319"/>
      <c r="B38" s="305"/>
      <c r="C38" s="305"/>
      <c r="D38" s="81">
        <v>34</v>
      </c>
      <c r="E38" s="82"/>
      <c r="F38" s="82" t="s">
        <v>221</v>
      </c>
      <c r="G38" s="84"/>
      <c r="H38" s="84"/>
      <c r="I38" s="81">
        <v>1</v>
      </c>
      <c r="J38" s="85"/>
      <c r="K38" s="86"/>
      <c r="L38" s="87"/>
    </row>
    <row r="39" spans="1:12" s="79" customFormat="1" ht="46.95" customHeight="1">
      <c r="A39" s="319"/>
      <c r="B39" s="305"/>
      <c r="C39" s="305"/>
      <c r="D39" s="81">
        <v>35</v>
      </c>
      <c r="E39" s="82"/>
      <c r="F39" s="82" t="s">
        <v>42</v>
      </c>
      <c r="G39" s="84"/>
      <c r="H39" s="84"/>
      <c r="I39" s="81">
        <v>1</v>
      </c>
      <c r="J39" s="85"/>
      <c r="K39" s="86"/>
      <c r="L39" s="87"/>
    </row>
    <row r="40" spans="1:12" s="79" customFormat="1" ht="46.95" customHeight="1">
      <c r="A40" s="319"/>
      <c r="B40" s="305"/>
      <c r="C40" s="305"/>
      <c r="D40" s="81">
        <v>36</v>
      </c>
      <c r="E40" s="82"/>
      <c r="F40" s="82" t="s">
        <v>43</v>
      </c>
      <c r="G40" s="84"/>
      <c r="H40" s="84"/>
      <c r="I40" s="81">
        <v>1</v>
      </c>
      <c r="J40" s="85"/>
      <c r="K40" s="86"/>
      <c r="L40" s="87"/>
    </row>
    <row r="41" spans="1:12" s="79" customFormat="1" ht="46.95" customHeight="1">
      <c r="A41" s="319"/>
      <c r="B41" s="305"/>
      <c r="C41" s="305"/>
      <c r="D41" s="81">
        <v>37</v>
      </c>
      <c r="E41" s="82"/>
      <c r="F41" s="82" t="s">
        <v>222</v>
      </c>
      <c r="G41" s="84"/>
      <c r="H41" s="84"/>
      <c r="I41" s="81">
        <v>1</v>
      </c>
      <c r="J41" s="85"/>
      <c r="K41" s="86"/>
      <c r="L41" s="87"/>
    </row>
    <row r="42" spans="1:12" s="79" customFormat="1" ht="90.6" customHeight="1">
      <c r="A42" s="319"/>
      <c r="B42" s="305"/>
      <c r="C42" s="305"/>
      <c r="D42" s="81">
        <v>38</v>
      </c>
      <c r="E42" s="82"/>
      <c r="F42" s="82" t="s">
        <v>44</v>
      </c>
      <c r="G42" s="84"/>
      <c r="H42" s="84"/>
      <c r="I42" s="81">
        <v>1</v>
      </c>
      <c r="J42" s="85"/>
      <c r="K42" s="86"/>
      <c r="L42" s="87"/>
    </row>
    <row r="43" spans="1:12" s="79" customFormat="1" ht="46.95" customHeight="1">
      <c r="A43" s="319"/>
      <c r="B43" s="305" t="s">
        <v>68</v>
      </c>
      <c r="C43" s="305"/>
      <c r="D43" s="81">
        <v>39</v>
      </c>
      <c r="E43" s="82"/>
      <c r="F43" s="82" t="s">
        <v>39</v>
      </c>
      <c r="G43" s="84"/>
      <c r="H43" s="84"/>
      <c r="I43" s="81">
        <v>1</v>
      </c>
      <c r="J43" s="85"/>
      <c r="K43" s="86"/>
      <c r="L43" s="87"/>
    </row>
    <row r="44" spans="1:12" s="79" customFormat="1" ht="46.95" customHeight="1">
      <c r="A44" s="319"/>
      <c r="B44" s="305"/>
      <c r="C44" s="305"/>
      <c r="D44" s="81">
        <v>40</v>
      </c>
      <c r="E44" s="82"/>
      <c r="F44" s="82" t="s">
        <v>132</v>
      </c>
      <c r="G44" s="84"/>
      <c r="H44" s="84"/>
      <c r="I44" s="81">
        <v>1</v>
      </c>
      <c r="J44" s="85"/>
      <c r="K44" s="86"/>
      <c r="L44" s="87"/>
    </row>
    <row r="45" spans="1:12" s="79" customFormat="1" ht="46.95" customHeight="1">
      <c r="A45" s="319"/>
      <c r="B45" s="305"/>
      <c r="C45" s="305"/>
      <c r="D45" s="81">
        <v>41</v>
      </c>
      <c r="E45" s="82"/>
      <c r="F45" s="82" t="s">
        <v>228</v>
      </c>
      <c r="G45" s="84"/>
      <c r="H45" s="84"/>
      <c r="I45" s="81">
        <v>1</v>
      </c>
      <c r="J45" s="85"/>
      <c r="K45" s="86"/>
      <c r="L45" s="87"/>
    </row>
    <row r="46" spans="1:12" s="79" customFormat="1" ht="46.95" customHeight="1">
      <c r="A46" s="319"/>
      <c r="B46" s="305"/>
      <c r="C46" s="305"/>
      <c r="D46" s="81">
        <v>42</v>
      </c>
      <c r="E46" s="82"/>
      <c r="F46" s="82" t="s">
        <v>229</v>
      </c>
      <c r="G46" s="84"/>
      <c r="H46" s="84"/>
      <c r="I46" s="81">
        <v>1</v>
      </c>
      <c r="J46" s="85"/>
      <c r="K46" s="86"/>
      <c r="L46" s="87"/>
    </row>
    <row r="47" spans="1:12" s="79" customFormat="1" ht="46.95" customHeight="1">
      <c r="A47" s="319"/>
      <c r="B47" s="305"/>
      <c r="C47" s="305"/>
      <c r="D47" s="81">
        <v>43</v>
      </c>
      <c r="E47" s="82"/>
      <c r="F47" s="82" t="s">
        <v>230</v>
      </c>
      <c r="G47" s="84"/>
      <c r="H47" s="84"/>
      <c r="I47" s="81">
        <v>1</v>
      </c>
      <c r="J47" s="85"/>
      <c r="K47" s="86"/>
      <c r="L47" s="87"/>
    </row>
    <row r="48" spans="1:12" s="79" customFormat="1" ht="32.25" customHeight="1">
      <c r="A48" s="319"/>
      <c r="B48" s="305"/>
      <c r="C48" s="305"/>
      <c r="D48" s="81">
        <v>44</v>
      </c>
      <c r="E48" s="82"/>
      <c r="F48" s="82" t="s">
        <v>223</v>
      </c>
      <c r="G48" s="84"/>
      <c r="H48" s="84"/>
      <c r="I48" s="81">
        <v>1</v>
      </c>
      <c r="J48" s="85"/>
      <c r="K48" s="86"/>
      <c r="L48" s="87"/>
    </row>
    <row r="49" spans="1:12" s="79" customFormat="1" ht="50.25" customHeight="1">
      <c r="A49" s="319"/>
      <c r="B49" s="305"/>
      <c r="C49" s="305"/>
      <c r="D49" s="81">
        <v>45</v>
      </c>
      <c r="E49" s="82"/>
      <c r="F49" s="82" t="s">
        <v>224</v>
      </c>
      <c r="G49" s="84"/>
      <c r="H49" s="84"/>
      <c r="I49" s="81">
        <v>1</v>
      </c>
      <c r="J49" s="85"/>
      <c r="K49" s="86"/>
      <c r="L49" s="87"/>
    </row>
    <row r="50" spans="1:12" s="79" customFormat="1" ht="49.5" customHeight="1">
      <c r="A50" s="319"/>
      <c r="B50" s="305"/>
      <c r="C50" s="305"/>
      <c r="D50" s="81">
        <v>46</v>
      </c>
      <c r="E50" s="82"/>
      <c r="F50" s="82" t="s">
        <v>225</v>
      </c>
      <c r="G50" s="84"/>
      <c r="H50" s="84"/>
      <c r="I50" s="81">
        <v>1</v>
      </c>
      <c r="J50" s="85"/>
      <c r="K50" s="86"/>
      <c r="L50" s="87"/>
    </row>
    <row r="51" spans="1:12" s="79" customFormat="1" ht="50.25" customHeight="1">
      <c r="A51" s="319"/>
      <c r="B51" s="305"/>
      <c r="C51" s="305"/>
      <c r="D51" s="81">
        <v>47</v>
      </c>
      <c r="E51" s="82"/>
      <c r="F51" s="82" t="s">
        <v>226</v>
      </c>
      <c r="G51" s="84"/>
      <c r="H51" s="84"/>
      <c r="I51" s="81">
        <v>1</v>
      </c>
      <c r="J51" s="85"/>
      <c r="K51" s="86"/>
      <c r="L51" s="87"/>
    </row>
    <row r="52" spans="1:12" s="79" customFormat="1" ht="49.5" customHeight="1">
      <c r="A52" s="319"/>
      <c r="B52" s="305"/>
      <c r="C52" s="305"/>
      <c r="D52" s="81">
        <v>48</v>
      </c>
      <c r="E52" s="82"/>
      <c r="F52" s="82" t="s">
        <v>227</v>
      </c>
      <c r="G52" s="84"/>
      <c r="H52" s="84"/>
      <c r="I52" s="81">
        <v>1</v>
      </c>
      <c r="J52" s="85"/>
      <c r="K52" s="86"/>
      <c r="L52" s="87"/>
    </row>
    <row r="53" spans="1:12" s="79" customFormat="1" ht="49.5" customHeight="1">
      <c r="A53" s="319"/>
      <c r="B53" s="305"/>
      <c r="C53" s="305"/>
      <c r="D53" s="81">
        <v>49</v>
      </c>
      <c r="E53" s="82"/>
      <c r="F53" s="82" t="s">
        <v>265</v>
      </c>
      <c r="G53" s="84"/>
      <c r="H53" s="84"/>
      <c r="I53" s="81">
        <v>1</v>
      </c>
      <c r="J53" s="85"/>
      <c r="K53" s="86"/>
      <c r="L53" s="87"/>
    </row>
    <row r="54" spans="1:12" s="79" customFormat="1" ht="66" customHeight="1">
      <c r="A54" s="319"/>
      <c r="B54" s="305"/>
      <c r="C54" s="305"/>
      <c r="D54" s="81">
        <v>50</v>
      </c>
      <c r="E54" s="82"/>
      <c r="F54" s="82" t="s">
        <v>266</v>
      </c>
      <c r="G54" s="84"/>
      <c r="H54" s="84"/>
      <c r="I54" s="81">
        <v>1</v>
      </c>
      <c r="J54" s="85"/>
      <c r="K54" s="86"/>
      <c r="L54" s="87"/>
    </row>
    <row r="55" spans="1:12" s="79" customFormat="1" ht="48" customHeight="1">
      <c r="A55" s="319"/>
      <c r="B55" s="305"/>
      <c r="C55" s="305"/>
      <c r="D55" s="81">
        <v>51</v>
      </c>
      <c r="E55" s="82"/>
      <c r="F55" s="82" t="s">
        <v>267</v>
      </c>
      <c r="G55" s="84"/>
      <c r="H55" s="84"/>
      <c r="I55" s="81">
        <v>1</v>
      </c>
      <c r="J55" s="85"/>
      <c r="K55" s="86"/>
      <c r="L55" s="87"/>
    </row>
    <row r="56" spans="1:12" s="79" customFormat="1" ht="44.25" customHeight="1">
      <c r="A56" s="319"/>
      <c r="B56" s="305"/>
      <c r="C56" s="305"/>
      <c r="D56" s="81">
        <v>52</v>
      </c>
      <c r="E56" s="82"/>
      <c r="F56" s="82" t="s">
        <v>231</v>
      </c>
      <c r="G56" s="84"/>
      <c r="H56" s="84"/>
      <c r="I56" s="81">
        <v>1</v>
      </c>
      <c r="J56" s="85"/>
      <c r="K56" s="86"/>
      <c r="L56" s="87"/>
    </row>
    <row r="57" spans="1:12" s="79" customFormat="1" ht="42.75" customHeight="1">
      <c r="A57" s="319"/>
      <c r="B57" s="305"/>
      <c r="C57" s="305"/>
      <c r="D57" s="81">
        <v>53</v>
      </c>
      <c r="E57" s="82"/>
      <c r="F57" s="82" t="s">
        <v>133</v>
      </c>
      <c r="G57" s="84"/>
      <c r="H57" s="84"/>
      <c r="I57" s="81">
        <v>1</v>
      </c>
      <c r="J57" s="85"/>
      <c r="K57" s="86"/>
      <c r="L57" s="87"/>
    </row>
    <row r="58" spans="1:12" s="79" customFormat="1" ht="69" customHeight="1">
      <c r="A58" s="319"/>
      <c r="B58" s="305" t="s">
        <v>69</v>
      </c>
      <c r="C58" s="305"/>
      <c r="D58" s="81">
        <v>54</v>
      </c>
      <c r="E58" s="82"/>
      <c r="F58" s="82" t="s">
        <v>38</v>
      </c>
      <c r="G58" s="84"/>
      <c r="H58" s="84"/>
      <c r="I58" s="81">
        <v>1</v>
      </c>
      <c r="J58" s="85"/>
      <c r="K58" s="86"/>
      <c r="L58" s="87"/>
    </row>
    <row r="59" spans="1:12" s="79" customFormat="1" ht="50.25" customHeight="1">
      <c r="A59" s="319"/>
      <c r="B59" s="305"/>
      <c r="C59" s="305"/>
      <c r="D59" s="81">
        <v>55</v>
      </c>
      <c r="E59" s="82"/>
      <c r="F59" s="82" t="s">
        <v>235</v>
      </c>
      <c r="G59" s="84"/>
      <c r="H59" s="84"/>
      <c r="I59" s="81">
        <v>1</v>
      </c>
      <c r="J59" s="85"/>
      <c r="K59" s="86"/>
      <c r="L59" s="87"/>
    </row>
    <row r="60" spans="1:12" s="79" customFormat="1" ht="49.5" customHeight="1">
      <c r="A60" s="319"/>
      <c r="B60" s="305"/>
      <c r="C60" s="305"/>
      <c r="D60" s="81">
        <v>56</v>
      </c>
      <c r="E60" s="82"/>
      <c r="F60" s="82" t="s">
        <v>156</v>
      </c>
      <c r="G60" s="84"/>
      <c r="H60" s="84"/>
      <c r="I60" s="81">
        <v>1</v>
      </c>
      <c r="J60" s="85"/>
      <c r="K60" s="86"/>
      <c r="L60" s="87"/>
    </row>
    <row r="61" spans="1:12" s="79" customFormat="1" ht="36" customHeight="1">
      <c r="A61" s="319"/>
      <c r="B61" s="305"/>
      <c r="C61" s="305"/>
      <c r="D61" s="81">
        <v>57</v>
      </c>
      <c r="E61" s="82"/>
      <c r="F61" s="82" t="s">
        <v>152</v>
      </c>
      <c r="G61" s="84"/>
      <c r="H61" s="84"/>
      <c r="I61" s="81">
        <v>1</v>
      </c>
      <c r="J61" s="85"/>
      <c r="K61" s="86"/>
      <c r="L61" s="87"/>
    </row>
    <row r="62" spans="1:12" s="79" customFormat="1" ht="36.75" customHeight="1">
      <c r="A62" s="319"/>
      <c r="B62" s="305"/>
      <c r="C62" s="305"/>
      <c r="D62" s="81">
        <v>58</v>
      </c>
      <c r="E62" s="82"/>
      <c r="F62" s="82" t="s">
        <v>153</v>
      </c>
      <c r="G62" s="84"/>
      <c r="H62" s="84"/>
      <c r="I62" s="81">
        <v>1</v>
      </c>
      <c r="J62" s="85"/>
      <c r="K62" s="86"/>
      <c r="L62" s="87"/>
    </row>
    <row r="63" spans="1:12" s="79" customFormat="1" ht="47.25" customHeight="1">
      <c r="A63" s="319"/>
      <c r="B63" s="305"/>
      <c r="C63" s="305"/>
      <c r="D63" s="81">
        <v>59</v>
      </c>
      <c r="E63" s="82"/>
      <c r="F63" s="82" t="s">
        <v>154</v>
      </c>
      <c r="G63" s="84"/>
      <c r="H63" s="84"/>
      <c r="I63" s="81">
        <v>1</v>
      </c>
      <c r="J63" s="85"/>
      <c r="K63" s="86"/>
      <c r="L63" s="87"/>
    </row>
    <row r="64" spans="1:12" s="79" customFormat="1" ht="39.75" customHeight="1">
      <c r="A64" s="319"/>
      <c r="B64" s="305"/>
      <c r="C64" s="305"/>
      <c r="D64" s="81">
        <v>60</v>
      </c>
      <c r="E64" s="82"/>
      <c r="F64" s="82" t="s">
        <v>155</v>
      </c>
      <c r="G64" s="84"/>
      <c r="H64" s="84"/>
      <c r="I64" s="81">
        <v>1</v>
      </c>
      <c r="J64" s="85"/>
      <c r="K64" s="86"/>
      <c r="L64" s="87"/>
    </row>
    <row r="65" spans="1:12" s="79" customFormat="1" ht="80.400000000000006" customHeight="1">
      <c r="A65" s="319"/>
      <c r="B65" s="305"/>
      <c r="C65" s="305"/>
      <c r="D65" s="81">
        <v>61</v>
      </c>
      <c r="E65" s="82"/>
      <c r="F65" s="82" t="s">
        <v>158</v>
      </c>
      <c r="G65" s="84"/>
      <c r="H65" s="84"/>
      <c r="I65" s="81">
        <v>1</v>
      </c>
      <c r="J65" s="85"/>
      <c r="K65" s="86"/>
      <c r="L65" s="87"/>
    </row>
    <row r="66" spans="1:12" s="79" customFormat="1" ht="80.400000000000006" customHeight="1">
      <c r="A66" s="319"/>
      <c r="B66" s="305"/>
      <c r="C66" s="305"/>
      <c r="D66" s="81">
        <v>62</v>
      </c>
      <c r="E66" s="82"/>
      <c r="F66" s="82" t="s">
        <v>157</v>
      </c>
      <c r="G66" s="84"/>
      <c r="H66" s="84"/>
      <c r="I66" s="81">
        <v>1</v>
      </c>
      <c r="J66" s="85"/>
      <c r="K66" s="86"/>
      <c r="L66" s="87"/>
    </row>
    <row r="67" spans="1:12" s="79" customFormat="1" ht="49.5" customHeight="1">
      <c r="A67" s="319"/>
      <c r="B67" s="305"/>
      <c r="C67" s="305"/>
      <c r="D67" s="81">
        <v>63</v>
      </c>
      <c r="E67" s="82"/>
      <c r="F67" s="82" t="s">
        <v>264</v>
      </c>
      <c r="G67" s="84"/>
      <c r="H67" s="84"/>
      <c r="I67" s="81">
        <v>1</v>
      </c>
      <c r="J67" s="85"/>
      <c r="K67" s="86"/>
      <c r="L67" s="87"/>
    </row>
    <row r="68" spans="1:12" s="79" customFormat="1" ht="49.5" customHeight="1">
      <c r="A68" s="319"/>
      <c r="B68" s="305"/>
      <c r="C68" s="305"/>
      <c r="D68" s="81">
        <v>64</v>
      </c>
      <c r="E68" s="82"/>
      <c r="F68" s="82" t="s">
        <v>101</v>
      </c>
      <c r="G68" s="84"/>
      <c r="H68" s="84"/>
      <c r="I68" s="81">
        <v>1</v>
      </c>
      <c r="J68" s="85"/>
      <c r="K68" s="86"/>
      <c r="L68" s="87"/>
    </row>
    <row r="69" spans="1:12" s="79" customFormat="1" ht="49.5" customHeight="1">
      <c r="A69" s="319"/>
      <c r="B69" s="305" t="s">
        <v>70</v>
      </c>
      <c r="C69" s="305"/>
      <c r="D69" s="81">
        <v>65</v>
      </c>
      <c r="E69" s="82"/>
      <c r="F69" s="82" t="s">
        <v>161</v>
      </c>
      <c r="G69" s="84"/>
      <c r="H69" s="84"/>
      <c r="I69" s="81">
        <v>1</v>
      </c>
      <c r="J69" s="85"/>
      <c r="K69" s="86"/>
      <c r="L69" s="87"/>
    </row>
    <row r="70" spans="1:12" s="79" customFormat="1" ht="47.25" customHeight="1">
      <c r="A70" s="319"/>
      <c r="B70" s="305"/>
      <c r="C70" s="305"/>
      <c r="D70" s="81">
        <v>66</v>
      </c>
      <c r="E70" s="82"/>
      <c r="F70" s="82" t="s">
        <v>159</v>
      </c>
      <c r="G70" s="84"/>
      <c r="H70" s="84"/>
      <c r="I70" s="81">
        <v>1</v>
      </c>
      <c r="J70" s="85"/>
      <c r="K70" s="86"/>
      <c r="L70" s="87"/>
    </row>
    <row r="71" spans="1:12" s="79" customFormat="1" ht="61.5" customHeight="1">
      <c r="A71" s="319"/>
      <c r="B71" s="305"/>
      <c r="C71" s="305"/>
      <c r="D71" s="81">
        <v>67</v>
      </c>
      <c r="E71" s="82"/>
      <c r="F71" s="82" t="s">
        <v>160</v>
      </c>
      <c r="G71" s="84"/>
      <c r="H71" s="84"/>
      <c r="I71" s="81">
        <v>1</v>
      </c>
      <c r="J71" s="85"/>
      <c r="K71" s="86"/>
      <c r="L71" s="87"/>
    </row>
    <row r="72" spans="1:12" s="79" customFormat="1" ht="52.5" customHeight="1">
      <c r="A72" s="319"/>
      <c r="B72" s="305"/>
      <c r="C72" s="305"/>
      <c r="D72" s="81">
        <v>68</v>
      </c>
      <c r="E72" s="82"/>
      <c r="F72" s="82" t="s">
        <v>162</v>
      </c>
      <c r="G72" s="84"/>
      <c r="H72" s="84"/>
      <c r="I72" s="81">
        <v>1</v>
      </c>
      <c r="J72" s="85"/>
      <c r="K72" s="86"/>
      <c r="L72" s="87"/>
    </row>
    <row r="73" spans="1:12" s="79" customFormat="1" ht="66" customHeight="1">
      <c r="A73" s="319"/>
      <c r="B73" s="305"/>
      <c r="C73" s="305"/>
      <c r="D73" s="81">
        <v>69</v>
      </c>
      <c r="E73" s="82"/>
      <c r="F73" s="82" t="s">
        <v>236</v>
      </c>
      <c r="G73" s="84"/>
      <c r="H73" s="84"/>
      <c r="I73" s="81">
        <v>1</v>
      </c>
      <c r="J73" s="85"/>
      <c r="K73" s="86"/>
      <c r="L73" s="87"/>
    </row>
    <row r="74" spans="1:12" s="79" customFormat="1" ht="38.25" customHeight="1">
      <c r="A74" s="319"/>
      <c r="B74" s="305" t="s">
        <v>71</v>
      </c>
      <c r="C74" s="305"/>
      <c r="D74" s="81">
        <v>70</v>
      </c>
      <c r="E74" s="82"/>
      <c r="F74" s="82" t="s">
        <v>241</v>
      </c>
      <c r="G74" s="84"/>
      <c r="H74" s="84"/>
      <c r="I74" s="81">
        <v>1</v>
      </c>
      <c r="J74" s="85"/>
      <c r="K74" s="86"/>
      <c r="L74" s="87"/>
    </row>
    <row r="75" spans="1:12" s="79" customFormat="1" ht="39" customHeight="1">
      <c r="A75" s="319"/>
      <c r="B75" s="305"/>
      <c r="C75" s="305"/>
      <c r="D75" s="81">
        <v>71</v>
      </c>
      <c r="E75" s="82"/>
      <c r="F75" s="82" t="s">
        <v>20</v>
      </c>
      <c r="G75" s="84"/>
      <c r="H75" s="84"/>
      <c r="I75" s="81">
        <v>1</v>
      </c>
      <c r="J75" s="85"/>
      <c r="K75" s="86"/>
      <c r="L75" s="87"/>
    </row>
    <row r="76" spans="1:12" s="79" customFormat="1" ht="37.5" customHeight="1">
      <c r="A76" s="319"/>
      <c r="B76" s="305" t="s">
        <v>31</v>
      </c>
      <c r="C76" s="305"/>
      <c r="D76" s="81">
        <v>72</v>
      </c>
      <c r="E76" s="82"/>
      <c r="F76" s="82" t="s">
        <v>32</v>
      </c>
      <c r="G76" s="84"/>
      <c r="H76" s="84"/>
      <c r="I76" s="81">
        <v>1</v>
      </c>
      <c r="J76" s="85"/>
      <c r="K76" s="86"/>
      <c r="L76" s="87"/>
    </row>
    <row r="77" spans="1:12" s="79" customFormat="1" ht="47.25" customHeight="1">
      <c r="A77" s="319"/>
      <c r="B77" s="305"/>
      <c r="C77" s="305"/>
      <c r="D77" s="81">
        <v>73</v>
      </c>
      <c r="E77" s="82"/>
      <c r="F77" s="82" t="s">
        <v>34</v>
      </c>
      <c r="G77" s="84"/>
      <c r="H77" s="84"/>
      <c r="I77" s="81">
        <v>1</v>
      </c>
      <c r="J77" s="85"/>
      <c r="K77" s="86"/>
      <c r="L77" s="87"/>
    </row>
    <row r="78" spans="1:12" s="79" customFormat="1" ht="49.5" customHeight="1">
      <c r="A78" s="319"/>
      <c r="B78" s="305"/>
      <c r="C78" s="305"/>
      <c r="D78" s="81">
        <v>74</v>
      </c>
      <c r="E78" s="82"/>
      <c r="F78" s="82" t="s">
        <v>35</v>
      </c>
      <c r="G78" s="84"/>
      <c r="H78" s="84"/>
      <c r="I78" s="81">
        <v>1</v>
      </c>
      <c r="J78" s="85"/>
      <c r="K78" s="86"/>
      <c r="L78" s="87"/>
    </row>
    <row r="79" spans="1:12" s="79" customFormat="1" ht="50.25" customHeight="1">
      <c r="A79" s="319"/>
      <c r="B79" s="305"/>
      <c r="C79" s="305"/>
      <c r="D79" s="81">
        <v>75</v>
      </c>
      <c r="E79" s="82"/>
      <c r="F79" s="82" t="s">
        <v>36</v>
      </c>
      <c r="G79" s="84"/>
      <c r="H79" s="84"/>
      <c r="I79" s="81">
        <v>1</v>
      </c>
      <c r="J79" s="85"/>
      <c r="K79" s="86"/>
      <c r="L79" s="87"/>
    </row>
    <row r="80" spans="1:12" s="79" customFormat="1" ht="49.5" customHeight="1">
      <c r="A80" s="319"/>
      <c r="B80" s="305"/>
      <c r="C80" s="305"/>
      <c r="D80" s="81">
        <v>76</v>
      </c>
      <c r="E80" s="82"/>
      <c r="F80" s="82" t="s">
        <v>237</v>
      </c>
      <c r="G80" s="84"/>
      <c r="H80" s="84"/>
      <c r="I80" s="81">
        <v>1</v>
      </c>
      <c r="J80" s="85"/>
      <c r="K80" s="86"/>
      <c r="L80" s="87"/>
    </row>
    <row r="81" spans="1:12" s="79" customFormat="1" ht="49.2" customHeight="1">
      <c r="A81" s="319"/>
      <c r="B81" s="305"/>
      <c r="C81" s="305"/>
      <c r="D81" s="81">
        <v>77</v>
      </c>
      <c r="E81" s="82"/>
      <c r="F81" s="82" t="s">
        <v>238</v>
      </c>
      <c r="G81" s="84"/>
      <c r="H81" s="84"/>
      <c r="I81" s="81">
        <v>1</v>
      </c>
      <c r="J81" s="85"/>
      <c r="K81" s="86"/>
      <c r="L81" s="87"/>
    </row>
    <row r="82" spans="1:12" ht="73.95" customHeight="1">
      <c r="A82" s="319"/>
      <c r="B82" s="305"/>
      <c r="C82" s="305"/>
      <c r="D82" s="81">
        <v>78</v>
      </c>
      <c r="E82" s="82"/>
      <c r="F82" s="82" t="s">
        <v>239</v>
      </c>
      <c r="G82" s="84"/>
      <c r="H82" s="84"/>
      <c r="I82" s="81">
        <v>1</v>
      </c>
      <c r="J82" s="85"/>
      <c r="K82" s="86"/>
      <c r="L82" s="87"/>
    </row>
    <row r="83" spans="1:12" ht="73.95" customHeight="1">
      <c r="A83" s="319"/>
      <c r="B83" s="305"/>
      <c r="C83" s="305"/>
      <c r="D83" s="81">
        <v>79</v>
      </c>
      <c r="E83" s="82"/>
      <c r="F83" s="82" t="s">
        <v>240</v>
      </c>
      <c r="G83" s="84"/>
      <c r="H83" s="84"/>
      <c r="I83" s="81">
        <v>1</v>
      </c>
      <c r="J83" s="85"/>
      <c r="K83" s="86"/>
      <c r="L83" s="87"/>
    </row>
    <row r="84" spans="1:12" ht="73.95" customHeight="1">
      <c r="A84" s="319"/>
      <c r="B84" s="305"/>
      <c r="C84" s="305"/>
      <c r="D84" s="81">
        <v>80</v>
      </c>
      <c r="E84" s="82"/>
      <c r="F84" s="82" t="s">
        <v>242</v>
      </c>
      <c r="G84" s="84"/>
      <c r="H84" s="84"/>
      <c r="I84" s="81">
        <v>1</v>
      </c>
      <c r="J84" s="85"/>
      <c r="K84" s="86"/>
      <c r="L84" s="87"/>
    </row>
    <row r="85" spans="1:12" ht="73.95" customHeight="1">
      <c r="A85" s="319"/>
      <c r="B85" s="305"/>
      <c r="C85" s="305"/>
      <c r="D85" s="81">
        <v>81</v>
      </c>
      <c r="E85" s="82"/>
      <c r="F85" s="82" t="s">
        <v>243</v>
      </c>
      <c r="G85" s="84"/>
      <c r="H85" s="84"/>
      <c r="I85" s="81">
        <v>1</v>
      </c>
      <c r="J85" s="85"/>
      <c r="K85" s="86"/>
      <c r="L85" s="87"/>
    </row>
    <row r="86" spans="1:12" ht="73.95" customHeight="1">
      <c r="A86" s="319"/>
      <c r="B86" s="305"/>
      <c r="C86" s="305"/>
      <c r="D86" s="81">
        <v>82</v>
      </c>
      <c r="E86" s="82"/>
      <c r="F86" s="82" t="s">
        <v>37</v>
      </c>
      <c r="G86" s="84"/>
      <c r="H86" s="84"/>
      <c r="I86" s="81">
        <v>1</v>
      </c>
      <c r="J86" s="85"/>
      <c r="K86" s="86"/>
      <c r="L86" s="87"/>
    </row>
    <row r="87" spans="1:12" ht="73.95" customHeight="1">
      <c r="A87" s="319"/>
      <c r="B87" s="305" t="s">
        <v>72</v>
      </c>
      <c r="C87" s="305"/>
      <c r="D87" s="81">
        <v>83</v>
      </c>
      <c r="E87" s="82"/>
      <c r="F87" s="82" t="s">
        <v>96</v>
      </c>
      <c r="G87" s="84"/>
      <c r="H87" s="84"/>
      <c r="I87" s="81">
        <v>1</v>
      </c>
      <c r="J87" s="85"/>
      <c r="K87" s="86"/>
      <c r="L87" s="87"/>
    </row>
    <row r="88" spans="1:12" ht="73.95" customHeight="1">
      <c r="A88" s="319"/>
      <c r="B88" s="305"/>
      <c r="C88" s="305"/>
      <c r="D88" s="81">
        <v>84</v>
      </c>
      <c r="E88" s="82"/>
      <c r="F88" s="82" t="s">
        <v>97</v>
      </c>
      <c r="G88" s="84"/>
      <c r="H88" s="84"/>
      <c r="I88" s="81">
        <v>1</v>
      </c>
      <c r="J88" s="85"/>
      <c r="K88" s="86"/>
      <c r="L88" s="87"/>
    </row>
    <row r="89" spans="1:12" ht="73.95" customHeight="1">
      <c r="A89" s="319"/>
      <c r="B89" s="305"/>
      <c r="C89" s="305"/>
      <c r="D89" s="81">
        <v>85</v>
      </c>
      <c r="E89" s="82"/>
      <c r="F89" s="82" t="s">
        <v>98</v>
      </c>
      <c r="G89" s="84"/>
      <c r="H89" s="84"/>
      <c r="I89" s="81">
        <v>1</v>
      </c>
      <c r="J89" s="85"/>
      <c r="K89" s="86"/>
      <c r="L89" s="87"/>
    </row>
    <row r="90" spans="1:12" ht="73.95" customHeight="1">
      <c r="A90" s="319"/>
      <c r="B90" s="305"/>
      <c r="C90" s="305"/>
      <c r="D90" s="81">
        <v>86</v>
      </c>
      <c r="E90" s="82"/>
      <c r="F90" s="82" t="s">
        <v>99</v>
      </c>
      <c r="G90" s="88"/>
      <c r="H90" s="84"/>
      <c r="I90" s="81">
        <v>1</v>
      </c>
      <c r="J90" s="85"/>
      <c r="K90" s="86"/>
      <c r="L90" s="87"/>
    </row>
    <row r="91" spans="1:12" ht="73.95" customHeight="1">
      <c r="A91" s="319"/>
      <c r="B91" s="305" t="s">
        <v>73</v>
      </c>
      <c r="C91" s="305"/>
      <c r="D91" s="81">
        <v>87</v>
      </c>
      <c r="E91" s="82"/>
      <c r="F91" s="82" t="s">
        <v>164</v>
      </c>
      <c r="G91" s="88"/>
      <c r="H91" s="84"/>
      <c r="I91" s="81">
        <v>1</v>
      </c>
      <c r="J91" s="85"/>
      <c r="K91" s="86"/>
      <c r="L91" s="87"/>
    </row>
    <row r="92" spans="1:12" ht="73.95" customHeight="1">
      <c r="A92" s="319"/>
      <c r="B92" s="305"/>
      <c r="C92" s="305"/>
      <c r="D92" s="81">
        <v>88</v>
      </c>
      <c r="E92" s="82"/>
      <c r="F92" s="82" t="s">
        <v>163</v>
      </c>
      <c r="G92" s="88"/>
      <c r="H92" s="84"/>
      <c r="I92" s="81">
        <v>1</v>
      </c>
      <c r="J92" s="85"/>
      <c r="K92" s="86"/>
      <c r="L92" s="87"/>
    </row>
    <row r="93" spans="1:12" ht="73.95" customHeight="1">
      <c r="A93" s="319"/>
      <c r="B93" s="305"/>
      <c r="C93" s="305"/>
      <c r="D93" s="81">
        <v>89</v>
      </c>
      <c r="E93" s="82"/>
      <c r="F93" s="82" t="s">
        <v>165</v>
      </c>
      <c r="G93" s="88"/>
      <c r="H93" s="84"/>
      <c r="I93" s="81">
        <v>1</v>
      </c>
      <c r="J93" s="85"/>
      <c r="K93" s="86"/>
      <c r="L93" s="87"/>
    </row>
    <row r="94" spans="1:12" ht="73.95" customHeight="1">
      <c r="A94" s="319"/>
      <c r="B94" s="305"/>
      <c r="C94" s="305"/>
      <c r="D94" s="81">
        <v>90</v>
      </c>
      <c r="E94" s="82"/>
      <c r="F94" s="82" t="s">
        <v>102</v>
      </c>
      <c r="G94" s="88"/>
      <c r="H94" s="84"/>
      <c r="I94" s="81">
        <v>1</v>
      </c>
      <c r="J94" s="85"/>
      <c r="K94" s="86"/>
      <c r="L94" s="87"/>
    </row>
    <row r="95" spans="1:12" ht="73.95" customHeight="1">
      <c r="A95" s="319"/>
      <c r="B95" s="305" t="s">
        <v>275</v>
      </c>
      <c r="C95" s="80" t="s">
        <v>74</v>
      </c>
      <c r="D95" s="81">
        <v>91</v>
      </c>
      <c r="E95" s="82"/>
      <c r="F95" s="82" t="s">
        <v>12</v>
      </c>
      <c r="G95" s="84"/>
      <c r="H95" s="84"/>
      <c r="I95" s="81">
        <v>1</v>
      </c>
      <c r="J95" s="85"/>
      <c r="K95" s="86"/>
      <c r="L95" s="87"/>
    </row>
    <row r="96" spans="1:12" ht="73.95" customHeight="1">
      <c r="A96" s="319"/>
      <c r="B96" s="305"/>
      <c r="C96" s="305" t="s">
        <v>75</v>
      </c>
      <c r="D96" s="81">
        <v>92</v>
      </c>
      <c r="E96" s="82"/>
      <c r="F96" s="82" t="s">
        <v>167</v>
      </c>
      <c r="G96" s="84"/>
      <c r="H96" s="84"/>
      <c r="I96" s="81">
        <v>1</v>
      </c>
      <c r="J96" s="85"/>
      <c r="K96" s="86"/>
      <c r="L96" s="87"/>
    </row>
    <row r="97" spans="1:12" ht="73.95" customHeight="1">
      <c r="A97" s="319"/>
      <c r="B97" s="305"/>
      <c r="C97" s="305"/>
      <c r="D97" s="81">
        <v>93</v>
      </c>
      <c r="E97" s="82"/>
      <c r="F97" s="82" t="s">
        <v>166</v>
      </c>
      <c r="G97" s="84"/>
      <c r="H97" s="84"/>
      <c r="I97" s="81">
        <v>1</v>
      </c>
      <c r="J97" s="85"/>
      <c r="K97" s="86"/>
      <c r="L97" s="87"/>
    </row>
    <row r="98" spans="1:12" ht="73.95" customHeight="1">
      <c r="A98" s="319"/>
      <c r="B98" s="305"/>
      <c r="C98" s="305"/>
      <c r="D98" s="81">
        <v>94</v>
      </c>
      <c r="E98" s="82"/>
      <c r="F98" s="82" t="s">
        <v>15</v>
      </c>
      <c r="G98" s="84"/>
      <c r="H98" s="84"/>
      <c r="I98" s="81">
        <v>1</v>
      </c>
      <c r="J98" s="85"/>
      <c r="K98" s="86"/>
      <c r="L98" s="87"/>
    </row>
    <row r="99" spans="1:12" ht="73.95" customHeight="1">
      <c r="A99" s="319"/>
      <c r="B99" s="305"/>
      <c r="C99" s="305"/>
      <c r="D99" s="81">
        <v>95</v>
      </c>
      <c r="E99" s="82"/>
      <c r="F99" s="82" t="s">
        <v>244</v>
      </c>
      <c r="G99" s="84"/>
      <c r="H99" s="84"/>
      <c r="I99" s="81">
        <v>1</v>
      </c>
      <c r="J99" s="85"/>
      <c r="K99" s="86"/>
      <c r="L99" s="87"/>
    </row>
    <row r="100" spans="1:12" ht="73.95" customHeight="1">
      <c r="A100" s="319"/>
      <c r="B100" s="305"/>
      <c r="C100" s="305"/>
      <c r="D100" s="81">
        <v>96</v>
      </c>
      <c r="E100" s="82"/>
      <c r="F100" s="82" t="s">
        <v>245</v>
      </c>
      <c r="G100" s="84"/>
      <c r="H100" s="84"/>
      <c r="I100" s="81">
        <v>1</v>
      </c>
      <c r="J100" s="85"/>
      <c r="K100" s="86"/>
      <c r="L100" s="87"/>
    </row>
    <row r="101" spans="1:12" ht="73.95" customHeight="1">
      <c r="A101" s="319"/>
      <c r="B101" s="305"/>
      <c r="C101" s="305"/>
      <c r="D101" s="81">
        <v>97</v>
      </c>
      <c r="E101" s="82"/>
      <c r="F101" s="82" t="s">
        <v>246</v>
      </c>
      <c r="G101" s="84"/>
      <c r="H101" s="84"/>
      <c r="I101" s="81">
        <v>1</v>
      </c>
      <c r="J101" s="85"/>
      <c r="K101" s="86"/>
      <c r="L101" s="87"/>
    </row>
    <row r="102" spans="1:12" ht="73.95" customHeight="1">
      <c r="A102" s="319"/>
      <c r="B102" s="305"/>
      <c r="C102" s="305"/>
      <c r="D102" s="81">
        <v>98</v>
      </c>
      <c r="E102" s="82"/>
      <c r="F102" s="82" t="s">
        <v>247</v>
      </c>
      <c r="G102" s="84"/>
      <c r="H102" s="84"/>
      <c r="I102" s="81">
        <v>1</v>
      </c>
      <c r="J102" s="85"/>
      <c r="K102" s="86"/>
      <c r="L102" s="87"/>
    </row>
    <row r="103" spans="1:12" ht="73.95" customHeight="1">
      <c r="A103" s="319"/>
      <c r="B103" s="305"/>
      <c r="C103" s="305"/>
      <c r="D103" s="81">
        <v>99</v>
      </c>
      <c r="E103" s="82"/>
      <c r="F103" s="82" t="s">
        <v>248</v>
      </c>
      <c r="G103" s="84"/>
      <c r="H103" s="84"/>
      <c r="I103" s="81">
        <v>1</v>
      </c>
      <c r="J103" s="85"/>
      <c r="K103" s="86"/>
      <c r="L103" s="87"/>
    </row>
    <row r="104" spans="1:12" ht="73.95" customHeight="1">
      <c r="A104" s="319"/>
      <c r="B104" s="305"/>
      <c r="C104" s="305"/>
      <c r="D104" s="81">
        <v>100</v>
      </c>
      <c r="E104" s="82"/>
      <c r="F104" s="82" t="s">
        <v>249</v>
      </c>
      <c r="G104" s="84"/>
      <c r="H104" s="84"/>
      <c r="I104" s="81">
        <v>1</v>
      </c>
      <c r="J104" s="85"/>
      <c r="K104" s="86"/>
      <c r="L104" s="87"/>
    </row>
    <row r="105" spans="1:12" ht="73.95" customHeight="1">
      <c r="A105" s="319"/>
      <c r="B105" s="305"/>
      <c r="C105" s="305"/>
      <c r="D105" s="81">
        <v>101</v>
      </c>
      <c r="E105" s="82"/>
      <c r="F105" s="82" t="s">
        <v>250</v>
      </c>
      <c r="G105" s="84"/>
      <c r="H105" s="84"/>
      <c r="I105" s="81">
        <v>1</v>
      </c>
      <c r="J105" s="85"/>
      <c r="K105" s="86"/>
      <c r="L105" s="87"/>
    </row>
    <row r="106" spans="1:12" ht="73.95" customHeight="1">
      <c r="A106" s="319"/>
      <c r="B106" s="305"/>
      <c r="C106" s="305"/>
      <c r="D106" s="81">
        <v>102</v>
      </c>
      <c r="E106" s="82"/>
      <c r="F106" s="82" t="s">
        <v>251</v>
      </c>
      <c r="G106" s="84"/>
      <c r="H106" s="84"/>
      <c r="I106" s="81">
        <v>1</v>
      </c>
      <c r="J106" s="85"/>
      <c r="K106" s="86"/>
      <c r="L106" s="87"/>
    </row>
    <row r="107" spans="1:12" ht="73.95" customHeight="1">
      <c r="A107" s="319"/>
      <c r="B107" s="305"/>
      <c r="C107" s="305"/>
      <c r="D107" s="81">
        <v>103</v>
      </c>
      <c r="E107" s="82"/>
      <c r="F107" s="82" t="s">
        <v>252</v>
      </c>
      <c r="G107" s="84"/>
      <c r="H107" s="84"/>
      <c r="I107" s="81">
        <v>1</v>
      </c>
      <c r="J107" s="85"/>
      <c r="K107" s="86"/>
      <c r="L107" s="87"/>
    </row>
    <row r="108" spans="1:12" s="79" customFormat="1" ht="73.95" customHeight="1">
      <c r="A108" s="319"/>
      <c r="B108" s="305"/>
      <c r="C108" s="305"/>
      <c r="D108" s="81">
        <v>104</v>
      </c>
      <c r="E108" s="82"/>
      <c r="F108" s="82" t="s">
        <v>168</v>
      </c>
      <c r="G108" s="84"/>
      <c r="H108" s="84"/>
      <c r="I108" s="81">
        <v>1</v>
      </c>
      <c r="J108" s="85"/>
      <c r="K108" s="86"/>
      <c r="L108" s="87"/>
    </row>
    <row r="109" spans="1:12" s="79" customFormat="1" ht="73.95" customHeight="1">
      <c r="A109" s="319"/>
      <c r="B109" s="305"/>
      <c r="C109" s="305"/>
      <c r="D109" s="81">
        <v>105</v>
      </c>
      <c r="E109" s="82"/>
      <c r="F109" s="82" t="s">
        <v>169</v>
      </c>
      <c r="G109" s="84"/>
      <c r="H109" s="84"/>
      <c r="I109" s="81">
        <v>1</v>
      </c>
      <c r="J109" s="85"/>
      <c r="K109" s="86"/>
      <c r="L109" s="87"/>
    </row>
    <row r="110" spans="1:12" s="79" customFormat="1" ht="73.95" customHeight="1">
      <c r="A110" s="319"/>
      <c r="B110" s="305"/>
      <c r="C110" s="305"/>
      <c r="D110" s="81">
        <v>106</v>
      </c>
      <c r="E110" s="82"/>
      <c r="F110" s="82" t="s">
        <v>184</v>
      </c>
      <c r="G110" s="84"/>
      <c r="H110" s="84"/>
      <c r="I110" s="81">
        <v>1</v>
      </c>
      <c r="J110" s="85"/>
      <c r="K110" s="86"/>
      <c r="L110" s="87"/>
    </row>
    <row r="111" spans="1:12" s="79" customFormat="1" ht="73.95" customHeight="1">
      <c r="A111" s="319"/>
      <c r="B111" s="305"/>
      <c r="C111" s="305"/>
      <c r="D111" s="81">
        <v>107</v>
      </c>
      <c r="E111" s="82"/>
      <c r="F111" s="82" t="s">
        <v>183</v>
      </c>
      <c r="G111" s="84"/>
      <c r="H111" s="84"/>
      <c r="I111" s="81">
        <v>1</v>
      </c>
      <c r="J111" s="85"/>
      <c r="K111" s="86"/>
      <c r="L111" s="87"/>
    </row>
    <row r="112" spans="1:12" s="79" customFormat="1" ht="73.95" customHeight="1">
      <c r="A112" s="319"/>
      <c r="B112" s="305"/>
      <c r="C112" s="305"/>
      <c r="D112" s="81">
        <v>108</v>
      </c>
      <c r="E112" s="82"/>
      <c r="F112" s="82" t="s">
        <v>21</v>
      </c>
      <c r="G112" s="84"/>
      <c r="H112" s="84"/>
      <c r="I112" s="81">
        <v>1</v>
      </c>
      <c r="J112" s="85"/>
      <c r="K112" s="86"/>
      <c r="L112" s="87"/>
    </row>
    <row r="113" spans="1:12" s="79" customFormat="1" ht="73.95" customHeight="1">
      <c r="A113" s="319"/>
      <c r="B113" s="305"/>
      <c r="C113" s="305"/>
      <c r="D113" s="81">
        <v>109</v>
      </c>
      <c r="E113" s="82"/>
      <c r="F113" s="82" t="s">
        <v>22</v>
      </c>
      <c r="G113" s="84"/>
      <c r="H113" s="84"/>
      <c r="I113" s="81">
        <v>1</v>
      </c>
      <c r="J113" s="85"/>
      <c r="K113" s="86"/>
      <c r="L113" s="87"/>
    </row>
    <row r="114" spans="1:12" s="79" customFormat="1" ht="73.95" customHeight="1">
      <c r="A114" s="320"/>
      <c r="B114" s="305"/>
      <c r="C114" s="305"/>
      <c r="D114" s="81">
        <v>110</v>
      </c>
      <c r="E114" s="82"/>
      <c r="F114" s="82" t="s">
        <v>23</v>
      </c>
      <c r="G114" s="84"/>
      <c r="H114" s="84"/>
      <c r="I114" s="81">
        <v>1</v>
      </c>
      <c r="J114" s="85"/>
      <c r="K114" s="86"/>
      <c r="L114" s="87"/>
    </row>
    <row r="115" spans="1:12" s="79" customFormat="1" ht="73.95" customHeight="1">
      <c r="A115" s="311" t="s">
        <v>76</v>
      </c>
      <c r="B115" s="305" t="s">
        <v>77</v>
      </c>
      <c r="C115" s="305"/>
      <c r="D115" s="81">
        <v>111</v>
      </c>
      <c r="E115" s="82"/>
      <c r="F115" s="82" t="s">
        <v>24</v>
      </c>
      <c r="G115" s="88"/>
      <c r="H115" s="84"/>
      <c r="I115" s="81">
        <v>1</v>
      </c>
      <c r="J115" s="85"/>
      <c r="K115" s="86"/>
      <c r="L115" s="87"/>
    </row>
    <row r="116" spans="1:12" s="79" customFormat="1" ht="73.95" customHeight="1">
      <c r="A116" s="311"/>
      <c r="B116" s="305"/>
      <c r="C116" s="305"/>
      <c r="D116" s="81">
        <v>112</v>
      </c>
      <c r="E116" s="82"/>
      <c r="F116" s="82" t="s">
        <v>214</v>
      </c>
      <c r="G116" s="88"/>
      <c r="H116" s="84"/>
      <c r="I116" s="81">
        <v>1</v>
      </c>
      <c r="J116" s="85"/>
      <c r="K116" s="86"/>
      <c r="L116" s="87"/>
    </row>
    <row r="117" spans="1:12" s="79" customFormat="1" ht="73.95" customHeight="1">
      <c r="A117" s="311"/>
      <c r="B117" s="305"/>
      <c r="C117" s="305"/>
      <c r="D117" s="81">
        <v>113</v>
      </c>
      <c r="E117" s="82"/>
      <c r="F117" s="82" t="s">
        <v>25</v>
      </c>
      <c r="G117" s="88"/>
      <c r="H117" s="84"/>
      <c r="I117" s="81">
        <v>1</v>
      </c>
      <c r="J117" s="85"/>
      <c r="K117" s="86"/>
      <c r="L117" s="87"/>
    </row>
    <row r="118" spans="1:12" s="79" customFormat="1" ht="73.95" customHeight="1">
      <c r="A118" s="311"/>
      <c r="B118" s="305"/>
      <c r="C118" s="305"/>
      <c r="D118" s="81">
        <v>114</v>
      </c>
      <c r="E118" s="82"/>
      <c r="F118" s="82" t="s">
        <v>26</v>
      </c>
      <c r="G118" s="88"/>
      <c r="H118" s="84"/>
      <c r="I118" s="81">
        <v>1</v>
      </c>
      <c r="J118" s="85"/>
      <c r="K118" s="86"/>
      <c r="L118" s="87"/>
    </row>
    <row r="119" spans="1:12" s="79" customFormat="1" ht="73.95" customHeight="1">
      <c r="A119" s="311"/>
      <c r="B119" s="305" t="s">
        <v>78</v>
      </c>
      <c r="C119" s="305" t="s">
        <v>79</v>
      </c>
      <c r="D119" s="81">
        <v>115</v>
      </c>
      <c r="E119" s="89"/>
      <c r="F119" s="82" t="s">
        <v>18</v>
      </c>
      <c r="G119" s="84"/>
      <c r="H119" s="84"/>
      <c r="I119" s="81">
        <v>1</v>
      </c>
      <c r="J119" s="85"/>
      <c r="K119" s="86"/>
      <c r="L119" s="87"/>
    </row>
    <row r="120" spans="1:12" s="79" customFormat="1" ht="73.95" customHeight="1">
      <c r="A120" s="311"/>
      <c r="B120" s="305"/>
      <c r="C120" s="305"/>
      <c r="D120" s="81">
        <v>116</v>
      </c>
      <c r="E120" s="89"/>
      <c r="F120" s="90" t="s">
        <v>27</v>
      </c>
      <c r="G120" s="84"/>
      <c r="H120" s="84"/>
      <c r="I120" s="81">
        <v>1</v>
      </c>
      <c r="J120" s="85"/>
      <c r="K120" s="86"/>
      <c r="L120" s="87"/>
    </row>
    <row r="121" spans="1:12" s="79" customFormat="1" ht="73.95" customHeight="1">
      <c r="A121" s="311"/>
      <c r="B121" s="305"/>
      <c r="C121" s="305"/>
      <c r="D121" s="81">
        <v>117</v>
      </c>
      <c r="E121" s="89"/>
      <c r="F121" s="90" t="s">
        <v>28</v>
      </c>
      <c r="G121" s="84"/>
      <c r="H121" s="84"/>
      <c r="I121" s="81">
        <v>1</v>
      </c>
      <c r="J121" s="85"/>
      <c r="K121" s="86"/>
      <c r="L121" s="87"/>
    </row>
    <row r="122" spans="1:12" s="79" customFormat="1" ht="61.95" customHeight="1">
      <c r="A122" s="311"/>
      <c r="B122" s="305"/>
      <c r="C122" s="305"/>
      <c r="D122" s="81">
        <v>118</v>
      </c>
      <c r="E122" s="89"/>
      <c r="F122" s="90" t="s">
        <v>254</v>
      </c>
      <c r="G122" s="84"/>
      <c r="H122" s="84"/>
      <c r="I122" s="81">
        <v>1</v>
      </c>
      <c r="J122" s="85"/>
      <c r="K122" s="86"/>
      <c r="L122" s="87"/>
    </row>
    <row r="123" spans="1:12" s="79" customFormat="1" ht="61.95" customHeight="1">
      <c r="A123" s="311"/>
      <c r="B123" s="305"/>
      <c r="C123" s="305"/>
      <c r="D123" s="81">
        <v>119</v>
      </c>
      <c r="E123" s="89"/>
      <c r="F123" s="90" t="s">
        <v>255</v>
      </c>
      <c r="G123" s="84"/>
      <c r="H123" s="84"/>
      <c r="I123" s="81">
        <v>1</v>
      </c>
      <c r="J123" s="85"/>
      <c r="K123" s="86"/>
      <c r="L123" s="87"/>
    </row>
    <row r="124" spans="1:12" s="79" customFormat="1" ht="61.95" customHeight="1">
      <c r="A124" s="311"/>
      <c r="B124" s="305"/>
      <c r="C124" s="305"/>
      <c r="D124" s="81">
        <v>120</v>
      </c>
      <c r="E124" s="89"/>
      <c r="F124" s="90" t="s">
        <v>256</v>
      </c>
      <c r="G124" s="84"/>
      <c r="H124" s="84"/>
      <c r="I124" s="81">
        <v>1</v>
      </c>
      <c r="J124" s="85"/>
      <c r="K124" s="86"/>
      <c r="L124" s="87"/>
    </row>
    <row r="125" spans="1:12" s="79" customFormat="1" ht="61.95" customHeight="1">
      <c r="A125" s="311"/>
      <c r="B125" s="305"/>
      <c r="C125" s="305"/>
      <c r="D125" s="81">
        <v>121</v>
      </c>
      <c r="E125" s="89"/>
      <c r="F125" s="82" t="s">
        <v>118</v>
      </c>
      <c r="G125" s="84"/>
      <c r="H125" s="84"/>
      <c r="I125" s="81">
        <v>1</v>
      </c>
      <c r="J125" s="85"/>
      <c r="K125" s="86"/>
      <c r="L125" s="87"/>
    </row>
    <row r="126" spans="1:12" s="79" customFormat="1" ht="61.95" customHeight="1">
      <c r="A126" s="311"/>
      <c r="B126" s="305"/>
      <c r="C126" s="80" t="s">
        <v>80</v>
      </c>
      <c r="D126" s="81">
        <v>122</v>
      </c>
      <c r="E126" s="89"/>
      <c r="F126" s="82" t="s">
        <v>19</v>
      </c>
      <c r="G126" s="84"/>
      <c r="H126" s="84"/>
      <c r="I126" s="81">
        <v>1</v>
      </c>
      <c r="J126" s="85"/>
      <c r="K126" s="86"/>
      <c r="L126" s="87"/>
    </row>
    <row r="127" spans="1:12" s="79" customFormat="1" ht="61.95" customHeight="1">
      <c r="A127" s="311"/>
      <c r="B127" s="305"/>
      <c r="C127" s="308" t="s">
        <v>81</v>
      </c>
      <c r="D127" s="81">
        <v>123</v>
      </c>
      <c r="E127" s="89"/>
      <c r="F127" s="82" t="s">
        <v>48</v>
      </c>
      <c r="G127" s="88"/>
      <c r="H127" s="84"/>
      <c r="I127" s="81">
        <v>1</v>
      </c>
      <c r="J127" s="85"/>
      <c r="K127" s="86"/>
      <c r="L127" s="87"/>
    </row>
    <row r="128" spans="1:12" s="79" customFormat="1" ht="61.95" customHeight="1">
      <c r="A128" s="311"/>
      <c r="B128" s="305"/>
      <c r="C128" s="310"/>
      <c r="D128" s="81">
        <v>124</v>
      </c>
      <c r="E128" s="82"/>
      <c r="F128" s="90" t="s">
        <v>46</v>
      </c>
      <c r="G128" s="88"/>
      <c r="H128" s="84"/>
      <c r="I128" s="81">
        <v>1</v>
      </c>
      <c r="J128" s="85"/>
      <c r="K128" s="86"/>
      <c r="L128" s="87"/>
    </row>
    <row r="129" spans="1:12" s="79" customFormat="1" ht="61.95" customHeight="1">
      <c r="A129" s="311"/>
      <c r="B129" s="305"/>
      <c r="C129" s="310"/>
      <c r="D129" s="81">
        <v>125</v>
      </c>
      <c r="E129" s="82"/>
      <c r="F129" s="90" t="s">
        <v>171</v>
      </c>
      <c r="G129" s="88"/>
      <c r="H129" s="84"/>
      <c r="I129" s="81">
        <v>1</v>
      </c>
      <c r="J129" s="85"/>
      <c r="K129" s="86"/>
      <c r="L129" s="87"/>
    </row>
    <row r="130" spans="1:12" s="79" customFormat="1" ht="61.95" customHeight="1">
      <c r="A130" s="311"/>
      <c r="B130" s="305"/>
      <c r="C130" s="310"/>
      <c r="D130" s="81">
        <v>126</v>
      </c>
      <c r="E130" s="82"/>
      <c r="F130" s="90" t="s">
        <v>170</v>
      </c>
      <c r="G130" s="88"/>
      <c r="H130" s="84"/>
      <c r="I130" s="81">
        <v>1</v>
      </c>
      <c r="J130" s="85"/>
      <c r="K130" s="86"/>
      <c r="L130" s="87"/>
    </row>
    <row r="131" spans="1:12" s="79" customFormat="1" ht="61.95" customHeight="1">
      <c r="A131" s="311"/>
      <c r="B131" s="305"/>
      <c r="C131" s="310"/>
      <c r="D131" s="81">
        <v>127</v>
      </c>
      <c r="E131" s="82"/>
      <c r="F131" s="90" t="s">
        <v>172</v>
      </c>
      <c r="G131" s="88"/>
      <c r="H131" s="84"/>
      <c r="I131" s="81">
        <v>1</v>
      </c>
      <c r="J131" s="85"/>
      <c r="K131" s="86"/>
      <c r="L131" s="87"/>
    </row>
    <row r="132" spans="1:12" s="79" customFormat="1" ht="61.95" customHeight="1">
      <c r="A132" s="311"/>
      <c r="B132" s="305"/>
      <c r="C132" s="310"/>
      <c r="D132" s="81">
        <v>128</v>
      </c>
      <c r="E132" s="82"/>
      <c r="F132" s="90" t="s">
        <v>47</v>
      </c>
      <c r="G132" s="88"/>
      <c r="H132" s="84"/>
      <c r="I132" s="81">
        <v>1</v>
      </c>
      <c r="J132" s="85"/>
      <c r="K132" s="86"/>
      <c r="L132" s="87"/>
    </row>
    <row r="133" spans="1:12" s="79" customFormat="1" ht="61.95" customHeight="1">
      <c r="A133" s="311"/>
      <c r="B133" s="305"/>
      <c r="C133" s="310"/>
      <c r="D133" s="81">
        <v>129</v>
      </c>
      <c r="E133" s="82"/>
      <c r="F133" s="82" t="s">
        <v>257</v>
      </c>
      <c r="G133" s="88"/>
      <c r="H133" s="84"/>
      <c r="I133" s="81">
        <v>1</v>
      </c>
      <c r="J133" s="85"/>
      <c r="K133" s="86"/>
      <c r="L133" s="87"/>
    </row>
    <row r="134" spans="1:12" s="79" customFormat="1" ht="61.95" customHeight="1">
      <c r="A134" s="311"/>
      <c r="B134" s="305"/>
      <c r="C134" s="310"/>
      <c r="D134" s="81">
        <v>130</v>
      </c>
      <c r="E134" s="82"/>
      <c r="F134" s="82" t="s">
        <v>173</v>
      </c>
      <c r="G134" s="88"/>
      <c r="H134" s="84"/>
      <c r="I134" s="81">
        <v>1</v>
      </c>
      <c r="J134" s="85"/>
      <c r="K134" s="86"/>
      <c r="L134" s="87"/>
    </row>
    <row r="135" spans="1:12" s="79" customFormat="1" ht="61.95" customHeight="1">
      <c r="A135" s="311"/>
      <c r="B135" s="305"/>
      <c r="C135" s="310"/>
      <c r="D135" s="81">
        <v>131</v>
      </c>
      <c r="E135" s="82"/>
      <c r="F135" s="82" t="s">
        <v>174</v>
      </c>
      <c r="G135" s="88"/>
      <c r="H135" s="84"/>
      <c r="I135" s="81">
        <v>1</v>
      </c>
      <c r="J135" s="85"/>
      <c r="K135" s="86"/>
      <c r="L135" s="87"/>
    </row>
    <row r="136" spans="1:12" s="79" customFormat="1" ht="61.95" customHeight="1">
      <c r="A136" s="311"/>
      <c r="B136" s="305"/>
      <c r="C136" s="309"/>
      <c r="D136" s="81">
        <v>132</v>
      </c>
      <c r="E136" s="82"/>
      <c r="F136" s="82" t="s">
        <v>175</v>
      </c>
      <c r="G136" s="88"/>
      <c r="H136" s="84"/>
      <c r="I136" s="81">
        <v>1</v>
      </c>
      <c r="J136" s="85"/>
      <c r="K136" s="86"/>
      <c r="L136" s="87"/>
    </row>
    <row r="137" spans="1:12" s="79" customFormat="1" ht="61.95" customHeight="1">
      <c r="A137" s="311"/>
      <c r="B137" s="305"/>
      <c r="C137" s="80" t="s">
        <v>82</v>
      </c>
      <c r="D137" s="81">
        <v>133</v>
      </c>
      <c r="E137" s="89"/>
      <c r="F137" s="82" t="s">
        <v>107</v>
      </c>
      <c r="G137" s="84"/>
      <c r="H137" s="84"/>
      <c r="I137" s="81">
        <v>1</v>
      </c>
      <c r="J137" s="85"/>
      <c r="K137" s="86"/>
      <c r="L137" s="87"/>
    </row>
    <row r="138" spans="1:12" s="79" customFormat="1" ht="61.95" customHeight="1">
      <c r="A138" s="311"/>
      <c r="B138" s="308" t="s">
        <v>189</v>
      </c>
      <c r="C138" s="308" t="s">
        <v>108</v>
      </c>
      <c r="D138" s="81">
        <v>134</v>
      </c>
      <c r="E138" s="89"/>
      <c r="F138" s="82" t="s">
        <v>253</v>
      </c>
      <c r="G138" s="91"/>
      <c r="H138" s="84"/>
      <c r="I138" s="81">
        <v>1</v>
      </c>
      <c r="J138" s="85"/>
      <c r="K138" s="86"/>
      <c r="L138" s="87"/>
    </row>
    <row r="139" spans="1:12" s="79" customFormat="1" ht="61.95" customHeight="1">
      <c r="A139" s="311"/>
      <c r="B139" s="310"/>
      <c r="C139" s="310"/>
      <c r="D139" s="81">
        <v>135</v>
      </c>
      <c r="E139" s="82"/>
      <c r="F139" s="82" t="s">
        <v>186</v>
      </c>
      <c r="G139" s="91"/>
      <c r="H139" s="84"/>
      <c r="I139" s="81">
        <v>1</v>
      </c>
      <c r="J139" s="85"/>
      <c r="K139" s="86"/>
      <c r="L139" s="87"/>
    </row>
    <row r="140" spans="1:12" s="79" customFormat="1" ht="61.95" customHeight="1">
      <c r="A140" s="311"/>
      <c r="B140" s="310"/>
      <c r="C140" s="310"/>
      <c r="D140" s="81">
        <v>136</v>
      </c>
      <c r="E140" s="82"/>
      <c r="F140" s="82" t="s">
        <v>187</v>
      </c>
      <c r="G140" s="91"/>
      <c r="H140" s="84"/>
      <c r="I140" s="81">
        <v>1</v>
      </c>
      <c r="J140" s="85"/>
      <c r="K140" s="86"/>
      <c r="L140" s="87"/>
    </row>
    <row r="141" spans="1:12" s="79" customFormat="1" ht="61.95" customHeight="1">
      <c r="A141" s="311"/>
      <c r="B141" s="310"/>
      <c r="C141" s="310"/>
      <c r="D141" s="81">
        <v>137</v>
      </c>
      <c r="E141" s="82"/>
      <c r="F141" s="82" t="s">
        <v>185</v>
      </c>
      <c r="G141" s="91"/>
      <c r="H141" s="84"/>
      <c r="I141" s="81">
        <v>1</v>
      </c>
      <c r="J141" s="85"/>
      <c r="K141" s="86"/>
      <c r="L141" s="87"/>
    </row>
    <row r="142" spans="1:12" s="79" customFormat="1" ht="61.95" customHeight="1">
      <c r="A142" s="311"/>
      <c r="B142" s="310"/>
      <c r="C142" s="310"/>
      <c r="D142" s="81">
        <v>138</v>
      </c>
      <c r="E142" s="82"/>
      <c r="F142" s="82" t="s">
        <v>188</v>
      </c>
      <c r="G142" s="91"/>
      <c r="H142" s="84"/>
      <c r="I142" s="81">
        <v>1</v>
      </c>
      <c r="J142" s="85"/>
      <c r="K142" s="86"/>
      <c r="L142" s="87"/>
    </row>
    <row r="143" spans="1:12" s="79" customFormat="1" ht="61.95" customHeight="1">
      <c r="A143" s="311"/>
      <c r="B143" s="310"/>
      <c r="C143" s="310"/>
      <c r="D143" s="81">
        <v>139</v>
      </c>
      <c r="E143" s="82"/>
      <c r="F143" s="82" t="s">
        <v>258</v>
      </c>
      <c r="G143" s="91"/>
      <c r="H143" s="84"/>
      <c r="I143" s="81">
        <v>1</v>
      </c>
      <c r="J143" s="85"/>
      <c r="K143" s="86"/>
      <c r="L143" s="87"/>
    </row>
    <row r="144" spans="1:12" s="79" customFormat="1" ht="61.95" customHeight="1">
      <c r="A144" s="311"/>
      <c r="B144" s="310"/>
      <c r="C144" s="310"/>
      <c r="D144" s="81">
        <v>140</v>
      </c>
      <c r="E144" s="82"/>
      <c r="F144" s="82" t="s">
        <v>263</v>
      </c>
      <c r="G144" s="91"/>
      <c r="H144" s="84"/>
      <c r="I144" s="81">
        <v>1</v>
      </c>
      <c r="J144" s="85"/>
      <c r="K144" s="86"/>
      <c r="L144" s="87"/>
    </row>
    <row r="145" spans="1:12" s="79" customFormat="1" ht="61.95" customHeight="1">
      <c r="A145" s="311"/>
      <c r="B145" s="310"/>
      <c r="C145" s="310"/>
      <c r="D145" s="81">
        <v>141</v>
      </c>
      <c r="E145" s="82"/>
      <c r="F145" s="82" t="s">
        <v>259</v>
      </c>
      <c r="G145" s="91"/>
      <c r="H145" s="84"/>
      <c r="I145" s="81">
        <v>1</v>
      </c>
      <c r="J145" s="85"/>
      <c r="K145" s="86"/>
      <c r="L145" s="87"/>
    </row>
    <row r="146" spans="1:12" s="79" customFormat="1" ht="61.95" customHeight="1">
      <c r="A146" s="311"/>
      <c r="B146" s="310"/>
      <c r="C146" s="310"/>
      <c r="D146" s="81">
        <v>142</v>
      </c>
      <c r="E146" s="82"/>
      <c r="F146" s="82" t="s">
        <v>260</v>
      </c>
      <c r="G146" s="91"/>
      <c r="H146" s="84"/>
      <c r="I146" s="81">
        <v>1</v>
      </c>
      <c r="J146" s="85"/>
      <c r="K146" s="86"/>
      <c r="L146" s="87"/>
    </row>
    <row r="147" spans="1:12" s="79" customFormat="1" ht="61.95" customHeight="1">
      <c r="A147" s="311"/>
      <c r="B147" s="310"/>
      <c r="C147" s="310"/>
      <c r="D147" s="81">
        <v>143</v>
      </c>
      <c r="E147" s="82"/>
      <c r="F147" s="82" t="s">
        <v>261</v>
      </c>
      <c r="G147" s="91"/>
      <c r="H147" s="84"/>
      <c r="I147" s="81">
        <v>1</v>
      </c>
      <c r="J147" s="85"/>
      <c r="K147" s="86"/>
      <c r="L147" s="87"/>
    </row>
    <row r="148" spans="1:12" s="79" customFormat="1" ht="61.95" customHeight="1">
      <c r="A148" s="311"/>
      <c r="B148" s="309"/>
      <c r="C148" s="309"/>
      <c r="D148" s="81">
        <v>144</v>
      </c>
      <c r="E148" s="82"/>
      <c r="F148" s="82" t="s">
        <v>262</v>
      </c>
      <c r="G148" s="91"/>
      <c r="H148" s="84"/>
      <c r="I148" s="81">
        <v>1</v>
      </c>
      <c r="J148" s="85"/>
      <c r="K148" s="86"/>
      <c r="L148" s="87"/>
    </row>
    <row r="149" spans="1:12" s="79" customFormat="1" ht="61.95" customHeight="1">
      <c r="A149" s="311"/>
      <c r="B149" s="308" t="s">
        <v>83</v>
      </c>
      <c r="C149" s="305" t="s">
        <v>84</v>
      </c>
      <c r="D149" s="81">
        <v>145</v>
      </c>
      <c r="E149" s="82"/>
      <c r="F149" s="82" t="s">
        <v>29</v>
      </c>
      <c r="G149" s="88"/>
      <c r="H149" s="84"/>
      <c r="I149" s="81">
        <v>1</v>
      </c>
      <c r="J149" s="85"/>
      <c r="K149" s="86"/>
      <c r="L149" s="87"/>
    </row>
    <row r="150" spans="1:12" s="79" customFormat="1" ht="61.95" customHeight="1">
      <c r="A150" s="311"/>
      <c r="B150" s="310"/>
      <c r="C150" s="305"/>
      <c r="D150" s="81">
        <v>146</v>
      </c>
      <c r="E150" s="82"/>
      <c r="F150" s="82" t="s">
        <v>30</v>
      </c>
      <c r="G150" s="88"/>
      <c r="H150" s="84"/>
      <c r="I150" s="81">
        <v>1</v>
      </c>
      <c r="J150" s="85"/>
      <c r="K150" s="86"/>
      <c r="L150" s="87"/>
    </row>
    <row r="151" spans="1:12" s="79" customFormat="1" ht="61.95" customHeight="1">
      <c r="A151" s="311"/>
      <c r="B151" s="310"/>
      <c r="C151" s="308" t="s">
        <v>85</v>
      </c>
      <c r="D151" s="81">
        <v>147</v>
      </c>
      <c r="E151" s="89"/>
      <c r="F151" s="82" t="s">
        <v>176</v>
      </c>
      <c r="G151" s="84"/>
      <c r="H151" s="84"/>
      <c r="I151" s="81">
        <v>1</v>
      </c>
      <c r="J151" s="85"/>
      <c r="K151" s="86"/>
      <c r="L151" s="87"/>
    </row>
    <row r="152" spans="1:12" s="79" customFormat="1" ht="61.95" customHeight="1">
      <c r="A152" s="311"/>
      <c r="B152" s="310"/>
      <c r="C152" s="309"/>
      <c r="D152" s="81">
        <v>148</v>
      </c>
      <c r="E152" s="89"/>
      <c r="F152" s="82" t="s">
        <v>177</v>
      </c>
      <c r="G152" s="84"/>
      <c r="H152" s="84"/>
      <c r="I152" s="81">
        <v>1</v>
      </c>
      <c r="J152" s="85"/>
      <c r="K152" s="86"/>
      <c r="L152" s="87"/>
    </row>
    <row r="153" spans="1:12" s="79" customFormat="1" ht="61.95" customHeight="1">
      <c r="A153" s="311"/>
      <c r="B153" s="310"/>
      <c r="C153" s="308" t="s">
        <v>86</v>
      </c>
      <c r="D153" s="81">
        <v>149</v>
      </c>
      <c r="E153" s="89"/>
      <c r="F153" s="82" t="s">
        <v>40</v>
      </c>
      <c r="G153" s="84"/>
      <c r="H153" s="84"/>
      <c r="I153" s="81">
        <v>1</v>
      </c>
      <c r="J153" s="85"/>
      <c r="K153" s="86"/>
      <c r="L153" s="87"/>
    </row>
    <row r="154" spans="1:12" s="79" customFormat="1" ht="61.95" customHeight="1">
      <c r="A154" s="311"/>
      <c r="B154" s="310"/>
      <c r="C154" s="310"/>
      <c r="D154" s="81">
        <v>150</v>
      </c>
      <c r="E154" s="82"/>
      <c r="F154" s="90" t="s">
        <v>103</v>
      </c>
      <c r="G154" s="84"/>
      <c r="H154" s="84"/>
      <c r="I154" s="81">
        <v>1</v>
      </c>
      <c r="J154" s="85"/>
      <c r="K154" s="86"/>
      <c r="L154" s="87"/>
    </row>
    <row r="155" spans="1:12" s="79" customFormat="1" ht="61.95" customHeight="1">
      <c r="A155" s="311"/>
      <c r="B155" s="310"/>
      <c r="C155" s="310"/>
      <c r="D155" s="81">
        <v>151</v>
      </c>
      <c r="E155" s="82"/>
      <c r="F155" s="90" t="s">
        <v>180</v>
      </c>
      <c r="G155" s="84"/>
      <c r="H155" s="84"/>
      <c r="I155" s="81">
        <v>1</v>
      </c>
      <c r="J155" s="85"/>
      <c r="K155" s="86"/>
      <c r="L155" s="87"/>
    </row>
    <row r="156" spans="1:12" s="79" customFormat="1" ht="61.95" customHeight="1">
      <c r="A156" s="311"/>
      <c r="B156" s="310"/>
      <c r="C156" s="310"/>
      <c r="D156" s="81">
        <v>152</v>
      </c>
      <c r="E156" s="82"/>
      <c r="F156" s="90" t="s">
        <v>181</v>
      </c>
      <c r="G156" s="84"/>
      <c r="H156" s="84"/>
      <c r="I156" s="81">
        <v>1</v>
      </c>
      <c r="J156" s="85"/>
      <c r="K156" s="86"/>
      <c r="L156" s="87"/>
    </row>
    <row r="157" spans="1:12" s="79" customFormat="1" ht="61.95" customHeight="1">
      <c r="A157" s="311"/>
      <c r="B157" s="310"/>
      <c r="C157" s="310"/>
      <c r="D157" s="81">
        <v>153</v>
      </c>
      <c r="E157" s="82"/>
      <c r="F157" s="90" t="s">
        <v>182</v>
      </c>
      <c r="G157" s="84"/>
      <c r="H157" s="84"/>
      <c r="I157" s="81">
        <v>1</v>
      </c>
      <c r="J157" s="85"/>
      <c r="K157" s="86"/>
      <c r="L157" s="87"/>
    </row>
    <row r="158" spans="1:12" s="79" customFormat="1" ht="61.95" customHeight="1">
      <c r="A158" s="311"/>
      <c r="B158" s="310"/>
      <c r="C158" s="310"/>
      <c r="D158" s="81">
        <v>154</v>
      </c>
      <c r="E158" s="82"/>
      <c r="F158" s="90" t="s">
        <v>104</v>
      </c>
      <c r="G158" s="84"/>
      <c r="H158" s="84"/>
      <c r="I158" s="81">
        <v>1</v>
      </c>
      <c r="J158" s="85"/>
      <c r="K158" s="86"/>
      <c r="L158" s="87"/>
    </row>
    <row r="159" spans="1:12" s="79" customFormat="1" ht="61.95" customHeight="1">
      <c r="A159" s="311"/>
      <c r="B159" s="310"/>
      <c r="C159" s="310"/>
      <c r="D159" s="81">
        <v>155</v>
      </c>
      <c r="E159" s="82"/>
      <c r="F159" s="90" t="s">
        <v>179</v>
      </c>
      <c r="G159" s="84"/>
      <c r="H159" s="84"/>
      <c r="I159" s="81">
        <v>1</v>
      </c>
      <c r="J159" s="85"/>
      <c r="K159" s="86"/>
      <c r="L159" s="87"/>
    </row>
    <row r="160" spans="1:12" s="79" customFormat="1" ht="61.95" customHeight="1">
      <c r="A160" s="311"/>
      <c r="B160" s="310"/>
      <c r="C160" s="310"/>
      <c r="D160" s="81">
        <v>156</v>
      </c>
      <c r="E160" s="82"/>
      <c r="F160" s="90" t="s">
        <v>105</v>
      </c>
      <c r="G160" s="84"/>
      <c r="H160" s="84"/>
      <c r="I160" s="81">
        <v>1</v>
      </c>
      <c r="J160" s="85"/>
      <c r="K160" s="86"/>
      <c r="L160" s="87"/>
    </row>
    <row r="161" spans="1:12" s="79" customFormat="1" ht="61.95" customHeight="1">
      <c r="A161" s="311"/>
      <c r="B161" s="310"/>
      <c r="C161" s="310"/>
      <c r="D161" s="81">
        <v>157</v>
      </c>
      <c r="E161" s="82"/>
      <c r="F161" s="90" t="s">
        <v>106</v>
      </c>
      <c r="G161" s="84"/>
      <c r="H161" s="84"/>
      <c r="I161" s="81">
        <v>1</v>
      </c>
      <c r="J161" s="85"/>
      <c r="K161" s="86"/>
      <c r="L161" s="87"/>
    </row>
    <row r="162" spans="1:12" s="79" customFormat="1" ht="61.95" customHeight="1">
      <c r="A162" s="311"/>
      <c r="B162" s="310"/>
      <c r="C162" s="310"/>
      <c r="D162" s="81">
        <v>158</v>
      </c>
      <c r="E162" s="82"/>
      <c r="F162" s="90" t="s">
        <v>134</v>
      </c>
      <c r="G162" s="84"/>
      <c r="H162" s="84"/>
      <c r="I162" s="81">
        <v>1</v>
      </c>
      <c r="J162" s="85"/>
      <c r="K162" s="86"/>
      <c r="L162" s="87"/>
    </row>
    <row r="163" spans="1:12" s="79" customFormat="1" ht="61.95" customHeight="1">
      <c r="A163" s="311"/>
      <c r="B163" s="310"/>
      <c r="C163" s="310"/>
      <c r="D163" s="81">
        <v>159</v>
      </c>
      <c r="E163" s="82"/>
      <c r="F163" s="90" t="s">
        <v>210</v>
      </c>
      <c r="G163" s="84"/>
      <c r="H163" s="84"/>
      <c r="I163" s="81">
        <v>1</v>
      </c>
      <c r="J163" s="85"/>
      <c r="K163" s="86"/>
      <c r="L163" s="87"/>
    </row>
    <row r="164" spans="1:12" s="79" customFormat="1" ht="61.95" customHeight="1">
      <c r="A164" s="311"/>
      <c r="B164" s="310"/>
      <c r="C164" s="310"/>
      <c r="D164" s="81">
        <v>160</v>
      </c>
      <c r="E164" s="82"/>
      <c r="F164" s="90" t="s">
        <v>211</v>
      </c>
      <c r="G164" s="84"/>
      <c r="H164" s="84"/>
      <c r="I164" s="81">
        <v>1</v>
      </c>
      <c r="J164" s="85"/>
      <c r="K164" s="86"/>
      <c r="L164" s="87"/>
    </row>
    <row r="165" spans="1:12" s="79" customFormat="1" ht="61.95" customHeight="1">
      <c r="A165" s="311"/>
      <c r="B165" s="310"/>
      <c r="C165" s="310"/>
      <c r="D165" s="81">
        <v>161</v>
      </c>
      <c r="E165" s="82"/>
      <c r="F165" s="90" t="s">
        <v>135</v>
      </c>
      <c r="G165" s="84"/>
      <c r="H165" s="84"/>
      <c r="I165" s="81">
        <v>1</v>
      </c>
      <c r="J165" s="85"/>
      <c r="K165" s="86"/>
      <c r="L165" s="87"/>
    </row>
    <row r="166" spans="1:12" s="79" customFormat="1" ht="61.95" customHeight="1">
      <c r="A166" s="311"/>
      <c r="B166" s="310"/>
      <c r="C166" s="310"/>
      <c r="D166" s="81">
        <v>162</v>
      </c>
      <c r="E166" s="82"/>
      <c r="F166" s="90" t="s">
        <v>212</v>
      </c>
      <c r="G166" s="84"/>
      <c r="H166" s="84"/>
      <c r="I166" s="81">
        <v>1</v>
      </c>
      <c r="J166" s="85"/>
      <c r="K166" s="86"/>
      <c r="L166" s="87"/>
    </row>
    <row r="167" spans="1:12" s="79" customFormat="1" ht="61.95" customHeight="1">
      <c r="A167" s="311"/>
      <c r="B167" s="310"/>
      <c r="C167" s="310"/>
      <c r="D167" s="81">
        <v>163</v>
      </c>
      <c r="E167" s="82"/>
      <c r="F167" s="90" t="s">
        <v>213</v>
      </c>
      <c r="G167" s="84"/>
      <c r="H167" s="84"/>
      <c r="I167" s="81">
        <v>1</v>
      </c>
      <c r="J167" s="85"/>
      <c r="K167" s="86"/>
      <c r="L167" s="87"/>
    </row>
    <row r="168" spans="1:12" s="79" customFormat="1" ht="61.95" customHeight="1">
      <c r="A168" s="311"/>
      <c r="B168" s="310"/>
      <c r="C168" s="310"/>
      <c r="D168" s="81">
        <v>164</v>
      </c>
      <c r="E168" s="82"/>
      <c r="F168" s="90" t="s">
        <v>136</v>
      </c>
      <c r="G168" s="84"/>
      <c r="H168" s="84"/>
      <c r="I168" s="81">
        <v>1</v>
      </c>
      <c r="J168" s="85"/>
      <c r="K168" s="86"/>
      <c r="L168" s="87"/>
    </row>
    <row r="169" spans="1:12" s="79" customFormat="1" ht="61.95" customHeight="1">
      <c r="A169" s="311"/>
      <c r="B169" s="310"/>
      <c r="C169" s="310"/>
      <c r="D169" s="81">
        <v>165</v>
      </c>
      <c r="E169" s="82"/>
      <c r="F169" s="90" t="s">
        <v>109</v>
      </c>
      <c r="G169" s="84"/>
      <c r="H169" s="84"/>
      <c r="I169" s="81">
        <v>1</v>
      </c>
      <c r="J169" s="85"/>
      <c r="K169" s="86"/>
      <c r="L169" s="87"/>
    </row>
    <row r="170" spans="1:12" s="79" customFormat="1" ht="61.95" customHeight="1">
      <c r="A170" s="311"/>
      <c r="B170" s="310"/>
      <c r="C170" s="310"/>
      <c r="D170" s="81">
        <v>166</v>
      </c>
      <c r="E170" s="82"/>
      <c r="F170" s="90" t="s">
        <v>110</v>
      </c>
      <c r="G170" s="84"/>
      <c r="H170" s="84"/>
      <c r="I170" s="81">
        <v>1</v>
      </c>
      <c r="J170" s="85"/>
      <c r="K170" s="86"/>
      <c r="L170" s="87"/>
    </row>
    <row r="171" spans="1:12" s="79" customFormat="1" ht="61.95" customHeight="1">
      <c r="A171" s="311"/>
      <c r="B171" s="310"/>
      <c r="C171" s="310"/>
      <c r="D171" s="81">
        <v>167</v>
      </c>
      <c r="E171" s="82"/>
      <c r="F171" s="90" t="s">
        <v>111</v>
      </c>
      <c r="G171" s="84"/>
      <c r="H171" s="84"/>
      <c r="I171" s="81">
        <v>1</v>
      </c>
      <c r="J171" s="85"/>
      <c r="K171" s="86"/>
      <c r="L171" s="87"/>
    </row>
    <row r="172" spans="1:12" s="79" customFormat="1" ht="61.95" customHeight="1">
      <c r="A172" s="311"/>
      <c r="B172" s="310"/>
      <c r="C172" s="310"/>
      <c r="D172" s="81">
        <v>168</v>
      </c>
      <c r="E172" s="82"/>
      <c r="F172" s="90" t="s">
        <v>202</v>
      </c>
      <c r="G172" s="84"/>
      <c r="H172" s="84"/>
      <c r="I172" s="81">
        <v>1</v>
      </c>
      <c r="J172" s="85"/>
      <c r="K172" s="86"/>
      <c r="L172" s="87"/>
    </row>
    <row r="173" spans="1:12" s="79" customFormat="1" ht="61.95" customHeight="1">
      <c r="A173" s="311"/>
      <c r="B173" s="310"/>
      <c r="C173" s="310"/>
      <c r="D173" s="81">
        <v>169</v>
      </c>
      <c r="E173" s="82"/>
      <c r="F173" s="90" t="s">
        <v>274</v>
      </c>
      <c r="G173" s="84"/>
      <c r="H173" s="84"/>
      <c r="I173" s="81">
        <v>1</v>
      </c>
      <c r="J173" s="85"/>
      <c r="K173" s="86"/>
      <c r="L173" s="87"/>
    </row>
    <row r="174" spans="1:12" s="79" customFormat="1" ht="61.95" customHeight="1">
      <c r="A174" s="311"/>
      <c r="B174" s="310"/>
      <c r="C174" s="310"/>
      <c r="D174" s="81">
        <v>170</v>
      </c>
      <c r="E174" s="82"/>
      <c r="F174" s="90" t="s">
        <v>200</v>
      </c>
      <c r="G174" s="84"/>
      <c r="H174" s="84"/>
      <c r="I174" s="81">
        <v>1</v>
      </c>
      <c r="J174" s="85"/>
      <c r="K174" s="86"/>
      <c r="L174" s="87"/>
    </row>
    <row r="175" spans="1:12" s="79" customFormat="1" ht="61.95" customHeight="1">
      <c r="A175" s="311"/>
      <c r="B175" s="310"/>
      <c r="C175" s="310"/>
      <c r="D175" s="81">
        <v>171</v>
      </c>
      <c r="E175" s="82"/>
      <c r="F175" s="90" t="s">
        <v>201</v>
      </c>
      <c r="G175" s="84"/>
      <c r="H175" s="84"/>
      <c r="I175" s="81">
        <v>1</v>
      </c>
      <c r="J175" s="85"/>
      <c r="K175" s="86"/>
      <c r="L175" s="87"/>
    </row>
    <row r="176" spans="1:12" s="79" customFormat="1" ht="61.95" customHeight="1">
      <c r="A176" s="311"/>
      <c r="B176" s="310"/>
      <c r="C176" s="310"/>
      <c r="D176" s="81">
        <v>172</v>
      </c>
      <c r="E176" s="82"/>
      <c r="F176" s="90" t="s">
        <v>198</v>
      </c>
      <c r="G176" s="84"/>
      <c r="H176" s="84"/>
      <c r="I176" s="81">
        <v>1</v>
      </c>
      <c r="J176" s="85"/>
      <c r="K176" s="86"/>
      <c r="L176" s="87"/>
    </row>
    <row r="177" spans="1:12" s="79" customFormat="1" ht="61.95" customHeight="1">
      <c r="A177" s="311"/>
      <c r="B177" s="310"/>
      <c r="C177" s="310"/>
      <c r="D177" s="81">
        <v>173</v>
      </c>
      <c r="E177" s="82"/>
      <c r="F177" s="90" t="s">
        <v>199</v>
      </c>
      <c r="G177" s="84"/>
      <c r="H177" s="84"/>
      <c r="I177" s="81">
        <v>1</v>
      </c>
      <c r="J177" s="85"/>
      <c r="K177" s="86"/>
      <c r="L177" s="87"/>
    </row>
    <row r="178" spans="1:12" s="79" customFormat="1" ht="61.95" customHeight="1">
      <c r="A178" s="311"/>
      <c r="B178" s="310"/>
      <c r="C178" s="310"/>
      <c r="D178" s="81">
        <v>174</v>
      </c>
      <c r="E178" s="82"/>
      <c r="F178" s="90" t="s">
        <v>112</v>
      </c>
      <c r="G178" s="84"/>
      <c r="H178" s="84"/>
      <c r="I178" s="81">
        <v>1</v>
      </c>
      <c r="J178" s="85"/>
      <c r="K178" s="86"/>
      <c r="L178" s="87"/>
    </row>
    <row r="179" spans="1:12" s="79" customFormat="1" ht="61.95" customHeight="1">
      <c r="A179" s="311"/>
      <c r="B179" s="310"/>
      <c r="C179" s="310"/>
      <c r="D179" s="81">
        <v>175</v>
      </c>
      <c r="E179" s="82"/>
      <c r="F179" s="90" t="s">
        <v>137</v>
      </c>
      <c r="G179" s="84"/>
      <c r="H179" s="84"/>
      <c r="I179" s="81">
        <v>1</v>
      </c>
      <c r="J179" s="85"/>
      <c r="K179" s="86"/>
      <c r="L179" s="87"/>
    </row>
    <row r="180" spans="1:12" s="79" customFormat="1" ht="61.95" customHeight="1">
      <c r="A180" s="311"/>
      <c r="B180" s="310"/>
      <c r="C180" s="310"/>
      <c r="D180" s="81">
        <v>176</v>
      </c>
      <c r="E180" s="82"/>
      <c r="F180" s="90" t="s">
        <v>113</v>
      </c>
      <c r="G180" s="84"/>
      <c r="H180" s="84"/>
      <c r="I180" s="81">
        <v>1</v>
      </c>
      <c r="J180" s="85"/>
      <c r="K180" s="86"/>
      <c r="L180" s="87"/>
    </row>
    <row r="181" spans="1:12" s="79" customFormat="1" ht="61.95" customHeight="1">
      <c r="A181" s="311"/>
      <c r="B181" s="310"/>
      <c r="C181" s="310"/>
      <c r="D181" s="81">
        <v>177</v>
      </c>
      <c r="E181" s="82"/>
      <c r="F181" s="90" t="s">
        <v>114</v>
      </c>
      <c r="G181" s="84"/>
      <c r="H181" s="84"/>
      <c r="I181" s="81">
        <v>1</v>
      </c>
      <c r="J181" s="85"/>
      <c r="K181" s="86"/>
      <c r="L181" s="87"/>
    </row>
    <row r="182" spans="1:12" s="79" customFormat="1" ht="61.95" customHeight="1">
      <c r="A182" s="311"/>
      <c r="B182" s="310"/>
      <c r="C182" s="310"/>
      <c r="D182" s="81">
        <v>178</v>
      </c>
      <c r="E182" s="82"/>
      <c r="F182" s="90" t="s">
        <v>203</v>
      </c>
      <c r="G182" s="84"/>
      <c r="H182" s="84"/>
      <c r="I182" s="81">
        <v>1</v>
      </c>
      <c r="J182" s="85"/>
      <c r="K182" s="86"/>
      <c r="L182" s="87"/>
    </row>
    <row r="183" spans="1:12" s="79" customFormat="1" ht="61.95" customHeight="1">
      <c r="A183" s="311"/>
      <c r="B183" s="310"/>
      <c r="C183" s="310"/>
      <c r="D183" s="81">
        <v>179</v>
      </c>
      <c r="E183" s="82"/>
      <c r="F183" s="90" t="s">
        <v>204</v>
      </c>
      <c r="G183" s="84"/>
      <c r="H183" s="84"/>
      <c r="I183" s="81">
        <v>1</v>
      </c>
      <c r="J183" s="85"/>
      <c r="K183" s="86"/>
      <c r="L183" s="87"/>
    </row>
    <row r="184" spans="1:12" s="79" customFormat="1" ht="61.95" customHeight="1">
      <c r="A184" s="311"/>
      <c r="B184" s="310"/>
      <c r="C184" s="310"/>
      <c r="D184" s="81">
        <v>180</v>
      </c>
      <c r="E184" s="82"/>
      <c r="F184" s="90" t="s">
        <v>115</v>
      </c>
      <c r="G184" s="84"/>
      <c r="H184" s="84"/>
      <c r="I184" s="81">
        <v>1</v>
      </c>
      <c r="J184" s="85"/>
      <c r="K184" s="86"/>
      <c r="L184" s="87"/>
    </row>
    <row r="185" spans="1:12" s="79" customFormat="1" ht="61.95" customHeight="1">
      <c r="A185" s="311"/>
      <c r="B185" s="310"/>
      <c r="C185" s="310"/>
      <c r="D185" s="81">
        <v>181</v>
      </c>
      <c r="E185" s="82"/>
      <c r="F185" s="90" t="s">
        <v>116</v>
      </c>
      <c r="G185" s="84"/>
      <c r="H185" s="84"/>
      <c r="I185" s="81">
        <v>1</v>
      </c>
      <c r="J185" s="85"/>
      <c r="K185" s="86"/>
      <c r="L185" s="87"/>
    </row>
    <row r="186" spans="1:12" s="79" customFormat="1" ht="61.95" customHeight="1">
      <c r="A186" s="311"/>
      <c r="B186" s="310"/>
      <c r="C186" s="310"/>
      <c r="D186" s="81">
        <v>182</v>
      </c>
      <c r="E186" s="82"/>
      <c r="F186" s="82" t="s">
        <v>117</v>
      </c>
      <c r="G186" s="84"/>
      <c r="H186" s="84"/>
      <c r="I186" s="81">
        <v>1</v>
      </c>
      <c r="J186" s="85"/>
      <c r="K186" s="86"/>
      <c r="L186" s="87"/>
    </row>
    <row r="187" spans="1:12" s="79" customFormat="1" ht="61.95" customHeight="1">
      <c r="A187" s="311"/>
      <c r="B187" s="310"/>
      <c r="C187" s="310"/>
      <c r="D187" s="81">
        <v>183</v>
      </c>
      <c r="E187" s="82"/>
      <c r="F187" s="82" t="s">
        <v>205</v>
      </c>
      <c r="G187" s="84"/>
      <c r="H187" s="84"/>
      <c r="I187" s="81">
        <v>1</v>
      </c>
      <c r="J187" s="85"/>
      <c r="K187" s="86"/>
      <c r="L187" s="87"/>
    </row>
    <row r="188" spans="1:12" s="79" customFormat="1" ht="61.95" customHeight="1">
      <c r="A188" s="311"/>
      <c r="B188" s="310"/>
      <c r="C188" s="310"/>
      <c r="D188" s="81">
        <v>184</v>
      </c>
      <c r="E188" s="82"/>
      <c r="F188" s="82" t="s">
        <v>206</v>
      </c>
      <c r="G188" s="84"/>
      <c r="H188" s="84"/>
      <c r="I188" s="81">
        <v>1</v>
      </c>
      <c r="J188" s="85"/>
      <c r="K188" s="86"/>
      <c r="L188" s="87"/>
    </row>
    <row r="189" spans="1:12" s="79" customFormat="1" ht="61.95" customHeight="1">
      <c r="A189" s="311"/>
      <c r="B189" s="310"/>
      <c r="C189" s="310"/>
      <c r="D189" s="81">
        <v>185</v>
      </c>
      <c r="E189" s="82"/>
      <c r="F189" s="82" t="s">
        <v>195</v>
      </c>
      <c r="G189" s="84"/>
      <c r="H189" s="84"/>
      <c r="I189" s="81">
        <v>1</v>
      </c>
      <c r="J189" s="85"/>
      <c r="K189" s="86"/>
      <c r="L189" s="87"/>
    </row>
    <row r="190" spans="1:12" s="79" customFormat="1" ht="61.95" customHeight="1">
      <c r="A190" s="311"/>
      <c r="B190" s="310"/>
      <c r="C190" s="310"/>
      <c r="D190" s="81">
        <v>186</v>
      </c>
      <c r="E190" s="82"/>
      <c r="F190" s="82" t="s">
        <v>196</v>
      </c>
      <c r="G190" s="84"/>
      <c r="H190" s="84"/>
      <c r="I190" s="81">
        <v>1</v>
      </c>
      <c r="J190" s="85"/>
      <c r="K190" s="86"/>
      <c r="L190" s="87"/>
    </row>
    <row r="191" spans="1:12" s="79" customFormat="1" ht="61.95" customHeight="1">
      <c r="A191" s="311"/>
      <c r="B191" s="309"/>
      <c r="C191" s="309"/>
      <c r="D191" s="81">
        <v>187</v>
      </c>
      <c r="E191" s="82"/>
      <c r="F191" s="82" t="s">
        <v>197</v>
      </c>
      <c r="G191" s="84"/>
      <c r="H191" s="84"/>
      <c r="I191" s="81">
        <v>1</v>
      </c>
      <c r="J191" s="85"/>
      <c r="K191" s="86"/>
      <c r="L191" s="87"/>
    </row>
    <row r="192" spans="1:12" s="79" customFormat="1" ht="61.95" customHeight="1">
      <c r="A192" s="311"/>
      <c r="B192" s="305" t="s">
        <v>87</v>
      </c>
      <c r="C192" s="305"/>
      <c r="D192" s="81">
        <v>188</v>
      </c>
      <c r="E192" s="89"/>
      <c r="F192" s="82" t="s">
        <v>45</v>
      </c>
      <c r="G192" s="84"/>
      <c r="H192" s="84"/>
      <c r="I192" s="81">
        <v>1</v>
      </c>
      <c r="J192" s="85"/>
      <c r="K192" s="86"/>
      <c r="L192" s="87"/>
    </row>
    <row r="193" spans="1:12" s="79" customFormat="1" ht="61.95" customHeight="1">
      <c r="A193" s="311" t="s">
        <v>127</v>
      </c>
      <c r="B193" s="312" t="s">
        <v>119</v>
      </c>
      <c r="C193" s="313"/>
      <c r="D193" s="81">
        <v>189</v>
      </c>
      <c r="E193" s="89"/>
      <c r="F193" s="82" t="s">
        <v>190</v>
      </c>
      <c r="G193" s="84"/>
      <c r="H193" s="84"/>
      <c r="I193" s="81">
        <v>1</v>
      </c>
      <c r="J193" s="85"/>
      <c r="K193" s="86"/>
      <c r="L193" s="87"/>
    </row>
    <row r="194" spans="1:12" s="79" customFormat="1" ht="61.95" customHeight="1">
      <c r="A194" s="311"/>
      <c r="B194" s="314"/>
      <c r="C194" s="315"/>
      <c r="D194" s="81">
        <v>190</v>
      </c>
      <c r="E194" s="89"/>
      <c r="F194" s="82" t="s">
        <v>192</v>
      </c>
      <c r="G194" s="84"/>
      <c r="H194" s="84"/>
      <c r="I194" s="81">
        <v>1</v>
      </c>
      <c r="J194" s="85"/>
      <c r="K194" s="86"/>
      <c r="L194" s="87"/>
    </row>
    <row r="195" spans="1:12" s="79" customFormat="1" ht="61.95" customHeight="1">
      <c r="A195" s="311"/>
      <c r="B195" s="314"/>
      <c r="C195" s="315"/>
      <c r="D195" s="81">
        <v>191</v>
      </c>
      <c r="E195" s="89"/>
      <c r="F195" s="82" t="s">
        <v>193</v>
      </c>
      <c r="G195" s="84"/>
      <c r="H195" s="84"/>
      <c r="I195" s="81">
        <v>1</v>
      </c>
      <c r="J195" s="85"/>
      <c r="K195" s="86"/>
      <c r="L195" s="87"/>
    </row>
    <row r="196" spans="1:12" s="79" customFormat="1" ht="61.95" customHeight="1">
      <c r="A196" s="311"/>
      <c r="B196" s="314"/>
      <c r="C196" s="315"/>
      <c r="D196" s="81">
        <v>192</v>
      </c>
      <c r="E196" s="89"/>
      <c r="F196" s="82" t="s">
        <v>194</v>
      </c>
      <c r="G196" s="84"/>
      <c r="H196" s="84"/>
      <c r="I196" s="81">
        <v>1</v>
      </c>
      <c r="J196" s="85"/>
      <c r="K196" s="86"/>
      <c r="L196" s="87"/>
    </row>
    <row r="197" spans="1:12" s="79" customFormat="1" ht="61.95" customHeight="1">
      <c r="A197" s="311"/>
      <c r="B197" s="314"/>
      <c r="C197" s="315"/>
      <c r="D197" s="81">
        <v>193</v>
      </c>
      <c r="E197" s="89"/>
      <c r="F197" s="82" t="s">
        <v>209</v>
      </c>
      <c r="G197" s="84"/>
      <c r="H197" s="84"/>
      <c r="I197" s="81">
        <v>1</v>
      </c>
      <c r="J197" s="85"/>
      <c r="K197" s="86"/>
      <c r="L197" s="87"/>
    </row>
    <row r="198" spans="1:12" s="79" customFormat="1" ht="61.95" customHeight="1">
      <c r="A198" s="311"/>
      <c r="B198" s="314"/>
      <c r="C198" s="315"/>
      <c r="D198" s="81">
        <v>194</v>
      </c>
      <c r="E198" s="89"/>
      <c r="F198" s="82" t="s">
        <v>207</v>
      </c>
      <c r="G198" s="84"/>
      <c r="H198" s="84"/>
      <c r="I198" s="81">
        <v>1</v>
      </c>
      <c r="J198" s="85"/>
      <c r="K198" s="86"/>
      <c r="L198" s="87"/>
    </row>
    <row r="199" spans="1:12" s="79" customFormat="1" ht="61.95" customHeight="1">
      <c r="A199" s="311"/>
      <c r="B199" s="314"/>
      <c r="C199" s="315"/>
      <c r="D199" s="81">
        <v>195</v>
      </c>
      <c r="E199" s="89"/>
      <c r="F199" s="82" t="s">
        <v>208</v>
      </c>
      <c r="G199" s="84"/>
      <c r="H199" s="84"/>
      <c r="I199" s="81">
        <v>1</v>
      </c>
      <c r="J199" s="85"/>
      <c r="K199" s="86"/>
      <c r="L199" s="87"/>
    </row>
    <row r="200" spans="1:12" s="79" customFormat="1" ht="61.95" customHeight="1">
      <c r="A200" s="311"/>
      <c r="B200" s="316"/>
      <c r="C200" s="317"/>
      <c r="D200" s="81">
        <v>196</v>
      </c>
      <c r="E200" s="89"/>
      <c r="F200" s="82" t="s">
        <v>191</v>
      </c>
      <c r="G200" s="84"/>
      <c r="H200" s="84"/>
      <c r="I200" s="81">
        <v>1</v>
      </c>
      <c r="J200" s="85"/>
      <c r="K200" s="86"/>
      <c r="L200" s="87"/>
    </row>
    <row r="201" spans="1:12" s="79" customFormat="1" ht="61.95" customHeight="1">
      <c r="A201" s="311"/>
      <c r="B201" s="312" t="s">
        <v>88</v>
      </c>
      <c r="C201" s="313"/>
      <c r="D201" s="81">
        <v>197</v>
      </c>
      <c r="E201" s="89"/>
      <c r="F201" s="82" t="s">
        <v>271</v>
      </c>
      <c r="G201" s="84"/>
      <c r="H201" s="84"/>
      <c r="I201" s="81">
        <v>1</v>
      </c>
      <c r="J201" s="85"/>
      <c r="K201" s="86"/>
      <c r="L201" s="87"/>
    </row>
    <row r="202" spans="1:12" s="79" customFormat="1" ht="61.95" customHeight="1">
      <c r="A202" s="311"/>
      <c r="B202" s="314"/>
      <c r="C202" s="315"/>
      <c r="D202" s="81">
        <v>198</v>
      </c>
      <c r="E202" s="89"/>
      <c r="F202" s="82" t="s">
        <v>272</v>
      </c>
      <c r="G202" s="84"/>
      <c r="H202" s="84"/>
      <c r="I202" s="81">
        <v>1</v>
      </c>
      <c r="J202" s="85"/>
      <c r="K202" s="86"/>
      <c r="L202" s="87"/>
    </row>
    <row r="203" spans="1:12" s="79" customFormat="1" ht="61.95" customHeight="1">
      <c r="A203" s="311"/>
      <c r="B203" s="316"/>
      <c r="C203" s="317"/>
      <c r="D203" s="81">
        <v>199</v>
      </c>
      <c r="E203" s="89"/>
      <c r="F203" s="82" t="s">
        <v>273</v>
      </c>
      <c r="G203" s="88"/>
      <c r="H203" s="84"/>
      <c r="I203" s="81">
        <v>1</v>
      </c>
      <c r="J203" s="85"/>
      <c r="K203" s="86"/>
      <c r="L203" s="87"/>
    </row>
    <row r="204" spans="1:12" s="79" customFormat="1" ht="61.95" customHeight="1">
      <c r="A204" s="311"/>
      <c r="B204" s="305" t="s">
        <v>89</v>
      </c>
      <c r="C204" s="80" t="s">
        <v>90</v>
      </c>
      <c r="D204" s="81">
        <v>200</v>
      </c>
      <c r="E204" s="89"/>
      <c r="F204" s="82" t="s">
        <v>121</v>
      </c>
      <c r="G204" s="88"/>
      <c r="H204" s="84"/>
      <c r="I204" s="81">
        <v>1</v>
      </c>
      <c r="J204" s="85"/>
      <c r="K204" s="86"/>
      <c r="L204" s="87"/>
    </row>
    <row r="205" spans="1:12" s="79" customFormat="1" ht="61.95" customHeight="1">
      <c r="A205" s="311"/>
      <c r="B205" s="305"/>
      <c r="C205" s="80" t="s">
        <v>91</v>
      </c>
      <c r="D205" s="81">
        <v>201</v>
      </c>
      <c r="E205" s="89"/>
      <c r="F205" s="82" t="s">
        <v>122</v>
      </c>
      <c r="G205" s="88"/>
      <c r="H205" s="84"/>
      <c r="I205" s="81">
        <v>1</v>
      </c>
      <c r="J205" s="85"/>
      <c r="K205" s="86"/>
      <c r="L205" s="87"/>
    </row>
    <row r="206" spans="1:12" s="79" customFormat="1" ht="61.95" customHeight="1">
      <c r="A206" s="311"/>
      <c r="B206" s="305"/>
      <c r="C206" s="80" t="s">
        <v>92</v>
      </c>
      <c r="D206" s="81">
        <v>202</v>
      </c>
      <c r="E206" s="82"/>
      <c r="F206" s="82" t="s">
        <v>123</v>
      </c>
      <c r="G206" s="88"/>
      <c r="H206" s="84"/>
      <c r="I206" s="81">
        <v>1</v>
      </c>
      <c r="J206" s="85"/>
      <c r="K206" s="86"/>
      <c r="L206" s="87"/>
    </row>
    <row r="207" spans="1:12" s="79" customFormat="1" ht="61.95" customHeight="1">
      <c r="A207" s="311" t="s">
        <v>128</v>
      </c>
      <c r="B207" s="305" t="s">
        <v>93</v>
      </c>
      <c r="C207" s="305"/>
      <c r="D207" s="81">
        <v>203</v>
      </c>
      <c r="E207" s="82"/>
      <c r="F207" s="82" t="s">
        <v>120</v>
      </c>
      <c r="G207" s="84"/>
      <c r="H207" s="84"/>
      <c r="I207" s="81">
        <v>1</v>
      </c>
      <c r="J207" s="85"/>
      <c r="K207" s="86"/>
      <c r="L207" s="87"/>
    </row>
    <row r="208" spans="1:12" s="79" customFormat="1" ht="61.95" customHeight="1">
      <c r="A208" s="311"/>
      <c r="B208" s="305" t="s">
        <v>94</v>
      </c>
      <c r="C208" s="305"/>
      <c r="D208" s="81">
        <v>204</v>
      </c>
      <c r="E208" s="82"/>
      <c r="F208" s="82" t="s">
        <v>120</v>
      </c>
      <c r="G208" s="84"/>
      <c r="H208" s="84"/>
      <c r="I208" s="81">
        <v>1</v>
      </c>
      <c r="J208" s="85"/>
      <c r="K208" s="86"/>
      <c r="L208" s="87"/>
    </row>
    <row r="209" spans="1:33" s="79" customFormat="1" ht="33.75" customHeight="1">
      <c r="A209" s="92"/>
      <c r="B209" s="93"/>
      <c r="C209" s="93"/>
      <c r="D209" s="94"/>
      <c r="E209" s="92"/>
      <c r="F209" s="92"/>
      <c r="G209" s="92"/>
      <c r="H209" s="92"/>
      <c r="I209" s="95">
        <f>SUM(I5:I208)-SUMIF(J5:J208,"N/A",I5:I208)</f>
        <v>204</v>
      </c>
      <c r="J209" s="95"/>
      <c r="K209" s="96">
        <f>SUM(K5:K208)</f>
        <v>0</v>
      </c>
      <c r="L209" s="97">
        <f>K209/I209</f>
        <v>0</v>
      </c>
    </row>
    <row r="210" spans="1:33" s="79" customFormat="1" ht="33.75" customHeight="1">
      <c r="A210" s="306" t="s">
        <v>404</v>
      </c>
      <c r="B210" s="306"/>
      <c r="C210" s="306"/>
      <c r="D210" s="306"/>
      <c r="E210" s="306"/>
      <c r="F210" s="306"/>
      <c r="G210" s="306"/>
      <c r="H210" s="306"/>
      <c r="I210" s="306"/>
      <c r="J210" s="306"/>
      <c r="K210" s="306"/>
      <c r="L210" s="307"/>
    </row>
    <row r="211" spans="1:33" s="79" customFormat="1" ht="76.2" customHeight="1">
      <c r="A211" s="292" t="s">
        <v>405</v>
      </c>
      <c r="B211" s="293"/>
      <c r="C211" s="294"/>
      <c r="D211" s="98">
        <v>1</v>
      </c>
      <c r="E211" s="98" t="s">
        <v>406</v>
      </c>
      <c r="F211" s="82" t="s">
        <v>407</v>
      </c>
      <c r="G211" s="99"/>
      <c r="H211" s="100"/>
      <c r="I211" s="101">
        <v>1</v>
      </c>
      <c r="J211" s="102">
        <v>1</v>
      </c>
      <c r="K211" s="103">
        <f t="shared" ref="K211:K234" si="0">IFERROR(I211*J211,"N/A")</f>
        <v>1</v>
      </c>
      <c r="L211" s="104"/>
    </row>
    <row r="212" spans="1:33" s="79" customFormat="1" ht="79.2" customHeight="1">
      <c r="A212" s="292" t="s">
        <v>408</v>
      </c>
      <c r="B212" s="293"/>
      <c r="C212" s="294"/>
      <c r="D212" s="101">
        <v>2</v>
      </c>
      <c r="E212" s="295" t="s">
        <v>409</v>
      </c>
      <c r="F212" s="82" t="s">
        <v>410</v>
      </c>
      <c r="G212" s="99"/>
      <c r="H212" s="100"/>
      <c r="I212" s="101">
        <v>1</v>
      </c>
      <c r="J212" s="102"/>
      <c r="K212" s="103">
        <f t="shared" si="0"/>
        <v>0</v>
      </c>
      <c r="L212" s="104"/>
    </row>
    <row r="213" spans="1:33" s="79" customFormat="1" ht="75" customHeight="1">
      <c r="A213" s="292" t="s">
        <v>411</v>
      </c>
      <c r="B213" s="293"/>
      <c r="C213" s="294"/>
      <c r="D213" s="105"/>
      <c r="E213" s="296"/>
      <c r="F213" s="82" t="s">
        <v>412</v>
      </c>
      <c r="G213" s="99"/>
      <c r="H213" s="100"/>
      <c r="I213" s="101">
        <v>1</v>
      </c>
      <c r="J213" s="102"/>
      <c r="K213" s="103">
        <f t="shared" si="0"/>
        <v>0</v>
      </c>
      <c r="L213" s="104"/>
    </row>
    <row r="214" spans="1:33" s="79" customFormat="1" ht="95.4" customHeight="1">
      <c r="A214" s="292" t="s">
        <v>79</v>
      </c>
      <c r="B214" s="293"/>
      <c r="C214" s="294"/>
      <c r="D214" s="106"/>
      <c r="E214" s="297"/>
      <c r="F214" s="82" t="s">
        <v>413</v>
      </c>
      <c r="G214" s="99"/>
      <c r="H214" s="100"/>
      <c r="I214" s="101">
        <v>1</v>
      </c>
      <c r="J214" s="102"/>
      <c r="K214" s="103">
        <f t="shared" si="0"/>
        <v>0</v>
      </c>
      <c r="L214" s="104"/>
    </row>
    <row r="215" spans="1:33" s="79" customFormat="1" ht="67.2" customHeight="1">
      <c r="A215" s="292" t="s">
        <v>414</v>
      </c>
      <c r="B215" s="293"/>
      <c r="C215" s="294"/>
      <c r="D215" s="101">
        <v>3</v>
      </c>
      <c r="E215" s="98" t="s">
        <v>406</v>
      </c>
      <c r="F215" s="82" t="s">
        <v>415</v>
      </c>
      <c r="G215" s="99"/>
      <c r="H215" s="100"/>
      <c r="I215" s="101">
        <v>1</v>
      </c>
      <c r="J215" s="102"/>
      <c r="K215" s="103">
        <f t="shared" si="0"/>
        <v>0</v>
      </c>
      <c r="L215" s="104"/>
    </row>
    <row r="216" spans="1:33" s="79" customFormat="1" ht="74.400000000000006" customHeight="1">
      <c r="A216" s="292" t="s">
        <v>79</v>
      </c>
      <c r="B216" s="293"/>
      <c r="C216" s="294"/>
      <c r="D216" s="105"/>
      <c r="E216" s="295" t="s">
        <v>416</v>
      </c>
      <c r="F216" s="82" t="s">
        <v>417</v>
      </c>
      <c r="G216" s="99"/>
      <c r="H216" s="100"/>
      <c r="I216" s="101">
        <v>1</v>
      </c>
      <c r="J216" s="102"/>
      <c r="K216" s="103">
        <f t="shared" si="0"/>
        <v>0</v>
      </c>
      <c r="L216" s="104"/>
    </row>
    <row r="217" spans="1:33" s="79" customFormat="1" ht="135" customHeight="1">
      <c r="A217" s="292" t="s">
        <v>79</v>
      </c>
      <c r="B217" s="293"/>
      <c r="C217" s="294"/>
      <c r="D217" s="105"/>
      <c r="E217" s="296"/>
      <c r="F217" s="82" t="s">
        <v>418</v>
      </c>
      <c r="G217" s="99"/>
      <c r="H217" s="100"/>
      <c r="I217" s="101">
        <v>1</v>
      </c>
      <c r="J217" s="102"/>
      <c r="K217" s="103">
        <f t="shared" si="0"/>
        <v>0</v>
      </c>
      <c r="L217" s="104"/>
    </row>
    <row r="218" spans="1:33" s="79" customFormat="1" ht="76.95" customHeight="1">
      <c r="A218" s="292" t="s">
        <v>79</v>
      </c>
      <c r="B218" s="293"/>
      <c r="C218" s="294"/>
      <c r="D218" s="105"/>
      <c r="E218" s="296"/>
      <c r="F218" s="82" t="s">
        <v>419</v>
      </c>
      <c r="G218" s="99"/>
      <c r="H218" s="100"/>
      <c r="I218" s="101">
        <v>1</v>
      </c>
      <c r="J218" s="102"/>
      <c r="K218" s="103">
        <f t="shared" si="0"/>
        <v>0</v>
      </c>
      <c r="L218" s="104"/>
    </row>
    <row r="219" spans="1:33" s="108" customFormat="1" ht="127.95" customHeight="1">
      <c r="A219" s="292" t="s">
        <v>414</v>
      </c>
      <c r="B219" s="293"/>
      <c r="C219" s="294"/>
      <c r="D219" s="105"/>
      <c r="E219" s="296"/>
      <c r="F219" s="82" t="s">
        <v>420</v>
      </c>
      <c r="G219" s="99"/>
      <c r="H219" s="100"/>
      <c r="I219" s="101">
        <v>1</v>
      </c>
      <c r="J219" s="107"/>
      <c r="K219" s="103">
        <f t="shared" si="0"/>
        <v>0</v>
      </c>
      <c r="L219" s="104"/>
      <c r="M219" s="79"/>
      <c r="N219" s="79"/>
      <c r="O219" s="79"/>
      <c r="P219" s="79"/>
      <c r="Q219" s="79"/>
      <c r="R219" s="79"/>
      <c r="S219" s="79"/>
      <c r="T219" s="79"/>
      <c r="U219" s="79"/>
      <c r="V219" s="79"/>
      <c r="W219" s="79"/>
      <c r="X219" s="79"/>
      <c r="Y219" s="79"/>
      <c r="Z219" s="79"/>
      <c r="AA219" s="79"/>
      <c r="AB219" s="79"/>
      <c r="AC219" s="79"/>
      <c r="AD219" s="79"/>
      <c r="AE219" s="79"/>
      <c r="AF219" s="79"/>
      <c r="AG219" s="79"/>
    </row>
    <row r="220" spans="1:33" s="79" customFormat="1" ht="55.95" customHeight="1">
      <c r="A220" s="292" t="s">
        <v>79</v>
      </c>
      <c r="B220" s="293"/>
      <c r="C220" s="294"/>
      <c r="D220" s="106"/>
      <c r="E220" s="297"/>
      <c r="F220" s="82" t="s">
        <v>421</v>
      </c>
      <c r="G220" s="99"/>
      <c r="H220" s="100"/>
      <c r="I220" s="101">
        <v>1</v>
      </c>
      <c r="J220" s="109"/>
      <c r="K220" s="103">
        <f t="shared" si="0"/>
        <v>0</v>
      </c>
      <c r="L220" s="104"/>
    </row>
    <row r="221" spans="1:33" s="79" customFormat="1" ht="74.400000000000006" customHeight="1">
      <c r="A221" s="292" t="s">
        <v>422</v>
      </c>
      <c r="B221" s="293"/>
      <c r="C221" s="294"/>
      <c r="D221" s="101">
        <v>4</v>
      </c>
      <c r="E221" s="295" t="s">
        <v>423</v>
      </c>
      <c r="F221" s="82" t="s">
        <v>424</v>
      </c>
      <c r="G221" s="99"/>
      <c r="H221" s="100"/>
      <c r="I221" s="101">
        <v>1</v>
      </c>
      <c r="J221" s="109"/>
      <c r="K221" s="103">
        <f t="shared" si="0"/>
        <v>0</v>
      </c>
      <c r="L221" s="104"/>
    </row>
    <row r="222" spans="1:33" s="79" customFormat="1" ht="51" customHeight="1">
      <c r="A222" s="292" t="s">
        <v>422</v>
      </c>
      <c r="B222" s="293"/>
      <c r="C222" s="294"/>
      <c r="D222" s="106"/>
      <c r="E222" s="297"/>
      <c r="F222" s="82" t="s">
        <v>425</v>
      </c>
      <c r="G222" s="99"/>
      <c r="H222" s="100"/>
      <c r="I222" s="101">
        <v>1</v>
      </c>
      <c r="J222" s="109"/>
      <c r="K222" s="103">
        <f t="shared" si="0"/>
        <v>0</v>
      </c>
      <c r="L222" s="104"/>
    </row>
    <row r="223" spans="1:33" s="79" customFormat="1" ht="53.4" customHeight="1">
      <c r="A223" s="292" t="s">
        <v>80</v>
      </c>
      <c r="B223" s="293"/>
      <c r="C223" s="294"/>
      <c r="D223" s="101">
        <v>5</v>
      </c>
      <c r="E223" s="295" t="s">
        <v>426</v>
      </c>
      <c r="F223" s="82" t="s">
        <v>427</v>
      </c>
      <c r="G223" s="99"/>
      <c r="H223" s="100"/>
      <c r="I223" s="101">
        <v>1</v>
      </c>
      <c r="J223" s="109"/>
      <c r="K223" s="103">
        <f t="shared" si="0"/>
        <v>0</v>
      </c>
      <c r="L223" s="104"/>
    </row>
    <row r="224" spans="1:33" s="79" customFormat="1" ht="46.95" customHeight="1">
      <c r="A224" s="292" t="s">
        <v>80</v>
      </c>
      <c r="B224" s="293"/>
      <c r="C224" s="294"/>
      <c r="D224" s="105"/>
      <c r="E224" s="296"/>
      <c r="F224" s="82" t="s">
        <v>428</v>
      </c>
      <c r="G224" s="99"/>
      <c r="H224" s="100"/>
      <c r="I224" s="101">
        <v>1</v>
      </c>
      <c r="J224" s="109"/>
      <c r="K224" s="103">
        <f t="shared" si="0"/>
        <v>0</v>
      </c>
      <c r="L224" s="104"/>
    </row>
    <row r="225" spans="1:12" s="79" customFormat="1" ht="41.25" customHeight="1">
      <c r="A225" s="292" t="s">
        <v>81</v>
      </c>
      <c r="B225" s="293"/>
      <c r="C225" s="294"/>
      <c r="D225" s="105"/>
      <c r="E225" s="296"/>
      <c r="F225" s="82" t="s">
        <v>429</v>
      </c>
      <c r="G225" s="99"/>
      <c r="H225" s="100"/>
      <c r="I225" s="101">
        <v>1</v>
      </c>
      <c r="J225" s="109"/>
      <c r="K225" s="103">
        <f t="shared" si="0"/>
        <v>0</v>
      </c>
      <c r="L225" s="104"/>
    </row>
    <row r="226" spans="1:12" s="79" customFormat="1" ht="63" customHeight="1">
      <c r="A226" s="292" t="s">
        <v>81</v>
      </c>
      <c r="B226" s="293"/>
      <c r="C226" s="294"/>
      <c r="D226" s="105"/>
      <c r="E226" s="296"/>
      <c r="F226" s="82" t="s">
        <v>430</v>
      </c>
      <c r="G226" s="99"/>
      <c r="H226" s="100"/>
      <c r="I226" s="101"/>
      <c r="J226" s="109"/>
      <c r="K226" s="103"/>
      <c r="L226" s="104"/>
    </row>
    <row r="227" spans="1:12" s="79" customFormat="1" ht="66" customHeight="1">
      <c r="A227" s="292" t="s">
        <v>81</v>
      </c>
      <c r="B227" s="293"/>
      <c r="C227" s="294"/>
      <c r="D227" s="105"/>
      <c r="E227" s="296"/>
      <c r="F227" s="82" t="s">
        <v>431</v>
      </c>
      <c r="G227" s="99"/>
      <c r="H227" s="100"/>
      <c r="I227" s="101">
        <v>1</v>
      </c>
      <c r="J227" s="109"/>
      <c r="K227" s="103">
        <f t="shared" si="0"/>
        <v>0</v>
      </c>
      <c r="L227" s="104"/>
    </row>
    <row r="228" spans="1:12" s="79" customFormat="1" ht="100.2" customHeight="1">
      <c r="A228" s="292" t="s">
        <v>79</v>
      </c>
      <c r="B228" s="293"/>
      <c r="C228" s="294"/>
      <c r="D228" s="105"/>
      <c r="E228" s="296"/>
      <c r="F228" s="82" t="s">
        <v>432</v>
      </c>
      <c r="G228" s="99"/>
      <c r="H228" s="100"/>
      <c r="I228" s="101"/>
      <c r="J228" s="109"/>
      <c r="K228" s="103"/>
      <c r="L228" s="104"/>
    </row>
    <row r="229" spans="1:12" s="79" customFormat="1" ht="63.75" customHeight="1">
      <c r="A229" s="292" t="s">
        <v>433</v>
      </c>
      <c r="B229" s="293"/>
      <c r="C229" s="294"/>
      <c r="D229" s="106"/>
      <c r="E229" s="297"/>
      <c r="F229" s="82" t="s">
        <v>434</v>
      </c>
      <c r="G229" s="99"/>
      <c r="H229" s="100"/>
      <c r="I229" s="101">
        <v>1</v>
      </c>
      <c r="J229" s="109"/>
      <c r="K229" s="103">
        <f t="shared" si="0"/>
        <v>0</v>
      </c>
      <c r="L229" s="104"/>
    </row>
    <row r="230" spans="1:12" s="79" customFormat="1" ht="68.400000000000006" customHeight="1">
      <c r="A230" s="292" t="s">
        <v>80</v>
      </c>
      <c r="B230" s="293"/>
      <c r="C230" s="294"/>
      <c r="D230" s="101" t="s">
        <v>435</v>
      </c>
      <c r="E230" s="295" t="s">
        <v>436</v>
      </c>
      <c r="F230" s="82" t="s">
        <v>437</v>
      </c>
      <c r="G230" s="99"/>
      <c r="H230" s="100"/>
      <c r="I230" s="101">
        <v>1</v>
      </c>
      <c r="J230" s="109"/>
      <c r="K230" s="103">
        <f t="shared" si="0"/>
        <v>0</v>
      </c>
      <c r="L230" s="104"/>
    </row>
    <row r="231" spans="1:12" s="79" customFormat="1" ht="69.599999999999994" customHeight="1">
      <c r="A231" s="292" t="s">
        <v>81</v>
      </c>
      <c r="B231" s="293"/>
      <c r="C231" s="294"/>
      <c r="D231" s="105"/>
      <c r="E231" s="296"/>
      <c r="F231" s="82" t="s">
        <v>438</v>
      </c>
      <c r="G231" s="99"/>
      <c r="H231" s="100"/>
      <c r="I231" s="101">
        <v>1</v>
      </c>
      <c r="J231" s="109"/>
      <c r="K231" s="103">
        <f t="shared" si="0"/>
        <v>0</v>
      </c>
      <c r="L231" s="104"/>
    </row>
    <row r="232" spans="1:12" s="79" customFormat="1" ht="58.2" customHeight="1">
      <c r="A232" s="292" t="s">
        <v>414</v>
      </c>
      <c r="B232" s="293"/>
      <c r="C232" s="294"/>
      <c r="D232" s="105"/>
      <c r="E232" s="296"/>
      <c r="F232" s="82" t="s">
        <v>439</v>
      </c>
      <c r="G232" s="99"/>
      <c r="H232" s="100"/>
      <c r="I232" s="101">
        <v>1</v>
      </c>
      <c r="J232" s="109"/>
      <c r="K232" s="103">
        <f t="shared" si="0"/>
        <v>0</v>
      </c>
      <c r="L232" s="104"/>
    </row>
    <row r="233" spans="1:12" s="79" customFormat="1" ht="58.2" customHeight="1">
      <c r="A233" s="292" t="s">
        <v>414</v>
      </c>
      <c r="B233" s="293"/>
      <c r="C233" s="294"/>
      <c r="D233" s="105"/>
      <c r="E233" s="296"/>
      <c r="F233" s="82" t="s">
        <v>440</v>
      </c>
      <c r="G233" s="99"/>
      <c r="H233" s="100"/>
      <c r="I233" s="101">
        <v>1</v>
      </c>
      <c r="J233" s="109">
        <v>1</v>
      </c>
      <c r="K233" s="103">
        <f t="shared" si="0"/>
        <v>1</v>
      </c>
      <c r="L233" s="104"/>
    </row>
    <row r="234" spans="1:12" s="79" customFormat="1" ht="58.2" customHeight="1">
      <c r="A234" s="292" t="s">
        <v>433</v>
      </c>
      <c r="B234" s="293"/>
      <c r="C234" s="294"/>
      <c r="D234" s="106"/>
      <c r="E234" s="297"/>
      <c r="F234" s="82" t="s">
        <v>434</v>
      </c>
      <c r="G234" s="99"/>
      <c r="H234" s="100"/>
      <c r="I234" s="101">
        <v>1</v>
      </c>
      <c r="J234" s="110"/>
      <c r="K234" s="103">
        <f t="shared" si="0"/>
        <v>0</v>
      </c>
      <c r="L234" s="104"/>
    </row>
    <row r="235" spans="1:12" s="79" customFormat="1" ht="57" customHeight="1">
      <c r="A235" s="298" t="s">
        <v>384</v>
      </c>
      <c r="B235" s="298"/>
      <c r="C235" s="298"/>
      <c r="D235" s="298"/>
      <c r="E235" s="298"/>
      <c r="F235" s="298"/>
      <c r="G235" s="298"/>
      <c r="H235" s="298"/>
      <c r="I235" s="298"/>
      <c r="J235" s="298"/>
      <c r="K235" s="298"/>
      <c r="L235" s="299"/>
    </row>
    <row r="236" spans="1:12" s="79" customFormat="1" ht="57" customHeight="1">
      <c r="A236" s="300" t="s">
        <v>441</v>
      </c>
      <c r="B236" s="300"/>
      <c r="C236" s="301"/>
      <c r="D236" s="81">
        <v>1</v>
      </c>
      <c r="E236" s="295"/>
      <c r="F236" s="82" t="s">
        <v>386</v>
      </c>
      <c r="G236" s="111"/>
      <c r="H236" s="100"/>
      <c r="I236" s="98">
        <v>1</v>
      </c>
      <c r="J236" s="107">
        <v>1</v>
      </c>
      <c r="K236" s="103">
        <f t="shared" ref="K236:K252" si="1">IFERROR(I236*J236,"N/A")</f>
        <v>1</v>
      </c>
      <c r="L236" s="112"/>
    </row>
    <row r="237" spans="1:12" s="79" customFormat="1" ht="57" customHeight="1">
      <c r="A237" s="300"/>
      <c r="B237" s="300"/>
      <c r="C237" s="301"/>
      <c r="D237" s="81">
        <v>2</v>
      </c>
      <c r="E237" s="296"/>
      <c r="F237" s="82" t="s">
        <v>387</v>
      </c>
      <c r="G237" s="111"/>
      <c r="H237" s="100"/>
      <c r="I237" s="98">
        <v>1</v>
      </c>
      <c r="J237" s="107">
        <v>1</v>
      </c>
      <c r="K237" s="103">
        <f t="shared" si="1"/>
        <v>1</v>
      </c>
      <c r="L237" s="112"/>
    </row>
    <row r="238" spans="1:12" s="79" customFormat="1" ht="57" customHeight="1">
      <c r="A238" s="300"/>
      <c r="B238" s="300"/>
      <c r="C238" s="301"/>
      <c r="D238" s="81">
        <v>3</v>
      </c>
      <c r="E238" s="296"/>
      <c r="F238" s="82" t="s">
        <v>388</v>
      </c>
      <c r="G238" s="111"/>
      <c r="H238" s="100"/>
      <c r="I238" s="98"/>
      <c r="J238" s="107"/>
      <c r="K238" s="103"/>
      <c r="L238" s="112"/>
    </row>
    <row r="239" spans="1:12" s="79" customFormat="1" ht="57" customHeight="1">
      <c r="A239" s="300"/>
      <c r="B239" s="300"/>
      <c r="C239" s="301"/>
      <c r="D239" s="81">
        <v>4</v>
      </c>
      <c r="E239" s="296"/>
      <c r="F239" s="82" t="s">
        <v>389</v>
      </c>
      <c r="G239" s="111"/>
      <c r="H239" s="100"/>
      <c r="I239" s="98">
        <v>1</v>
      </c>
      <c r="J239" s="107">
        <v>1</v>
      </c>
      <c r="K239" s="103">
        <f t="shared" si="1"/>
        <v>1</v>
      </c>
      <c r="L239" s="112"/>
    </row>
    <row r="240" spans="1:12" s="79" customFormat="1" ht="57" customHeight="1">
      <c r="A240" s="300"/>
      <c r="B240" s="300"/>
      <c r="C240" s="301"/>
      <c r="D240" s="81">
        <v>5</v>
      </c>
      <c r="E240" s="296"/>
      <c r="F240" s="82" t="s">
        <v>390</v>
      </c>
      <c r="G240" s="111"/>
      <c r="H240" s="100"/>
      <c r="I240" s="98"/>
      <c r="J240" s="107"/>
      <c r="K240" s="103"/>
      <c r="L240" s="112"/>
    </row>
    <row r="241" spans="1:12" s="79" customFormat="1" ht="57" customHeight="1">
      <c r="A241" s="300"/>
      <c r="B241" s="300"/>
      <c r="C241" s="301"/>
      <c r="D241" s="81">
        <v>6</v>
      </c>
      <c r="E241" s="296"/>
      <c r="F241" s="82" t="s">
        <v>391</v>
      </c>
      <c r="G241" s="111"/>
      <c r="H241" s="100"/>
      <c r="I241" s="98">
        <v>1</v>
      </c>
      <c r="J241" s="107">
        <v>1</v>
      </c>
      <c r="K241" s="103">
        <f t="shared" si="1"/>
        <v>1</v>
      </c>
      <c r="L241" s="112"/>
    </row>
    <row r="242" spans="1:12" s="79" customFormat="1" ht="51" customHeight="1">
      <c r="A242" s="300"/>
      <c r="B242" s="300"/>
      <c r="C242" s="301"/>
      <c r="D242" s="81">
        <v>7</v>
      </c>
      <c r="E242" s="296"/>
      <c r="F242" s="82" t="s">
        <v>392</v>
      </c>
      <c r="G242" s="111"/>
      <c r="H242" s="100"/>
      <c r="I242" s="98">
        <v>1</v>
      </c>
      <c r="J242" s="107">
        <v>1</v>
      </c>
      <c r="K242" s="103">
        <f t="shared" si="1"/>
        <v>1</v>
      </c>
      <c r="L242" s="112"/>
    </row>
    <row r="243" spans="1:12" s="79" customFormat="1" ht="39" customHeight="1">
      <c r="A243" s="300"/>
      <c r="B243" s="300"/>
      <c r="C243" s="301"/>
      <c r="D243" s="81">
        <v>8</v>
      </c>
      <c r="E243" s="296"/>
      <c r="F243" s="82" t="s">
        <v>393</v>
      </c>
      <c r="G243" s="111"/>
      <c r="H243" s="100"/>
      <c r="I243" s="98">
        <v>1</v>
      </c>
      <c r="J243" s="107">
        <v>1</v>
      </c>
      <c r="K243" s="103">
        <f t="shared" si="1"/>
        <v>1</v>
      </c>
      <c r="L243" s="112"/>
    </row>
    <row r="244" spans="1:12" s="79" customFormat="1" ht="40.5" customHeight="1">
      <c r="A244" s="300"/>
      <c r="B244" s="300"/>
      <c r="C244" s="301"/>
      <c r="D244" s="81">
        <v>9</v>
      </c>
      <c r="E244" s="296"/>
      <c r="F244" s="82" t="s">
        <v>394</v>
      </c>
      <c r="G244" s="111"/>
      <c r="H244" s="100"/>
      <c r="I244" s="98">
        <v>1</v>
      </c>
      <c r="J244" s="107" t="s">
        <v>395</v>
      </c>
      <c r="K244" s="103" t="str">
        <f t="shared" si="1"/>
        <v>N/A</v>
      </c>
      <c r="L244" s="112"/>
    </row>
    <row r="245" spans="1:12" s="79" customFormat="1" ht="42" customHeight="1">
      <c r="A245" s="300"/>
      <c r="B245" s="300"/>
      <c r="C245" s="301"/>
      <c r="D245" s="81">
        <v>10</v>
      </c>
      <c r="E245" s="296"/>
      <c r="F245" s="82" t="s">
        <v>396</v>
      </c>
      <c r="G245" s="111"/>
      <c r="H245" s="100"/>
      <c r="I245" s="98">
        <v>1</v>
      </c>
      <c r="J245" s="107"/>
      <c r="K245" s="103"/>
      <c r="L245" s="112"/>
    </row>
    <row r="246" spans="1:12" s="79" customFormat="1" ht="33" customHeight="1">
      <c r="A246" s="300"/>
      <c r="B246" s="300"/>
      <c r="C246" s="301"/>
      <c r="D246" s="81">
        <v>11</v>
      </c>
      <c r="E246" s="296"/>
      <c r="F246" s="82" t="s">
        <v>397</v>
      </c>
      <c r="G246" s="111"/>
      <c r="H246" s="100"/>
      <c r="I246" s="98">
        <v>1</v>
      </c>
      <c r="J246" s="107">
        <v>1</v>
      </c>
      <c r="K246" s="103">
        <f t="shared" si="1"/>
        <v>1</v>
      </c>
      <c r="L246" s="112"/>
    </row>
    <row r="247" spans="1:12" s="79" customFormat="1" ht="39.75" customHeight="1">
      <c r="A247" s="300"/>
      <c r="B247" s="300"/>
      <c r="C247" s="301"/>
      <c r="D247" s="81">
        <v>12</v>
      </c>
      <c r="E247" s="296"/>
      <c r="F247" s="82" t="s">
        <v>398</v>
      </c>
      <c r="G247" s="111"/>
      <c r="H247" s="100"/>
      <c r="I247" s="98">
        <v>1</v>
      </c>
      <c r="J247" s="107" t="s">
        <v>395</v>
      </c>
      <c r="K247" s="103" t="str">
        <f t="shared" si="1"/>
        <v>N/A</v>
      </c>
      <c r="L247" s="112"/>
    </row>
    <row r="248" spans="1:12" s="79" customFormat="1" ht="44.25" customHeight="1">
      <c r="A248" s="300"/>
      <c r="B248" s="300"/>
      <c r="C248" s="301"/>
      <c r="D248" s="81">
        <v>13</v>
      </c>
      <c r="E248" s="296"/>
      <c r="F248" s="82" t="s">
        <v>399</v>
      </c>
      <c r="G248" s="99"/>
      <c r="H248" s="100"/>
      <c r="I248" s="98">
        <v>1</v>
      </c>
      <c r="J248" s="107" t="s">
        <v>395</v>
      </c>
      <c r="K248" s="103" t="str">
        <f t="shared" si="1"/>
        <v>N/A</v>
      </c>
      <c r="L248" s="112"/>
    </row>
    <row r="249" spans="1:12" s="79" customFormat="1" ht="40.5" customHeight="1">
      <c r="A249" s="300"/>
      <c r="B249" s="300"/>
      <c r="C249" s="301"/>
      <c r="D249" s="81">
        <v>14</v>
      </c>
      <c r="E249" s="296"/>
      <c r="F249" s="82" t="s">
        <v>400</v>
      </c>
      <c r="G249" s="111"/>
      <c r="H249" s="100"/>
      <c r="I249" s="98">
        <v>1</v>
      </c>
      <c r="J249" s="107">
        <v>1</v>
      </c>
      <c r="K249" s="103">
        <f t="shared" si="1"/>
        <v>1</v>
      </c>
      <c r="L249" s="112"/>
    </row>
    <row r="250" spans="1:12" s="79" customFormat="1" ht="40.5" customHeight="1">
      <c r="A250" s="300"/>
      <c r="B250" s="300"/>
      <c r="C250" s="301"/>
      <c r="D250" s="81">
        <v>15</v>
      </c>
      <c r="E250" s="296"/>
      <c r="F250" s="82" t="s">
        <v>401</v>
      </c>
      <c r="G250" s="111"/>
      <c r="H250" s="100"/>
      <c r="I250" s="98">
        <v>1</v>
      </c>
      <c r="J250" s="107">
        <v>1</v>
      </c>
      <c r="K250" s="103">
        <f t="shared" si="1"/>
        <v>1</v>
      </c>
      <c r="L250" s="112"/>
    </row>
    <row r="251" spans="1:12" s="79" customFormat="1" ht="39" customHeight="1">
      <c r="A251" s="300"/>
      <c r="B251" s="300"/>
      <c r="C251" s="301"/>
      <c r="D251" s="81">
        <v>16</v>
      </c>
      <c r="E251" s="296"/>
      <c r="F251" s="82" t="s">
        <v>402</v>
      </c>
      <c r="G251" s="99"/>
      <c r="H251" s="100"/>
      <c r="I251" s="98">
        <v>1</v>
      </c>
      <c r="J251" s="107">
        <v>1</v>
      </c>
      <c r="K251" s="103">
        <f t="shared" si="1"/>
        <v>1</v>
      </c>
      <c r="L251" s="112"/>
    </row>
    <row r="252" spans="1:12" s="79" customFormat="1" ht="39" customHeight="1">
      <c r="A252" s="302"/>
      <c r="B252" s="302"/>
      <c r="C252" s="303"/>
      <c r="D252" s="81">
        <v>17</v>
      </c>
      <c r="E252" s="296"/>
      <c r="F252" s="82" t="s">
        <v>403</v>
      </c>
      <c r="G252" s="100"/>
      <c r="H252" s="100"/>
      <c r="I252" s="98">
        <v>1</v>
      </c>
      <c r="J252" s="107" t="s">
        <v>395</v>
      </c>
      <c r="K252" s="103" t="str">
        <f t="shared" si="1"/>
        <v>N/A</v>
      </c>
      <c r="L252" s="112"/>
    </row>
    <row r="253" spans="1:12" s="79" customFormat="1" ht="31.95" customHeight="1">
      <c r="A253" s="304"/>
      <c r="B253" s="304"/>
      <c r="C253" s="304"/>
      <c r="D253" s="304"/>
      <c r="E253" s="304"/>
      <c r="F253" s="304"/>
      <c r="G253" s="304"/>
      <c r="H253" s="304"/>
      <c r="I253" s="113">
        <f>SUM(I236:I252)-SUMIF(J236:J252,"N/A",I236:I252)</f>
        <v>11</v>
      </c>
      <c r="J253" s="113"/>
      <c r="K253" s="114">
        <f>SUM(K236:K252)</f>
        <v>10</v>
      </c>
      <c r="L253" s="115">
        <f>K253/I253</f>
        <v>0.90909090909090906</v>
      </c>
    </row>
    <row r="254" spans="1:12" s="79" customFormat="1" ht="39.75" customHeight="1">
      <c r="A254" s="290" t="s">
        <v>50</v>
      </c>
      <c r="B254" s="290"/>
      <c r="C254" s="290"/>
      <c r="D254" s="290"/>
      <c r="E254" s="290"/>
      <c r="F254" s="290"/>
      <c r="G254" s="290"/>
      <c r="H254" s="290"/>
      <c r="I254" s="290"/>
      <c r="J254" s="290"/>
      <c r="K254" s="290"/>
      <c r="L254" s="291"/>
    </row>
    <row r="255" spans="1:12" s="79" customFormat="1" ht="42.75" customHeight="1">
      <c r="A255" s="290" t="s">
        <v>51</v>
      </c>
      <c r="B255" s="290"/>
      <c r="C255" s="290"/>
      <c r="D255" s="290"/>
      <c r="E255" s="290"/>
      <c r="F255" s="290"/>
      <c r="G255" s="290"/>
      <c r="H255" s="290"/>
      <c r="I255" s="290"/>
      <c r="J255" s="290"/>
      <c r="K255" s="290"/>
      <c r="L255" s="291"/>
    </row>
    <row r="256" spans="1:12" s="79" customFormat="1" ht="61.2" customHeight="1">
      <c r="A256" s="289" t="s">
        <v>277</v>
      </c>
      <c r="B256" s="289"/>
      <c r="C256" s="289"/>
      <c r="D256" s="81">
        <v>1</v>
      </c>
      <c r="E256" s="82"/>
      <c r="F256" s="82" t="s">
        <v>52</v>
      </c>
      <c r="G256" s="82"/>
      <c r="H256" s="100"/>
      <c r="I256" s="98">
        <v>1</v>
      </c>
      <c r="J256" s="107">
        <v>1</v>
      </c>
      <c r="K256" s="103">
        <f>IFERROR(I256*J256,"N/A")</f>
        <v>1</v>
      </c>
      <c r="L256" s="112"/>
    </row>
    <row r="257" spans="1:12" s="79" customFormat="1" ht="61.2" customHeight="1">
      <c r="A257" s="289" t="s">
        <v>88</v>
      </c>
      <c r="B257" s="289"/>
      <c r="C257" s="289"/>
      <c r="D257" s="81">
        <v>2</v>
      </c>
      <c r="E257" s="82"/>
      <c r="F257" s="82" t="s">
        <v>53</v>
      </c>
      <c r="G257" s="82"/>
      <c r="H257" s="100"/>
      <c r="I257" s="98">
        <v>1</v>
      </c>
      <c r="J257" s="107">
        <v>1</v>
      </c>
      <c r="K257" s="103">
        <f>IFERROR(I257*J257,"N/A")</f>
        <v>1</v>
      </c>
      <c r="L257" s="112"/>
    </row>
    <row r="258" spans="1:12" s="79" customFormat="1" ht="61.2" customHeight="1">
      <c r="A258" s="289" t="s">
        <v>93</v>
      </c>
      <c r="B258" s="289"/>
      <c r="C258" s="289"/>
      <c r="D258" s="81">
        <v>3</v>
      </c>
      <c r="E258" s="82"/>
      <c r="F258" s="82" t="s">
        <v>268</v>
      </c>
      <c r="G258" s="82"/>
      <c r="H258" s="100"/>
      <c r="I258" s="98"/>
      <c r="J258" s="107"/>
      <c r="K258" s="103"/>
      <c r="L258" s="112"/>
    </row>
    <row r="259" spans="1:12" s="79" customFormat="1" ht="61.2" customHeight="1">
      <c r="A259" s="289" t="s">
        <v>93</v>
      </c>
      <c r="B259" s="289"/>
      <c r="C259" s="289"/>
      <c r="D259" s="81">
        <v>4</v>
      </c>
      <c r="E259" s="82"/>
      <c r="F259" s="82" t="s">
        <v>269</v>
      </c>
      <c r="G259" s="82"/>
      <c r="H259" s="100"/>
      <c r="I259" s="98"/>
      <c r="J259" s="107"/>
      <c r="K259" s="103"/>
      <c r="L259" s="112"/>
    </row>
    <row r="260" spans="1:12" s="79" customFormat="1" ht="61.2" customHeight="1">
      <c r="A260" s="289" t="s">
        <v>93</v>
      </c>
      <c r="B260" s="289"/>
      <c r="C260" s="289"/>
      <c r="D260" s="81">
        <v>5</v>
      </c>
      <c r="E260" s="82"/>
      <c r="F260" s="82" t="s">
        <v>270</v>
      </c>
      <c r="G260" s="82"/>
      <c r="H260" s="100"/>
      <c r="I260" s="98"/>
      <c r="J260" s="107"/>
      <c r="K260" s="103"/>
      <c r="L260" s="112"/>
    </row>
    <row r="261" spans="1:12" s="79" customFormat="1" ht="61.2" customHeight="1">
      <c r="A261" s="289" t="s">
        <v>93</v>
      </c>
      <c r="B261" s="289"/>
      <c r="C261" s="289"/>
      <c r="D261" s="81">
        <v>6</v>
      </c>
      <c r="E261" s="82"/>
      <c r="F261" s="82" t="s">
        <v>54</v>
      </c>
      <c r="G261" s="82"/>
      <c r="H261" s="100"/>
      <c r="I261" s="98">
        <v>1</v>
      </c>
      <c r="J261" s="107">
        <v>1</v>
      </c>
      <c r="K261" s="103">
        <f>IFERROR(I261*J261,"N/A")</f>
        <v>1</v>
      </c>
      <c r="L261" s="112"/>
    </row>
    <row r="262" spans="1:12" s="79" customFormat="1" ht="40.200000000000003" customHeight="1">
      <c r="A262" s="287"/>
      <c r="B262" s="287"/>
      <c r="C262" s="287"/>
      <c r="D262" s="287"/>
      <c r="E262" s="287"/>
      <c r="F262" s="287"/>
      <c r="G262" s="287"/>
      <c r="H262" s="288"/>
      <c r="I262" s="113">
        <f>SUM(I256:I261)-SUMIF(J256:J261,"N/A",I256:I261)</f>
        <v>3</v>
      </c>
      <c r="J262" s="113"/>
      <c r="K262" s="114">
        <f>SUM(K256:K261)</f>
        <v>3</v>
      </c>
      <c r="L262" s="116">
        <f>K262/I262</f>
        <v>1</v>
      </c>
    </row>
    <row r="263" spans="1:12" s="79" customFormat="1" ht="83.25" customHeight="1">
      <c r="B263" s="117"/>
      <c r="C263" s="118"/>
      <c r="D263" s="118"/>
      <c r="E263" s="119"/>
      <c r="F263" s="120"/>
      <c r="G263" s="121"/>
      <c r="H263" s="121"/>
      <c r="I263" s="122"/>
      <c r="J263" s="122"/>
      <c r="K263" s="123"/>
    </row>
    <row r="264" spans="1:12" s="79" customFormat="1" ht="83.25" customHeight="1">
      <c r="B264" s="117"/>
      <c r="C264" s="118"/>
      <c r="D264" s="118"/>
      <c r="E264" s="119"/>
      <c r="F264" s="120"/>
      <c r="G264" s="121"/>
      <c r="H264" s="121"/>
      <c r="I264" s="122"/>
      <c r="J264" s="122"/>
      <c r="K264" s="123"/>
    </row>
    <row r="265" spans="1:12" s="79" customFormat="1" ht="83.25" customHeight="1">
      <c r="B265" s="117"/>
      <c r="C265" s="118"/>
      <c r="D265" s="118"/>
      <c r="E265" s="119"/>
      <c r="F265" s="120"/>
      <c r="G265" s="121"/>
      <c r="H265" s="121"/>
      <c r="I265" s="122"/>
      <c r="J265" s="122"/>
      <c r="K265" s="123"/>
    </row>
    <row r="266" spans="1:12" s="79" customFormat="1" ht="83.25" customHeight="1">
      <c r="B266" s="117"/>
      <c r="C266" s="118"/>
      <c r="D266" s="118"/>
      <c r="E266" s="119"/>
      <c r="F266" s="120"/>
      <c r="G266" s="121"/>
      <c r="H266" s="121"/>
      <c r="I266" s="122"/>
      <c r="J266" s="122"/>
      <c r="K266" s="123"/>
    </row>
    <row r="267" spans="1:12" s="79" customFormat="1" ht="83.25" customHeight="1">
      <c r="B267" s="117"/>
      <c r="C267" s="118"/>
      <c r="D267" s="118"/>
      <c r="E267" s="119"/>
      <c r="F267" s="120"/>
      <c r="G267" s="121"/>
      <c r="H267" s="121"/>
      <c r="I267" s="122"/>
      <c r="J267" s="122"/>
      <c r="K267" s="123"/>
    </row>
    <row r="268" spans="1:12" s="79" customFormat="1" ht="83.25" customHeight="1">
      <c r="B268" s="117"/>
      <c r="C268" s="118"/>
      <c r="D268" s="118"/>
      <c r="E268" s="119"/>
      <c r="F268" s="120"/>
      <c r="G268" s="121"/>
      <c r="H268" s="121"/>
      <c r="I268" s="122"/>
      <c r="J268" s="122"/>
      <c r="K268" s="123"/>
    </row>
    <row r="269" spans="1:12" s="79" customFormat="1" ht="83.25" customHeight="1">
      <c r="B269" s="117"/>
      <c r="C269" s="118"/>
      <c r="D269" s="118"/>
      <c r="E269" s="119"/>
      <c r="F269" s="120"/>
      <c r="G269" s="121"/>
      <c r="H269" s="121"/>
      <c r="I269" s="122"/>
      <c r="J269" s="122"/>
      <c r="K269" s="123"/>
    </row>
    <row r="270" spans="1:12" s="79" customFormat="1" ht="83.25" customHeight="1">
      <c r="B270" s="117"/>
      <c r="C270" s="118"/>
      <c r="D270" s="118"/>
      <c r="E270" s="119"/>
      <c r="F270" s="120"/>
      <c r="G270" s="121"/>
      <c r="H270" s="121"/>
      <c r="I270" s="122"/>
      <c r="J270" s="122"/>
      <c r="K270" s="123"/>
    </row>
    <row r="271" spans="1:12" s="79" customFormat="1" ht="37.5" customHeight="1">
      <c r="B271" s="117"/>
      <c r="C271" s="118"/>
      <c r="D271" s="118"/>
      <c r="E271" s="119"/>
      <c r="F271" s="120"/>
      <c r="G271" s="121"/>
      <c r="H271" s="121"/>
      <c r="I271" s="122"/>
      <c r="J271" s="122"/>
      <c r="K271" s="123"/>
    </row>
    <row r="272" spans="1:12" s="79" customFormat="1" ht="39.75" customHeight="1">
      <c r="B272" s="117"/>
      <c r="C272" s="118"/>
      <c r="D272" s="118"/>
      <c r="E272" s="119"/>
      <c r="F272" s="120"/>
      <c r="G272" s="121"/>
      <c r="H272" s="121"/>
      <c r="I272" s="122"/>
      <c r="J272" s="122"/>
      <c r="K272" s="123"/>
    </row>
    <row r="273" spans="2:11" s="79" customFormat="1" ht="37.5" customHeight="1">
      <c r="B273" s="117"/>
      <c r="C273" s="118"/>
      <c r="D273" s="118"/>
      <c r="E273" s="119"/>
      <c r="F273" s="120"/>
      <c r="G273" s="121"/>
      <c r="H273" s="121"/>
      <c r="I273" s="122"/>
      <c r="J273" s="122"/>
      <c r="K273" s="123"/>
    </row>
    <row r="274" spans="2:11" s="79" customFormat="1" ht="35.25" customHeight="1">
      <c r="B274" s="117"/>
      <c r="C274" s="118"/>
      <c r="D274" s="118"/>
      <c r="E274" s="119"/>
      <c r="F274" s="120"/>
      <c r="G274" s="121"/>
      <c r="H274" s="121"/>
      <c r="I274" s="122"/>
      <c r="J274" s="122"/>
      <c r="K274" s="123"/>
    </row>
    <row r="275" spans="2:11" s="79" customFormat="1" ht="30.75" customHeight="1">
      <c r="B275" s="117"/>
      <c r="C275" s="118"/>
      <c r="D275" s="118"/>
      <c r="E275" s="119"/>
      <c r="F275" s="120"/>
      <c r="G275" s="121"/>
      <c r="H275" s="121"/>
      <c r="I275" s="122"/>
      <c r="J275" s="122"/>
      <c r="K275" s="123"/>
    </row>
    <row r="276" spans="2:11" s="79" customFormat="1" ht="27.75" customHeight="1">
      <c r="B276" s="117"/>
      <c r="C276" s="118"/>
      <c r="D276" s="118"/>
      <c r="E276" s="119"/>
      <c r="F276" s="120"/>
      <c r="G276" s="121"/>
      <c r="H276" s="121"/>
      <c r="I276" s="122"/>
      <c r="J276" s="122"/>
      <c r="K276" s="123"/>
    </row>
    <row r="277" spans="2:11" s="79" customFormat="1" ht="32.25" customHeight="1">
      <c r="B277" s="117"/>
      <c r="C277" s="118"/>
      <c r="D277" s="118"/>
      <c r="E277" s="119"/>
      <c r="F277" s="120"/>
      <c r="G277" s="121"/>
      <c r="H277" s="121"/>
      <c r="I277" s="122"/>
      <c r="J277" s="122"/>
      <c r="K277" s="123"/>
    </row>
    <row r="278" spans="2:11" s="79" customFormat="1" ht="31.5" customHeight="1">
      <c r="B278" s="117"/>
      <c r="C278" s="118"/>
      <c r="D278" s="118"/>
      <c r="E278" s="119"/>
      <c r="F278" s="120"/>
      <c r="G278" s="121"/>
      <c r="H278" s="121"/>
      <c r="I278" s="122"/>
      <c r="J278" s="122"/>
      <c r="K278" s="123"/>
    </row>
    <row r="279" spans="2:11" s="79" customFormat="1" ht="33" customHeight="1">
      <c r="B279" s="117"/>
      <c r="C279" s="118"/>
      <c r="D279" s="118"/>
      <c r="E279" s="119"/>
      <c r="F279" s="120"/>
      <c r="G279" s="121"/>
      <c r="H279" s="121"/>
      <c r="I279" s="122"/>
      <c r="J279" s="122"/>
      <c r="K279" s="123"/>
    </row>
    <row r="280" spans="2:11" s="79" customFormat="1" ht="28.5" customHeight="1">
      <c r="B280" s="117"/>
      <c r="C280" s="118"/>
      <c r="D280" s="118"/>
      <c r="E280" s="119"/>
      <c r="F280" s="120"/>
      <c r="G280" s="121"/>
      <c r="H280" s="121"/>
      <c r="I280" s="122"/>
      <c r="J280" s="122"/>
      <c r="K280" s="123"/>
    </row>
    <row r="281" spans="2:11" s="79" customFormat="1" ht="31.5" customHeight="1">
      <c r="B281" s="117"/>
      <c r="C281" s="118"/>
      <c r="D281" s="118"/>
      <c r="E281" s="119"/>
      <c r="F281" s="120"/>
      <c r="G281" s="121"/>
      <c r="H281" s="121"/>
      <c r="I281" s="122"/>
      <c r="J281" s="122"/>
      <c r="K281" s="123"/>
    </row>
    <row r="282" spans="2:11" s="79" customFormat="1" ht="35.25" customHeight="1">
      <c r="B282" s="117"/>
      <c r="C282" s="118"/>
      <c r="D282" s="118"/>
      <c r="E282" s="119"/>
      <c r="F282" s="120"/>
      <c r="G282" s="121"/>
      <c r="H282" s="121"/>
      <c r="I282" s="122"/>
      <c r="J282" s="122"/>
      <c r="K282" s="123"/>
    </row>
    <row r="283" spans="2:11" s="79" customFormat="1" ht="33" customHeight="1">
      <c r="B283" s="117"/>
      <c r="C283" s="118"/>
      <c r="D283" s="118"/>
      <c r="E283" s="119"/>
      <c r="F283" s="120"/>
      <c r="G283" s="121"/>
      <c r="H283" s="121"/>
      <c r="I283" s="122"/>
      <c r="J283" s="122"/>
      <c r="K283" s="123"/>
    </row>
    <row r="284" spans="2:11" s="79" customFormat="1" ht="150" customHeight="1">
      <c r="B284" s="117"/>
      <c r="C284" s="118"/>
      <c r="D284" s="118"/>
      <c r="E284" s="119"/>
      <c r="F284" s="120"/>
      <c r="G284" s="121"/>
      <c r="H284" s="121"/>
      <c r="I284" s="122"/>
      <c r="J284" s="122"/>
      <c r="K284" s="123"/>
    </row>
    <row r="285" spans="2:11" s="79" customFormat="1" ht="129.75" customHeight="1">
      <c r="B285" s="117"/>
      <c r="C285" s="118"/>
      <c r="D285" s="118"/>
      <c r="E285" s="119"/>
      <c r="F285" s="120"/>
      <c r="G285" s="121"/>
      <c r="H285" s="121"/>
      <c r="I285" s="122"/>
      <c r="J285" s="122"/>
      <c r="K285" s="123"/>
    </row>
    <row r="286" spans="2:11" s="79" customFormat="1" ht="94.5" customHeight="1">
      <c r="B286" s="117"/>
      <c r="C286" s="118"/>
      <c r="D286" s="118"/>
      <c r="E286" s="119"/>
      <c r="F286" s="120"/>
      <c r="G286" s="121"/>
      <c r="H286" s="121"/>
      <c r="I286" s="122"/>
      <c r="J286" s="122"/>
      <c r="K286" s="123"/>
    </row>
    <row r="287" spans="2:11" s="79" customFormat="1" ht="83.25" customHeight="1">
      <c r="B287" s="117"/>
      <c r="C287" s="118"/>
      <c r="D287" s="118"/>
      <c r="E287" s="119"/>
      <c r="F287" s="120"/>
      <c r="G287" s="121"/>
      <c r="H287" s="121"/>
      <c r="I287" s="122"/>
      <c r="J287" s="122"/>
      <c r="K287" s="123"/>
    </row>
    <row r="288" spans="2:11" s="79" customFormat="1" ht="93" customHeight="1">
      <c r="B288" s="117"/>
      <c r="C288" s="118"/>
      <c r="D288" s="118"/>
      <c r="E288" s="119"/>
      <c r="F288" s="120"/>
      <c r="G288" s="121"/>
      <c r="H288" s="121"/>
      <c r="I288" s="122"/>
      <c r="J288" s="122"/>
      <c r="K288" s="123"/>
    </row>
    <row r="289" spans="2:11" s="79" customFormat="1" ht="85.5" customHeight="1">
      <c r="B289" s="117"/>
      <c r="C289" s="118"/>
      <c r="D289" s="118"/>
      <c r="E289" s="119"/>
      <c r="F289" s="120"/>
      <c r="G289" s="121"/>
      <c r="H289" s="121"/>
      <c r="I289" s="122"/>
      <c r="J289" s="122"/>
      <c r="K289" s="123"/>
    </row>
    <row r="290" spans="2:11" s="79" customFormat="1" ht="53.25" customHeight="1">
      <c r="B290" s="117"/>
      <c r="C290" s="118"/>
      <c r="D290" s="118"/>
      <c r="E290" s="119"/>
      <c r="F290" s="120"/>
      <c r="G290" s="121"/>
      <c r="H290" s="121"/>
      <c r="I290" s="122"/>
      <c r="J290" s="122"/>
      <c r="K290" s="123"/>
    </row>
    <row r="291" spans="2:11" s="79" customFormat="1" ht="48.75" customHeight="1">
      <c r="B291" s="117"/>
      <c r="C291" s="118"/>
      <c r="D291" s="118"/>
      <c r="E291" s="119"/>
      <c r="F291" s="120"/>
      <c r="G291" s="121"/>
      <c r="H291" s="121"/>
      <c r="I291" s="122"/>
      <c r="J291" s="122"/>
      <c r="K291" s="123"/>
    </row>
    <row r="292" spans="2:11" s="79" customFormat="1" ht="110.25" customHeight="1">
      <c r="B292" s="117"/>
      <c r="C292" s="118"/>
      <c r="D292" s="118"/>
      <c r="E292" s="119"/>
      <c r="F292" s="120"/>
      <c r="G292" s="121"/>
      <c r="H292" s="121"/>
      <c r="I292" s="122"/>
      <c r="J292" s="122"/>
      <c r="K292" s="123"/>
    </row>
    <row r="293" spans="2:11" s="79" customFormat="1" ht="60.75" customHeight="1">
      <c r="B293" s="117"/>
      <c r="C293" s="118"/>
      <c r="D293" s="118"/>
      <c r="E293" s="119"/>
      <c r="F293" s="120"/>
      <c r="G293" s="121"/>
      <c r="H293" s="121"/>
      <c r="I293" s="122"/>
      <c r="J293" s="122"/>
      <c r="K293" s="123"/>
    </row>
    <row r="294" spans="2:11" s="79" customFormat="1" ht="189.75" customHeight="1">
      <c r="B294" s="117"/>
      <c r="C294" s="118"/>
      <c r="D294" s="118"/>
      <c r="E294" s="119"/>
      <c r="F294" s="120"/>
      <c r="G294" s="121"/>
      <c r="H294" s="121"/>
      <c r="I294" s="122"/>
      <c r="J294" s="122"/>
      <c r="K294" s="123"/>
    </row>
    <row r="295" spans="2:11" s="79" customFormat="1" ht="14.4">
      <c r="B295" s="117"/>
      <c r="C295" s="118"/>
      <c r="D295" s="118"/>
      <c r="E295" s="119"/>
      <c r="F295" s="120"/>
      <c r="G295" s="121"/>
      <c r="H295" s="121"/>
      <c r="I295" s="122"/>
      <c r="J295" s="122"/>
      <c r="K295" s="123"/>
    </row>
    <row r="296" spans="2:11" s="79" customFormat="1" ht="14.4">
      <c r="B296" s="117"/>
      <c r="C296" s="118"/>
      <c r="D296" s="118"/>
      <c r="E296" s="119"/>
      <c r="F296" s="120"/>
      <c r="G296" s="121"/>
      <c r="H296" s="121"/>
      <c r="I296" s="122"/>
      <c r="J296" s="122"/>
      <c r="K296" s="123"/>
    </row>
    <row r="297" spans="2:11" s="78" customFormat="1" ht="29.25" customHeight="1">
      <c r="B297" s="117"/>
      <c r="C297" s="118"/>
      <c r="D297" s="118"/>
      <c r="E297" s="119"/>
      <c r="F297" s="120"/>
      <c r="G297" s="121"/>
      <c r="H297" s="121"/>
      <c r="I297" s="122"/>
      <c r="J297" s="122"/>
      <c r="K297" s="123"/>
    </row>
  </sheetData>
  <sheetProtection selectLockedCells="1"/>
  <mergeCells count="90">
    <mergeCell ref="A1:L1"/>
    <mergeCell ref="A2:L2"/>
    <mergeCell ref="A3:B3"/>
    <mergeCell ref="A4:L4"/>
    <mergeCell ref="A5:A8"/>
    <mergeCell ref="B5:C5"/>
    <mergeCell ref="B6:C6"/>
    <mergeCell ref="B7:C7"/>
    <mergeCell ref="B8:C8"/>
    <mergeCell ref="B76:C86"/>
    <mergeCell ref="B87:C90"/>
    <mergeCell ref="B91:C94"/>
    <mergeCell ref="B95:B114"/>
    <mergeCell ref="A9:A25"/>
    <mergeCell ref="B9:B16"/>
    <mergeCell ref="C9:C16"/>
    <mergeCell ref="B17:B18"/>
    <mergeCell ref="B19:C25"/>
    <mergeCell ref="A26:A34"/>
    <mergeCell ref="B26:C26"/>
    <mergeCell ref="B27:C34"/>
    <mergeCell ref="C96:C114"/>
    <mergeCell ref="A35:A114"/>
    <mergeCell ref="B35:C42"/>
    <mergeCell ref="B43:C57"/>
    <mergeCell ref="A115:A192"/>
    <mergeCell ref="B115:C118"/>
    <mergeCell ref="B119:B137"/>
    <mergeCell ref="C119:C125"/>
    <mergeCell ref="C127:C136"/>
    <mergeCell ref="B138:B148"/>
    <mergeCell ref="C138:C148"/>
    <mergeCell ref="B149:B191"/>
    <mergeCell ref="C149:C150"/>
    <mergeCell ref="B58:C68"/>
    <mergeCell ref="B69:C73"/>
    <mergeCell ref="B74:C75"/>
    <mergeCell ref="A212:C212"/>
    <mergeCell ref="E212:E214"/>
    <mergeCell ref="A213:C213"/>
    <mergeCell ref="A214:C214"/>
    <mergeCell ref="C151:C152"/>
    <mergeCell ref="C153:C191"/>
    <mergeCell ref="B192:C192"/>
    <mergeCell ref="A193:A206"/>
    <mergeCell ref="B193:C200"/>
    <mergeCell ref="B201:C203"/>
    <mergeCell ref="B204:B206"/>
    <mergeCell ref="A207:A208"/>
    <mergeCell ref="B207:C207"/>
    <mergeCell ref="B208:C208"/>
    <mergeCell ref="A210:L210"/>
    <mergeCell ref="A211:C211"/>
    <mergeCell ref="A215:C215"/>
    <mergeCell ref="A216:C216"/>
    <mergeCell ref="E216:E220"/>
    <mergeCell ref="A217:C217"/>
    <mergeCell ref="A218:C218"/>
    <mergeCell ref="A219:C219"/>
    <mergeCell ref="A220:C220"/>
    <mergeCell ref="A221:C221"/>
    <mergeCell ref="E221:E222"/>
    <mergeCell ref="A222:C222"/>
    <mergeCell ref="A223:C223"/>
    <mergeCell ref="E223:E229"/>
    <mergeCell ref="A224:C224"/>
    <mergeCell ref="A225:C225"/>
    <mergeCell ref="A226:C226"/>
    <mergeCell ref="A227:C227"/>
    <mergeCell ref="A228:C228"/>
    <mergeCell ref="A255:L255"/>
    <mergeCell ref="A229:C229"/>
    <mergeCell ref="A230:C230"/>
    <mergeCell ref="E230:E234"/>
    <mergeCell ref="A231:C231"/>
    <mergeCell ref="A232:C232"/>
    <mergeCell ref="A233:C233"/>
    <mergeCell ref="A234:C234"/>
    <mergeCell ref="A235:L235"/>
    <mergeCell ref="A236:C252"/>
    <mergeCell ref="E236:E252"/>
    <mergeCell ref="A253:H253"/>
    <mergeCell ref="A254:L254"/>
    <mergeCell ref="A262:H262"/>
    <mergeCell ref="A256:C256"/>
    <mergeCell ref="A257:C257"/>
    <mergeCell ref="A258:C258"/>
    <mergeCell ref="A259:C259"/>
    <mergeCell ref="A260:C260"/>
    <mergeCell ref="A261:C261"/>
  </mergeCells>
  <dataValidations count="1">
    <dataValidation type="list" allowBlank="1" showInputMessage="1" showErrorMessage="1" sqref="J211:J234 J5:J208 J236:J252 J256:J261" xr:uid="{7FD722E2-0D0D-41C2-8C61-11B3FCA60ECC}">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E305C-787D-4DDA-8A93-920DCC58F1F2}">
  <sheetPr>
    <pageSetUpPr fitToPage="1"/>
  </sheetPr>
  <dimension ref="A1:L271"/>
  <sheetViews>
    <sheetView zoomScale="60" zoomScaleNormal="60" workbookViewId="0">
      <selection activeCell="F211" sqref="F211"/>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443</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29"/>
      <c r="L5" s="30"/>
    </row>
    <row r="6" spans="1:12" s="5" customFormat="1" ht="73.95" customHeight="1">
      <c r="A6" s="248"/>
      <c r="B6" s="244" t="s">
        <v>139</v>
      </c>
      <c r="C6" s="244"/>
      <c r="D6" s="27">
        <v>2</v>
      </c>
      <c r="E6" s="20"/>
      <c r="F6" s="20" t="s">
        <v>142</v>
      </c>
      <c r="G6" s="21"/>
      <c r="H6" s="21"/>
      <c r="I6" s="27">
        <v>1</v>
      </c>
      <c r="J6" s="28"/>
      <c r="K6" s="29"/>
      <c r="L6" s="30"/>
    </row>
    <row r="7" spans="1:12" s="5" customFormat="1" ht="58.2" customHeight="1">
      <c r="A7" s="248"/>
      <c r="B7" s="262" t="s">
        <v>138</v>
      </c>
      <c r="C7" s="263"/>
      <c r="D7" s="27">
        <v>3</v>
      </c>
      <c r="E7" s="20"/>
      <c r="F7" s="20" t="s">
        <v>140</v>
      </c>
      <c r="G7" s="21"/>
      <c r="H7" s="21"/>
      <c r="I7" s="27">
        <v>1</v>
      </c>
      <c r="J7" s="28"/>
      <c r="K7" s="29"/>
      <c r="L7" s="30"/>
    </row>
    <row r="8" spans="1:12" s="5" customFormat="1" ht="40.200000000000003" customHeight="1">
      <c r="A8" s="248"/>
      <c r="B8" s="244" t="s">
        <v>57</v>
      </c>
      <c r="C8" s="244"/>
      <c r="D8" s="27">
        <v>4</v>
      </c>
      <c r="E8" s="20"/>
      <c r="F8" s="20" t="s">
        <v>14</v>
      </c>
      <c r="G8" s="21"/>
      <c r="H8" s="21"/>
      <c r="I8" s="27">
        <v>1</v>
      </c>
      <c r="J8" s="28"/>
      <c r="K8" s="29"/>
      <c r="L8" s="30"/>
    </row>
    <row r="9" spans="1:12" s="5" customFormat="1" ht="51" customHeight="1">
      <c r="A9" s="245" t="s">
        <v>130</v>
      </c>
      <c r="B9" s="255" t="s">
        <v>276</v>
      </c>
      <c r="C9" s="244" t="s">
        <v>59</v>
      </c>
      <c r="D9" s="27">
        <v>5</v>
      </c>
      <c r="E9" s="20"/>
      <c r="F9" s="20" t="s">
        <v>143</v>
      </c>
      <c r="G9" s="21"/>
      <c r="H9" s="21"/>
      <c r="I9" s="27">
        <v>1</v>
      </c>
      <c r="J9" s="28"/>
      <c r="K9" s="29"/>
      <c r="L9" s="30"/>
    </row>
    <row r="10" spans="1:12" s="5" customFormat="1" ht="40.200000000000003" customHeight="1">
      <c r="A10" s="246"/>
      <c r="B10" s="256"/>
      <c r="C10" s="244"/>
      <c r="D10" s="27">
        <v>6</v>
      </c>
      <c r="E10" s="20"/>
      <c r="F10" s="20" t="s">
        <v>124</v>
      </c>
      <c r="G10" s="21"/>
      <c r="H10" s="21"/>
      <c r="I10" s="27">
        <v>1</v>
      </c>
      <c r="J10" s="28"/>
      <c r="K10" s="29"/>
      <c r="L10" s="30"/>
    </row>
    <row r="11" spans="1:12" s="5" customFormat="1" ht="40.200000000000003" customHeight="1">
      <c r="A11" s="246"/>
      <c r="B11" s="256"/>
      <c r="C11" s="244"/>
      <c r="D11" s="27">
        <v>7</v>
      </c>
      <c r="E11" s="20"/>
      <c r="F11" s="20" t="s">
        <v>216</v>
      </c>
      <c r="G11" s="21"/>
      <c r="H11" s="21"/>
      <c r="I11" s="27">
        <v>1</v>
      </c>
      <c r="J11" s="28"/>
      <c r="K11" s="29"/>
      <c r="L11" s="30"/>
    </row>
    <row r="12" spans="1:12" s="5" customFormat="1" ht="40.200000000000003" customHeight="1">
      <c r="A12" s="246"/>
      <c r="B12" s="256"/>
      <c r="C12" s="244"/>
      <c r="D12" s="27">
        <v>8</v>
      </c>
      <c r="E12" s="20"/>
      <c r="F12" s="20" t="s">
        <v>125</v>
      </c>
      <c r="G12" s="21"/>
      <c r="H12" s="21"/>
      <c r="I12" s="27">
        <v>1</v>
      </c>
      <c r="J12" s="28"/>
      <c r="K12" s="29"/>
      <c r="L12" s="30"/>
    </row>
    <row r="13" spans="1:12" s="5" customFormat="1" ht="40.200000000000003" customHeight="1">
      <c r="A13" s="246"/>
      <c r="B13" s="256"/>
      <c r="C13" s="244"/>
      <c r="D13" s="27">
        <v>9</v>
      </c>
      <c r="E13" s="20"/>
      <c r="F13" s="20" t="s">
        <v>126</v>
      </c>
      <c r="G13" s="21"/>
      <c r="H13" s="21"/>
      <c r="I13" s="27">
        <v>1</v>
      </c>
      <c r="J13" s="28"/>
      <c r="K13" s="29"/>
      <c r="L13" s="30"/>
    </row>
    <row r="14" spans="1:12" s="5" customFormat="1" ht="40.200000000000003" customHeight="1">
      <c r="A14" s="246"/>
      <c r="B14" s="256"/>
      <c r="C14" s="244"/>
      <c r="D14" s="27">
        <v>10</v>
      </c>
      <c r="E14" s="20"/>
      <c r="F14" s="20" t="s">
        <v>232</v>
      </c>
      <c r="G14" s="21"/>
      <c r="H14" s="21"/>
      <c r="I14" s="27">
        <v>1</v>
      </c>
      <c r="J14" s="28"/>
      <c r="K14" s="29"/>
      <c r="L14" s="30"/>
    </row>
    <row r="15" spans="1:12" s="5" customFormat="1" ht="40.200000000000003" customHeight="1">
      <c r="A15" s="246"/>
      <c r="B15" s="256"/>
      <c r="C15" s="244"/>
      <c r="D15" s="27">
        <v>11</v>
      </c>
      <c r="E15" s="20"/>
      <c r="F15" s="20" t="s">
        <v>233</v>
      </c>
      <c r="G15" s="21"/>
      <c r="H15" s="21"/>
      <c r="I15" s="27">
        <v>1</v>
      </c>
      <c r="J15" s="28"/>
      <c r="K15" s="29"/>
      <c r="L15" s="30"/>
    </row>
    <row r="16" spans="1:12" s="5" customFormat="1" ht="40.200000000000003" customHeight="1">
      <c r="A16" s="246"/>
      <c r="B16" s="257"/>
      <c r="C16" s="244"/>
      <c r="D16" s="27">
        <v>12</v>
      </c>
      <c r="E16" s="20"/>
      <c r="F16" s="20" t="s">
        <v>234</v>
      </c>
      <c r="G16" s="21"/>
      <c r="H16" s="21"/>
      <c r="I16" s="27">
        <v>1</v>
      </c>
      <c r="J16" s="28"/>
      <c r="K16" s="29"/>
      <c r="L16" s="30"/>
    </row>
    <row r="17" spans="1:12" s="5" customFormat="1" ht="46.95" customHeight="1">
      <c r="A17" s="246"/>
      <c r="B17" s="244" t="s">
        <v>60</v>
      </c>
      <c r="C17" s="22" t="s">
        <v>61</v>
      </c>
      <c r="D17" s="27">
        <v>13</v>
      </c>
      <c r="E17" s="20"/>
      <c r="F17" s="20" t="s">
        <v>16</v>
      </c>
      <c r="G17" s="21"/>
      <c r="H17" s="21"/>
      <c r="I17" s="27">
        <v>1</v>
      </c>
      <c r="J17" s="28"/>
      <c r="K17" s="29"/>
      <c r="L17" s="30"/>
    </row>
    <row r="18" spans="1:12" s="5" customFormat="1" ht="46.95" customHeight="1">
      <c r="A18" s="246"/>
      <c r="B18" s="244"/>
      <c r="C18" s="22" t="s">
        <v>62</v>
      </c>
      <c r="D18" s="27">
        <v>14</v>
      </c>
      <c r="E18" s="20"/>
      <c r="F18" s="20" t="s">
        <v>17</v>
      </c>
      <c r="G18" s="21"/>
      <c r="H18" s="21"/>
      <c r="I18" s="27">
        <v>1</v>
      </c>
      <c r="J18" s="28"/>
      <c r="K18" s="29"/>
      <c r="L18" s="30"/>
    </row>
    <row r="19" spans="1:12" s="5" customFormat="1" ht="62.4" customHeight="1">
      <c r="A19" s="246"/>
      <c r="B19" s="249" t="s">
        <v>63</v>
      </c>
      <c r="C19" s="250"/>
      <c r="D19" s="27">
        <v>15</v>
      </c>
      <c r="E19" s="20"/>
      <c r="F19" s="20" t="s">
        <v>100</v>
      </c>
      <c r="G19" s="21"/>
      <c r="H19" s="21"/>
      <c r="I19" s="27">
        <v>1</v>
      </c>
      <c r="J19" s="28"/>
      <c r="K19" s="29"/>
      <c r="L19" s="30"/>
    </row>
    <row r="20" spans="1:12" s="5" customFormat="1" ht="62.4" customHeight="1">
      <c r="A20" s="246"/>
      <c r="B20" s="251"/>
      <c r="C20" s="252"/>
      <c r="D20" s="27">
        <v>16</v>
      </c>
      <c r="E20" s="20"/>
      <c r="F20" s="20" t="s">
        <v>13</v>
      </c>
      <c r="G20" s="21"/>
      <c r="H20" s="21"/>
      <c r="I20" s="27">
        <v>1</v>
      </c>
      <c r="J20" s="28"/>
      <c r="K20" s="29"/>
      <c r="L20" s="30"/>
    </row>
    <row r="21" spans="1:12" s="5" customFormat="1" ht="62.4" customHeight="1">
      <c r="A21" s="246"/>
      <c r="B21" s="251"/>
      <c r="C21" s="252"/>
      <c r="D21" s="27">
        <v>17</v>
      </c>
      <c r="E21" s="20"/>
      <c r="F21" s="20" t="s">
        <v>144</v>
      </c>
      <c r="G21" s="21"/>
      <c r="H21" s="21"/>
      <c r="I21" s="27">
        <v>1</v>
      </c>
      <c r="J21" s="28"/>
      <c r="K21" s="29"/>
      <c r="L21" s="30"/>
    </row>
    <row r="22" spans="1:12" s="5" customFormat="1" ht="62.4" customHeight="1">
      <c r="A22" s="246"/>
      <c r="B22" s="251"/>
      <c r="C22" s="252"/>
      <c r="D22" s="27">
        <v>18</v>
      </c>
      <c r="E22" s="20"/>
      <c r="F22" s="20" t="s">
        <v>145</v>
      </c>
      <c r="G22" s="21"/>
      <c r="H22" s="21"/>
      <c r="I22" s="27">
        <v>1</v>
      </c>
      <c r="J22" s="28"/>
      <c r="K22" s="29"/>
      <c r="L22" s="30"/>
    </row>
    <row r="23" spans="1:12" s="5" customFormat="1" ht="62.4" customHeight="1">
      <c r="A23" s="246"/>
      <c r="B23" s="251"/>
      <c r="C23" s="252"/>
      <c r="D23" s="27">
        <v>19</v>
      </c>
      <c r="E23" s="20"/>
      <c r="F23" s="20" t="s">
        <v>146</v>
      </c>
      <c r="G23" s="21"/>
      <c r="H23" s="21"/>
      <c r="I23" s="27">
        <v>1</v>
      </c>
      <c r="J23" s="28"/>
      <c r="K23" s="29"/>
      <c r="L23" s="30"/>
    </row>
    <row r="24" spans="1:12" s="5" customFormat="1" ht="62.4" customHeight="1">
      <c r="A24" s="246"/>
      <c r="B24" s="251"/>
      <c r="C24" s="252"/>
      <c r="D24" s="27">
        <v>20</v>
      </c>
      <c r="E24" s="20"/>
      <c r="F24" s="20" t="s">
        <v>148</v>
      </c>
      <c r="G24" s="21"/>
      <c r="H24" s="21"/>
      <c r="I24" s="27">
        <v>1</v>
      </c>
      <c r="J24" s="28"/>
      <c r="K24" s="29"/>
      <c r="L24" s="30"/>
    </row>
    <row r="25" spans="1:12" s="5" customFormat="1" ht="62.4" customHeight="1">
      <c r="A25" s="247"/>
      <c r="B25" s="253"/>
      <c r="C25" s="254"/>
      <c r="D25" s="27">
        <v>21</v>
      </c>
      <c r="E25" s="20"/>
      <c r="F25" s="20" t="s">
        <v>147</v>
      </c>
      <c r="G25" s="21"/>
      <c r="H25" s="21"/>
      <c r="I25" s="27">
        <v>1</v>
      </c>
      <c r="J25" s="28"/>
      <c r="K25" s="29"/>
      <c r="L25" s="30"/>
    </row>
    <row r="26" spans="1:12" s="5" customFormat="1" ht="39" customHeight="1">
      <c r="A26" s="248" t="s">
        <v>64</v>
      </c>
      <c r="B26" s="244" t="s">
        <v>65</v>
      </c>
      <c r="C26" s="244"/>
      <c r="D26" s="27">
        <v>22</v>
      </c>
      <c r="E26" s="20"/>
      <c r="F26" s="20" t="s">
        <v>95</v>
      </c>
      <c r="G26" s="21"/>
      <c r="H26" s="21"/>
      <c r="I26" s="27">
        <v>1</v>
      </c>
      <c r="J26" s="28"/>
      <c r="K26" s="29"/>
      <c r="L26" s="30"/>
    </row>
    <row r="27" spans="1:12" s="5" customFormat="1" ht="73.2" customHeight="1">
      <c r="A27" s="248"/>
      <c r="B27" s="244" t="s">
        <v>66</v>
      </c>
      <c r="C27" s="244"/>
      <c r="D27" s="27">
        <v>23</v>
      </c>
      <c r="E27" s="20"/>
      <c r="F27" s="20" t="s">
        <v>217</v>
      </c>
      <c r="G27" s="21"/>
      <c r="H27" s="21"/>
      <c r="I27" s="27">
        <v>1</v>
      </c>
      <c r="J27" s="28"/>
      <c r="K27" s="29"/>
      <c r="L27" s="30"/>
    </row>
    <row r="28" spans="1:12" s="5" customFormat="1" ht="73.2" customHeight="1">
      <c r="A28" s="248"/>
      <c r="B28" s="244"/>
      <c r="C28" s="244"/>
      <c r="D28" s="27">
        <v>24</v>
      </c>
      <c r="E28" s="20"/>
      <c r="F28" s="20" t="s">
        <v>218</v>
      </c>
      <c r="G28" s="21"/>
      <c r="H28" s="21"/>
      <c r="I28" s="27">
        <v>1</v>
      </c>
      <c r="J28" s="28"/>
      <c r="K28" s="29"/>
      <c r="L28" s="30"/>
    </row>
    <row r="29" spans="1:12" s="5" customFormat="1" ht="73.2" customHeight="1">
      <c r="A29" s="248"/>
      <c r="B29" s="244"/>
      <c r="C29" s="244"/>
      <c r="D29" s="27">
        <v>25</v>
      </c>
      <c r="E29" s="20"/>
      <c r="F29" s="20" t="s">
        <v>219</v>
      </c>
      <c r="G29" s="21"/>
      <c r="H29" s="21"/>
      <c r="I29" s="27">
        <v>1</v>
      </c>
      <c r="J29" s="28"/>
      <c r="K29" s="29"/>
      <c r="L29" s="30"/>
    </row>
    <row r="30" spans="1:12" s="5" customFormat="1" ht="73.2" customHeight="1">
      <c r="A30" s="248"/>
      <c r="B30" s="244"/>
      <c r="C30" s="244"/>
      <c r="D30" s="27">
        <v>26</v>
      </c>
      <c r="E30" s="20"/>
      <c r="F30" s="20" t="s">
        <v>149</v>
      </c>
      <c r="G30" s="21"/>
      <c r="H30" s="21"/>
      <c r="I30" s="27">
        <v>1</v>
      </c>
      <c r="J30" s="28"/>
      <c r="K30" s="29"/>
      <c r="L30" s="30"/>
    </row>
    <row r="31" spans="1:12" s="5" customFormat="1" ht="73.2" customHeight="1">
      <c r="A31" s="248"/>
      <c r="B31" s="244"/>
      <c r="C31" s="244"/>
      <c r="D31" s="27">
        <v>27</v>
      </c>
      <c r="E31" s="20"/>
      <c r="F31" s="20" t="s">
        <v>150</v>
      </c>
      <c r="G31" s="21"/>
      <c r="H31" s="21"/>
      <c r="I31" s="27">
        <v>1</v>
      </c>
      <c r="J31" s="28"/>
      <c r="K31" s="29"/>
      <c r="L31" s="30"/>
    </row>
    <row r="32" spans="1:12" s="5" customFormat="1" ht="73.2" customHeight="1">
      <c r="A32" s="248"/>
      <c r="B32" s="244"/>
      <c r="C32" s="244"/>
      <c r="D32" s="27">
        <v>28</v>
      </c>
      <c r="E32" s="20"/>
      <c r="F32" s="20" t="s">
        <v>220</v>
      </c>
      <c r="G32" s="21"/>
      <c r="H32" s="21"/>
      <c r="I32" s="27">
        <v>1</v>
      </c>
      <c r="J32" s="28"/>
      <c r="K32" s="29"/>
      <c r="L32" s="30"/>
    </row>
    <row r="33" spans="1:12" s="5" customFormat="1" ht="73.2" customHeight="1">
      <c r="A33" s="248"/>
      <c r="B33" s="244"/>
      <c r="C33" s="244"/>
      <c r="D33" s="27">
        <v>29</v>
      </c>
      <c r="E33" s="20"/>
      <c r="F33" s="20" t="s">
        <v>151</v>
      </c>
      <c r="G33" s="21"/>
      <c r="H33" s="21"/>
      <c r="I33" s="27">
        <v>1</v>
      </c>
      <c r="J33" s="28"/>
      <c r="K33" s="29"/>
      <c r="L33" s="30"/>
    </row>
    <row r="34" spans="1:12" s="5" customFormat="1" ht="39" customHeight="1">
      <c r="A34" s="248"/>
      <c r="B34" s="244"/>
      <c r="C34" s="244"/>
      <c r="D34" s="27">
        <v>30</v>
      </c>
      <c r="E34" s="20"/>
      <c r="F34" s="20" t="s">
        <v>131</v>
      </c>
      <c r="G34" s="21"/>
      <c r="H34" s="21"/>
      <c r="I34" s="27">
        <v>1</v>
      </c>
      <c r="J34" s="28"/>
      <c r="K34" s="29"/>
      <c r="L34" s="30"/>
    </row>
    <row r="35" spans="1:12" s="5" customFormat="1" ht="39" customHeight="1">
      <c r="A35" s="245" t="s">
        <v>129</v>
      </c>
      <c r="B35" s="244" t="s">
        <v>67</v>
      </c>
      <c r="C35" s="244"/>
      <c r="D35" s="27">
        <v>31</v>
      </c>
      <c r="E35" s="20"/>
      <c r="F35" s="20" t="s">
        <v>178</v>
      </c>
      <c r="G35" s="21"/>
      <c r="H35" s="21"/>
      <c r="I35" s="27">
        <v>1</v>
      </c>
      <c r="J35" s="28"/>
      <c r="K35" s="29"/>
      <c r="L35" s="30"/>
    </row>
    <row r="36" spans="1:12" s="5" customFormat="1" ht="39" customHeight="1">
      <c r="A36" s="246"/>
      <c r="B36" s="244"/>
      <c r="C36" s="244"/>
      <c r="D36" s="27">
        <v>32</v>
      </c>
      <c r="E36" s="20"/>
      <c r="F36" s="20" t="s">
        <v>215</v>
      </c>
      <c r="G36" s="21"/>
      <c r="H36" s="21"/>
      <c r="I36" s="27">
        <v>1</v>
      </c>
      <c r="J36" s="28"/>
      <c r="K36" s="29"/>
      <c r="L36" s="30"/>
    </row>
    <row r="37" spans="1:12" s="5" customFormat="1" ht="51.6" customHeight="1">
      <c r="A37" s="246"/>
      <c r="B37" s="244"/>
      <c r="C37" s="244"/>
      <c r="D37" s="27">
        <v>33</v>
      </c>
      <c r="E37" s="20"/>
      <c r="F37" s="20" t="s">
        <v>41</v>
      </c>
      <c r="G37" s="21"/>
      <c r="H37" s="21"/>
      <c r="I37" s="27">
        <v>1</v>
      </c>
      <c r="J37" s="28"/>
      <c r="K37" s="29"/>
      <c r="L37" s="30"/>
    </row>
    <row r="38" spans="1:12" s="5" customFormat="1" ht="51.6" customHeight="1">
      <c r="A38" s="246"/>
      <c r="B38" s="244"/>
      <c r="C38" s="244"/>
      <c r="D38" s="27">
        <v>34</v>
      </c>
      <c r="E38" s="20"/>
      <c r="F38" s="20" t="s">
        <v>221</v>
      </c>
      <c r="G38" s="21"/>
      <c r="H38" s="21"/>
      <c r="I38" s="27">
        <v>1</v>
      </c>
      <c r="J38" s="28"/>
      <c r="K38" s="29"/>
      <c r="L38" s="30"/>
    </row>
    <row r="39" spans="1:12" s="5" customFormat="1" ht="51.6" customHeight="1">
      <c r="A39" s="246"/>
      <c r="B39" s="244"/>
      <c r="C39" s="244"/>
      <c r="D39" s="27">
        <v>35</v>
      </c>
      <c r="E39" s="20"/>
      <c r="F39" s="20" t="s">
        <v>42</v>
      </c>
      <c r="G39" s="21"/>
      <c r="H39" s="21"/>
      <c r="I39" s="27">
        <v>1</v>
      </c>
      <c r="J39" s="28"/>
      <c r="K39" s="29"/>
      <c r="L39" s="30"/>
    </row>
    <row r="40" spans="1:12" s="5" customFormat="1" ht="33.75" customHeight="1">
      <c r="A40" s="246"/>
      <c r="B40" s="244"/>
      <c r="C40" s="244"/>
      <c r="D40" s="27">
        <v>36</v>
      </c>
      <c r="E40" s="20"/>
      <c r="F40" s="20" t="s">
        <v>43</v>
      </c>
      <c r="G40" s="21"/>
      <c r="H40" s="21"/>
      <c r="I40" s="27">
        <v>1</v>
      </c>
      <c r="J40" s="28"/>
      <c r="K40" s="29"/>
      <c r="L40" s="30"/>
    </row>
    <row r="41" spans="1:12" s="5" customFormat="1" ht="49.2" customHeight="1">
      <c r="A41" s="246"/>
      <c r="B41" s="244"/>
      <c r="C41" s="244"/>
      <c r="D41" s="27">
        <v>37</v>
      </c>
      <c r="E41" s="20"/>
      <c r="F41" s="20" t="s">
        <v>222</v>
      </c>
      <c r="G41" s="21"/>
      <c r="H41" s="21"/>
      <c r="I41" s="27">
        <v>1</v>
      </c>
      <c r="J41" s="28"/>
      <c r="K41" s="29"/>
      <c r="L41" s="30"/>
    </row>
    <row r="42" spans="1:12" s="5" customFormat="1" ht="85.95" customHeight="1">
      <c r="A42" s="246"/>
      <c r="B42" s="244"/>
      <c r="C42" s="244"/>
      <c r="D42" s="27">
        <v>38</v>
      </c>
      <c r="E42" s="20"/>
      <c r="F42" s="20" t="s">
        <v>44</v>
      </c>
      <c r="G42" s="21"/>
      <c r="H42" s="21"/>
      <c r="I42" s="27">
        <v>1</v>
      </c>
      <c r="J42" s="28"/>
      <c r="K42" s="29"/>
      <c r="L42" s="30"/>
    </row>
    <row r="43" spans="1:12" s="5" customFormat="1" ht="33.75" customHeight="1">
      <c r="A43" s="246"/>
      <c r="B43" s="244" t="s">
        <v>68</v>
      </c>
      <c r="C43" s="244"/>
      <c r="D43" s="27">
        <v>39</v>
      </c>
      <c r="E43" s="20"/>
      <c r="F43" s="20" t="s">
        <v>39</v>
      </c>
      <c r="G43" s="21"/>
      <c r="H43" s="21"/>
      <c r="I43" s="27">
        <v>1</v>
      </c>
      <c r="J43" s="28"/>
      <c r="K43" s="29"/>
      <c r="L43" s="30"/>
    </row>
    <row r="44" spans="1:12" s="5" customFormat="1" ht="63.6" customHeight="1">
      <c r="A44" s="246"/>
      <c r="B44" s="244"/>
      <c r="C44" s="244"/>
      <c r="D44" s="27">
        <v>40</v>
      </c>
      <c r="E44" s="20"/>
      <c r="F44" s="20" t="s">
        <v>132</v>
      </c>
      <c r="G44" s="21"/>
      <c r="H44" s="21"/>
      <c r="I44" s="27">
        <v>1</v>
      </c>
      <c r="J44" s="28"/>
      <c r="K44" s="29"/>
      <c r="L44" s="30"/>
    </row>
    <row r="45" spans="1:12" s="5" customFormat="1" ht="63.6" customHeight="1">
      <c r="A45" s="246"/>
      <c r="B45" s="244"/>
      <c r="C45" s="244"/>
      <c r="D45" s="27">
        <v>41</v>
      </c>
      <c r="E45" s="20"/>
      <c r="F45" s="20" t="s">
        <v>228</v>
      </c>
      <c r="G45" s="21"/>
      <c r="H45" s="21"/>
      <c r="I45" s="27">
        <v>1</v>
      </c>
      <c r="J45" s="28"/>
      <c r="K45" s="29"/>
      <c r="L45" s="30"/>
    </row>
    <row r="46" spans="1:12" s="5" customFormat="1" ht="63.6" customHeight="1">
      <c r="A46" s="246"/>
      <c r="B46" s="244"/>
      <c r="C46" s="244"/>
      <c r="D46" s="27">
        <v>42</v>
      </c>
      <c r="E46" s="20"/>
      <c r="F46" s="20" t="s">
        <v>229</v>
      </c>
      <c r="G46" s="21"/>
      <c r="H46" s="21"/>
      <c r="I46" s="27">
        <v>1</v>
      </c>
      <c r="J46" s="28"/>
      <c r="K46" s="29"/>
      <c r="L46" s="30"/>
    </row>
    <row r="47" spans="1:12" s="5" customFormat="1" ht="63.6" customHeight="1">
      <c r="A47" s="246"/>
      <c r="B47" s="244"/>
      <c r="C47" s="244"/>
      <c r="D47" s="27">
        <v>43</v>
      </c>
      <c r="E47" s="20"/>
      <c r="F47" s="20" t="s">
        <v>230</v>
      </c>
      <c r="G47" s="21"/>
      <c r="H47" s="21"/>
      <c r="I47" s="27">
        <v>1</v>
      </c>
      <c r="J47" s="28"/>
      <c r="K47" s="29"/>
      <c r="L47" s="30"/>
    </row>
    <row r="48" spans="1:12" s="5" customFormat="1" ht="63.6" customHeight="1">
      <c r="A48" s="246"/>
      <c r="B48" s="244"/>
      <c r="C48" s="244"/>
      <c r="D48" s="27">
        <v>44</v>
      </c>
      <c r="E48" s="20"/>
      <c r="F48" s="20" t="s">
        <v>223</v>
      </c>
      <c r="G48" s="21"/>
      <c r="H48" s="21"/>
      <c r="I48" s="27">
        <v>1</v>
      </c>
      <c r="J48" s="28"/>
      <c r="K48" s="29"/>
      <c r="L48" s="30"/>
    </row>
    <row r="49" spans="1:12" s="5" customFormat="1" ht="63.6" customHeight="1">
      <c r="A49" s="246"/>
      <c r="B49" s="244"/>
      <c r="C49" s="244"/>
      <c r="D49" s="27">
        <v>45</v>
      </c>
      <c r="E49" s="20"/>
      <c r="F49" s="20" t="s">
        <v>224</v>
      </c>
      <c r="G49" s="21"/>
      <c r="H49" s="21"/>
      <c r="I49" s="27">
        <v>1</v>
      </c>
      <c r="J49" s="28"/>
      <c r="K49" s="29"/>
      <c r="L49" s="30"/>
    </row>
    <row r="50" spans="1:12" s="5" customFormat="1" ht="63.6" customHeight="1">
      <c r="A50" s="246"/>
      <c r="B50" s="244"/>
      <c r="C50" s="244"/>
      <c r="D50" s="27">
        <v>46</v>
      </c>
      <c r="E50" s="20"/>
      <c r="F50" s="20" t="s">
        <v>225</v>
      </c>
      <c r="G50" s="21"/>
      <c r="H50" s="21"/>
      <c r="I50" s="27">
        <v>1</v>
      </c>
      <c r="J50" s="28"/>
      <c r="K50" s="29"/>
      <c r="L50" s="30"/>
    </row>
    <row r="51" spans="1:12" s="5" customFormat="1" ht="63.6" customHeight="1">
      <c r="A51" s="246"/>
      <c r="B51" s="244"/>
      <c r="C51" s="244"/>
      <c r="D51" s="27">
        <v>47</v>
      </c>
      <c r="E51" s="20"/>
      <c r="F51" s="20" t="s">
        <v>226</v>
      </c>
      <c r="G51" s="21"/>
      <c r="H51" s="21"/>
      <c r="I51" s="27">
        <v>1</v>
      </c>
      <c r="J51" s="28"/>
      <c r="K51" s="29"/>
      <c r="L51" s="30"/>
    </row>
    <row r="52" spans="1:12" s="5" customFormat="1" ht="63.6" customHeight="1">
      <c r="A52" s="246"/>
      <c r="B52" s="244"/>
      <c r="C52" s="244"/>
      <c r="D52" s="27">
        <v>48</v>
      </c>
      <c r="E52" s="20"/>
      <c r="F52" s="20" t="s">
        <v>227</v>
      </c>
      <c r="G52" s="21"/>
      <c r="H52" s="21"/>
      <c r="I52" s="27">
        <v>1</v>
      </c>
      <c r="J52" s="28"/>
      <c r="K52" s="29"/>
      <c r="L52" s="30"/>
    </row>
    <row r="53" spans="1:12" s="5" customFormat="1" ht="63.6" customHeight="1">
      <c r="A53" s="246"/>
      <c r="B53" s="244"/>
      <c r="C53" s="244"/>
      <c r="D53" s="27">
        <v>49</v>
      </c>
      <c r="E53" s="20"/>
      <c r="F53" s="20" t="s">
        <v>265</v>
      </c>
      <c r="G53" s="21"/>
      <c r="H53" s="21"/>
      <c r="I53" s="27">
        <v>1</v>
      </c>
      <c r="J53" s="28"/>
      <c r="K53" s="29"/>
      <c r="L53" s="30"/>
    </row>
    <row r="54" spans="1:12" s="5" customFormat="1" ht="63.6" customHeight="1">
      <c r="A54" s="246"/>
      <c r="B54" s="244"/>
      <c r="C54" s="244"/>
      <c r="D54" s="27">
        <v>50</v>
      </c>
      <c r="E54" s="20"/>
      <c r="F54" s="20" t="s">
        <v>266</v>
      </c>
      <c r="G54" s="21"/>
      <c r="H54" s="21"/>
      <c r="I54" s="27">
        <v>1</v>
      </c>
      <c r="J54" s="28"/>
      <c r="K54" s="29"/>
      <c r="L54" s="30"/>
    </row>
    <row r="55" spans="1:12" s="5" customFormat="1" ht="63.6" customHeight="1">
      <c r="A55" s="246"/>
      <c r="B55" s="244"/>
      <c r="C55" s="244"/>
      <c r="D55" s="27">
        <v>51</v>
      </c>
      <c r="E55" s="20"/>
      <c r="F55" s="20" t="s">
        <v>267</v>
      </c>
      <c r="G55" s="21"/>
      <c r="H55" s="21"/>
      <c r="I55" s="27">
        <v>1</v>
      </c>
      <c r="J55" s="28"/>
      <c r="K55" s="29"/>
      <c r="L55" s="30"/>
    </row>
    <row r="56" spans="1:12" s="5" customFormat="1" ht="63.6" customHeight="1">
      <c r="A56" s="246"/>
      <c r="B56" s="244"/>
      <c r="C56" s="244"/>
      <c r="D56" s="27">
        <v>52</v>
      </c>
      <c r="E56" s="20"/>
      <c r="F56" s="20" t="s">
        <v>231</v>
      </c>
      <c r="G56" s="21"/>
      <c r="H56" s="21"/>
      <c r="I56" s="27">
        <v>1</v>
      </c>
      <c r="J56" s="28"/>
      <c r="K56" s="29"/>
      <c r="L56" s="30"/>
    </row>
    <row r="57" spans="1:12" s="5" customFormat="1" ht="74.400000000000006" customHeight="1">
      <c r="A57" s="246"/>
      <c r="B57" s="244"/>
      <c r="C57" s="244"/>
      <c r="D57" s="27">
        <v>53</v>
      </c>
      <c r="E57" s="20"/>
      <c r="F57" s="20" t="s">
        <v>133</v>
      </c>
      <c r="G57" s="21"/>
      <c r="H57" s="21"/>
      <c r="I57" s="27">
        <v>1</v>
      </c>
      <c r="J57" s="28"/>
      <c r="K57" s="29"/>
      <c r="L57" s="30"/>
    </row>
    <row r="58" spans="1:12" s="5" customFormat="1" ht="33.75" customHeight="1">
      <c r="A58" s="246"/>
      <c r="B58" s="244" t="s">
        <v>69</v>
      </c>
      <c r="C58" s="244"/>
      <c r="D58" s="27">
        <v>54</v>
      </c>
      <c r="E58" s="20"/>
      <c r="F58" s="20" t="s">
        <v>38</v>
      </c>
      <c r="G58" s="21"/>
      <c r="H58" s="21"/>
      <c r="I58" s="27">
        <v>1</v>
      </c>
      <c r="J58" s="28"/>
      <c r="K58" s="29"/>
      <c r="L58" s="30"/>
    </row>
    <row r="59" spans="1:12" s="5" customFormat="1" ht="75.599999999999994" customHeight="1">
      <c r="A59" s="246"/>
      <c r="B59" s="244"/>
      <c r="C59" s="244"/>
      <c r="D59" s="27">
        <v>55</v>
      </c>
      <c r="E59" s="20"/>
      <c r="F59" s="20" t="s">
        <v>235</v>
      </c>
      <c r="G59" s="21"/>
      <c r="H59" s="21"/>
      <c r="I59" s="27">
        <v>1</v>
      </c>
      <c r="J59" s="28"/>
      <c r="K59" s="29"/>
      <c r="L59" s="30"/>
    </row>
    <row r="60" spans="1:12" s="5" customFormat="1" ht="56.4" customHeight="1">
      <c r="A60" s="246"/>
      <c r="B60" s="244"/>
      <c r="C60" s="244"/>
      <c r="D60" s="27">
        <v>56</v>
      </c>
      <c r="E60" s="20"/>
      <c r="F60" s="20" t="s">
        <v>156</v>
      </c>
      <c r="G60" s="21"/>
      <c r="H60" s="21"/>
      <c r="I60" s="27">
        <v>1</v>
      </c>
      <c r="J60" s="28"/>
      <c r="K60" s="29"/>
      <c r="L60" s="30"/>
    </row>
    <row r="61" spans="1:12" s="5" customFormat="1" ht="62.4" customHeight="1">
      <c r="A61" s="246"/>
      <c r="B61" s="244"/>
      <c r="C61" s="244"/>
      <c r="D61" s="27">
        <v>57</v>
      </c>
      <c r="E61" s="20"/>
      <c r="F61" s="20" t="s">
        <v>152</v>
      </c>
      <c r="G61" s="21"/>
      <c r="H61" s="21"/>
      <c r="I61" s="27">
        <v>1</v>
      </c>
      <c r="J61" s="28"/>
      <c r="K61" s="29"/>
      <c r="L61" s="30"/>
    </row>
    <row r="62" spans="1:12" s="5" customFormat="1" ht="62.4" customHeight="1">
      <c r="A62" s="246"/>
      <c r="B62" s="244"/>
      <c r="C62" s="244"/>
      <c r="D62" s="27">
        <v>58</v>
      </c>
      <c r="E62" s="20"/>
      <c r="F62" s="20" t="s">
        <v>153</v>
      </c>
      <c r="G62" s="21"/>
      <c r="H62" s="21"/>
      <c r="I62" s="27">
        <v>1</v>
      </c>
      <c r="J62" s="28"/>
      <c r="K62" s="29"/>
      <c r="L62" s="30"/>
    </row>
    <row r="63" spans="1:12" s="5" customFormat="1" ht="62.4" customHeight="1">
      <c r="A63" s="246"/>
      <c r="B63" s="244"/>
      <c r="C63" s="244"/>
      <c r="D63" s="27">
        <v>59</v>
      </c>
      <c r="E63" s="20"/>
      <c r="F63" s="20" t="s">
        <v>154</v>
      </c>
      <c r="G63" s="21"/>
      <c r="H63" s="21"/>
      <c r="I63" s="27">
        <v>1</v>
      </c>
      <c r="J63" s="28"/>
      <c r="K63" s="29"/>
      <c r="L63" s="30"/>
    </row>
    <row r="64" spans="1:12" s="5" customFormat="1" ht="62.4" customHeight="1">
      <c r="A64" s="246"/>
      <c r="B64" s="244"/>
      <c r="C64" s="244"/>
      <c r="D64" s="27">
        <v>60</v>
      </c>
      <c r="E64" s="20"/>
      <c r="F64" s="20" t="s">
        <v>155</v>
      </c>
      <c r="G64" s="21"/>
      <c r="H64" s="21"/>
      <c r="I64" s="27">
        <v>1</v>
      </c>
      <c r="J64" s="28"/>
      <c r="K64" s="29"/>
      <c r="L64" s="30"/>
    </row>
    <row r="65" spans="1:12" s="5" customFormat="1" ht="59.4">
      <c r="A65" s="246"/>
      <c r="B65" s="244"/>
      <c r="C65" s="244"/>
      <c r="D65" s="27">
        <v>61</v>
      </c>
      <c r="E65" s="20"/>
      <c r="F65" s="20" t="s">
        <v>158</v>
      </c>
      <c r="G65" s="21"/>
      <c r="H65" s="21"/>
      <c r="I65" s="27">
        <v>1</v>
      </c>
      <c r="J65" s="28"/>
      <c r="K65" s="29"/>
      <c r="L65" s="30"/>
    </row>
    <row r="66" spans="1:12" s="5" customFormat="1" ht="59.4">
      <c r="A66" s="246"/>
      <c r="B66" s="244"/>
      <c r="C66" s="244"/>
      <c r="D66" s="27">
        <v>62</v>
      </c>
      <c r="E66" s="20"/>
      <c r="F66" s="20" t="s">
        <v>157</v>
      </c>
      <c r="G66" s="21"/>
      <c r="H66" s="21"/>
      <c r="I66" s="27">
        <v>1</v>
      </c>
      <c r="J66" s="28"/>
      <c r="K66" s="29"/>
      <c r="L66" s="30"/>
    </row>
    <row r="67" spans="1:12" s="5" customFormat="1" ht="39.6">
      <c r="A67" s="246"/>
      <c r="B67" s="244"/>
      <c r="C67" s="244"/>
      <c r="D67" s="27">
        <v>63</v>
      </c>
      <c r="E67" s="20"/>
      <c r="F67" s="20" t="s">
        <v>264</v>
      </c>
      <c r="G67" s="21"/>
      <c r="H67" s="21"/>
      <c r="I67" s="27">
        <v>1</v>
      </c>
      <c r="J67" s="28"/>
      <c r="K67" s="29"/>
      <c r="L67" s="30"/>
    </row>
    <row r="68" spans="1:12" s="5" customFormat="1" ht="71.400000000000006" customHeight="1">
      <c r="A68" s="246"/>
      <c r="B68" s="244"/>
      <c r="C68" s="244"/>
      <c r="D68" s="27">
        <v>64</v>
      </c>
      <c r="E68" s="20"/>
      <c r="F68" s="20" t="s">
        <v>101</v>
      </c>
      <c r="G68" s="21"/>
      <c r="H68" s="21"/>
      <c r="I68" s="27">
        <v>1</v>
      </c>
      <c r="J68" s="28"/>
      <c r="K68" s="29"/>
      <c r="L68" s="30"/>
    </row>
    <row r="69" spans="1:12" s="5" customFormat="1" ht="112.2" customHeight="1">
      <c r="A69" s="246"/>
      <c r="B69" s="244" t="s">
        <v>70</v>
      </c>
      <c r="C69" s="244"/>
      <c r="D69" s="27">
        <v>65</v>
      </c>
      <c r="E69" s="20"/>
      <c r="F69" s="20" t="s">
        <v>161</v>
      </c>
      <c r="G69" s="21"/>
      <c r="H69" s="21"/>
      <c r="I69" s="27">
        <v>1</v>
      </c>
      <c r="J69" s="28"/>
      <c r="K69" s="29"/>
      <c r="L69" s="30"/>
    </row>
    <row r="70" spans="1:12" s="5" customFormat="1" ht="112.2" customHeight="1">
      <c r="A70" s="246"/>
      <c r="B70" s="244"/>
      <c r="C70" s="244"/>
      <c r="D70" s="27">
        <v>66</v>
      </c>
      <c r="E70" s="20"/>
      <c r="F70" s="20" t="s">
        <v>159</v>
      </c>
      <c r="G70" s="21"/>
      <c r="H70" s="21"/>
      <c r="I70" s="27">
        <v>1</v>
      </c>
      <c r="J70" s="28"/>
      <c r="K70" s="29"/>
      <c r="L70" s="30"/>
    </row>
    <row r="71" spans="1:12" s="5" customFormat="1" ht="112.2" customHeight="1">
      <c r="A71" s="246"/>
      <c r="B71" s="244"/>
      <c r="C71" s="244"/>
      <c r="D71" s="27">
        <v>67</v>
      </c>
      <c r="E71" s="20"/>
      <c r="F71" s="20" t="s">
        <v>160</v>
      </c>
      <c r="G71" s="21"/>
      <c r="H71" s="21"/>
      <c r="I71" s="27">
        <v>1</v>
      </c>
      <c r="J71" s="28"/>
      <c r="K71" s="29"/>
      <c r="L71" s="30"/>
    </row>
    <row r="72" spans="1:12" s="5" customFormat="1" ht="112.2" customHeight="1">
      <c r="A72" s="246"/>
      <c r="B72" s="244"/>
      <c r="C72" s="244"/>
      <c r="D72" s="27">
        <v>68</v>
      </c>
      <c r="E72" s="20"/>
      <c r="F72" s="20" t="s">
        <v>162</v>
      </c>
      <c r="G72" s="21"/>
      <c r="H72" s="21"/>
      <c r="I72" s="27">
        <v>1</v>
      </c>
      <c r="J72" s="28"/>
      <c r="K72" s="29"/>
      <c r="L72" s="30"/>
    </row>
    <row r="73" spans="1:12" s="5" customFormat="1" ht="112.2" customHeight="1">
      <c r="A73" s="246"/>
      <c r="B73" s="244"/>
      <c r="C73" s="244"/>
      <c r="D73" s="27">
        <v>69</v>
      </c>
      <c r="E73" s="20"/>
      <c r="F73" s="20" t="s">
        <v>236</v>
      </c>
      <c r="G73" s="21"/>
      <c r="H73" s="21"/>
      <c r="I73" s="27">
        <v>1</v>
      </c>
      <c r="J73" s="28"/>
      <c r="K73" s="29"/>
      <c r="L73" s="30"/>
    </row>
    <row r="74" spans="1:12" s="5" customFormat="1" ht="112.2" customHeight="1">
      <c r="A74" s="246"/>
      <c r="B74" s="244" t="s">
        <v>71</v>
      </c>
      <c r="C74" s="244"/>
      <c r="D74" s="27">
        <v>70</v>
      </c>
      <c r="E74" s="20"/>
      <c r="F74" s="20" t="s">
        <v>241</v>
      </c>
      <c r="G74" s="21"/>
      <c r="H74" s="21"/>
      <c r="I74" s="27">
        <v>1</v>
      </c>
      <c r="J74" s="28"/>
      <c r="K74" s="29"/>
      <c r="L74" s="30"/>
    </row>
    <row r="75" spans="1:12" s="5" customFormat="1" ht="85.95" customHeight="1">
      <c r="A75" s="246"/>
      <c r="B75" s="244"/>
      <c r="C75" s="244"/>
      <c r="D75" s="27">
        <v>71</v>
      </c>
      <c r="E75" s="20"/>
      <c r="F75" s="20" t="s">
        <v>20</v>
      </c>
      <c r="G75" s="21"/>
      <c r="H75" s="21"/>
      <c r="I75" s="27">
        <v>1</v>
      </c>
      <c r="J75" s="28"/>
      <c r="K75" s="29"/>
      <c r="L75" s="30"/>
    </row>
    <row r="76" spans="1:12" s="5" customFormat="1" ht="108.6" customHeight="1">
      <c r="A76" s="246"/>
      <c r="B76" s="244" t="s">
        <v>31</v>
      </c>
      <c r="C76" s="244"/>
      <c r="D76" s="27">
        <v>72</v>
      </c>
      <c r="E76" s="20"/>
      <c r="F76" s="20" t="s">
        <v>32</v>
      </c>
      <c r="G76" s="21"/>
      <c r="H76" s="21"/>
      <c r="I76" s="27">
        <v>1</v>
      </c>
      <c r="J76" s="28"/>
      <c r="K76" s="29"/>
      <c r="L76" s="30"/>
    </row>
    <row r="77" spans="1:12" s="5" customFormat="1" ht="61.2" customHeight="1">
      <c r="A77" s="246"/>
      <c r="B77" s="244"/>
      <c r="C77" s="244"/>
      <c r="D77" s="27">
        <v>73</v>
      </c>
      <c r="E77" s="20"/>
      <c r="F77" s="20" t="s">
        <v>34</v>
      </c>
      <c r="G77" s="21"/>
      <c r="H77" s="21"/>
      <c r="I77" s="27">
        <v>1</v>
      </c>
      <c r="J77" s="28"/>
      <c r="K77" s="29"/>
      <c r="L77" s="30"/>
    </row>
    <row r="78" spans="1:12" s="5" customFormat="1" ht="61.2" customHeight="1">
      <c r="A78" s="246"/>
      <c r="B78" s="244"/>
      <c r="C78" s="244"/>
      <c r="D78" s="27">
        <v>74</v>
      </c>
      <c r="E78" s="20"/>
      <c r="F78" s="20" t="s">
        <v>35</v>
      </c>
      <c r="G78" s="21"/>
      <c r="H78" s="21"/>
      <c r="I78" s="27">
        <v>1</v>
      </c>
      <c r="J78" s="28"/>
      <c r="K78" s="29"/>
      <c r="L78" s="30"/>
    </row>
    <row r="79" spans="1:12" s="5" customFormat="1" ht="61.2" customHeight="1">
      <c r="A79" s="246"/>
      <c r="B79" s="244"/>
      <c r="C79" s="244"/>
      <c r="D79" s="27">
        <v>75</v>
      </c>
      <c r="E79" s="20"/>
      <c r="F79" s="20" t="s">
        <v>36</v>
      </c>
      <c r="G79" s="21"/>
      <c r="H79" s="21"/>
      <c r="I79" s="27">
        <v>1</v>
      </c>
      <c r="J79" s="28"/>
      <c r="K79" s="29"/>
      <c r="L79" s="30"/>
    </row>
    <row r="80" spans="1:12" s="5" customFormat="1" ht="61.2" customHeight="1">
      <c r="A80" s="246"/>
      <c r="B80" s="244"/>
      <c r="C80" s="244"/>
      <c r="D80" s="27">
        <v>76</v>
      </c>
      <c r="E80" s="20"/>
      <c r="F80" s="20" t="s">
        <v>237</v>
      </c>
      <c r="G80" s="21"/>
      <c r="H80" s="21"/>
      <c r="I80" s="27">
        <v>1</v>
      </c>
      <c r="J80" s="28"/>
      <c r="K80" s="29"/>
      <c r="L80" s="30"/>
    </row>
    <row r="81" spans="1:12" s="5" customFormat="1" ht="61.2" customHeight="1">
      <c r="A81" s="246"/>
      <c r="B81" s="244"/>
      <c r="C81" s="244"/>
      <c r="D81" s="27">
        <v>77</v>
      </c>
      <c r="E81" s="20"/>
      <c r="F81" s="20" t="s">
        <v>238</v>
      </c>
      <c r="G81" s="21"/>
      <c r="H81" s="21"/>
      <c r="I81" s="27">
        <v>1</v>
      </c>
      <c r="J81" s="28"/>
      <c r="K81" s="29"/>
      <c r="L81" s="30"/>
    </row>
    <row r="82" spans="1:12" s="5" customFormat="1" ht="61.2" customHeight="1">
      <c r="A82" s="246"/>
      <c r="B82" s="244"/>
      <c r="C82" s="244"/>
      <c r="D82" s="27">
        <v>78</v>
      </c>
      <c r="E82" s="20"/>
      <c r="F82" s="20" t="s">
        <v>239</v>
      </c>
      <c r="G82" s="21"/>
      <c r="H82" s="21"/>
      <c r="I82" s="27">
        <v>1</v>
      </c>
      <c r="J82" s="28"/>
      <c r="K82" s="29"/>
      <c r="L82" s="30"/>
    </row>
    <row r="83" spans="1:12" s="5" customFormat="1" ht="61.2" customHeight="1">
      <c r="A83" s="246"/>
      <c r="B83" s="244"/>
      <c r="C83" s="244"/>
      <c r="D83" s="27">
        <v>79</v>
      </c>
      <c r="E83" s="20"/>
      <c r="F83" s="20" t="s">
        <v>240</v>
      </c>
      <c r="G83" s="21"/>
      <c r="H83" s="21"/>
      <c r="I83" s="27">
        <v>1</v>
      </c>
      <c r="J83" s="28"/>
      <c r="K83" s="29"/>
      <c r="L83" s="30"/>
    </row>
    <row r="84" spans="1:12" s="5" customFormat="1" ht="61.2" customHeight="1">
      <c r="A84" s="246"/>
      <c r="B84" s="244"/>
      <c r="C84" s="244"/>
      <c r="D84" s="27">
        <v>80</v>
      </c>
      <c r="E84" s="20"/>
      <c r="F84" s="20" t="s">
        <v>242</v>
      </c>
      <c r="G84" s="21"/>
      <c r="H84" s="21"/>
      <c r="I84" s="27">
        <v>1</v>
      </c>
      <c r="J84" s="28"/>
      <c r="K84" s="29"/>
      <c r="L84" s="30"/>
    </row>
    <row r="85" spans="1:12" s="5" customFormat="1" ht="61.2" customHeight="1">
      <c r="A85" s="246"/>
      <c r="B85" s="244"/>
      <c r="C85" s="244"/>
      <c r="D85" s="27">
        <v>81</v>
      </c>
      <c r="E85" s="20"/>
      <c r="F85" s="20" t="s">
        <v>243</v>
      </c>
      <c r="G85" s="21"/>
      <c r="H85" s="21"/>
      <c r="I85" s="27">
        <v>1</v>
      </c>
      <c r="J85" s="28"/>
      <c r="K85" s="29"/>
      <c r="L85" s="30"/>
    </row>
    <row r="86" spans="1:12" s="5" customFormat="1" ht="67.95" customHeight="1">
      <c r="A86" s="246"/>
      <c r="B86" s="244"/>
      <c r="C86" s="244"/>
      <c r="D86" s="27">
        <v>82</v>
      </c>
      <c r="E86" s="20"/>
      <c r="F86" s="20" t="s">
        <v>37</v>
      </c>
      <c r="G86" s="21"/>
      <c r="H86" s="21"/>
      <c r="I86" s="27">
        <v>1</v>
      </c>
      <c r="J86" s="28"/>
      <c r="K86" s="29"/>
      <c r="L86" s="30"/>
    </row>
    <row r="87" spans="1:12" s="5" customFormat="1" ht="61.2" customHeight="1">
      <c r="A87" s="246"/>
      <c r="B87" s="244" t="s">
        <v>72</v>
      </c>
      <c r="C87" s="244"/>
      <c r="D87" s="27">
        <v>83</v>
      </c>
      <c r="E87" s="20"/>
      <c r="F87" s="20" t="s">
        <v>96</v>
      </c>
      <c r="G87" s="21"/>
      <c r="H87" s="21"/>
      <c r="I87" s="27">
        <v>1</v>
      </c>
      <c r="J87" s="28"/>
      <c r="K87" s="29"/>
      <c r="L87" s="30"/>
    </row>
    <row r="88" spans="1:12" s="5" customFormat="1" ht="61.2" customHeight="1">
      <c r="A88" s="246"/>
      <c r="B88" s="244"/>
      <c r="C88" s="244"/>
      <c r="D88" s="27">
        <v>84</v>
      </c>
      <c r="E88" s="20"/>
      <c r="F88" s="20" t="s">
        <v>97</v>
      </c>
      <c r="G88" s="21"/>
      <c r="H88" s="21"/>
      <c r="I88" s="27">
        <v>1</v>
      </c>
      <c r="J88" s="28"/>
      <c r="K88" s="29"/>
      <c r="L88" s="30"/>
    </row>
    <row r="89" spans="1:12" s="5" customFormat="1" ht="61.2" customHeight="1">
      <c r="A89" s="246"/>
      <c r="B89" s="244"/>
      <c r="C89" s="244"/>
      <c r="D89" s="27">
        <v>85</v>
      </c>
      <c r="E89" s="20"/>
      <c r="F89" s="20" t="s">
        <v>98</v>
      </c>
      <c r="G89" s="21"/>
      <c r="H89" s="21"/>
      <c r="I89" s="27">
        <v>1</v>
      </c>
      <c r="J89" s="28"/>
      <c r="K89" s="29"/>
      <c r="L89" s="30"/>
    </row>
    <row r="90" spans="1:12" s="5" customFormat="1" ht="37.200000000000003" customHeight="1">
      <c r="A90" s="246"/>
      <c r="B90" s="244"/>
      <c r="C90" s="244"/>
      <c r="D90" s="27">
        <v>86</v>
      </c>
      <c r="E90" s="20"/>
      <c r="F90" s="20" t="s">
        <v>99</v>
      </c>
      <c r="G90" s="23"/>
      <c r="H90" s="21"/>
      <c r="I90" s="27">
        <v>1</v>
      </c>
      <c r="J90" s="28"/>
      <c r="K90" s="29"/>
      <c r="L90" s="30"/>
    </row>
    <row r="91" spans="1:12" s="5" customFormat="1" ht="48.75" customHeight="1">
      <c r="A91" s="246"/>
      <c r="B91" s="244" t="s">
        <v>73</v>
      </c>
      <c r="C91" s="244"/>
      <c r="D91" s="27">
        <v>87</v>
      </c>
      <c r="E91" s="20"/>
      <c r="F91" s="20" t="s">
        <v>164</v>
      </c>
      <c r="G91" s="23"/>
      <c r="H91" s="21"/>
      <c r="I91" s="27">
        <v>1</v>
      </c>
      <c r="J91" s="28"/>
      <c r="K91" s="29"/>
      <c r="L91" s="30"/>
    </row>
    <row r="92" spans="1:12" s="5" customFormat="1" ht="48.75" customHeight="1">
      <c r="A92" s="246"/>
      <c r="B92" s="244"/>
      <c r="C92" s="244"/>
      <c r="D92" s="27">
        <v>88</v>
      </c>
      <c r="E92" s="20"/>
      <c r="F92" s="20" t="s">
        <v>163</v>
      </c>
      <c r="G92" s="23"/>
      <c r="H92" s="21"/>
      <c r="I92" s="27">
        <v>1</v>
      </c>
      <c r="J92" s="28"/>
      <c r="K92" s="29"/>
      <c r="L92" s="30"/>
    </row>
    <row r="93" spans="1:12" s="5" customFormat="1" ht="48.75" customHeight="1">
      <c r="A93" s="246"/>
      <c r="B93" s="244"/>
      <c r="C93" s="244"/>
      <c r="D93" s="27">
        <v>89</v>
      </c>
      <c r="E93" s="20"/>
      <c r="F93" s="20" t="s">
        <v>165</v>
      </c>
      <c r="G93" s="23"/>
      <c r="H93" s="21"/>
      <c r="I93" s="27">
        <v>1</v>
      </c>
      <c r="J93" s="28"/>
      <c r="K93" s="29"/>
      <c r="L93" s="30"/>
    </row>
    <row r="94" spans="1:12" s="5" customFormat="1" ht="48.75" customHeight="1">
      <c r="A94" s="246"/>
      <c r="B94" s="244"/>
      <c r="C94" s="244"/>
      <c r="D94" s="27">
        <v>90</v>
      </c>
      <c r="E94" s="20"/>
      <c r="F94" s="20" t="s">
        <v>102</v>
      </c>
      <c r="G94" s="23"/>
      <c r="H94" s="21"/>
      <c r="I94" s="27">
        <v>1</v>
      </c>
      <c r="J94" s="28"/>
      <c r="K94" s="29"/>
      <c r="L94" s="30"/>
    </row>
    <row r="95" spans="1:12" s="5" customFormat="1" ht="48.75" customHeight="1">
      <c r="A95" s="246"/>
      <c r="B95" s="244" t="s">
        <v>275</v>
      </c>
      <c r="C95" s="22" t="s">
        <v>74</v>
      </c>
      <c r="D95" s="27">
        <v>91</v>
      </c>
      <c r="E95" s="20"/>
      <c r="F95" s="20" t="s">
        <v>12</v>
      </c>
      <c r="G95" s="21"/>
      <c r="H95" s="21"/>
      <c r="I95" s="27">
        <v>1</v>
      </c>
      <c r="J95" s="28"/>
      <c r="K95" s="29"/>
      <c r="L95" s="30"/>
    </row>
    <row r="96" spans="1:12" s="5" customFormat="1" ht="48.75" customHeight="1">
      <c r="A96" s="246"/>
      <c r="B96" s="244"/>
      <c r="C96" s="244" t="s">
        <v>75</v>
      </c>
      <c r="D96" s="27">
        <v>92</v>
      </c>
      <c r="E96" s="20"/>
      <c r="F96" s="20" t="s">
        <v>167</v>
      </c>
      <c r="G96" s="21"/>
      <c r="H96" s="21"/>
      <c r="I96" s="27">
        <v>1</v>
      </c>
      <c r="J96" s="28"/>
      <c r="K96" s="29"/>
      <c r="L96" s="30"/>
    </row>
    <row r="97" spans="1:12" s="5" customFormat="1" ht="48.75" customHeight="1">
      <c r="A97" s="246"/>
      <c r="B97" s="244"/>
      <c r="C97" s="244"/>
      <c r="D97" s="27">
        <v>93</v>
      </c>
      <c r="E97" s="20"/>
      <c r="F97" s="20" t="s">
        <v>166</v>
      </c>
      <c r="G97" s="21"/>
      <c r="H97" s="21"/>
      <c r="I97" s="27">
        <v>1</v>
      </c>
      <c r="J97" s="28"/>
      <c r="K97" s="29"/>
      <c r="L97" s="30"/>
    </row>
    <row r="98" spans="1:12" s="5" customFormat="1" ht="48.75" customHeight="1">
      <c r="A98" s="246"/>
      <c r="B98" s="244"/>
      <c r="C98" s="244"/>
      <c r="D98" s="27">
        <v>94</v>
      </c>
      <c r="E98" s="20"/>
      <c r="F98" s="20" t="s">
        <v>15</v>
      </c>
      <c r="G98" s="21"/>
      <c r="H98" s="21"/>
      <c r="I98" s="27">
        <v>1</v>
      </c>
      <c r="J98" s="28"/>
      <c r="K98" s="29"/>
      <c r="L98" s="30"/>
    </row>
    <row r="99" spans="1:12" s="5" customFormat="1" ht="48.75" customHeight="1">
      <c r="A99" s="246"/>
      <c r="B99" s="244"/>
      <c r="C99" s="244"/>
      <c r="D99" s="27">
        <v>95</v>
      </c>
      <c r="E99" s="20"/>
      <c r="F99" s="20" t="s">
        <v>244</v>
      </c>
      <c r="G99" s="21"/>
      <c r="H99" s="21"/>
      <c r="I99" s="27">
        <v>1</v>
      </c>
      <c r="J99" s="28"/>
      <c r="K99" s="29"/>
      <c r="L99" s="30"/>
    </row>
    <row r="100" spans="1:12" s="5" customFormat="1" ht="48.75" customHeight="1">
      <c r="A100" s="246"/>
      <c r="B100" s="244"/>
      <c r="C100" s="244"/>
      <c r="D100" s="27">
        <v>96</v>
      </c>
      <c r="E100" s="20"/>
      <c r="F100" s="20" t="s">
        <v>245</v>
      </c>
      <c r="G100" s="21"/>
      <c r="H100" s="21"/>
      <c r="I100" s="27">
        <v>1</v>
      </c>
      <c r="J100" s="28"/>
      <c r="K100" s="29"/>
      <c r="L100" s="30"/>
    </row>
    <row r="101" spans="1:12" s="5" customFormat="1" ht="48.75" customHeight="1">
      <c r="A101" s="246"/>
      <c r="B101" s="244"/>
      <c r="C101" s="244"/>
      <c r="D101" s="27">
        <v>97</v>
      </c>
      <c r="E101" s="20"/>
      <c r="F101" s="20" t="s">
        <v>246</v>
      </c>
      <c r="G101" s="21"/>
      <c r="H101" s="21"/>
      <c r="I101" s="27">
        <v>1</v>
      </c>
      <c r="J101" s="28"/>
      <c r="K101" s="29"/>
      <c r="L101" s="30"/>
    </row>
    <row r="102" spans="1:12" s="5" customFormat="1" ht="48.75" customHeight="1">
      <c r="A102" s="246"/>
      <c r="B102" s="244"/>
      <c r="C102" s="244"/>
      <c r="D102" s="27">
        <v>98</v>
      </c>
      <c r="E102" s="20"/>
      <c r="F102" s="20" t="s">
        <v>247</v>
      </c>
      <c r="G102" s="21"/>
      <c r="H102" s="21"/>
      <c r="I102" s="27">
        <v>1</v>
      </c>
      <c r="J102" s="28"/>
      <c r="K102" s="29"/>
      <c r="L102" s="30"/>
    </row>
    <row r="103" spans="1:12" s="5" customFormat="1" ht="48.75" customHeight="1">
      <c r="A103" s="246"/>
      <c r="B103" s="244"/>
      <c r="C103" s="244"/>
      <c r="D103" s="27">
        <v>99</v>
      </c>
      <c r="E103" s="20"/>
      <c r="F103" s="20" t="s">
        <v>248</v>
      </c>
      <c r="G103" s="21"/>
      <c r="H103" s="21"/>
      <c r="I103" s="27">
        <v>1</v>
      </c>
      <c r="J103" s="28"/>
      <c r="K103" s="29"/>
      <c r="L103" s="30"/>
    </row>
    <row r="104" spans="1:12" s="5" customFormat="1" ht="48.75" customHeight="1">
      <c r="A104" s="246"/>
      <c r="B104" s="244"/>
      <c r="C104" s="244"/>
      <c r="D104" s="27">
        <v>100</v>
      </c>
      <c r="E104" s="20"/>
      <c r="F104" s="20" t="s">
        <v>249</v>
      </c>
      <c r="G104" s="21"/>
      <c r="H104" s="21"/>
      <c r="I104" s="27">
        <v>1</v>
      </c>
      <c r="J104" s="28"/>
      <c r="K104" s="29"/>
      <c r="L104" s="30"/>
    </row>
    <row r="105" spans="1:12" s="5" customFormat="1" ht="48.75" customHeight="1">
      <c r="A105" s="246"/>
      <c r="B105" s="244"/>
      <c r="C105" s="244"/>
      <c r="D105" s="27">
        <v>101</v>
      </c>
      <c r="E105" s="20"/>
      <c r="F105" s="20" t="s">
        <v>250</v>
      </c>
      <c r="G105" s="21"/>
      <c r="H105" s="21"/>
      <c r="I105" s="27">
        <v>1</v>
      </c>
      <c r="J105" s="28"/>
      <c r="K105" s="29"/>
      <c r="L105" s="30"/>
    </row>
    <row r="106" spans="1:12" s="5" customFormat="1" ht="48.75" customHeight="1">
      <c r="A106" s="246"/>
      <c r="B106" s="244"/>
      <c r="C106" s="244"/>
      <c r="D106" s="27">
        <v>102</v>
      </c>
      <c r="E106" s="20"/>
      <c r="F106" s="20" t="s">
        <v>251</v>
      </c>
      <c r="G106" s="21"/>
      <c r="H106" s="21"/>
      <c r="I106" s="27">
        <v>1</v>
      </c>
      <c r="J106" s="28"/>
      <c r="K106" s="29"/>
      <c r="L106" s="30"/>
    </row>
    <row r="107" spans="1:12" s="5" customFormat="1" ht="48.75" customHeight="1">
      <c r="A107" s="246"/>
      <c r="B107" s="244"/>
      <c r="C107" s="244"/>
      <c r="D107" s="27">
        <v>103</v>
      </c>
      <c r="E107" s="20"/>
      <c r="F107" s="20" t="s">
        <v>252</v>
      </c>
      <c r="G107" s="21"/>
      <c r="H107" s="21"/>
      <c r="I107" s="27">
        <v>1</v>
      </c>
      <c r="J107" s="28"/>
      <c r="K107" s="29"/>
      <c r="L107" s="30"/>
    </row>
    <row r="108" spans="1:12" s="5" customFormat="1" ht="118.8">
      <c r="A108" s="246"/>
      <c r="B108" s="244"/>
      <c r="C108" s="244"/>
      <c r="D108" s="27">
        <v>104</v>
      </c>
      <c r="E108" s="20"/>
      <c r="F108" s="20" t="s">
        <v>168</v>
      </c>
      <c r="G108" s="21"/>
      <c r="H108" s="21"/>
      <c r="I108" s="27">
        <v>1</v>
      </c>
      <c r="J108" s="28"/>
      <c r="K108" s="29"/>
      <c r="L108" s="30"/>
    </row>
    <row r="109" spans="1:12" s="5" customFormat="1" ht="26.4" customHeight="1">
      <c r="A109" s="246"/>
      <c r="B109" s="244"/>
      <c r="C109" s="244"/>
      <c r="D109" s="27">
        <v>105</v>
      </c>
      <c r="E109" s="20"/>
      <c r="F109" s="20" t="s">
        <v>169</v>
      </c>
      <c r="G109" s="21"/>
      <c r="H109" s="21"/>
      <c r="I109" s="27">
        <v>1</v>
      </c>
      <c r="J109" s="28"/>
      <c r="K109" s="29"/>
      <c r="L109" s="30"/>
    </row>
    <row r="110" spans="1:12" s="5" customFormat="1" ht="39.6">
      <c r="A110" s="246"/>
      <c r="B110" s="244"/>
      <c r="C110" s="244"/>
      <c r="D110" s="27">
        <v>106</v>
      </c>
      <c r="E110" s="20"/>
      <c r="F110" s="20" t="s">
        <v>184</v>
      </c>
      <c r="G110" s="21"/>
      <c r="H110" s="21"/>
      <c r="I110" s="27">
        <v>1</v>
      </c>
      <c r="J110" s="28"/>
      <c r="K110" s="29"/>
      <c r="L110" s="30"/>
    </row>
    <row r="111" spans="1:12" s="5" customFormat="1" ht="29.4" customHeight="1">
      <c r="A111" s="246"/>
      <c r="B111" s="244"/>
      <c r="C111" s="244"/>
      <c r="D111" s="27">
        <v>107</v>
      </c>
      <c r="E111" s="20"/>
      <c r="F111" s="20" t="s">
        <v>183</v>
      </c>
      <c r="G111" s="21"/>
      <c r="H111" s="21"/>
      <c r="I111" s="27">
        <v>1</v>
      </c>
      <c r="J111" s="28"/>
      <c r="K111" s="29"/>
      <c r="L111" s="30"/>
    </row>
    <row r="112" spans="1:12" s="5" customFormat="1" ht="24.6" customHeight="1">
      <c r="A112" s="246"/>
      <c r="B112" s="244"/>
      <c r="C112" s="244"/>
      <c r="D112" s="27">
        <v>108</v>
      </c>
      <c r="E112" s="20"/>
      <c r="F112" s="20" t="s">
        <v>21</v>
      </c>
      <c r="G112" s="21"/>
      <c r="H112" s="21"/>
      <c r="I112" s="27">
        <v>1</v>
      </c>
      <c r="J112" s="28"/>
      <c r="K112" s="29"/>
      <c r="L112" s="30"/>
    </row>
    <row r="113" spans="1:12" s="5" customFormat="1" ht="48.75" customHeight="1">
      <c r="A113" s="246"/>
      <c r="B113" s="244"/>
      <c r="C113" s="244"/>
      <c r="D113" s="27">
        <v>109</v>
      </c>
      <c r="E113" s="20"/>
      <c r="F113" s="20" t="s">
        <v>22</v>
      </c>
      <c r="G113" s="21"/>
      <c r="H113" s="21"/>
      <c r="I113" s="27">
        <v>1</v>
      </c>
      <c r="J113" s="28"/>
      <c r="K113" s="29"/>
      <c r="L113" s="30"/>
    </row>
    <row r="114" spans="1:12" s="5" customFormat="1" ht="49.95" customHeight="1">
      <c r="A114" s="247"/>
      <c r="B114" s="244"/>
      <c r="C114" s="244"/>
      <c r="D114" s="27">
        <v>110</v>
      </c>
      <c r="E114" s="20"/>
      <c r="F114" s="20" t="s">
        <v>23</v>
      </c>
      <c r="G114" s="21"/>
      <c r="H114" s="21"/>
      <c r="I114" s="27">
        <v>1</v>
      </c>
      <c r="J114" s="28"/>
      <c r="K114" s="29"/>
      <c r="L114" s="30"/>
    </row>
    <row r="115" spans="1:12" s="5" customFormat="1" ht="42" customHeight="1">
      <c r="A115" s="248" t="s">
        <v>76</v>
      </c>
      <c r="B115" s="244" t="s">
        <v>77</v>
      </c>
      <c r="C115" s="244"/>
      <c r="D115" s="27">
        <v>111</v>
      </c>
      <c r="E115" s="20"/>
      <c r="F115" s="20" t="s">
        <v>24</v>
      </c>
      <c r="G115" s="23"/>
      <c r="H115" s="21"/>
      <c r="I115" s="27">
        <v>1</v>
      </c>
      <c r="J115" s="28"/>
      <c r="K115" s="29"/>
      <c r="L115" s="30"/>
    </row>
    <row r="116" spans="1:12" s="5" customFormat="1" ht="42" customHeight="1">
      <c r="A116" s="248"/>
      <c r="B116" s="244"/>
      <c r="C116" s="244"/>
      <c r="D116" s="27">
        <v>112</v>
      </c>
      <c r="E116" s="20"/>
      <c r="F116" s="20" t="s">
        <v>214</v>
      </c>
      <c r="G116" s="23"/>
      <c r="H116" s="21"/>
      <c r="I116" s="27">
        <v>1</v>
      </c>
      <c r="J116" s="28"/>
      <c r="K116" s="29"/>
      <c r="L116" s="30"/>
    </row>
    <row r="117" spans="1:12" s="5" customFormat="1" ht="42" customHeight="1">
      <c r="A117" s="248"/>
      <c r="B117" s="244"/>
      <c r="C117" s="244"/>
      <c r="D117" s="27">
        <v>113</v>
      </c>
      <c r="E117" s="20"/>
      <c r="F117" s="20" t="s">
        <v>25</v>
      </c>
      <c r="G117" s="23"/>
      <c r="H117" s="21"/>
      <c r="I117" s="27">
        <v>1</v>
      </c>
      <c r="J117" s="28"/>
      <c r="K117" s="29"/>
      <c r="L117" s="30"/>
    </row>
    <row r="118" spans="1:12" s="5" customFormat="1" ht="42" customHeight="1">
      <c r="A118" s="248"/>
      <c r="B118" s="244"/>
      <c r="C118" s="244"/>
      <c r="D118" s="27">
        <v>114</v>
      </c>
      <c r="E118" s="20"/>
      <c r="F118" s="20" t="s">
        <v>26</v>
      </c>
      <c r="G118" s="23"/>
      <c r="H118" s="21"/>
      <c r="I118" s="27">
        <v>1</v>
      </c>
      <c r="J118" s="28"/>
      <c r="K118" s="29"/>
      <c r="L118" s="30"/>
    </row>
    <row r="119" spans="1:12" s="5" customFormat="1" ht="39" customHeight="1">
      <c r="A119" s="248"/>
      <c r="B119" s="244" t="s">
        <v>78</v>
      </c>
      <c r="C119" s="244" t="s">
        <v>79</v>
      </c>
      <c r="D119" s="27">
        <v>115</v>
      </c>
      <c r="E119" s="24"/>
      <c r="F119" s="20" t="s">
        <v>18</v>
      </c>
      <c r="G119" s="21"/>
      <c r="H119" s="21"/>
      <c r="I119" s="27">
        <v>1</v>
      </c>
      <c r="J119" s="28"/>
      <c r="K119" s="29"/>
      <c r="L119" s="30"/>
    </row>
    <row r="120" spans="1:12" s="5" customFormat="1" ht="39" customHeight="1">
      <c r="A120" s="248"/>
      <c r="B120" s="244"/>
      <c r="C120" s="244"/>
      <c r="D120" s="27">
        <v>116</v>
      </c>
      <c r="E120" s="24"/>
      <c r="F120" s="25" t="s">
        <v>27</v>
      </c>
      <c r="G120" s="21"/>
      <c r="H120" s="21"/>
      <c r="I120" s="27">
        <v>1</v>
      </c>
      <c r="J120" s="28"/>
      <c r="K120" s="29"/>
      <c r="L120" s="30"/>
    </row>
    <row r="121" spans="1:12" s="5" customFormat="1" ht="39" customHeight="1">
      <c r="A121" s="248"/>
      <c r="B121" s="244"/>
      <c r="C121" s="244"/>
      <c r="D121" s="27">
        <v>117</v>
      </c>
      <c r="E121" s="24"/>
      <c r="F121" s="25" t="s">
        <v>28</v>
      </c>
      <c r="G121" s="21"/>
      <c r="H121" s="21"/>
      <c r="I121" s="27">
        <v>1</v>
      </c>
      <c r="J121" s="28"/>
      <c r="K121" s="29"/>
      <c r="L121" s="30"/>
    </row>
    <row r="122" spans="1:12" s="5" customFormat="1" ht="39" customHeight="1">
      <c r="A122" s="248"/>
      <c r="B122" s="244"/>
      <c r="C122" s="244"/>
      <c r="D122" s="27">
        <v>118</v>
      </c>
      <c r="E122" s="24"/>
      <c r="F122" s="25" t="s">
        <v>254</v>
      </c>
      <c r="G122" s="21"/>
      <c r="H122" s="21"/>
      <c r="I122" s="27">
        <v>1</v>
      </c>
      <c r="J122" s="28"/>
      <c r="K122" s="29"/>
      <c r="L122" s="30"/>
    </row>
    <row r="123" spans="1:12" s="5" customFormat="1" ht="39" customHeight="1">
      <c r="A123" s="248"/>
      <c r="B123" s="244"/>
      <c r="C123" s="244"/>
      <c r="D123" s="27">
        <v>119</v>
      </c>
      <c r="E123" s="24"/>
      <c r="F123" s="25" t="s">
        <v>255</v>
      </c>
      <c r="G123" s="21"/>
      <c r="H123" s="21"/>
      <c r="I123" s="27">
        <v>1</v>
      </c>
      <c r="J123" s="28"/>
      <c r="K123" s="29"/>
      <c r="L123" s="30"/>
    </row>
    <row r="124" spans="1:12" s="5" customFormat="1" ht="50.4" customHeight="1">
      <c r="A124" s="248"/>
      <c r="B124" s="244"/>
      <c r="C124" s="244"/>
      <c r="D124" s="27">
        <v>120</v>
      </c>
      <c r="E124" s="24"/>
      <c r="F124" s="25" t="s">
        <v>256</v>
      </c>
      <c r="G124" s="21"/>
      <c r="H124" s="21"/>
      <c r="I124" s="27">
        <v>1</v>
      </c>
      <c r="J124" s="28"/>
      <c r="K124" s="29"/>
      <c r="L124" s="30"/>
    </row>
    <row r="125" spans="1:12" s="5" customFormat="1" ht="59.4" customHeight="1">
      <c r="A125" s="248"/>
      <c r="B125" s="244"/>
      <c r="C125" s="244"/>
      <c r="D125" s="27">
        <v>121</v>
      </c>
      <c r="E125" s="24"/>
      <c r="F125" s="20" t="s">
        <v>118</v>
      </c>
      <c r="G125" s="21"/>
      <c r="H125" s="21"/>
      <c r="I125" s="27">
        <v>1</v>
      </c>
      <c r="J125" s="28"/>
      <c r="K125" s="29"/>
      <c r="L125" s="30"/>
    </row>
    <row r="126" spans="1:12" s="5" customFormat="1" ht="64.5" customHeight="1">
      <c r="A126" s="248"/>
      <c r="B126" s="244"/>
      <c r="C126" s="22" t="s">
        <v>80</v>
      </c>
      <c r="D126" s="27">
        <v>122</v>
      </c>
      <c r="E126" s="24"/>
      <c r="F126" s="20" t="s">
        <v>19</v>
      </c>
      <c r="G126" s="21"/>
      <c r="H126" s="21"/>
      <c r="I126" s="27">
        <v>1</v>
      </c>
      <c r="J126" s="28"/>
      <c r="K126" s="29"/>
      <c r="L126" s="30"/>
    </row>
    <row r="127" spans="1:12" s="5" customFormat="1" ht="83.25" customHeight="1">
      <c r="A127" s="248"/>
      <c r="B127" s="244"/>
      <c r="C127" s="255" t="s">
        <v>81</v>
      </c>
      <c r="D127" s="27">
        <v>123</v>
      </c>
      <c r="E127" s="24"/>
      <c r="F127" s="20" t="s">
        <v>48</v>
      </c>
      <c r="G127" s="23"/>
      <c r="H127" s="21"/>
      <c r="I127" s="27">
        <v>1</v>
      </c>
      <c r="J127" s="28"/>
      <c r="K127" s="29"/>
      <c r="L127" s="30"/>
    </row>
    <row r="128" spans="1:12" s="5" customFormat="1" ht="83.25" customHeight="1">
      <c r="A128" s="248"/>
      <c r="B128" s="244"/>
      <c r="C128" s="256"/>
      <c r="D128" s="27">
        <v>124</v>
      </c>
      <c r="E128" s="20"/>
      <c r="F128" s="25" t="s">
        <v>46</v>
      </c>
      <c r="G128" s="23"/>
      <c r="H128" s="21"/>
      <c r="I128" s="27">
        <v>1</v>
      </c>
      <c r="J128" s="28"/>
      <c r="K128" s="29"/>
      <c r="L128" s="30"/>
    </row>
    <row r="129" spans="1:12" s="5" customFormat="1" ht="83.25" customHeight="1">
      <c r="A129" s="248"/>
      <c r="B129" s="244"/>
      <c r="C129" s="256"/>
      <c r="D129" s="27">
        <v>125</v>
      </c>
      <c r="E129" s="20"/>
      <c r="F129" s="25" t="s">
        <v>171</v>
      </c>
      <c r="G129" s="23"/>
      <c r="H129" s="21"/>
      <c r="I129" s="27">
        <v>1</v>
      </c>
      <c r="J129" s="28"/>
      <c r="K129" s="29"/>
      <c r="L129" s="30"/>
    </row>
    <row r="130" spans="1:12" s="5" customFormat="1" ht="83.25" customHeight="1">
      <c r="A130" s="248"/>
      <c r="B130" s="244"/>
      <c r="C130" s="256"/>
      <c r="D130" s="27">
        <v>126</v>
      </c>
      <c r="E130" s="20"/>
      <c r="F130" s="25" t="s">
        <v>170</v>
      </c>
      <c r="G130" s="23"/>
      <c r="H130" s="21"/>
      <c r="I130" s="27">
        <v>1</v>
      </c>
      <c r="J130" s="28"/>
      <c r="K130" s="29"/>
      <c r="L130" s="30"/>
    </row>
    <row r="131" spans="1:12" s="5" customFormat="1" ht="83.25" customHeight="1">
      <c r="A131" s="248"/>
      <c r="B131" s="244"/>
      <c r="C131" s="256"/>
      <c r="D131" s="27">
        <v>127</v>
      </c>
      <c r="E131" s="20"/>
      <c r="F131" s="25" t="s">
        <v>172</v>
      </c>
      <c r="G131" s="23"/>
      <c r="H131" s="21"/>
      <c r="I131" s="27">
        <v>1</v>
      </c>
      <c r="J131" s="28"/>
      <c r="K131" s="29"/>
      <c r="L131" s="30"/>
    </row>
    <row r="132" spans="1:12" s="5" customFormat="1" ht="83.25" customHeight="1">
      <c r="A132" s="248"/>
      <c r="B132" s="244"/>
      <c r="C132" s="256"/>
      <c r="D132" s="27">
        <v>128</v>
      </c>
      <c r="E132" s="20"/>
      <c r="F132" s="25" t="s">
        <v>47</v>
      </c>
      <c r="G132" s="23"/>
      <c r="H132" s="21"/>
      <c r="I132" s="27">
        <v>1</v>
      </c>
      <c r="J132" s="28"/>
      <c r="K132" s="29"/>
      <c r="L132" s="30"/>
    </row>
    <row r="133" spans="1:12" s="5" customFormat="1" ht="83.25" customHeight="1">
      <c r="A133" s="248"/>
      <c r="B133" s="244"/>
      <c r="C133" s="256"/>
      <c r="D133" s="27">
        <v>129</v>
      </c>
      <c r="E133" s="20"/>
      <c r="F133" s="20" t="s">
        <v>257</v>
      </c>
      <c r="G133" s="23"/>
      <c r="H133" s="21"/>
      <c r="I133" s="27">
        <v>1</v>
      </c>
      <c r="J133" s="28"/>
      <c r="K133" s="29"/>
      <c r="L133" s="30"/>
    </row>
    <row r="134" spans="1:12" s="5" customFormat="1" ht="83.25" customHeight="1">
      <c r="A134" s="248"/>
      <c r="B134" s="244"/>
      <c r="C134" s="256"/>
      <c r="D134" s="27">
        <v>130</v>
      </c>
      <c r="E134" s="20"/>
      <c r="F134" s="20" t="s">
        <v>173</v>
      </c>
      <c r="G134" s="23"/>
      <c r="H134" s="21"/>
      <c r="I134" s="27">
        <v>1</v>
      </c>
      <c r="J134" s="28"/>
      <c r="K134" s="29"/>
      <c r="L134" s="30"/>
    </row>
    <row r="135" spans="1:12" s="5" customFormat="1" ht="83.25" customHeight="1">
      <c r="A135" s="248"/>
      <c r="B135" s="244"/>
      <c r="C135" s="256"/>
      <c r="D135" s="27">
        <v>131</v>
      </c>
      <c r="E135" s="20"/>
      <c r="F135" s="20" t="s">
        <v>174</v>
      </c>
      <c r="G135" s="23"/>
      <c r="H135" s="21"/>
      <c r="I135" s="27">
        <v>1</v>
      </c>
      <c r="J135" s="28"/>
      <c r="K135" s="29"/>
      <c r="L135" s="30"/>
    </row>
    <row r="136" spans="1:12" s="5" customFormat="1" ht="83.25" customHeight="1">
      <c r="A136" s="248"/>
      <c r="B136" s="244"/>
      <c r="C136" s="257"/>
      <c r="D136" s="27">
        <v>132</v>
      </c>
      <c r="E136" s="20"/>
      <c r="F136" s="20" t="s">
        <v>175</v>
      </c>
      <c r="G136" s="23"/>
      <c r="H136" s="21"/>
      <c r="I136" s="27">
        <v>1</v>
      </c>
      <c r="J136" s="28"/>
      <c r="K136" s="29"/>
      <c r="L136" s="30"/>
    </row>
    <row r="137" spans="1:12" s="5" customFormat="1" ht="63.75" customHeight="1">
      <c r="A137" s="248"/>
      <c r="B137" s="244"/>
      <c r="C137" s="22" t="s">
        <v>82</v>
      </c>
      <c r="D137" s="27">
        <v>133</v>
      </c>
      <c r="E137" s="24"/>
      <c r="F137" s="20" t="s">
        <v>107</v>
      </c>
      <c r="G137" s="21"/>
      <c r="H137" s="21"/>
      <c r="I137" s="27">
        <v>1</v>
      </c>
      <c r="J137" s="28"/>
      <c r="K137" s="29"/>
      <c r="L137" s="30"/>
    </row>
    <row r="138" spans="1:12" s="5" customFormat="1" ht="96" customHeight="1">
      <c r="A138" s="248"/>
      <c r="B138" s="255" t="s">
        <v>189</v>
      </c>
      <c r="C138" s="255" t="s">
        <v>108</v>
      </c>
      <c r="D138" s="27">
        <v>134</v>
      </c>
      <c r="E138" s="24"/>
      <c r="F138" s="20" t="s">
        <v>253</v>
      </c>
      <c r="G138" s="26"/>
      <c r="H138" s="21"/>
      <c r="I138" s="27">
        <v>1</v>
      </c>
      <c r="J138" s="28"/>
      <c r="K138" s="29"/>
      <c r="L138" s="30"/>
    </row>
    <row r="139" spans="1:12" s="5" customFormat="1" ht="45" customHeight="1">
      <c r="A139" s="248"/>
      <c r="B139" s="256"/>
      <c r="C139" s="256"/>
      <c r="D139" s="27">
        <v>135</v>
      </c>
      <c r="E139" s="20"/>
      <c r="F139" s="20" t="s">
        <v>186</v>
      </c>
      <c r="G139" s="26"/>
      <c r="H139" s="21"/>
      <c r="I139" s="27">
        <v>1</v>
      </c>
      <c r="J139" s="28"/>
      <c r="K139" s="29"/>
      <c r="L139" s="30"/>
    </row>
    <row r="140" spans="1:12" s="5" customFormat="1" ht="45" customHeight="1">
      <c r="A140" s="248"/>
      <c r="B140" s="256"/>
      <c r="C140" s="256"/>
      <c r="D140" s="27">
        <v>136</v>
      </c>
      <c r="E140" s="20"/>
      <c r="F140" s="20" t="s">
        <v>187</v>
      </c>
      <c r="G140" s="26"/>
      <c r="H140" s="21"/>
      <c r="I140" s="27">
        <v>1</v>
      </c>
      <c r="J140" s="28"/>
      <c r="K140" s="29"/>
      <c r="L140" s="30"/>
    </row>
    <row r="141" spans="1:12" s="5" customFormat="1" ht="45" customHeight="1">
      <c r="A141" s="248"/>
      <c r="B141" s="256"/>
      <c r="C141" s="256"/>
      <c r="D141" s="27">
        <v>137</v>
      </c>
      <c r="E141" s="20"/>
      <c r="F141" s="20" t="s">
        <v>185</v>
      </c>
      <c r="G141" s="26"/>
      <c r="H141" s="21"/>
      <c r="I141" s="27">
        <v>1</v>
      </c>
      <c r="J141" s="28"/>
      <c r="K141" s="29"/>
      <c r="L141" s="30"/>
    </row>
    <row r="142" spans="1:12" s="5" customFormat="1" ht="45" customHeight="1">
      <c r="A142" s="248"/>
      <c r="B142" s="256"/>
      <c r="C142" s="256"/>
      <c r="D142" s="27">
        <v>138</v>
      </c>
      <c r="E142" s="20"/>
      <c r="F142" s="20" t="s">
        <v>188</v>
      </c>
      <c r="G142" s="26"/>
      <c r="H142" s="21"/>
      <c r="I142" s="27">
        <v>1</v>
      </c>
      <c r="J142" s="28"/>
      <c r="K142" s="29"/>
      <c r="L142" s="30"/>
    </row>
    <row r="143" spans="1:12" s="5" customFormat="1" ht="45" customHeight="1">
      <c r="A143" s="248"/>
      <c r="B143" s="256"/>
      <c r="C143" s="256"/>
      <c r="D143" s="27">
        <v>139</v>
      </c>
      <c r="E143" s="20"/>
      <c r="F143" s="20" t="s">
        <v>258</v>
      </c>
      <c r="G143" s="26"/>
      <c r="H143" s="21"/>
      <c r="I143" s="27">
        <v>1</v>
      </c>
      <c r="J143" s="28"/>
      <c r="K143" s="29"/>
      <c r="L143" s="30"/>
    </row>
    <row r="144" spans="1:12" s="5" customFormat="1" ht="45" customHeight="1">
      <c r="A144" s="248"/>
      <c r="B144" s="256"/>
      <c r="C144" s="256"/>
      <c r="D144" s="27">
        <v>140</v>
      </c>
      <c r="E144" s="20"/>
      <c r="F144" s="20" t="s">
        <v>263</v>
      </c>
      <c r="G144" s="26"/>
      <c r="H144" s="21"/>
      <c r="I144" s="27">
        <v>1</v>
      </c>
      <c r="J144" s="28"/>
      <c r="K144" s="29"/>
      <c r="L144" s="30"/>
    </row>
    <row r="145" spans="1:12" s="5" customFormat="1" ht="45" customHeight="1">
      <c r="A145" s="248"/>
      <c r="B145" s="256"/>
      <c r="C145" s="256"/>
      <c r="D145" s="27">
        <v>141</v>
      </c>
      <c r="E145" s="20"/>
      <c r="F145" s="20" t="s">
        <v>259</v>
      </c>
      <c r="G145" s="26"/>
      <c r="H145" s="21"/>
      <c r="I145" s="27">
        <v>1</v>
      </c>
      <c r="J145" s="28"/>
      <c r="K145" s="29"/>
      <c r="L145" s="30"/>
    </row>
    <row r="146" spans="1:12" s="5" customFormat="1" ht="45" customHeight="1">
      <c r="A146" s="248"/>
      <c r="B146" s="256"/>
      <c r="C146" s="256"/>
      <c r="D146" s="27">
        <v>142</v>
      </c>
      <c r="E146" s="20"/>
      <c r="F146" s="20" t="s">
        <v>260</v>
      </c>
      <c r="G146" s="26"/>
      <c r="H146" s="21"/>
      <c r="I146" s="27">
        <v>1</v>
      </c>
      <c r="J146" s="28"/>
      <c r="K146" s="29"/>
      <c r="L146" s="30"/>
    </row>
    <row r="147" spans="1:12" s="5" customFormat="1" ht="45" customHeight="1">
      <c r="A147" s="248"/>
      <c r="B147" s="256"/>
      <c r="C147" s="256"/>
      <c r="D147" s="27">
        <v>143</v>
      </c>
      <c r="E147" s="20"/>
      <c r="F147" s="20" t="s">
        <v>261</v>
      </c>
      <c r="G147" s="26"/>
      <c r="H147" s="21"/>
      <c r="I147" s="27">
        <v>1</v>
      </c>
      <c r="J147" s="28"/>
      <c r="K147" s="29"/>
      <c r="L147" s="30"/>
    </row>
    <row r="148" spans="1:12" s="5" customFormat="1" ht="45" customHeight="1">
      <c r="A148" s="248"/>
      <c r="B148" s="257"/>
      <c r="C148" s="257"/>
      <c r="D148" s="27">
        <v>144</v>
      </c>
      <c r="E148" s="20"/>
      <c r="F148" s="20" t="s">
        <v>262</v>
      </c>
      <c r="G148" s="26"/>
      <c r="H148" s="21"/>
      <c r="I148" s="27">
        <v>1</v>
      </c>
      <c r="J148" s="28"/>
      <c r="K148" s="29"/>
      <c r="L148" s="30"/>
    </row>
    <row r="149" spans="1:12" s="5" customFormat="1" ht="55.2" customHeight="1">
      <c r="A149" s="248"/>
      <c r="B149" s="255" t="s">
        <v>83</v>
      </c>
      <c r="C149" s="244" t="s">
        <v>84</v>
      </c>
      <c r="D149" s="27">
        <v>145</v>
      </c>
      <c r="E149" s="20"/>
      <c r="F149" s="20" t="s">
        <v>29</v>
      </c>
      <c r="G149" s="23"/>
      <c r="H149" s="21"/>
      <c r="I149" s="27">
        <v>1</v>
      </c>
      <c r="J149" s="28"/>
      <c r="K149" s="29"/>
      <c r="L149" s="30"/>
    </row>
    <row r="150" spans="1:12" s="5" customFormat="1" ht="55.5" customHeight="1">
      <c r="A150" s="248"/>
      <c r="B150" s="256"/>
      <c r="C150" s="244"/>
      <c r="D150" s="27">
        <v>146</v>
      </c>
      <c r="E150" s="20"/>
      <c r="F150" s="20" t="s">
        <v>30</v>
      </c>
      <c r="G150" s="23"/>
      <c r="H150" s="21"/>
      <c r="I150" s="27">
        <v>1</v>
      </c>
      <c r="J150" s="28"/>
      <c r="K150" s="29"/>
      <c r="L150" s="30"/>
    </row>
    <row r="151" spans="1:12" s="5" customFormat="1" ht="57" customHeight="1">
      <c r="A151" s="248"/>
      <c r="B151" s="256"/>
      <c r="C151" s="255" t="s">
        <v>85</v>
      </c>
      <c r="D151" s="27">
        <v>147</v>
      </c>
      <c r="E151" s="24"/>
      <c r="F151" s="20" t="s">
        <v>176</v>
      </c>
      <c r="G151" s="21"/>
      <c r="H151" s="21"/>
      <c r="I151" s="27">
        <v>1</v>
      </c>
      <c r="J151" s="28"/>
      <c r="K151" s="29"/>
      <c r="L151" s="30"/>
    </row>
    <row r="152" spans="1:12" s="5" customFormat="1" ht="57" customHeight="1">
      <c r="A152" s="248"/>
      <c r="B152" s="256"/>
      <c r="C152" s="257"/>
      <c r="D152" s="27">
        <v>148</v>
      </c>
      <c r="E152" s="24"/>
      <c r="F152" s="20" t="s">
        <v>177</v>
      </c>
      <c r="G152" s="21"/>
      <c r="H152" s="21"/>
      <c r="I152" s="27">
        <v>1</v>
      </c>
      <c r="J152" s="28"/>
      <c r="K152" s="29"/>
      <c r="L152" s="30"/>
    </row>
    <row r="153" spans="1:12" s="5" customFormat="1" ht="48" customHeight="1">
      <c r="A153" s="248"/>
      <c r="B153" s="256"/>
      <c r="C153" s="255" t="s">
        <v>86</v>
      </c>
      <c r="D153" s="27">
        <v>149</v>
      </c>
      <c r="E153" s="24"/>
      <c r="F153" s="20" t="s">
        <v>40</v>
      </c>
      <c r="G153" s="21"/>
      <c r="H153" s="21"/>
      <c r="I153" s="27">
        <v>1</v>
      </c>
      <c r="J153" s="28"/>
      <c r="K153" s="29"/>
      <c r="L153" s="30"/>
    </row>
    <row r="154" spans="1:12" s="5" customFormat="1" ht="78" customHeight="1">
      <c r="A154" s="248"/>
      <c r="B154" s="256"/>
      <c r="C154" s="256"/>
      <c r="D154" s="27">
        <v>150</v>
      </c>
      <c r="E154" s="20"/>
      <c r="F154" s="25" t="s">
        <v>103</v>
      </c>
      <c r="G154" s="21"/>
      <c r="H154" s="21"/>
      <c r="I154" s="27">
        <v>1</v>
      </c>
      <c r="J154" s="28"/>
      <c r="K154" s="29"/>
      <c r="L154" s="30"/>
    </row>
    <row r="155" spans="1:12" s="5" customFormat="1" ht="47.4" customHeight="1">
      <c r="A155" s="248"/>
      <c r="B155" s="256"/>
      <c r="C155" s="256"/>
      <c r="D155" s="27">
        <v>151</v>
      </c>
      <c r="E155" s="20"/>
      <c r="F155" s="25" t="s">
        <v>180</v>
      </c>
      <c r="G155" s="21"/>
      <c r="H155" s="21"/>
      <c r="I155" s="27">
        <v>1</v>
      </c>
      <c r="J155" s="28"/>
      <c r="K155" s="29"/>
      <c r="L155" s="30"/>
    </row>
    <row r="156" spans="1:12" s="5" customFormat="1" ht="47.4" customHeight="1">
      <c r="A156" s="248"/>
      <c r="B156" s="256"/>
      <c r="C156" s="256"/>
      <c r="D156" s="27">
        <v>152</v>
      </c>
      <c r="E156" s="20"/>
      <c r="F156" s="25" t="s">
        <v>181</v>
      </c>
      <c r="G156" s="21"/>
      <c r="H156" s="21"/>
      <c r="I156" s="27">
        <v>1</v>
      </c>
      <c r="J156" s="28"/>
      <c r="K156" s="29"/>
      <c r="L156" s="30"/>
    </row>
    <row r="157" spans="1:12" s="5" customFormat="1" ht="47.4" customHeight="1">
      <c r="A157" s="248"/>
      <c r="B157" s="256"/>
      <c r="C157" s="256"/>
      <c r="D157" s="27">
        <v>153</v>
      </c>
      <c r="E157" s="20"/>
      <c r="F157" s="25" t="s">
        <v>182</v>
      </c>
      <c r="G157" s="21"/>
      <c r="H157" s="21"/>
      <c r="I157" s="27">
        <v>1</v>
      </c>
      <c r="J157" s="28"/>
      <c r="K157" s="29"/>
      <c r="L157" s="30"/>
    </row>
    <row r="158" spans="1:12" s="5" customFormat="1" ht="63.6" customHeight="1">
      <c r="A158" s="248"/>
      <c r="B158" s="256"/>
      <c r="C158" s="256"/>
      <c r="D158" s="27">
        <v>154</v>
      </c>
      <c r="E158" s="20"/>
      <c r="F158" s="25" t="s">
        <v>104</v>
      </c>
      <c r="G158" s="21"/>
      <c r="H158" s="21"/>
      <c r="I158" s="27">
        <v>1</v>
      </c>
      <c r="J158" s="28"/>
      <c r="K158" s="29"/>
      <c r="L158" s="30"/>
    </row>
    <row r="159" spans="1:12" s="5" customFormat="1" ht="63.6" customHeight="1">
      <c r="A159" s="248"/>
      <c r="B159" s="256"/>
      <c r="C159" s="256"/>
      <c r="D159" s="27">
        <v>155</v>
      </c>
      <c r="E159" s="20"/>
      <c r="F159" s="25" t="s">
        <v>179</v>
      </c>
      <c r="G159" s="21"/>
      <c r="H159" s="21"/>
      <c r="I159" s="27">
        <v>1</v>
      </c>
      <c r="J159" s="28"/>
      <c r="K159" s="29"/>
      <c r="L159" s="30"/>
    </row>
    <row r="160" spans="1:12" s="5" customFormat="1" ht="66.599999999999994" customHeight="1">
      <c r="A160" s="248"/>
      <c r="B160" s="256"/>
      <c r="C160" s="256"/>
      <c r="D160" s="27">
        <v>156</v>
      </c>
      <c r="E160" s="20"/>
      <c r="F160" s="25" t="s">
        <v>105</v>
      </c>
      <c r="G160" s="21"/>
      <c r="H160" s="21"/>
      <c r="I160" s="27">
        <v>1</v>
      </c>
      <c r="J160" s="28"/>
      <c r="K160" s="29"/>
      <c r="L160" s="30"/>
    </row>
    <row r="161" spans="1:12" s="5" customFormat="1" ht="48" customHeight="1">
      <c r="A161" s="248"/>
      <c r="B161" s="256"/>
      <c r="C161" s="256"/>
      <c r="D161" s="27">
        <v>157</v>
      </c>
      <c r="E161" s="20"/>
      <c r="F161" s="25" t="s">
        <v>106</v>
      </c>
      <c r="G161" s="21"/>
      <c r="H161" s="21"/>
      <c r="I161" s="27">
        <v>1</v>
      </c>
      <c r="J161" s="28"/>
      <c r="K161" s="29"/>
      <c r="L161" s="30"/>
    </row>
    <row r="162" spans="1:12" s="5" customFormat="1" ht="82.2" customHeight="1">
      <c r="A162" s="248"/>
      <c r="B162" s="256"/>
      <c r="C162" s="256"/>
      <c r="D162" s="27">
        <v>158</v>
      </c>
      <c r="E162" s="20"/>
      <c r="F162" s="25" t="s">
        <v>134</v>
      </c>
      <c r="G162" s="21"/>
      <c r="H162" s="21"/>
      <c r="I162" s="27">
        <v>1</v>
      </c>
      <c r="J162" s="28"/>
      <c r="K162" s="29"/>
      <c r="L162" s="30"/>
    </row>
    <row r="163" spans="1:12" s="5" customFormat="1" ht="48" customHeight="1">
      <c r="A163" s="248"/>
      <c r="B163" s="256"/>
      <c r="C163" s="256"/>
      <c r="D163" s="27">
        <v>159</v>
      </c>
      <c r="E163" s="20"/>
      <c r="F163" s="25" t="s">
        <v>210</v>
      </c>
      <c r="G163" s="21"/>
      <c r="H163" s="21"/>
      <c r="I163" s="27">
        <v>1</v>
      </c>
      <c r="J163" s="28"/>
      <c r="K163" s="29"/>
      <c r="L163" s="30"/>
    </row>
    <row r="164" spans="1:12" s="5" customFormat="1" ht="48" customHeight="1">
      <c r="A164" s="248"/>
      <c r="B164" s="256"/>
      <c r="C164" s="256"/>
      <c r="D164" s="27">
        <v>160</v>
      </c>
      <c r="E164" s="20"/>
      <c r="F164" s="25" t="s">
        <v>211</v>
      </c>
      <c r="G164" s="21"/>
      <c r="H164" s="21"/>
      <c r="I164" s="27">
        <v>1</v>
      </c>
      <c r="J164" s="28"/>
      <c r="K164" s="29"/>
      <c r="L164" s="30"/>
    </row>
    <row r="165" spans="1:12" s="5" customFormat="1" ht="48" customHeight="1">
      <c r="A165" s="248"/>
      <c r="B165" s="256"/>
      <c r="C165" s="256"/>
      <c r="D165" s="27">
        <v>161</v>
      </c>
      <c r="E165" s="20"/>
      <c r="F165" s="25" t="s">
        <v>135</v>
      </c>
      <c r="G165" s="21"/>
      <c r="H165" s="21"/>
      <c r="I165" s="27">
        <v>1</v>
      </c>
      <c r="J165" s="28"/>
      <c r="K165" s="29"/>
      <c r="L165" s="30"/>
    </row>
    <row r="166" spans="1:12" s="5" customFormat="1" ht="73.95" customHeight="1">
      <c r="A166" s="248"/>
      <c r="B166" s="256"/>
      <c r="C166" s="256"/>
      <c r="D166" s="27">
        <v>162</v>
      </c>
      <c r="E166" s="20"/>
      <c r="F166" s="25" t="s">
        <v>212</v>
      </c>
      <c r="G166" s="21"/>
      <c r="H166" s="21"/>
      <c r="I166" s="27">
        <v>1</v>
      </c>
      <c r="J166" s="28"/>
      <c r="K166" s="29"/>
      <c r="L166" s="30"/>
    </row>
    <row r="167" spans="1:12" s="5" customFormat="1" ht="73.95" customHeight="1">
      <c r="A167" s="248"/>
      <c r="B167" s="256"/>
      <c r="C167" s="256"/>
      <c r="D167" s="27">
        <v>163</v>
      </c>
      <c r="E167" s="20"/>
      <c r="F167" s="25" t="s">
        <v>213</v>
      </c>
      <c r="G167" s="21"/>
      <c r="H167" s="21"/>
      <c r="I167" s="27">
        <v>1</v>
      </c>
      <c r="J167" s="28"/>
      <c r="K167" s="29"/>
      <c r="L167" s="30"/>
    </row>
    <row r="168" spans="1:12" s="5" customFormat="1" ht="48" customHeight="1">
      <c r="A168" s="248"/>
      <c r="B168" s="256"/>
      <c r="C168" s="256"/>
      <c r="D168" s="27">
        <v>164</v>
      </c>
      <c r="E168" s="20"/>
      <c r="F168" s="25" t="s">
        <v>136</v>
      </c>
      <c r="G168" s="21"/>
      <c r="H168" s="21"/>
      <c r="I168" s="27">
        <v>1</v>
      </c>
      <c r="J168" s="28"/>
      <c r="K168" s="29"/>
      <c r="L168" s="30"/>
    </row>
    <row r="169" spans="1:12" s="5" customFormat="1" ht="48" customHeight="1">
      <c r="A169" s="248"/>
      <c r="B169" s="256"/>
      <c r="C169" s="256"/>
      <c r="D169" s="27">
        <v>165</v>
      </c>
      <c r="E169" s="20"/>
      <c r="F169" s="25" t="s">
        <v>109</v>
      </c>
      <c r="G169" s="21"/>
      <c r="H169" s="21"/>
      <c r="I169" s="27">
        <v>1</v>
      </c>
      <c r="J169" s="28"/>
      <c r="K169" s="29"/>
      <c r="L169" s="30"/>
    </row>
    <row r="170" spans="1:12" s="5" customFormat="1" ht="64.2" customHeight="1">
      <c r="A170" s="248"/>
      <c r="B170" s="256"/>
      <c r="C170" s="256"/>
      <c r="D170" s="27">
        <v>166</v>
      </c>
      <c r="E170" s="20"/>
      <c r="F170" s="25" t="s">
        <v>110</v>
      </c>
      <c r="G170" s="21"/>
      <c r="H170" s="21"/>
      <c r="I170" s="27">
        <v>1</v>
      </c>
      <c r="J170" s="28"/>
      <c r="K170" s="29"/>
      <c r="L170" s="30"/>
    </row>
    <row r="171" spans="1:12" s="5" customFormat="1" ht="48" customHeight="1">
      <c r="A171" s="248"/>
      <c r="B171" s="256"/>
      <c r="C171" s="256"/>
      <c r="D171" s="27">
        <v>167</v>
      </c>
      <c r="E171" s="20"/>
      <c r="F171" s="25" t="s">
        <v>111</v>
      </c>
      <c r="G171" s="21"/>
      <c r="H171" s="21"/>
      <c r="I171" s="27">
        <v>1</v>
      </c>
      <c r="J171" s="28"/>
      <c r="K171" s="29"/>
      <c r="L171" s="30"/>
    </row>
    <row r="172" spans="1:12" s="5" customFormat="1" ht="48" customHeight="1">
      <c r="A172" s="248"/>
      <c r="B172" s="256"/>
      <c r="C172" s="256"/>
      <c r="D172" s="27">
        <v>168</v>
      </c>
      <c r="E172" s="20"/>
      <c r="F172" s="25" t="s">
        <v>202</v>
      </c>
      <c r="G172" s="21"/>
      <c r="H172" s="21"/>
      <c r="I172" s="27">
        <v>1</v>
      </c>
      <c r="J172" s="28"/>
      <c r="K172" s="29"/>
      <c r="L172" s="30"/>
    </row>
    <row r="173" spans="1:12" s="5" customFormat="1" ht="48" customHeight="1">
      <c r="A173" s="248"/>
      <c r="B173" s="256"/>
      <c r="C173" s="256"/>
      <c r="D173" s="27">
        <v>169</v>
      </c>
      <c r="E173" s="20"/>
      <c r="F173" s="25" t="s">
        <v>274</v>
      </c>
      <c r="G173" s="21"/>
      <c r="H173" s="21"/>
      <c r="I173" s="27">
        <v>1</v>
      </c>
      <c r="J173" s="28"/>
      <c r="K173" s="29"/>
      <c r="L173" s="30"/>
    </row>
    <row r="174" spans="1:12" s="5" customFormat="1" ht="48" customHeight="1">
      <c r="A174" s="248"/>
      <c r="B174" s="256"/>
      <c r="C174" s="256"/>
      <c r="D174" s="27">
        <v>170</v>
      </c>
      <c r="E174" s="20"/>
      <c r="F174" s="25" t="s">
        <v>200</v>
      </c>
      <c r="G174" s="21"/>
      <c r="H174" s="21"/>
      <c r="I174" s="27">
        <v>1</v>
      </c>
      <c r="J174" s="28"/>
      <c r="K174" s="29"/>
      <c r="L174" s="30"/>
    </row>
    <row r="175" spans="1:12" s="5" customFormat="1" ht="48" customHeight="1">
      <c r="A175" s="248"/>
      <c r="B175" s="256"/>
      <c r="C175" s="256"/>
      <c r="D175" s="27">
        <v>171</v>
      </c>
      <c r="E175" s="20"/>
      <c r="F175" s="25" t="s">
        <v>201</v>
      </c>
      <c r="G175" s="21"/>
      <c r="H175" s="21"/>
      <c r="I175" s="27">
        <v>1</v>
      </c>
      <c r="J175" s="28"/>
      <c r="K175" s="29"/>
      <c r="L175" s="30"/>
    </row>
    <row r="176" spans="1:12" s="5" customFormat="1" ht="48" customHeight="1">
      <c r="A176" s="248"/>
      <c r="B176" s="256"/>
      <c r="C176" s="256"/>
      <c r="D176" s="27">
        <v>172</v>
      </c>
      <c r="E176" s="20"/>
      <c r="F176" s="25" t="s">
        <v>198</v>
      </c>
      <c r="G176" s="21"/>
      <c r="H176" s="21"/>
      <c r="I176" s="27">
        <v>1</v>
      </c>
      <c r="J176" s="28"/>
      <c r="K176" s="29"/>
      <c r="L176" s="30"/>
    </row>
    <row r="177" spans="1:12" s="5" customFormat="1" ht="48" customHeight="1">
      <c r="A177" s="248"/>
      <c r="B177" s="256"/>
      <c r="C177" s="256"/>
      <c r="D177" s="27">
        <v>173</v>
      </c>
      <c r="E177" s="20"/>
      <c r="F177" s="25" t="s">
        <v>199</v>
      </c>
      <c r="G177" s="21"/>
      <c r="H177" s="21"/>
      <c r="I177" s="27">
        <v>1</v>
      </c>
      <c r="J177" s="28"/>
      <c r="K177" s="29"/>
      <c r="L177" s="30"/>
    </row>
    <row r="178" spans="1:12" s="5" customFormat="1" ht="48" customHeight="1">
      <c r="A178" s="248"/>
      <c r="B178" s="256"/>
      <c r="C178" s="256"/>
      <c r="D178" s="27">
        <v>174</v>
      </c>
      <c r="E178" s="20"/>
      <c r="F178" s="25" t="s">
        <v>112</v>
      </c>
      <c r="G178" s="21"/>
      <c r="H178" s="21"/>
      <c r="I178" s="27">
        <v>1</v>
      </c>
      <c r="J178" s="28"/>
      <c r="K178" s="29"/>
      <c r="L178" s="30"/>
    </row>
    <row r="179" spans="1:12" s="5" customFormat="1" ht="48" customHeight="1">
      <c r="A179" s="248"/>
      <c r="B179" s="256"/>
      <c r="C179" s="256"/>
      <c r="D179" s="27">
        <v>175</v>
      </c>
      <c r="E179" s="20"/>
      <c r="F179" s="25" t="s">
        <v>137</v>
      </c>
      <c r="G179" s="21"/>
      <c r="H179" s="21"/>
      <c r="I179" s="27">
        <v>1</v>
      </c>
      <c r="J179" s="28"/>
      <c r="K179" s="29"/>
      <c r="L179" s="30"/>
    </row>
    <row r="180" spans="1:12" s="5" customFormat="1" ht="57.6" customHeight="1">
      <c r="A180" s="248"/>
      <c r="B180" s="256"/>
      <c r="C180" s="256"/>
      <c r="D180" s="27">
        <v>176</v>
      </c>
      <c r="E180" s="20"/>
      <c r="F180" s="25" t="s">
        <v>113</v>
      </c>
      <c r="G180" s="21"/>
      <c r="H180" s="21"/>
      <c r="I180" s="27">
        <v>1</v>
      </c>
      <c r="J180" s="28"/>
      <c r="K180" s="29"/>
      <c r="L180" s="30"/>
    </row>
    <row r="181" spans="1:12" s="5" customFormat="1" ht="85.95" customHeight="1">
      <c r="A181" s="248"/>
      <c r="B181" s="256"/>
      <c r="C181" s="256"/>
      <c r="D181" s="27">
        <v>177</v>
      </c>
      <c r="E181" s="20"/>
      <c r="F181" s="25" t="s">
        <v>114</v>
      </c>
      <c r="G181" s="21"/>
      <c r="H181" s="21"/>
      <c r="I181" s="27">
        <v>1</v>
      </c>
      <c r="J181" s="28"/>
      <c r="K181" s="29"/>
      <c r="L181" s="30"/>
    </row>
    <row r="182" spans="1:12" s="5" customFormat="1" ht="48" customHeight="1">
      <c r="A182" s="248"/>
      <c r="B182" s="256"/>
      <c r="C182" s="256"/>
      <c r="D182" s="27">
        <v>178</v>
      </c>
      <c r="E182" s="20"/>
      <c r="F182" s="25" t="s">
        <v>203</v>
      </c>
      <c r="G182" s="21"/>
      <c r="H182" s="21"/>
      <c r="I182" s="27">
        <v>1</v>
      </c>
      <c r="J182" s="28"/>
      <c r="K182" s="29"/>
      <c r="L182" s="30"/>
    </row>
    <row r="183" spans="1:12" s="5" customFormat="1" ht="48" customHeight="1">
      <c r="A183" s="248"/>
      <c r="B183" s="256"/>
      <c r="C183" s="256"/>
      <c r="D183" s="27">
        <v>179</v>
      </c>
      <c r="E183" s="20"/>
      <c r="F183" s="25" t="s">
        <v>204</v>
      </c>
      <c r="G183" s="21"/>
      <c r="H183" s="21"/>
      <c r="I183" s="27">
        <v>1</v>
      </c>
      <c r="J183" s="28"/>
      <c r="K183" s="29"/>
      <c r="L183" s="30"/>
    </row>
    <row r="184" spans="1:12" s="5" customFormat="1" ht="48" customHeight="1">
      <c r="A184" s="248"/>
      <c r="B184" s="256"/>
      <c r="C184" s="256"/>
      <c r="D184" s="27">
        <v>180</v>
      </c>
      <c r="E184" s="20"/>
      <c r="F184" s="25" t="s">
        <v>115</v>
      </c>
      <c r="G184" s="21"/>
      <c r="H184" s="21"/>
      <c r="I184" s="27">
        <v>1</v>
      </c>
      <c r="J184" s="28"/>
      <c r="K184" s="29"/>
      <c r="L184" s="30"/>
    </row>
    <row r="185" spans="1:12" s="5" customFormat="1" ht="48" customHeight="1">
      <c r="A185" s="248"/>
      <c r="B185" s="256"/>
      <c r="C185" s="256"/>
      <c r="D185" s="27">
        <v>181</v>
      </c>
      <c r="E185" s="20"/>
      <c r="F185" s="25" t="s">
        <v>116</v>
      </c>
      <c r="G185" s="21"/>
      <c r="H185" s="21"/>
      <c r="I185" s="27">
        <v>1</v>
      </c>
      <c r="J185" s="28"/>
      <c r="K185" s="29"/>
      <c r="L185" s="30"/>
    </row>
    <row r="186" spans="1:12" s="5" customFormat="1" ht="70.2" customHeight="1">
      <c r="A186" s="248"/>
      <c r="B186" s="256"/>
      <c r="C186" s="256"/>
      <c r="D186" s="27">
        <v>182</v>
      </c>
      <c r="E186" s="20"/>
      <c r="F186" s="20" t="s">
        <v>117</v>
      </c>
      <c r="G186" s="21"/>
      <c r="H186" s="21"/>
      <c r="I186" s="27">
        <v>1</v>
      </c>
      <c r="J186" s="28"/>
      <c r="K186" s="29"/>
      <c r="L186" s="30"/>
    </row>
    <row r="187" spans="1:12" s="5" customFormat="1" ht="70.2" customHeight="1">
      <c r="A187" s="248"/>
      <c r="B187" s="256"/>
      <c r="C187" s="256"/>
      <c r="D187" s="27">
        <v>183</v>
      </c>
      <c r="E187" s="20"/>
      <c r="F187" s="20" t="s">
        <v>205</v>
      </c>
      <c r="G187" s="21"/>
      <c r="H187" s="21"/>
      <c r="I187" s="27">
        <v>1</v>
      </c>
      <c r="J187" s="28"/>
      <c r="K187" s="29"/>
      <c r="L187" s="30"/>
    </row>
    <row r="188" spans="1:12" s="5" customFormat="1" ht="70.2" customHeight="1">
      <c r="A188" s="248"/>
      <c r="B188" s="256"/>
      <c r="C188" s="256"/>
      <c r="D188" s="27">
        <v>184</v>
      </c>
      <c r="E188" s="20"/>
      <c r="F188" s="20" t="s">
        <v>206</v>
      </c>
      <c r="G188" s="21"/>
      <c r="H188" s="21"/>
      <c r="I188" s="27">
        <v>1</v>
      </c>
      <c r="J188" s="28"/>
      <c r="K188" s="29"/>
      <c r="L188" s="30"/>
    </row>
    <row r="189" spans="1:12" s="5" customFormat="1" ht="70.2" customHeight="1">
      <c r="A189" s="248"/>
      <c r="B189" s="256"/>
      <c r="C189" s="256"/>
      <c r="D189" s="27">
        <v>185</v>
      </c>
      <c r="E189" s="20"/>
      <c r="F189" s="20" t="s">
        <v>195</v>
      </c>
      <c r="G189" s="21"/>
      <c r="H189" s="21"/>
      <c r="I189" s="27">
        <v>1</v>
      </c>
      <c r="J189" s="28"/>
      <c r="K189" s="29"/>
      <c r="L189" s="30"/>
    </row>
    <row r="190" spans="1:12" s="5" customFormat="1" ht="70.2" customHeight="1">
      <c r="A190" s="248"/>
      <c r="B190" s="256"/>
      <c r="C190" s="256"/>
      <c r="D190" s="27">
        <v>186</v>
      </c>
      <c r="E190" s="20"/>
      <c r="F190" s="20" t="s">
        <v>196</v>
      </c>
      <c r="G190" s="21"/>
      <c r="H190" s="21"/>
      <c r="I190" s="27">
        <v>1</v>
      </c>
      <c r="J190" s="28"/>
      <c r="K190" s="29"/>
      <c r="L190" s="30"/>
    </row>
    <row r="191" spans="1:12" s="5" customFormat="1" ht="70.2" customHeight="1">
      <c r="A191" s="248"/>
      <c r="B191" s="257"/>
      <c r="C191" s="257"/>
      <c r="D191" s="27">
        <v>187</v>
      </c>
      <c r="E191" s="20"/>
      <c r="F191" s="20" t="s">
        <v>197</v>
      </c>
      <c r="G191" s="21"/>
      <c r="H191" s="21"/>
      <c r="I191" s="27">
        <v>1</v>
      </c>
      <c r="J191" s="28"/>
      <c r="K191" s="29"/>
      <c r="L191" s="30"/>
    </row>
    <row r="192" spans="1:12" s="5" customFormat="1" ht="41.25" customHeight="1">
      <c r="A192" s="248"/>
      <c r="B192" s="244" t="s">
        <v>87</v>
      </c>
      <c r="C192" s="244"/>
      <c r="D192" s="27">
        <v>188</v>
      </c>
      <c r="E192" s="24"/>
      <c r="F192" s="20" t="s">
        <v>45</v>
      </c>
      <c r="G192" s="21"/>
      <c r="H192" s="21"/>
      <c r="I192" s="27">
        <v>1</v>
      </c>
      <c r="J192" s="28"/>
      <c r="K192" s="29"/>
      <c r="L192" s="30"/>
    </row>
    <row r="193" spans="1:12" s="5" customFormat="1" ht="99" customHeight="1">
      <c r="A193" s="248" t="s">
        <v>127</v>
      </c>
      <c r="B193" s="249" t="s">
        <v>119</v>
      </c>
      <c r="C193" s="250"/>
      <c r="D193" s="27">
        <v>189</v>
      </c>
      <c r="E193" s="24"/>
      <c r="F193" s="20" t="s">
        <v>190</v>
      </c>
      <c r="G193" s="21"/>
      <c r="H193" s="21"/>
      <c r="I193" s="27">
        <v>1</v>
      </c>
      <c r="J193" s="28"/>
      <c r="K193" s="29"/>
      <c r="L193" s="30"/>
    </row>
    <row r="194" spans="1:12" s="5" customFormat="1" ht="58.95" customHeight="1">
      <c r="A194" s="248"/>
      <c r="B194" s="251"/>
      <c r="C194" s="252"/>
      <c r="D194" s="27">
        <v>190</v>
      </c>
      <c r="E194" s="24"/>
      <c r="F194" s="20" t="s">
        <v>192</v>
      </c>
      <c r="G194" s="21"/>
      <c r="H194" s="21"/>
      <c r="I194" s="27">
        <v>1</v>
      </c>
      <c r="J194" s="28"/>
      <c r="K194" s="29"/>
      <c r="L194" s="30"/>
    </row>
    <row r="195" spans="1:12" s="5" customFormat="1" ht="58.95" customHeight="1">
      <c r="A195" s="248"/>
      <c r="B195" s="251"/>
      <c r="C195" s="252"/>
      <c r="D195" s="27">
        <v>191</v>
      </c>
      <c r="E195" s="24"/>
      <c r="F195" s="20" t="s">
        <v>193</v>
      </c>
      <c r="G195" s="21"/>
      <c r="H195" s="21"/>
      <c r="I195" s="27">
        <v>1</v>
      </c>
      <c r="J195" s="28"/>
      <c r="K195" s="29"/>
      <c r="L195" s="30"/>
    </row>
    <row r="196" spans="1:12" s="5" customFormat="1" ht="58.95" customHeight="1">
      <c r="A196" s="248"/>
      <c r="B196" s="251"/>
      <c r="C196" s="252"/>
      <c r="D196" s="27">
        <v>192</v>
      </c>
      <c r="E196" s="24"/>
      <c r="F196" s="20" t="s">
        <v>194</v>
      </c>
      <c r="G196" s="21"/>
      <c r="H196" s="21"/>
      <c r="I196" s="27">
        <v>1</v>
      </c>
      <c r="J196" s="28"/>
      <c r="K196" s="29"/>
      <c r="L196" s="30"/>
    </row>
    <row r="197" spans="1:12" s="5" customFormat="1" ht="66.599999999999994" customHeight="1">
      <c r="A197" s="248"/>
      <c r="B197" s="251"/>
      <c r="C197" s="252"/>
      <c r="D197" s="27">
        <v>193</v>
      </c>
      <c r="E197" s="24"/>
      <c r="F197" s="20" t="s">
        <v>209</v>
      </c>
      <c r="G197" s="21"/>
      <c r="H197" s="21"/>
      <c r="I197" s="27">
        <v>1</v>
      </c>
      <c r="J197" s="28"/>
      <c r="K197" s="29"/>
      <c r="L197" s="30"/>
    </row>
    <row r="198" spans="1:12" s="5" customFormat="1" ht="66.599999999999994" customHeight="1">
      <c r="A198" s="248"/>
      <c r="B198" s="251"/>
      <c r="C198" s="252"/>
      <c r="D198" s="27">
        <v>194</v>
      </c>
      <c r="E198" s="24"/>
      <c r="F198" s="20" t="s">
        <v>207</v>
      </c>
      <c r="G198" s="21"/>
      <c r="H198" s="21"/>
      <c r="I198" s="27">
        <v>1</v>
      </c>
      <c r="J198" s="28"/>
      <c r="K198" s="29"/>
      <c r="L198" s="30"/>
    </row>
    <row r="199" spans="1:12" s="5" customFormat="1" ht="66.599999999999994" customHeight="1">
      <c r="A199" s="248"/>
      <c r="B199" s="251"/>
      <c r="C199" s="252"/>
      <c r="D199" s="27">
        <v>195</v>
      </c>
      <c r="E199" s="24"/>
      <c r="F199" s="20" t="s">
        <v>208</v>
      </c>
      <c r="G199" s="21"/>
      <c r="H199" s="21"/>
      <c r="I199" s="27">
        <v>1</v>
      </c>
      <c r="J199" s="28"/>
      <c r="K199" s="29"/>
      <c r="L199" s="30"/>
    </row>
    <row r="200" spans="1:12" s="5" customFormat="1" ht="66.599999999999994" customHeight="1">
      <c r="A200" s="248"/>
      <c r="B200" s="253"/>
      <c r="C200" s="254"/>
      <c r="D200" s="27">
        <v>196</v>
      </c>
      <c r="E200" s="24"/>
      <c r="F200" s="20" t="s">
        <v>191</v>
      </c>
      <c r="G200" s="21"/>
      <c r="H200" s="21"/>
      <c r="I200" s="27">
        <v>1</v>
      </c>
      <c r="J200" s="28"/>
      <c r="K200" s="29"/>
      <c r="L200" s="30"/>
    </row>
    <row r="201" spans="1:12" s="5" customFormat="1" ht="66.599999999999994" customHeight="1">
      <c r="A201" s="248"/>
      <c r="B201" s="249" t="s">
        <v>88</v>
      </c>
      <c r="C201" s="250"/>
      <c r="D201" s="27">
        <v>197</v>
      </c>
      <c r="E201" s="24"/>
      <c r="F201" s="20" t="s">
        <v>271</v>
      </c>
      <c r="G201" s="21"/>
      <c r="H201" s="21"/>
      <c r="I201" s="27">
        <v>1</v>
      </c>
      <c r="J201" s="28"/>
      <c r="K201" s="29"/>
      <c r="L201" s="30"/>
    </row>
    <row r="202" spans="1:12" s="5" customFormat="1" ht="66.599999999999994" customHeight="1">
      <c r="A202" s="248"/>
      <c r="B202" s="251"/>
      <c r="C202" s="252"/>
      <c r="D202" s="27">
        <v>198</v>
      </c>
      <c r="E202" s="24"/>
      <c r="F202" s="20" t="s">
        <v>272</v>
      </c>
      <c r="G202" s="21"/>
      <c r="H202" s="21"/>
      <c r="I202" s="27">
        <v>1</v>
      </c>
      <c r="J202" s="28"/>
      <c r="K202" s="29"/>
      <c r="L202" s="30"/>
    </row>
    <row r="203" spans="1:12" s="5" customFormat="1" ht="40.200000000000003" customHeight="1">
      <c r="A203" s="248"/>
      <c r="B203" s="253"/>
      <c r="C203" s="254"/>
      <c r="D203" s="27">
        <v>199</v>
      </c>
      <c r="E203" s="24"/>
      <c r="F203" s="20" t="s">
        <v>273</v>
      </c>
      <c r="G203" s="23"/>
      <c r="H203" s="21"/>
      <c r="I203" s="27">
        <v>1</v>
      </c>
      <c r="J203" s="28"/>
      <c r="K203" s="29"/>
      <c r="L203" s="30"/>
    </row>
    <row r="204" spans="1:12" s="5" customFormat="1" ht="53.4" customHeight="1">
      <c r="A204" s="248"/>
      <c r="B204" s="244" t="s">
        <v>89</v>
      </c>
      <c r="C204" s="22" t="s">
        <v>90</v>
      </c>
      <c r="D204" s="27">
        <v>200</v>
      </c>
      <c r="E204" s="24"/>
      <c r="F204" s="20" t="s">
        <v>121</v>
      </c>
      <c r="G204" s="23"/>
      <c r="H204" s="21"/>
      <c r="I204" s="27">
        <v>1</v>
      </c>
      <c r="J204" s="28"/>
      <c r="K204" s="29"/>
      <c r="L204" s="30"/>
    </row>
    <row r="205" spans="1:12" s="5" customFormat="1" ht="61.95" customHeight="1">
      <c r="A205" s="248"/>
      <c r="B205" s="244"/>
      <c r="C205" s="22" t="s">
        <v>91</v>
      </c>
      <c r="D205" s="27">
        <v>201</v>
      </c>
      <c r="E205" s="24"/>
      <c r="F205" s="20" t="s">
        <v>122</v>
      </c>
      <c r="G205" s="23"/>
      <c r="H205" s="21"/>
      <c r="I205" s="27">
        <v>1</v>
      </c>
      <c r="J205" s="28"/>
      <c r="K205" s="29"/>
      <c r="L205" s="30"/>
    </row>
    <row r="206" spans="1:12" s="5" customFormat="1" ht="63" customHeight="1">
      <c r="A206" s="248"/>
      <c r="B206" s="244"/>
      <c r="C206" s="22" t="s">
        <v>92</v>
      </c>
      <c r="D206" s="27">
        <v>202</v>
      </c>
      <c r="E206" s="20"/>
      <c r="F206" s="20" t="s">
        <v>123</v>
      </c>
      <c r="G206" s="23"/>
      <c r="H206" s="21"/>
      <c r="I206" s="27">
        <v>1</v>
      </c>
      <c r="J206" s="28"/>
      <c r="K206" s="29"/>
      <c r="L206" s="30"/>
    </row>
    <row r="207" spans="1:12" s="5" customFormat="1" ht="67.2" customHeight="1">
      <c r="A207" s="248" t="s">
        <v>128</v>
      </c>
      <c r="B207" s="244" t="s">
        <v>93</v>
      </c>
      <c r="C207" s="244"/>
      <c r="D207" s="27">
        <v>203</v>
      </c>
      <c r="E207" s="20"/>
      <c r="F207" s="20" t="s">
        <v>120</v>
      </c>
      <c r="G207" s="21"/>
      <c r="H207" s="21"/>
      <c r="I207" s="27">
        <v>1</v>
      </c>
      <c r="J207" s="28"/>
      <c r="K207" s="29"/>
      <c r="L207" s="30"/>
    </row>
    <row r="208" spans="1:12" s="5" customFormat="1" ht="61.95" customHeight="1">
      <c r="A208" s="248"/>
      <c r="B208" s="244" t="s">
        <v>94</v>
      </c>
      <c r="C208" s="244"/>
      <c r="D208" s="27">
        <v>204</v>
      </c>
      <c r="E208" s="20"/>
      <c r="F208" s="20" t="s">
        <v>120</v>
      </c>
      <c r="G208" s="21"/>
      <c r="H208" s="21"/>
      <c r="I208" s="27">
        <v>1</v>
      </c>
      <c r="J208" s="28"/>
      <c r="K208" s="29"/>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75" customHeight="1">
      <c r="A210" s="337" t="s">
        <v>49</v>
      </c>
      <c r="B210" s="337"/>
      <c r="C210" s="337"/>
      <c r="D210" s="337"/>
      <c r="E210" s="337"/>
      <c r="F210" s="337"/>
      <c r="G210" s="337"/>
      <c r="H210" s="337"/>
      <c r="I210" s="337"/>
      <c r="J210" s="337"/>
      <c r="K210" s="337"/>
      <c r="L210" s="338"/>
    </row>
    <row r="211" spans="1:12" s="5" customFormat="1" ht="71.400000000000006" customHeight="1">
      <c r="A211" s="243" t="s">
        <v>68</v>
      </c>
      <c r="B211" s="243"/>
      <c r="C211" s="243"/>
      <c r="D211" s="243">
        <v>1</v>
      </c>
      <c r="E211" s="27" t="s">
        <v>444</v>
      </c>
      <c r="F211" s="24" t="s">
        <v>445</v>
      </c>
      <c r="G211" s="42"/>
      <c r="H211" s="43"/>
      <c r="I211" s="41">
        <v>1</v>
      </c>
      <c r="J211" s="60">
        <v>1</v>
      </c>
      <c r="K211" s="61">
        <f t="shared" ref="K211:K235" si="0">IFERROR(I211*J211,"N/A")</f>
        <v>1</v>
      </c>
      <c r="L211" s="46"/>
    </row>
    <row r="212" spans="1:12" s="5" customFormat="1" ht="71.400000000000006" customHeight="1">
      <c r="A212" s="243" t="s">
        <v>79</v>
      </c>
      <c r="B212" s="243"/>
      <c r="C212" s="243"/>
      <c r="D212" s="243"/>
      <c r="E212" s="243" t="s">
        <v>446</v>
      </c>
      <c r="F212" s="24" t="s">
        <v>447</v>
      </c>
      <c r="G212" s="42"/>
      <c r="H212" s="43"/>
      <c r="I212" s="41">
        <v>1</v>
      </c>
      <c r="J212" s="60"/>
      <c r="K212" s="61">
        <f t="shared" si="0"/>
        <v>0</v>
      </c>
      <c r="L212" s="46"/>
    </row>
    <row r="213" spans="1:12" s="5" customFormat="1" ht="71.400000000000006" customHeight="1">
      <c r="A213" s="243" t="s">
        <v>408</v>
      </c>
      <c r="B213" s="243"/>
      <c r="C213" s="243"/>
      <c r="D213" s="243"/>
      <c r="E213" s="243"/>
      <c r="F213" s="24" t="s">
        <v>448</v>
      </c>
      <c r="G213" s="42"/>
      <c r="H213" s="43"/>
      <c r="I213" s="41">
        <v>1</v>
      </c>
      <c r="J213" s="60"/>
      <c r="K213" s="61">
        <f t="shared" si="0"/>
        <v>0</v>
      </c>
      <c r="L213" s="46"/>
    </row>
    <row r="214" spans="1:12" s="5" customFormat="1" ht="71.400000000000006" customHeight="1">
      <c r="A214" s="243" t="s">
        <v>79</v>
      </c>
      <c r="B214" s="243"/>
      <c r="C214" s="243"/>
      <c r="D214" s="243"/>
      <c r="E214" s="243"/>
      <c r="F214" s="24" t="s">
        <v>449</v>
      </c>
      <c r="G214" s="42"/>
      <c r="H214" s="43"/>
      <c r="I214" s="41">
        <v>1</v>
      </c>
      <c r="J214" s="60"/>
      <c r="K214" s="61">
        <f t="shared" si="0"/>
        <v>0</v>
      </c>
      <c r="L214" s="46"/>
    </row>
    <row r="215" spans="1:12" s="5" customFormat="1" ht="71.400000000000006" customHeight="1">
      <c r="A215" s="243" t="s">
        <v>79</v>
      </c>
      <c r="B215" s="243"/>
      <c r="C215" s="243"/>
      <c r="D215" s="243"/>
      <c r="E215" s="243" t="s">
        <v>450</v>
      </c>
      <c r="F215" s="24" t="s">
        <v>451</v>
      </c>
      <c r="G215" s="42"/>
      <c r="H215" s="43"/>
      <c r="I215" s="41">
        <v>1</v>
      </c>
      <c r="J215" s="60"/>
      <c r="K215" s="61">
        <f t="shared" si="0"/>
        <v>0</v>
      </c>
      <c r="L215" s="46"/>
    </row>
    <row r="216" spans="1:12" s="5" customFormat="1" ht="71.400000000000006" customHeight="1">
      <c r="A216" s="243" t="s">
        <v>79</v>
      </c>
      <c r="B216" s="243"/>
      <c r="C216" s="243"/>
      <c r="D216" s="243"/>
      <c r="E216" s="243"/>
      <c r="F216" s="24" t="s">
        <v>452</v>
      </c>
      <c r="G216" s="42"/>
      <c r="H216" s="43"/>
      <c r="I216" s="41">
        <v>1</v>
      </c>
      <c r="J216" s="60"/>
      <c r="K216" s="61">
        <f t="shared" si="0"/>
        <v>0</v>
      </c>
      <c r="L216" s="46"/>
    </row>
    <row r="217" spans="1:12" s="5" customFormat="1" ht="71.400000000000006" customHeight="1">
      <c r="A217" s="243" t="s">
        <v>453</v>
      </c>
      <c r="B217" s="243"/>
      <c r="C217" s="243"/>
      <c r="D217" s="243"/>
      <c r="E217" s="27" t="s">
        <v>454</v>
      </c>
      <c r="F217" s="24" t="s">
        <v>455</v>
      </c>
      <c r="G217" s="42"/>
      <c r="H217" s="43"/>
      <c r="I217" s="41">
        <v>1</v>
      </c>
      <c r="J217" s="60"/>
      <c r="K217" s="61">
        <f t="shared" si="0"/>
        <v>0</v>
      </c>
      <c r="L217" s="46"/>
    </row>
    <row r="218" spans="1:12" s="5" customFormat="1" ht="71.400000000000006" customHeight="1">
      <c r="A218" s="243" t="s">
        <v>73</v>
      </c>
      <c r="B218" s="243"/>
      <c r="C218" s="243"/>
      <c r="D218" s="243">
        <v>2</v>
      </c>
      <c r="E218" s="243" t="s">
        <v>456</v>
      </c>
      <c r="F218" s="24" t="s">
        <v>457</v>
      </c>
      <c r="G218" s="42"/>
      <c r="H218" s="43"/>
      <c r="I218" s="41"/>
      <c r="J218" s="60"/>
      <c r="K218" s="61"/>
      <c r="L218" s="46"/>
    </row>
    <row r="219" spans="1:12" s="5" customFormat="1" ht="71.400000000000006" customHeight="1">
      <c r="A219" s="243" t="s">
        <v>458</v>
      </c>
      <c r="B219" s="243"/>
      <c r="C219" s="243"/>
      <c r="D219" s="243"/>
      <c r="E219" s="243"/>
      <c r="F219" s="24" t="s">
        <v>459</v>
      </c>
      <c r="G219" s="42"/>
      <c r="H219" s="43"/>
      <c r="I219" s="41">
        <v>1</v>
      </c>
      <c r="J219" s="60"/>
      <c r="K219" s="61">
        <f t="shared" si="0"/>
        <v>0</v>
      </c>
      <c r="L219" s="46"/>
    </row>
    <row r="220" spans="1:12" s="5" customFormat="1" ht="71.400000000000006" customHeight="1">
      <c r="A220" s="243" t="s">
        <v>79</v>
      </c>
      <c r="B220" s="243"/>
      <c r="C220" s="243"/>
      <c r="D220" s="243"/>
      <c r="E220" s="27" t="s">
        <v>460</v>
      </c>
      <c r="F220" s="24" t="s">
        <v>461</v>
      </c>
      <c r="G220" s="42"/>
      <c r="H220" s="43"/>
      <c r="I220" s="41">
        <v>1</v>
      </c>
      <c r="J220" s="28">
        <v>1</v>
      </c>
      <c r="K220" s="61">
        <f t="shared" si="0"/>
        <v>1</v>
      </c>
      <c r="L220" s="50"/>
    </row>
    <row r="221" spans="1:12" s="5" customFormat="1" ht="71.400000000000006" customHeight="1">
      <c r="A221" s="243" t="s">
        <v>68</v>
      </c>
      <c r="B221" s="243"/>
      <c r="C221" s="243"/>
      <c r="D221" s="243"/>
      <c r="E221" s="243" t="s">
        <v>462</v>
      </c>
      <c r="F221" s="51" t="s">
        <v>463</v>
      </c>
      <c r="G221" s="42"/>
      <c r="H221" s="43"/>
      <c r="I221" s="41">
        <v>1</v>
      </c>
      <c r="J221" s="124"/>
      <c r="K221" s="61">
        <f t="shared" si="0"/>
        <v>0</v>
      </c>
      <c r="L221" s="53"/>
    </row>
    <row r="222" spans="1:12" s="5" customFormat="1" ht="71.400000000000006" customHeight="1">
      <c r="A222" s="243" t="s">
        <v>68</v>
      </c>
      <c r="B222" s="243"/>
      <c r="C222" s="243"/>
      <c r="D222" s="243"/>
      <c r="E222" s="243"/>
      <c r="F222" s="51" t="s">
        <v>464</v>
      </c>
      <c r="G222" s="42"/>
      <c r="H222" s="43"/>
      <c r="I222" s="41">
        <v>1</v>
      </c>
      <c r="J222" s="124"/>
      <c r="K222" s="61">
        <f t="shared" si="0"/>
        <v>0</v>
      </c>
      <c r="L222" s="53"/>
    </row>
    <row r="223" spans="1:12" s="5" customFormat="1" ht="71.400000000000006" customHeight="1">
      <c r="A223" s="243" t="s">
        <v>68</v>
      </c>
      <c r="B223" s="243"/>
      <c r="C223" s="243"/>
      <c r="D223" s="243"/>
      <c r="E223" s="243"/>
      <c r="F223" s="51" t="s">
        <v>465</v>
      </c>
      <c r="G223" s="42"/>
      <c r="H223" s="43"/>
      <c r="I223" s="41">
        <v>1</v>
      </c>
      <c r="J223" s="124"/>
      <c r="K223" s="61">
        <f t="shared" si="0"/>
        <v>0</v>
      </c>
      <c r="L223" s="53"/>
    </row>
    <row r="224" spans="1:12" s="5" customFormat="1" ht="71.400000000000006" customHeight="1">
      <c r="A224" s="243" t="s">
        <v>68</v>
      </c>
      <c r="B224" s="243"/>
      <c r="C224" s="243"/>
      <c r="D224" s="243"/>
      <c r="E224" s="243" t="s">
        <v>466</v>
      </c>
      <c r="F224" s="51" t="s">
        <v>467</v>
      </c>
      <c r="G224" s="42"/>
      <c r="H224" s="43"/>
      <c r="I224" s="41">
        <v>1</v>
      </c>
      <c r="J224" s="124"/>
      <c r="K224" s="61">
        <f t="shared" si="0"/>
        <v>0</v>
      </c>
      <c r="L224" s="53"/>
    </row>
    <row r="225" spans="1:12" s="5" customFormat="1" ht="71.400000000000006" customHeight="1">
      <c r="A225" s="243" t="s">
        <v>68</v>
      </c>
      <c r="B225" s="243"/>
      <c r="C225" s="243"/>
      <c r="D225" s="243"/>
      <c r="E225" s="243"/>
      <c r="F225" s="51" t="s">
        <v>467</v>
      </c>
      <c r="G225" s="42"/>
      <c r="H225" s="43"/>
      <c r="I225" s="41">
        <v>1</v>
      </c>
      <c r="J225" s="124"/>
      <c r="K225" s="61">
        <f t="shared" si="0"/>
        <v>0</v>
      </c>
      <c r="L225" s="53"/>
    </row>
    <row r="226" spans="1:12" s="5" customFormat="1" ht="71.400000000000006" customHeight="1">
      <c r="A226" s="243" t="s">
        <v>289</v>
      </c>
      <c r="B226" s="243"/>
      <c r="C226" s="243"/>
      <c r="D226" s="243"/>
      <c r="E226" s="243"/>
      <c r="F226" s="51" t="s">
        <v>468</v>
      </c>
      <c r="G226" s="42"/>
      <c r="H226" s="43"/>
      <c r="I226" s="41">
        <v>1</v>
      </c>
      <c r="J226" s="124"/>
      <c r="K226" s="61">
        <f t="shared" si="0"/>
        <v>0</v>
      </c>
      <c r="L226" s="53"/>
    </row>
    <row r="227" spans="1:12" s="5" customFormat="1" ht="71.400000000000006" customHeight="1">
      <c r="A227" s="243" t="s">
        <v>289</v>
      </c>
      <c r="B227" s="243"/>
      <c r="C227" s="243"/>
      <c r="D227" s="243"/>
      <c r="E227" s="243"/>
      <c r="F227" s="51" t="s">
        <v>469</v>
      </c>
      <c r="G227" s="42"/>
      <c r="H227" s="43"/>
      <c r="I227" s="41">
        <v>1</v>
      </c>
      <c r="J227" s="124"/>
      <c r="K227" s="61">
        <f t="shared" si="0"/>
        <v>0</v>
      </c>
      <c r="L227" s="53"/>
    </row>
    <row r="228" spans="1:12" s="5" customFormat="1" ht="71.400000000000006" customHeight="1">
      <c r="A228" s="243" t="s">
        <v>289</v>
      </c>
      <c r="B228" s="243"/>
      <c r="C228" s="243"/>
      <c r="D228" s="243"/>
      <c r="E228" s="243"/>
      <c r="F228" s="51" t="s">
        <v>470</v>
      </c>
      <c r="G228" s="42"/>
      <c r="H228" s="43"/>
      <c r="I228" s="41">
        <v>1</v>
      </c>
      <c r="J228" s="124"/>
      <c r="K228" s="61">
        <f t="shared" si="0"/>
        <v>0</v>
      </c>
      <c r="L228" s="53"/>
    </row>
    <row r="229" spans="1:12" s="5" customFormat="1" ht="71.400000000000006" customHeight="1">
      <c r="A229" s="243" t="s">
        <v>458</v>
      </c>
      <c r="B229" s="243"/>
      <c r="C229" s="243"/>
      <c r="D229" s="243"/>
      <c r="E229" s="243"/>
      <c r="F229" s="51" t="s">
        <v>471</v>
      </c>
      <c r="G229" s="42"/>
      <c r="H229" s="43"/>
      <c r="I229" s="41">
        <v>1</v>
      </c>
      <c r="J229" s="124"/>
      <c r="K229" s="61">
        <f t="shared" si="0"/>
        <v>0</v>
      </c>
      <c r="L229" s="53"/>
    </row>
    <row r="230" spans="1:12" s="5" customFormat="1" ht="71.400000000000006" customHeight="1">
      <c r="A230" s="243" t="s">
        <v>68</v>
      </c>
      <c r="B230" s="243"/>
      <c r="C230" s="243"/>
      <c r="D230" s="243">
        <v>3</v>
      </c>
      <c r="E230" s="243" t="s">
        <v>472</v>
      </c>
      <c r="F230" s="51" t="s">
        <v>473</v>
      </c>
      <c r="G230" s="42"/>
      <c r="H230" s="43"/>
      <c r="I230" s="41">
        <v>1</v>
      </c>
      <c r="J230" s="124"/>
      <c r="K230" s="61">
        <f t="shared" si="0"/>
        <v>0</v>
      </c>
      <c r="L230" s="53"/>
    </row>
    <row r="231" spans="1:12" s="5" customFormat="1" ht="71.400000000000006" customHeight="1">
      <c r="A231" s="243" t="s">
        <v>68</v>
      </c>
      <c r="B231" s="243"/>
      <c r="C231" s="243"/>
      <c r="D231" s="243"/>
      <c r="E231" s="243"/>
      <c r="F231" s="51" t="s">
        <v>474</v>
      </c>
      <c r="G231" s="42"/>
      <c r="H231" s="43"/>
      <c r="I231" s="41">
        <v>1</v>
      </c>
      <c r="J231" s="124" t="s">
        <v>395</v>
      </c>
      <c r="K231" s="61" t="str">
        <f t="shared" si="0"/>
        <v>N/A</v>
      </c>
      <c r="L231" s="53"/>
    </row>
    <row r="232" spans="1:12" s="5" customFormat="1" ht="71.400000000000006" customHeight="1">
      <c r="A232" s="243" t="s">
        <v>68</v>
      </c>
      <c r="B232" s="243"/>
      <c r="C232" s="243"/>
      <c r="D232" s="243">
        <v>4</v>
      </c>
      <c r="E232" s="243" t="s">
        <v>475</v>
      </c>
      <c r="F232" s="51" t="s">
        <v>476</v>
      </c>
      <c r="G232" s="42"/>
      <c r="H232" s="43"/>
      <c r="I232" s="41">
        <v>1</v>
      </c>
      <c r="J232" s="124"/>
      <c r="K232" s="61">
        <f t="shared" si="0"/>
        <v>0</v>
      </c>
      <c r="L232" s="53"/>
    </row>
    <row r="233" spans="1:12" s="5" customFormat="1" ht="71.400000000000006" customHeight="1">
      <c r="A233" s="243" t="s">
        <v>69</v>
      </c>
      <c r="B233" s="243"/>
      <c r="C233" s="243"/>
      <c r="D233" s="243"/>
      <c r="E233" s="243"/>
      <c r="F233" s="51" t="s">
        <v>477</v>
      </c>
      <c r="G233" s="42"/>
      <c r="H233" s="43"/>
      <c r="I233" s="41">
        <v>1</v>
      </c>
      <c r="J233" s="124"/>
      <c r="K233" s="61">
        <f t="shared" si="0"/>
        <v>0</v>
      </c>
      <c r="L233" s="53"/>
    </row>
    <row r="234" spans="1:12" s="5" customFormat="1" ht="71.400000000000006" customHeight="1">
      <c r="A234" s="243" t="s">
        <v>65</v>
      </c>
      <c r="B234" s="243"/>
      <c r="C234" s="243"/>
      <c r="D234" s="243"/>
      <c r="E234" s="243"/>
      <c r="F234" s="51" t="s">
        <v>478</v>
      </c>
      <c r="G234" s="42"/>
      <c r="H234" s="43"/>
      <c r="I234" s="41">
        <v>1</v>
      </c>
      <c r="J234" s="124"/>
      <c r="K234" s="61">
        <f t="shared" si="0"/>
        <v>0</v>
      </c>
      <c r="L234" s="53"/>
    </row>
    <row r="235" spans="1:12" s="5" customFormat="1" ht="71.400000000000006" customHeight="1">
      <c r="A235" s="243" t="s">
        <v>71</v>
      </c>
      <c r="B235" s="243"/>
      <c r="C235" s="243"/>
      <c r="D235" s="27">
        <v>5</v>
      </c>
      <c r="E235" s="125" t="s">
        <v>479</v>
      </c>
      <c r="F235" s="126" t="s">
        <v>480</v>
      </c>
      <c r="G235" s="42"/>
      <c r="H235" s="42"/>
      <c r="I235" s="41">
        <v>1</v>
      </c>
      <c r="J235" s="124"/>
      <c r="K235" s="61">
        <f t="shared" si="0"/>
        <v>0</v>
      </c>
      <c r="L235" s="53"/>
    </row>
    <row r="236" spans="1:12" s="5" customFormat="1" ht="34.5" customHeight="1">
      <c r="A236" s="328"/>
      <c r="B236" s="328"/>
      <c r="C236" s="328"/>
      <c r="D236" s="328"/>
      <c r="E236" s="328"/>
      <c r="F236" s="328"/>
      <c r="G236" s="328"/>
      <c r="H236" s="328"/>
      <c r="I236" s="10">
        <f>SUM(I211:I235)-SUMIF(J211:J235,"N/A",I211:I235)</f>
        <v>23</v>
      </c>
      <c r="J236" s="10"/>
      <c r="K236" s="11">
        <f>SUM(K219:K235)</f>
        <v>1</v>
      </c>
      <c r="L236" s="127">
        <f>K236/I236</f>
        <v>4.3478260869565216E-2</v>
      </c>
    </row>
    <row r="237" spans="1:12" s="5" customFormat="1" ht="34.5" customHeight="1">
      <c r="A237" s="329" t="s">
        <v>384</v>
      </c>
      <c r="B237" s="329"/>
      <c r="C237" s="329"/>
      <c r="D237" s="329"/>
      <c r="E237" s="329"/>
      <c r="F237" s="329"/>
      <c r="G237" s="329"/>
      <c r="H237" s="329"/>
      <c r="I237" s="329"/>
      <c r="J237" s="329"/>
      <c r="K237" s="329"/>
      <c r="L237" s="330"/>
    </row>
    <row r="238" spans="1:12" s="5" customFormat="1" ht="74.25" customHeight="1">
      <c r="B238" s="331" t="s">
        <v>481</v>
      </c>
      <c r="C238" s="332"/>
      <c r="D238" s="335">
        <v>1</v>
      </c>
      <c r="E238" s="335"/>
      <c r="F238" s="129" t="s">
        <v>386</v>
      </c>
      <c r="G238" s="130"/>
      <c r="H238" s="131"/>
      <c r="I238" s="7">
        <v>1</v>
      </c>
      <c r="J238" s="9">
        <v>1</v>
      </c>
      <c r="K238" s="6">
        <f t="shared" ref="K238:K254" si="1">IFERROR(I238*J238,"N/A")</f>
        <v>1</v>
      </c>
      <c r="L238" s="8"/>
    </row>
    <row r="239" spans="1:12" s="5" customFormat="1" ht="74.25" customHeight="1">
      <c r="B239" s="333"/>
      <c r="C239" s="334"/>
      <c r="D239" s="336"/>
      <c r="E239" s="336"/>
      <c r="F239" s="129" t="s">
        <v>387</v>
      </c>
      <c r="G239" s="130"/>
      <c r="H239" s="131"/>
      <c r="I239" s="7">
        <v>1</v>
      </c>
      <c r="J239" s="9">
        <v>1</v>
      </c>
      <c r="K239" s="6">
        <f t="shared" si="1"/>
        <v>1</v>
      </c>
      <c r="L239" s="8"/>
    </row>
    <row r="240" spans="1:12" s="5" customFormat="1" ht="74.25" customHeight="1">
      <c r="B240" s="333"/>
      <c r="C240" s="334"/>
      <c r="D240" s="336"/>
      <c r="E240" s="336"/>
      <c r="F240" s="129" t="s">
        <v>388</v>
      </c>
      <c r="G240" s="130"/>
      <c r="H240" s="131"/>
      <c r="I240" s="7"/>
      <c r="J240" s="9"/>
      <c r="K240" s="6"/>
      <c r="L240" s="8"/>
    </row>
    <row r="241" spans="1:12" s="5" customFormat="1" ht="65.25" customHeight="1">
      <c r="B241" s="333"/>
      <c r="C241" s="334"/>
      <c r="D241" s="336"/>
      <c r="E241" s="336"/>
      <c r="F241" s="129" t="s">
        <v>389</v>
      </c>
      <c r="G241" s="130"/>
      <c r="H241" s="131"/>
      <c r="I241" s="7">
        <v>1</v>
      </c>
      <c r="J241" s="9">
        <v>1</v>
      </c>
      <c r="K241" s="6">
        <f t="shared" si="1"/>
        <v>1</v>
      </c>
      <c r="L241" s="8"/>
    </row>
    <row r="242" spans="1:12" s="5" customFormat="1" ht="65.25" customHeight="1">
      <c r="B242" s="333"/>
      <c r="C242" s="334"/>
      <c r="D242" s="336"/>
      <c r="E242" s="336"/>
      <c r="F242" s="129" t="s">
        <v>390</v>
      </c>
      <c r="G242" s="130"/>
      <c r="H242" s="131"/>
      <c r="I242" s="7"/>
      <c r="J242" s="9"/>
      <c r="K242" s="6"/>
      <c r="L242" s="8"/>
    </row>
    <row r="243" spans="1:12" s="5" customFormat="1" ht="64.5" customHeight="1">
      <c r="B243" s="333"/>
      <c r="C243" s="334"/>
      <c r="D243" s="336"/>
      <c r="E243" s="336"/>
      <c r="F243" s="129" t="s">
        <v>391</v>
      </c>
      <c r="G243" s="130"/>
      <c r="H243" s="131"/>
      <c r="I243" s="7">
        <v>1</v>
      </c>
      <c r="J243" s="9">
        <v>1</v>
      </c>
      <c r="K243" s="6">
        <f t="shared" si="1"/>
        <v>1</v>
      </c>
      <c r="L243" s="8"/>
    </row>
    <row r="244" spans="1:12" s="5" customFormat="1" ht="65.25" customHeight="1">
      <c r="B244" s="333"/>
      <c r="C244" s="334"/>
      <c r="D244" s="336"/>
      <c r="E244" s="336"/>
      <c r="F244" s="129" t="s">
        <v>392</v>
      </c>
      <c r="G244" s="130"/>
      <c r="H244" s="131"/>
      <c r="I244" s="7">
        <v>1</v>
      </c>
      <c r="J244" s="9">
        <v>1</v>
      </c>
      <c r="K244" s="6">
        <f t="shared" si="1"/>
        <v>1</v>
      </c>
      <c r="L244" s="8"/>
    </row>
    <row r="245" spans="1:12" s="5" customFormat="1" ht="78" customHeight="1">
      <c r="B245" s="333"/>
      <c r="C245" s="334"/>
      <c r="D245" s="336"/>
      <c r="E245" s="336"/>
      <c r="F245" s="129" t="s">
        <v>393</v>
      </c>
      <c r="G245" s="130"/>
      <c r="H245" s="131"/>
      <c r="I245" s="7">
        <v>1</v>
      </c>
      <c r="J245" s="9">
        <v>1</v>
      </c>
      <c r="K245" s="6">
        <f t="shared" si="1"/>
        <v>1</v>
      </c>
      <c r="L245" s="8"/>
    </row>
    <row r="246" spans="1:12" s="5" customFormat="1" ht="70.5" customHeight="1">
      <c r="B246" s="333"/>
      <c r="C246" s="334"/>
      <c r="D246" s="336"/>
      <c r="E246" s="336"/>
      <c r="F246" s="129" t="s">
        <v>394</v>
      </c>
      <c r="G246" s="130"/>
      <c r="H246" s="131"/>
      <c r="I246" s="7">
        <v>1</v>
      </c>
      <c r="J246" s="9" t="s">
        <v>395</v>
      </c>
      <c r="K246" s="6" t="str">
        <f t="shared" si="1"/>
        <v>N/A</v>
      </c>
      <c r="L246" s="8"/>
    </row>
    <row r="247" spans="1:12" s="5" customFormat="1" ht="70.5" customHeight="1">
      <c r="B247" s="333"/>
      <c r="C247" s="334"/>
      <c r="D247" s="336"/>
      <c r="E247" s="336"/>
      <c r="F247" s="129" t="s">
        <v>396</v>
      </c>
      <c r="G247" s="130"/>
      <c r="H247" s="131"/>
      <c r="I247" s="7">
        <v>1</v>
      </c>
      <c r="J247" s="9"/>
      <c r="K247" s="6"/>
      <c r="L247" s="8"/>
    </row>
    <row r="248" spans="1:12" s="5" customFormat="1" ht="34.5" customHeight="1">
      <c r="B248" s="333"/>
      <c r="C248" s="334"/>
      <c r="D248" s="336"/>
      <c r="E248" s="336"/>
      <c r="F248" s="129" t="s">
        <v>397</v>
      </c>
      <c r="G248" s="130"/>
      <c r="H248" s="131"/>
      <c r="I248" s="7">
        <v>1</v>
      </c>
      <c r="J248" s="9">
        <v>1</v>
      </c>
      <c r="K248" s="6">
        <f t="shared" si="1"/>
        <v>1</v>
      </c>
      <c r="L248" s="8"/>
    </row>
    <row r="249" spans="1:12" s="5" customFormat="1" ht="48" customHeight="1">
      <c r="B249" s="333"/>
      <c r="C249" s="334"/>
      <c r="D249" s="336"/>
      <c r="E249" s="336"/>
      <c r="F249" s="129" t="s">
        <v>398</v>
      </c>
      <c r="G249" s="130"/>
      <c r="H249" s="131"/>
      <c r="I249" s="7">
        <v>1</v>
      </c>
      <c r="J249" s="9" t="s">
        <v>395</v>
      </c>
      <c r="K249" s="6" t="str">
        <f t="shared" si="1"/>
        <v>N/A</v>
      </c>
      <c r="L249" s="8"/>
    </row>
    <row r="250" spans="1:12" s="5" customFormat="1" ht="34.5" customHeight="1">
      <c r="B250" s="333"/>
      <c r="C250" s="334"/>
      <c r="D250" s="336"/>
      <c r="E250" s="336"/>
      <c r="F250" s="129" t="s">
        <v>399</v>
      </c>
      <c r="G250" s="132"/>
      <c r="H250" s="131"/>
      <c r="I250" s="7">
        <v>1</v>
      </c>
      <c r="J250" s="9" t="s">
        <v>395</v>
      </c>
      <c r="K250" s="6" t="str">
        <f t="shared" si="1"/>
        <v>N/A</v>
      </c>
      <c r="L250" s="8"/>
    </row>
    <row r="251" spans="1:12" s="5" customFormat="1" ht="34.5" customHeight="1">
      <c r="B251" s="333"/>
      <c r="C251" s="334"/>
      <c r="D251" s="336"/>
      <c r="E251" s="336"/>
      <c r="F251" s="129" t="s">
        <v>400</v>
      </c>
      <c r="G251" s="130"/>
      <c r="H251" s="131"/>
      <c r="I251" s="7">
        <v>1</v>
      </c>
      <c r="J251" s="9">
        <v>1</v>
      </c>
      <c r="K251" s="6">
        <f t="shared" si="1"/>
        <v>1</v>
      </c>
      <c r="L251" s="8"/>
    </row>
    <row r="252" spans="1:12" s="5" customFormat="1" ht="34.5" customHeight="1">
      <c r="B252" s="333"/>
      <c r="C252" s="334"/>
      <c r="D252" s="336"/>
      <c r="E252" s="336"/>
      <c r="F252" s="133" t="s">
        <v>401</v>
      </c>
      <c r="G252" s="130"/>
      <c r="H252" s="131"/>
      <c r="I252" s="7">
        <v>1</v>
      </c>
      <c r="J252" s="9">
        <v>1</v>
      </c>
      <c r="K252" s="6">
        <f t="shared" si="1"/>
        <v>1</v>
      </c>
      <c r="L252" s="8"/>
    </row>
    <row r="253" spans="1:12" s="5" customFormat="1" ht="34.5" customHeight="1">
      <c r="B253" s="333"/>
      <c r="C253" s="334"/>
      <c r="D253" s="336"/>
      <c r="E253" s="336"/>
      <c r="F253" s="133" t="s">
        <v>402</v>
      </c>
      <c r="G253" s="132"/>
      <c r="H253" s="131"/>
      <c r="I253" s="7">
        <v>1</v>
      </c>
      <c r="J253" s="9">
        <v>1</v>
      </c>
      <c r="K253" s="6">
        <f t="shared" si="1"/>
        <v>1</v>
      </c>
      <c r="L253" s="8"/>
    </row>
    <row r="254" spans="1:12" s="5" customFormat="1" ht="34.5" customHeight="1">
      <c r="B254" s="333"/>
      <c r="C254" s="334"/>
      <c r="D254" s="336"/>
      <c r="E254" s="336"/>
      <c r="F254" s="134" t="s">
        <v>403</v>
      </c>
      <c r="G254" s="131"/>
      <c r="H254" s="131"/>
      <c r="I254" s="7">
        <v>1</v>
      </c>
      <c r="J254" s="9" t="s">
        <v>395</v>
      </c>
      <c r="K254" s="6" t="str">
        <f t="shared" si="1"/>
        <v>N/A</v>
      </c>
      <c r="L254" s="8"/>
    </row>
    <row r="255" spans="1:12" s="5" customFormat="1" ht="33.75" customHeight="1">
      <c r="A255" s="328"/>
      <c r="B255" s="328"/>
      <c r="C255" s="328"/>
      <c r="D255" s="328"/>
      <c r="E255" s="328"/>
      <c r="F255" s="328"/>
      <c r="G255" s="328"/>
      <c r="H255" s="328"/>
      <c r="I255" s="10">
        <f>SUM(I238:I254)-SUMIF(J238:J254,"N/A",I238:I254)</f>
        <v>11</v>
      </c>
      <c r="J255" s="10"/>
      <c r="K255" s="11">
        <f>SUM(K238:K254)</f>
        <v>10</v>
      </c>
      <c r="L255" s="127">
        <f>K255/I255</f>
        <v>0.90909090909090906</v>
      </c>
    </row>
    <row r="256" spans="1:12" s="5" customFormat="1" ht="33.75" customHeight="1">
      <c r="A256" s="241" t="s">
        <v>50</v>
      </c>
      <c r="B256" s="241"/>
      <c r="C256" s="241"/>
      <c r="D256" s="241"/>
      <c r="E256" s="241"/>
      <c r="F256" s="241"/>
      <c r="G256" s="241"/>
      <c r="H256" s="241"/>
      <c r="I256" s="241"/>
      <c r="J256" s="241"/>
      <c r="K256" s="241"/>
      <c r="L256" s="242"/>
    </row>
    <row r="257" spans="1:12" s="5" customFormat="1" ht="33.75" customHeight="1">
      <c r="A257" s="241" t="s">
        <v>51</v>
      </c>
      <c r="B257" s="241"/>
      <c r="C257" s="241"/>
      <c r="D257" s="241"/>
      <c r="E257" s="241"/>
      <c r="F257" s="241"/>
      <c r="G257" s="241"/>
      <c r="H257" s="241"/>
      <c r="I257" s="241"/>
      <c r="J257" s="241"/>
      <c r="K257" s="241"/>
      <c r="L257" s="242"/>
    </row>
    <row r="258" spans="1:12" s="5" customFormat="1" ht="63" customHeight="1">
      <c r="A258" s="327" t="s">
        <v>277</v>
      </c>
      <c r="B258" s="327"/>
      <c r="C258" s="327"/>
      <c r="D258" s="7">
        <v>1</v>
      </c>
      <c r="E258" s="7"/>
      <c r="F258" s="135" t="s">
        <v>52</v>
      </c>
      <c r="G258" s="130"/>
      <c r="H258" s="131" t="s">
        <v>33</v>
      </c>
      <c r="I258" s="7">
        <v>1</v>
      </c>
      <c r="J258" s="9">
        <v>0</v>
      </c>
      <c r="K258" s="6">
        <f>IFERROR(I258*J258,"N/A")</f>
        <v>0</v>
      </c>
      <c r="L258" s="8"/>
    </row>
    <row r="259" spans="1:12" s="5" customFormat="1" ht="34.5" customHeight="1">
      <c r="A259" s="327" t="s">
        <v>88</v>
      </c>
      <c r="B259" s="327"/>
      <c r="C259" s="327"/>
      <c r="D259" s="7">
        <v>2</v>
      </c>
      <c r="E259" s="7"/>
      <c r="F259" s="135" t="s">
        <v>53</v>
      </c>
      <c r="G259" s="130"/>
      <c r="H259" s="131" t="s">
        <v>33</v>
      </c>
      <c r="I259" s="7">
        <v>1</v>
      </c>
      <c r="J259" s="9">
        <v>0</v>
      </c>
      <c r="K259" s="6">
        <f>IFERROR(I259*J259,"N/A")</f>
        <v>0</v>
      </c>
      <c r="L259" s="8"/>
    </row>
    <row r="260" spans="1:12" s="5" customFormat="1" ht="34.5" customHeight="1">
      <c r="A260" s="327" t="s">
        <v>93</v>
      </c>
      <c r="B260" s="327"/>
      <c r="C260" s="327"/>
      <c r="D260" s="7">
        <v>3</v>
      </c>
      <c r="E260" s="7"/>
      <c r="F260" s="135" t="s">
        <v>268</v>
      </c>
      <c r="G260" s="130"/>
      <c r="H260" s="131"/>
      <c r="I260" s="7">
        <v>1</v>
      </c>
      <c r="J260" s="9">
        <v>0</v>
      </c>
      <c r="K260" s="6">
        <f t="shared" ref="K260:K263" si="2">IFERROR(I260*J260,"N/A")</f>
        <v>0</v>
      </c>
      <c r="L260" s="8"/>
    </row>
    <row r="261" spans="1:12" s="5" customFormat="1" ht="34.5" customHeight="1">
      <c r="A261" s="327" t="s">
        <v>93</v>
      </c>
      <c r="B261" s="327"/>
      <c r="C261" s="327"/>
      <c r="D261" s="7">
        <v>4</v>
      </c>
      <c r="E261" s="7"/>
      <c r="F261" s="135" t="s">
        <v>269</v>
      </c>
      <c r="G261" s="130"/>
      <c r="H261" s="131"/>
      <c r="I261" s="7">
        <v>1</v>
      </c>
      <c r="J261" s="9">
        <v>0</v>
      </c>
      <c r="K261" s="6">
        <f t="shared" si="2"/>
        <v>0</v>
      </c>
      <c r="L261" s="8"/>
    </row>
    <row r="262" spans="1:12" s="5" customFormat="1" ht="34.5" customHeight="1">
      <c r="A262" s="327" t="s">
        <v>93</v>
      </c>
      <c r="B262" s="327"/>
      <c r="C262" s="327"/>
      <c r="D262" s="7">
        <v>5</v>
      </c>
      <c r="E262" s="7"/>
      <c r="F262" s="135" t="s">
        <v>270</v>
      </c>
      <c r="G262" s="130"/>
      <c r="H262" s="131"/>
      <c r="I262" s="7">
        <v>1</v>
      </c>
      <c r="J262" s="9">
        <v>0</v>
      </c>
      <c r="K262" s="6">
        <f t="shared" si="2"/>
        <v>0</v>
      </c>
      <c r="L262" s="8"/>
    </row>
    <row r="263" spans="1:12" s="5" customFormat="1" ht="34.5" customHeight="1">
      <c r="A263" s="327" t="s">
        <v>93</v>
      </c>
      <c r="B263" s="327"/>
      <c r="C263" s="327"/>
      <c r="D263" s="7">
        <v>6</v>
      </c>
      <c r="E263" s="7"/>
      <c r="F263" s="135" t="s">
        <v>54</v>
      </c>
      <c r="G263" s="130"/>
      <c r="H263" s="131" t="s">
        <v>33</v>
      </c>
      <c r="I263" s="7">
        <v>1</v>
      </c>
      <c r="J263" s="9">
        <v>0</v>
      </c>
      <c r="K263" s="6">
        <f t="shared" si="2"/>
        <v>0</v>
      </c>
      <c r="L263" s="8"/>
    </row>
    <row r="264" spans="1:12" s="5" customFormat="1" ht="34.5" customHeight="1">
      <c r="A264" s="239"/>
      <c r="B264" s="239"/>
      <c r="C264" s="239"/>
      <c r="D264" s="239"/>
      <c r="E264" s="239"/>
      <c r="F264" s="239"/>
      <c r="G264" s="239"/>
      <c r="H264" s="240"/>
      <c r="I264" s="10">
        <f>SUM(I258:I263)-SUMIF(J258:J263,"N/A",I258:I263)</f>
        <v>6</v>
      </c>
      <c r="J264" s="10"/>
      <c r="K264" s="11">
        <f>SUM(K258:K263)</f>
        <v>0</v>
      </c>
      <c r="L264" s="12">
        <f>K264/I264</f>
        <v>0</v>
      </c>
    </row>
    <row r="265" spans="1:12" s="5" customFormat="1" ht="48.75" customHeight="1">
      <c r="B265" s="13"/>
      <c r="C265" s="13"/>
      <c r="D265" s="19"/>
      <c r="E265" s="14"/>
      <c r="F265" s="15"/>
      <c r="G265" s="13"/>
      <c r="H265" s="16"/>
      <c r="I265" s="16"/>
      <c r="J265" s="17"/>
      <c r="K265" s="17"/>
      <c r="L265" s="1"/>
    </row>
    <row r="266" spans="1:12" s="5" customFormat="1" ht="110.25" customHeight="1">
      <c r="B266" s="13"/>
      <c r="C266" s="13"/>
      <c r="D266" s="19"/>
      <c r="E266" s="14"/>
      <c r="F266" s="15"/>
      <c r="G266" s="13"/>
      <c r="H266" s="16"/>
      <c r="I266" s="16"/>
      <c r="J266" s="17"/>
      <c r="K266" s="17"/>
      <c r="L266" s="1"/>
    </row>
    <row r="267" spans="1:12" s="5" customFormat="1" ht="60.75" customHeight="1">
      <c r="B267" s="13"/>
      <c r="C267" s="13"/>
      <c r="D267" s="19"/>
      <c r="E267" s="14"/>
      <c r="F267" s="15"/>
      <c r="G267" s="13"/>
      <c r="H267" s="16"/>
      <c r="I267" s="16"/>
      <c r="J267" s="17"/>
      <c r="K267" s="17"/>
      <c r="L267" s="1"/>
    </row>
    <row r="268" spans="1:12" s="5" customFormat="1" ht="189.75" customHeight="1">
      <c r="B268" s="13"/>
      <c r="C268" s="13"/>
      <c r="D268" s="19"/>
      <c r="E268" s="14"/>
      <c r="F268" s="15"/>
      <c r="G268" s="13"/>
      <c r="H268" s="16"/>
      <c r="I268" s="16"/>
      <c r="J268" s="17"/>
      <c r="K268" s="17"/>
      <c r="L268" s="1"/>
    </row>
    <row r="269" spans="1:12" s="5" customFormat="1" ht="14.4">
      <c r="B269" s="13"/>
      <c r="C269" s="13"/>
      <c r="D269" s="19"/>
      <c r="E269" s="14"/>
      <c r="F269" s="15"/>
      <c r="G269" s="13"/>
      <c r="H269" s="16"/>
      <c r="I269" s="16"/>
      <c r="J269" s="17"/>
      <c r="K269" s="17"/>
      <c r="L269" s="1"/>
    </row>
    <row r="270" spans="1:12" s="5" customFormat="1" ht="14.4">
      <c r="B270" s="13"/>
      <c r="C270" s="13"/>
      <c r="D270" s="19"/>
      <c r="E270" s="14"/>
      <c r="F270" s="15"/>
      <c r="G270" s="13"/>
      <c r="H270" s="16"/>
      <c r="I270" s="16"/>
      <c r="J270" s="17"/>
      <c r="K270" s="17"/>
      <c r="L270" s="1"/>
    </row>
    <row r="271" spans="1:12" s="4" customFormat="1" ht="29.25" customHeight="1">
      <c r="B271" s="13"/>
      <c r="C271" s="13"/>
      <c r="D271" s="19"/>
      <c r="E271" s="14"/>
      <c r="F271" s="15"/>
      <c r="G271" s="13"/>
      <c r="H271" s="16"/>
      <c r="I271" s="16"/>
      <c r="J271" s="17"/>
      <c r="K271" s="17"/>
      <c r="L271" s="1"/>
    </row>
  </sheetData>
  <sheetProtection selectLockedCells="1"/>
  <mergeCells count="99">
    <mergeCell ref="A1:L1"/>
    <mergeCell ref="A2:L2"/>
    <mergeCell ref="A3:B3"/>
    <mergeCell ref="A4:L4"/>
    <mergeCell ref="A5:A8"/>
    <mergeCell ref="B5:C5"/>
    <mergeCell ref="B6:C6"/>
    <mergeCell ref="B7:C7"/>
    <mergeCell ref="B8:C8"/>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115:A192"/>
    <mergeCell ref="B115:C118"/>
    <mergeCell ref="B119:B137"/>
    <mergeCell ref="C119:C125"/>
    <mergeCell ref="C127:C136"/>
    <mergeCell ref="B138:B148"/>
    <mergeCell ref="C138:C148"/>
    <mergeCell ref="B149:B191"/>
    <mergeCell ref="C149:C150"/>
    <mergeCell ref="B192:C192"/>
    <mergeCell ref="C151:C152"/>
    <mergeCell ref="C153:C191"/>
    <mergeCell ref="A193:A206"/>
    <mergeCell ref="B193:C200"/>
    <mergeCell ref="B201:C203"/>
    <mergeCell ref="B204:B206"/>
    <mergeCell ref="A207:A208"/>
    <mergeCell ref="B207:C207"/>
    <mergeCell ref="B208:C208"/>
    <mergeCell ref="A210:L210"/>
    <mergeCell ref="A211:C211"/>
    <mergeCell ref="D211:D217"/>
    <mergeCell ref="A212:C212"/>
    <mergeCell ref="E212:E214"/>
    <mergeCell ref="A213:C213"/>
    <mergeCell ref="A214:C214"/>
    <mergeCell ref="A215:C215"/>
    <mergeCell ref="E215:E216"/>
    <mergeCell ref="A216:C216"/>
    <mergeCell ref="A217:C217"/>
    <mergeCell ref="A218:C218"/>
    <mergeCell ref="D218:D229"/>
    <mergeCell ref="E218:E219"/>
    <mergeCell ref="A219:C219"/>
    <mergeCell ref="A220:C220"/>
    <mergeCell ref="A221:C221"/>
    <mergeCell ref="E221:E223"/>
    <mergeCell ref="A222:C222"/>
    <mergeCell ref="A223:C223"/>
    <mergeCell ref="A224:C224"/>
    <mergeCell ref="E224:E229"/>
    <mergeCell ref="A225:C225"/>
    <mergeCell ref="A226:C226"/>
    <mergeCell ref="A227:C227"/>
    <mergeCell ref="A228:C228"/>
    <mergeCell ref="A229:C229"/>
    <mergeCell ref="A230:C230"/>
    <mergeCell ref="D230:D231"/>
    <mergeCell ref="E230:E231"/>
    <mergeCell ref="A231:C231"/>
    <mergeCell ref="A232:C232"/>
    <mergeCell ref="D232:D234"/>
    <mergeCell ref="E232:E234"/>
    <mergeCell ref="A233:C233"/>
    <mergeCell ref="A234:C234"/>
    <mergeCell ref="A235:C235"/>
    <mergeCell ref="A236:H236"/>
    <mergeCell ref="A237:L237"/>
    <mergeCell ref="B238:C254"/>
    <mergeCell ref="D238:D254"/>
    <mergeCell ref="E238:E254"/>
    <mergeCell ref="A261:C261"/>
    <mergeCell ref="A262:C262"/>
    <mergeCell ref="A263:C263"/>
    <mergeCell ref="A264:H264"/>
    <mergeCell ref="A255:H255"/>
    <mergeCell ref="A256:L256"/>
    <mergeCell ref="A257:L257"/>
    <mergeCell ref="A258:C258"/>
    <mergeCell ref="A259:C259"/>
    <mergeCell ref="A260:C260"/>
  </mergeCells>
  <dataValidations count="1">
    <dataValidation type="list" allowBlank="1" showInputMessage="1" showErrorMessage="1" sqref="J211:J235 J238:J254 J5:J208 J258:J263" xr:uid="{43686D47-7440-4DE0-9A4C-2A5C8F035964}">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D35E3-C4C6-4892-B6CB-90E4B9C0C57B}">
  <sheetPr>
    <pageSetUpPr fitToPage="1"/>
  </sheetPr>
  <dimension ref="A1:L282"/>
  <sheetViews>
    <sheetView zoomScale="60" zoomScaleNormal="60" workbookViewId="0">
      <selection activeCell="B6" sqref="B6:C6"/>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535</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29"/>
      <c r="L5" s="30"/>
    </row>
    <row r="6" spans="1:12" s="5" customFormat="1" ht="73.95" customHeight="1">
      <c r="A6" s="248"/>
      <c r="B6" s="244" t="s">
        <v>139</v>
      </c>
      <c r="C6" s="244"/>
      <c r="D6" s="27">
        <v>2</v>
      </c>
      <c r="E6" s="20"/>
      <c r="F6" s="20" t="s">
        <v>142</v>
      </c>
      <c r="G6" s="21"/>
      <c r="H6" s="21"/>
      <c r="I6" s="27">
        <v>1</v>
      </c>
      <c r="J6" s="28"/>
      <c r="K6" s="29"/>
      <c r="L6" s="30"/>
    </row>
    <row r="7" spans="1:12" s="5" customFormat="1" ht="58.2" customHeight="1">
      <c r="A7" s="248"/>
      <c r="B7" s="262" t="s">
        <v>138</v>
      </c>
      <c r="C7" s="263"/>
      <c r="D7" s="27">
        <v>3</v>
      </c>
      <c r="E7" s="20"/>
      <c r="F7" s="20" t="s">
        <v>140</v>
      </c>
      <c r="G7" s="21"/>
      <c r="H7" s="21"/>
      <c r="I7" s="27">
        <v>1</v>
      </c>
      <c r="J7" s="28"/>
      <c r="K7" s="29"/>
      <c r="L7" s="30"/>
    </row>
    <row r="8" spans="1:12" s="5" customFormat="1" ht="40.200000000000003" customHeight="1">
      <c r="A8" s="248"/>
      <c r="B8" s="244" t="s">
        <v>57</v>
      </c>
      <c r="C8" s="244"/>
      <c r="D8" s="27">
        <v>4</v>
      </c>
      <c r="E8" s="20"/>
      <c r="F8" s="20" t="s">
        <v>14</v>
      </c>
      <c r="G8" s="21"/>
      <c r="H8" s="21"/>
      <c r="I8" s="27">
        <v>1</v>
      </c>
      <c r="J8" s="28"/>
      <c r="K8" s="29"/>
      <c r="L8" s="30"/>
    </row>
    <row r="9" spans="1:12" s="5" customFormat="1" ht="51" customHeight="1">
      <c r="A9" s="245" t="s">
        <v>130</v>
      </c>
      <c r="B9" s="255" t="s">
        <v>276</v>
      </c>
      <c r="C9" s="244" t="s">
        <v>59</v>
      </c>
      <c r="D9" s="27">
        <v>5</v>
      </c>
      <c r="E9" s="20"/>
      <c r="F9" s="20" t="s">
        <v>143</v>
      </c>
      <c r="G9" s="21"/>
      <c r="H9" s="21"/>
      <c r="I9" s="27">
        <v>1</v>
      </c>
      <c r="J9" s="28"/>
      <c r="K9" s="29"/>
      <c r="L9" s="30"/>
    </row>
    <row r="10" spans="1:12" s="5" customFormat="1" ht="40.200000000000003" customHeight="1">
      <c r="A10" s="246"/>
      <c r="B10" s="256"/>
      <c r="C10" s="244"/>
      <c r="D10" s="27">
        <v>6</v>
      </c>
      <c r="E10" s="20"/>
      <c r="F10" s="20" t="s">
        <v>124</v>
      </c>
      <c r="G10" s="21"/>
      <c r="H10" s="21"/>
      <c r="I10" s="27">
        <v>1</v>
      </c>
      <c r="J10" s="28"/>
      <c r="K10" s="29"/>
      <c r="L10" s="30"/>
    </row>
    <row r="11" spans="1:12" s="5" customFormat="1" ht="40.200000000000003" customHeight="1">
      <c r="A11" s="246"/>
      <c r="B11" s="256"/>
      <c r="C11" s="244"/>
      <c r="D11" s="27">
        <v>7</v>
      </c>
      <c r="E11" s="20"/>
      <c r="F11" s="20" t="s">
        <v>216</v>
      </c>
      <c r="G11" s="21"/>
      <c r="H11" s="21"/>
      <c r="I11" s="27">
        <v>1</v>
      </c>
      <c r="J11" s="28"/>
      <c r="K11" s="29"/>
      <c r="L11" s="30"/>
    </row>
    <row r="12" spans="1:12" s="5" customFormat="1" ht="40.200000000000003" customHeight="1">
      <c r="A12" s="246"/>
      <c r="B12" s="256"/>
      <c r="C12" s="244"/>
      <c r="D12" s="27">
        <v>8</v>
      </c>
      <c r="E12" s="20"/>
      <c r="F12" s="20" t="s">
        <v>125</v>
      </c>
      <c r="G12" s="21"/>
      <c r="H12" s="21"/>
      <c r="I12" s="27">
        <v>1</v>
      </c>
      <c r="J12" s="28"/>
      <c r="K12" s="29"/>
      <c r="L12" s="30"/>
    </row>
    <row r="13" spans="1:12" s="5" customFormat="1" ht="40.200000000000003" customHeight="1">
      <c r="A13" s="246"/>
      <c r="B13" s="256"/>
      <c r="C13" s="244"/>
      <c r="D13" s="27">
        <v>9</v>
      </c>
      <c r="E13" s="20"/>
      <c r="F13" s="20" t="s">
        <v>126</v>
      </c>
      <c r="G13" s="21"/>
      <c r="H13" s="21"/>
      <c r="I13" s="27">
        <v>1</v>
      </c>
      <c r="J13" s="28"/>
      <c r="K13" s="29"/>
      <c r="L13" s="30"/>
    </row>
    <row r="14" spans="1:12" s="5" customFormat="1" ht="40.200000000000003" customHeight="1">
      <c r="A14" s="246"/>
      <c r="B14" s="256"/>
      <c r="C14" s="244"/>
      <c r="D14" s="27">
        <v>10</v>
      </c>
      <c r="E14" s="20"/>
      <c r="F14" s="20" t="s">
        <v>232</v>
      </c>
      <c r="G14" s="21"/>
      <c r="H14" s="21"/>
      <c r="I14" s="27">
        <v>1</v>
      </c>
      <c r="J14" s="28"/>
      <c r="K14" s="29"/>
      <c r="L14" s="30"/>
    </row>
    <row r="15" spans="1:12" s="5" customFormat="1" ht="40.200000000000003" customHeight="1">
      <c r="A15" s="246"/>
      <c r="B15" s="256"/>
      <c r="C15" s="244"/>
      <c r="D15" s="27">
        <v>11</v>
      </c>
      <c r="E15" s="20"/>
      <c r="F15" s="20" t="s">
        <v>233</v>
      </c>
      <c r="G15" s="21"/>
      <c r="H15" s="21"/>
      <c r="I15" s="27">
        <v>1</v>
      </c>
      <c r="J15" s="28"/>
      <c r="K15" s="29"/>
      <c r="L15" s="30"/>
    </row>
    <row r="16" spans="1:12" s="5" customFormat="1" ht="40.200000000000003" customHeight="1">
      <c r="A16" s="246"/>
      <c r="B16" s="257"/>
      <c r="C16" s="244"/>
      <c r="D16" s="27">
        <v>12</v>
      </c>
      <c r="E16" s="20"/>
      <c r="F16" s="20" t="s">
        <v>234</v>
      </c>
      <c r="G16" s="21"/>
      <c r="H16" s="21"/>
      <c r="I16" s="27">
        <v>1</v>
      </c>
      <c r="J16" s="28"/>
      <c r="K16" s="29"/>
      <c r="L16" s="30"/>
    </row>
    <row r="17" spans="1:12" s="5" customFormat="1" ht="46.95" customHeight="1">
      <c r="A17" s="246"/>
      <c r="B17" s="244" t="s">
        <v>60</v>
      </c>
      <c r="C17" s="22" t="s">
        <v>61</v>
      </c>
      <c r="D17" s="27">
        <v>13</v>
      </c>
      <c r="E17" s="20"/>
      <c r="F17" s="20" t="s">
        <v>16</v>
      </c>
      <c r="G17" s="21"/>
      <c r="H17" s="21"/>
      <c r="I17" s="27">
        <v>1</v>
      </c>
      <c r="J17" s="28"/>
      <c r="K17" s="29"/>
      <c r="L17" s="30"/>
    </row>
    <row r="18" spans="1:12" s="5" customFormat="1" ht="46.95" customHeight="1">
      <c r="A18" s="246"/>
      <c r="B18" s="244"/>
      <c r="C18" s="22" t="s">
        <v>62</v>
      </c>
      <c r="D18" s="27">
        <v>14</v>
      </c>
      <c r="E18" s="20"/>
      <c r="F18" s="20" t="s">
        <v>17</v>
      </c>
      <c r="G18" s="21"/>
      <c r="H18" s="21"/>
      <c r="I18" s="27">
        <v>1</v>
      </c>
      <c r="J18" s="28"/>
      <c r="K18" s="29"/>
      <c r="L18" s="30"/>
    </row>
    <row r="19" spans="1:12" s="5" customFormat="1" ht="62.4" customHeight="1">
      <c r="A19" s="246"/>
      <c r="B19" s="249" t="s">
        <v>63</v>
      </c>
      <c r="C19" s="250"/>
      <c r="D19" s="27">
        <v>15</v>
      </c>
      <c r="E19" s="20"/>
      <c r="F19" s="20" t="s">
        <v>100</v>
      </c>
      <c r="G19" s="21"/>
      <c r="H19" s="21"/>
      <c r="I19" s="27">
        <v>1</v>
      </c>
      <c r="J19" s="28"/>
      <c r="K19" s="29"/>
      <c r="L19" s="30"/>
    </row>
    <row r="20" spans="1:12" s="5" customFormat="1" ht="62.4" customHeight="1">
      <c r="A20" s="246"/>
      <c r="B20" s="251"/>
      <c r="C20" s="252"/>
      <c r="D20" s="27">
        <v>16</v>
      </c>
      <c r="E20" s="20"/>
      <c r="F20" s="20" t="s">
        <v>13</v>
      </c>
      <c r="G20" s="21"/>
      <c r="H20" s="21"/>
      <c r="I20" s="27">
        <v>1</v>
      </c>
      <c r="J20" s="28"/>
      <c r="K20" s="29"/>
      <c r="L20" s="30"/>
    </row>
    <row r="21" spans="1:12" s="5" customFormat="1" ht="62.4" customHeight="1">
      <c r="A21" s="246"/>
      <c r="B21" s="251"/>
      <c r="C21" s="252"/>
      <c r="D21" s="27">
        <v>17</v>
      </c>
      <c r="E21" s="20"/>
      <c r="F21" s="20" t="s">
        <v>144</v>
      </c>
      <c r="G21" s="21"/>
      <c r="H21" s="21"/>
      <c r="I21" s="27">
        <v>1</v>
      </c>
      <c r="J21" s="28"/>
      <c r="K21" s="29"/>
      <c r="L21" s="30"/>
    </row>
    <row r="22" spans="1:12" s="5" customFormat="1" ht="62.4" customHeight="1">
      <c r="A22" s="246"/>
      <c r="B22" s="251"/>
      <c r="C22" s="252"/>
      <c r="D22" s="27">
        <v>18</v>
      </c>
      <c r="E22" s="20"/>
      <c r="F22" s="20" t="s">
        <v>145</v>
      </c>
      <c r="G22" s="21"/>
      <c r="H22" s="21"/>
      <c r="I22" s="27">
        <v>1</v>
      </c>
      <c r="J22" s="28"/>
      <c r="K22" s="29"/>
      <c r="L22" s="30"/>
    </row>
    <row r="23" spans="1:12" s="5" customFormat="1" ht="62.4" customHeight="1">
      <c r="A23" s="246"/>
      <c r="B23" s="251"/>
      <c r="C23" s="252"/>
      <c r="D23" s="27">
        <v>19</v>
      </c>
      <c r="E23" s="20"/>
      <c r="F23" s="20" t="s">
        <v>146</v>
      </c>
      <c r="G23" s="21"/>
      <c r="H23" s="21"/>
      <c r="I23" s="27">
        <v>1</v>
      </c>
      <c r="J23" s="28"/>
      <c r="K23" s="29"/>
      <c r="L23" s="30"/>
    </row>
    <row r="24" spans="1:12" s="5" customFormat="1" ht="62.4" customHeight="1">
      <c r="A24" s="246"/>
      <c r="B24" s="251"/>
      <c r="C24" s="252"/>
      <c r="D24" s="27">
        <v>20</v>
      </c>
      <c r="E24" s="20"/>
      <c r="F24" s="20" t="s">
        <v>148</v>
      </c>
      <c r="G24" s="21"/>
      <c r="H24" s="21"/>
      <c r="I24" s="27">
        <v>1</v>
      </c>
      <c r="J24" s="28"/>
      <c r="K24" s="29"/>
      <c r="L24" s="30"/>
    </row>
    <row r="25" spans="1:12" s="5" customFormat="1" ht="62.4" customHeight="1">
      <c r="A25" s="247"/>
      <c r="B25" s="253"/>
      <c r="C25" s="254"/>
      <c r="D25" s="27">
        <v>21</v>
      </c>
      <c r="E25" s="20"/>
      <c r="F25" s="20" t="s">
        <v>147</v>
      </c>
      <c r="G25" s="21"/>
      <c r="H25" s="21"/>
      <c r="I25" s="27">
        <v>1</v>
      </c>
      <c r="J25" s="28"/>
      <c r="K25" s="29"/>
      <c r="L25" s="30"/>
    </row>
    <row r="26" spans="1:12" s="5" customFormat="1" ht="39" customHeight="1">
      <c r="A26" s="248" t="s">
        <v>64</v>
      </c>
      <c r="B26" s="244" t="s">
        <v>65</v>
      </c>
      <c r="C26" s="244"/>
      <c r="D26" s="27">
        <v>22</v>
      </c>
      <c r="E26" s="20"/>
      <c r="F26" s="20" t="s">
        <v>95</v>
      </c>
      <c r="G26" s="21"/>
      <c r="H26" s="21"/>
      <c r="I26" s="27">
        <v>1</v>
      </c>
      <c r="J26" s="28"/>
      <c r="K26" s="29"/>
      <c r="L26" s="30"/>
    </row>
    <row r="27" spans="1:12" s="5" customFormat="1" ht="73.2" customHeight="1">
      <c r="A27" s="248"/>
      <c r="B27" s="244" t="s">
        <v>66</v>
      </c>
      <c r="C27" s="244"/>
      <c r="D27" s="27">
        <v>23</v>
      </c>
      <c r="E27" s="20"/>
      <c r="F27" s="20" t="s">
        <v>217</v>
      </c>
      <c r="G27" s="21"/>
      <c r="H27" s="21"/>
      <c r="I27" s="27">
        <v>1</v>
      </c>
      <c r="J27" s="28"/>
      <c r="K27" s="29"/>
      <c r="L27" s="30"/>
    </row>
    <row r="28" spans="1:12" s="5" customFormat="1" ht="73.2" customHeight="1">
      <c r="A28" s="248"/>
      <c r="B28" s="244"/>
      <c r="C28" s="244"/>
      <c r="D28" s="27">
        <v>24</v>
      </c>
      <c r="E28" s="20"/>
      <c r="F28" s="20" t="s">
        <v>218</v>
      </c>
      <c r="G28" s="21"/>
      <c r="H28" s="21"/>
      <c r="I28" s="27">
        <v>1</v>
      </c>
      <c r="J28" s="28"/>
      <c r="K28" s="29"/>
      <c r="L28" s="30"/>
    </row>
    <row r="29" spans="1:12" s="5" customFormat="1" ht="73.2" customHeight="1">
      <c r="A29" s="248"/>
      <c r="B29" s="244"/>
      <c r="C29" s="244"/>
      <c r="D29" s="27">
        <v>25</v>
      </c>
      <c r="E29" s="20"/>
      <c r="F29" s="20" t="s">
        <v>219</v>
      </c>
      <c r="G29" s="21"/>
      <c r="H29" s="21"/>
      <c r="I29" s="27">
        <v>1</v>
      </c>
      <c r="J29" s="28"/>
      <c r="K29" s="29"/>
      <c r="L29" s="30"/>
    </row>
    <row r="30" spans="1:12" s="5" customFormat="1" ht="73.2" customHeight="1">
      <c r="A30" s="248"/>
      <c r="B30" s="244"/>
      <c r="C30" s="244"/>
      <c r="D30" s="27">
        <v>26</v>
      </c>
      <c r="E30" s="20"/>
      <c r="F30" s="20" t="s">
        <v>149</v>
      </c>
      <c r="G30" s="21"/>
      <c r="H30" s="21"/>
      <c r="I30" s="27">
        <v>1</v>
      </c>
      <c r="J30" s="28"/>
      <c r="K30" s="29"/>
      <c r="L30" s="30"/>
    </row>
    <row r="31" spans="1:12" s="5" customFormat="1" ht="73.2" customHeight="1">
      <c r="A31" s="248"/>
      <c r="B31" s="244"/>
      <c r="C31" s="244"/>
      <c r="D31" s="27">
        <v>27</v>
      </c>
      <c r="E31" s="20"/>
      <c r="F31" s="20" t="s">
        <v>150</v>
      </c>
      <c r="G31" s="21"/>
      <c r="H31" s="21"/>
      <c r="I31" s="27">
        <v>1</v>
      </c>
      <c r="J31" s="28"/>
      <c r="K31" s="29"/>
      <c r="L31" s="30"/>
    </row>
    <row r="32" spans="1:12" s="5" customFormat="1" ht="73.2" customHeight="1">
      <c r="A32" s="248"/>
      <c r="B32" s="244"/>
      <c r="C32" s="244"/>
      <c r="D32" s="27">
        <v>28</v>
      </c>
      <c r="E32" s="20"/>
      <c r="F32" s="20" t="s">
        <v>220</v>
      </c>
      <c r="G32" s="21"/>
      <c r="H32" s="21"/>
      <c r="I32" s="27">
        <v>1</v>
      </c>
      <c r="J32" s="28"/>
      <c r="K32" s="29"/>
      <c r="L32" s="30"/>
    </row>
    <row r="33" spans="1:12" s="5" customFormat="1" ht="73.2" customHeight="1">
      <c r="A33" s="248"/>
      <c r="B33" s="244"/>
      <c r="C33" s="244"/>
      <c r="D33" s="27">
        <v>29</v>
      </c>
      <c r="E33" s="20"/>
      <c r="F33" s="20" t="s">
        <v>151</v>
      </c>
      <c r="G33" s="21"/>
      <c r="H33" s="21"/>
      <c r="I33" s="27">
        <v>1</v>
      </c>
      <c r="J33" s="28"/>
      <c r="K33" s="29"/>
      <c r="L33" s="30"/>
    </row>
    <row r="34" spans="1:12" s="5" customFormat="1" ht="39" customHeight="1">
      <c r="A34" s="248"/>
      <c r="B34" s="244"/>
      <c r="C34" s="244"/>
      <c r="D34" s="27">
        <v>30</v>
      </c>
      <c r="E34" s="20"/>
      <c r="F34" s="20" t="s">
        <v>131</v>
      </c>
      <c r="G34" s="21"/>
      <c r="H34" s="21"/>
      <c r="I34" s="27">
        <v>1</v>
      </c>
      <c r="J34" s="28"/>
      <c r="K34" s="29"/>
      <c r="L34" s="30"/>
    </row>
    <row r="35" spans="1:12" s="5" customFormat="1" ht="39" customHeight="1">
      <c r="A35" s="245" t="s">
        <v>129</v>
      </c>
      <c r="B35" s="244" t="s">
        <v>67</v>
      </c>
      <c r="C35" s="244"/>
      <c r="D35" s="27">
        <v>31</v>
      </c>
      <c r="E35" s="20"/>
      <c r="F35" s="20" t="s">
        <v>178</v>
      </c>
      <c r="G35" s="21"/>
      <c r="H35" s="21"/>
      <c r="I35" s="27">
        <v>1</v>
      </c>
      <c r="J35" s="28"/>
      <c r="K35" s="29"/>
      <c r="L35" s="30"/>
    </row>
    <row r="36" spans="1:12" s="5" customFormat="1" ht="39" customHeight="1">
      <c r="A36" s="246"/>
      <c r="B36" s="244"/>
      <c r="C36" s="244"/>
      <c r="D36" s="27">
        <v>32</v>
      </c>
      <c r="E36" s="20"/>
      <c r="F36" s="20" t="s">
        <v>215</v>
      </c>
      <c r="G36" s="21"/>
      <c r="H36" s="21"/>
      <c r="I36" s="27">
        <v>1</v>
      </c>
      <c r="J36" s="28"/>
      <c r="K36" s="29"/>
      <c r="L36" s="30"/>
    </row>
    <row r="37" spans="1:12" s="5" customFormat="1" ht="51.6" customHeight="1">
      <c r="A37" s="246"/>
      <c r="B37" s="244"/>
      <c r="C37" s="244"/>
      <c r="D37" s="27">
        <v>33</v>
      </c>
      <c r="E37" s="20"/>
      <c r="F37" s="20" t="s">
        <v>41</v>
      </c>
      <c r="G37" s="21"/>
      <c r="H37" s="21"/>
      <c r="I37" s="27">
        <v>1</v>
      </c>
      <c r="J37" s="28"/>
      <c r="K37" s="29"/>
      <c r="L37" s="30"/>
    </row>
    <row r="38" spans="1:12" s="5" customFormat="1" ht="51.6" customHeight="1">
      <c r="A38" s="246"/>
      <c r="B38" s="244"/>
      <c r="C38" s="244"/>
      <c r="D38" s="27">
        <v>34</v>
      </c>
      <c r="E38" s="20"/>
      <c r="F38" s="20" t="s">
        <v>221</v>
      </c>
      <c r="G38" s="21"/>
      <c r="H38" s="21"/>
      <c r="I38" s="27">
        <v>1</v>
      </c>
      <c r="J38" s="28"/>
      <c r="K38" s="29"/>
      <c r="L38" s="30"/>
    </row>
    <row r="39" spans="1:12" s="5" customFormat="1" ht="51.6" customHeight="1">
      <c r="A39" s="246"/>
      <c r="B39" s="244"/>
      <c r="C39" s="244"/>
      <c r="D39" s="27">
        <v>35</v>
      </c>
      <c r="E39" s="20"/>
      <c r="F39" s="20" t="s">
        <v>42</v>
      </c>
      <c r="G39" s="21"/>
      <c r="H39" s="21"/>
      <c r="I39" s="27">
        <v>1</v>
      </c>
      <c r="J39" s="28"/>
      <c r="K39" s="29"/>
      <c r="L39" s="30"/>
    </row>
    <row r="40" spans="1:12" s="5" customFormat="1" ht="33.75" customHeight="1">
      <c r="A40" s="246"/>
      <c r="B40" s="244"/>
      <c r="C40" s="244"/>
      <c r="D40" s="27">
        <v>36</v>
      </c>
      <c r="E40" s="20"/>
      <c r="F40" s="20" t="s">
        <v>43</v>
      </c>
      <c r="G40" s="21"/>
      <c r="H40" s="21"/>
      <c r="I40" s="27">
        <v>1</v>
      </c>
      <c r="J40" s="28"/>
      <c r="K40" s="29"/>
      <c r="L40" s="30"/>
    </row>
    <row r="41" spans="1:12" s="5" customFormat="1" ht="49.2" customHeight="1">
      <c r="A41" s="246"/>
      <c r="B41" s="244"/>
      <c r="C41" s="244"/>
      <c r="D41" s="27">
        <v>37</v>
      </c>
      <c r="E41" s="20"/>
      <c r="F41" s="20" t="s">
        <v>222</v>
      </c>
      <c r="G41" s="21"/>
      <c r="H41" s="21"/>
      <c r="I41" s="27">
        <v>1</v>
      </c>
      <c r="J41" s="28"/>
      <c r="K41" s="29"/>
      <c r="L41" s="30"/>
    </row>
    <row r="42" spans="1:12" s="5" customFormat="1" ht="85.95" customHeight="1">
      <c r="A42" s="246"/>
      <c r="B42" s="244"/>
      <c r="C42" s="244"/>
      <c r="D42" s="27">
        <v>38</v>
      </c>
      <c r="E42" s="20"/>
      <c r="F42" s="20" t="s">
        <v>44</v>
      </c>
      <c r="G42" s="21"/>
      <c r="H42" s="21"/>
      <c r="I42" s="27">
        <v>1</v>
      </c>
      <c r="J42" s="28"/>
      <c r="K42" s="29"/>
      <c r="L42" s="30"/>
    </row>
    <row r="43" spans="1:12" s="5" customFormat="1" ht="33.75" customHeight="1">
      <c r="A43" s="246"/>
      <c r="B43" s="244" t="s">
        <v>68</v>
      </c>
      <c r="C43" s="244"/>
      <c r="D43" s="27">
        <v>39</v>
      </c>
      <c r="E43" s="20"/>
      <c r="F43" s="20" t="s">
        <v>39</v>
      </c>
      <c r="G43" s="21"/>
      <c r="H43" s="21"/>
      <c r="I43" s="27">
        <v>1</v>
      </c>
      <c r="J43" s="28"/>
      <c r="K43" s="29"/>
      <c r="L43" s="30"/>
    </row>
    <row r="44" spans="1:12" s="5" customFormat="1" ht="63.6" customHeight="1">
      <c r="A44" s="246"/>
      <c r="B44" s="244"/>
      <c r="C44" s="244"/>
      <c r="D44" s="27">
        <v>40</v>
      </c>
      <c r="E44" s="20"/>
      <c r="F44" s="20" t="s">
        <v>132</v>
      </c>
      <c r="G44" s="21"/>
      <c r="H44" s="21"/>
      <c r="I44" s="27">
        <v>1</v>
      </c>
      <c r="J44" s="28"/>
      <c r="K44" s="29"/>
      <c r="L44" s="30"/>
    </row>
    <row r="45" spans="1:12" s="5" customFormat="1" ht="63.6" customHeight="1">
      <c r="A45" s="246"/>
      <c r="B45" s="244"/>
      <c r="C45" s="244"/>
      <c r="D45" s="27">
        <v>41</v>
      </c>
      <c r="E45" s="20"/>
      <c r="F45" s="20" t="s">
        <v>228</v>
      </c>
      <c r="G45" s="21"/>
      <c r="H45" s="21"/>
      <c r="I45" s="27">
        <v>1</v>
      </c>
      <c r="J45" s="28"/>
      <c r="K45" s="29"/>
      <c r="L45" s="30"/>
    </row>
    <row r="46" spans="1:12" s="5" customFormat="1" ht="63.6" customHeight="1">
      <c r="A46" s="246"/>
      <c r="B46" s="244"/>
      <c r="C46" s="244"/>
      <c r="D46" s="27">
        <v>42</v>
      </c>
      <c r="E46" s="20"/>
      <c r="F46" s="20" t="s">
        <v>229</v>
      </c>
      <c r="G46" s="21"/>
      <c r="H46" s="21"/>
      <c r="I46" s="27">
        <v>1</v>
      </c>
      <c r="J46" s="28"/>
      <c r="K46" s="29"/>
      <c r="L46" s="30"/>
    </row>
    <row r="47" spans="1:12" s="5" customFormat="1" ht="63.6" customHeight="1">
      <c r="A47" s="246"/>
      <c r="B47" s="244"/>
      <c r="C47" s="244"/>
      <c r="D47" s="27">
        <v>43</v>
      </c>
      <c r="E47" s="20"/>
      <c r="F47" s="20" t="s">
        <v>230</v>
      </c>
      <c r="G47" s="21"/>
      <c r="H47" s="21"/>
      <c r="I47" s="27">
        <v>1</v>
      </c>
      <c r="J47" s="28"/>
      <c r="K47" s="29"/>
      <c r="L47" s="30"/>
    </row>
    <row r="48" spans="1:12" s="5" customFormat="1" ht="63.6" customHeight="1">
      <c r="A48" s="246"/>
      <c r="B48" s="244"/>
      <c r="C48" s="244"/>
      <c r="D48" s="27">
        <v>44</v>
      </c>
      <c r="E48" s="20"/>
      <c r="F48" s="20" t="s">
        <v>223</v>
      </c>
      <c r="G48" s="21"/>
      <c r="H48" s="21"/>
      <c r="I48" s="27">
        <v>1</v>
      </c>
      <c r="J48" s="28"/>
      <c r="K48" s="29"/>
      <c r="L48" s="30"/>
    </row>
    <row r="49" spans="1:12" s="5" customFormat="1" ht="63.6" customHeight="1">
      <c r="A49" s="246"/>
      <c r="B49" s="244"/>
      <c r="C49" s="244"/>
      <c r="D49" s="27">
        <v>45</v>
      </c>
      <c r="E49" s="20"/>
      <c r="F49" s="20" t="s">
        <v>224</v>
      </c>
      <c r="G49" s="21"/>
      <c r="H49" s="21"/>
      <c r="I49" s="27">
        <v>1</v>
      </c>
      <c r="J49" s="28"/>
      <c r="K49" s="29"/>
      <c r="L49" s="30"/>
    </row>
    <row r="50" spans="1:12" s="5" customFormat="1" ht="63.6" customHeight="1">
      <c r="A50" s="246"/>
      <c r="B50" s="244"/>
      <c r="C50" s="244"/>
      <c r="D50" s="27">
        <v>46</v>
      </c>
      <c r="E50" s="20"/>
      <c r="F50" s="20" t="s">
        <v>225</v>
      </c>
      <c r="G50" s="21"/>
      <c r="H50" s="21"/>
      <c r="I50" s="27">
        <v>1</v>
      </c>
      <c r="J50" s="28"/>
      <c r="K50" s="29"/>
      <c r="L50" s="30"/>
    </row>
    <row r="51" spans="1:12" s="5" customFormat="1" ht="63.6" customHeight="1">
      <c r="A51" s="246"/>
      <c r="B51" s="244"/>
      <c r="C51" s="244"/>
      <c r="D51" s="27">
        <v>47</v>
      </c>
      <c r="E51" s="20"/>
      <c r="F51" s="20" t="s">
        <v>226</v>
      </c>
      <c r="G51" s="21"/>
      <c r="H51" s="21"/>
      <c r="I51" s="27">
        <v>1</v>
      </c>
      <c r="J51" s="28"/>
      <c r="K51" s="29"/>
      <c r="L51" s="30"/>
    </row>
    <row r="52" spans="1:12" s="5" customFormat="1" ht="63.6" customHeight="1">
      <c r="A52" s="246"/>
      <c r="B52" s="244"/>
      <c r="C52" s="244"/>
      <c r="D52" s="27">
        <v>48</v>
      </c>
      <c r="E52" s="20"/>
      <c r="F52" s="20" t="s">
        <v>227</v>
      </c>
      <c r="G52" s="21"/>
      <c r="H52" s="21"/>
      <c r="I52" s="27">
        <v>1</v>
      </c>
      <c r="J52" s="28"/>
      <c r="K52" s="29"/>
      <c r="L52" s="30"/>
    </row>
    <row r="53" spans="1:12" s="5" customFormat="1" ht="63.6" customHeight="1">
      <c r="A53" s="246"/>
      <c r="B53" s="244"/>
      <c r="C53" s="244"/>
      <c r="D53" s="27">
        <v>49</v>
      </c>
      <c r="E53" s="20"/>
      <c r="F53" s="20" t="s">
        <v>265</v>
      </c>
      <c r="G53" s="21"/>
      <c r="H53" s="21"/>
      <c r="I53" s="27">
        <v>1</v>
      </c>
      <c r="J53" s="28"/>
      <c r="K53" s="29"/>
      <c r="L53" s="30"/>
    </row>
    <row r="54" spans="1:12" s="5" customFormat="1" ht="63.6" customHeight="1">
      <c r="A54" s="246"/>
      <c r="B54" s="244"/>
      <c r="C54" s="244"/>
      <c r="D54" s="27">
        <v>50</v>
      </c>
      <c r="E54" s="20"/>
      <c r="F54" s="20" t="s">
        <v>266</v>
      </c>
      <c r="G54" s="21"/>
      <c r="H54" s="21"/>
      <c r="I54" s="27">
        <v>1</v>
      </c>
      <c r="J54" s="28"/>
      <c r="K54" s="29"/>
      <c r="L54" s="30"/>
    </row>
    <row r="55" spans="1:12" s="5" customFormat="1" ht="63.6" customHeight="1">
      <c r="A55" s="246"/>
      <c r="B55" s="244"/>
      <c r="C55" s="244"/>
      <c r="D55" s="27">
        <v>51</v>
      </c>
      <c r="E55" s="20"/>
      <c r="F55" s="20" t="s">
        <v>267</v>
      </c>
      <c r="G55" s="21"/>
      <c r="H55" s="21"/>
      <c r="I55" s="27">
        <v>1</v>
      </c>
      <c r="J55" s="28"/>
      <c r="K55" s="29"/>
      <c r="L55" s="30"/>
    </row>
    <row r="56" spans="1:12" s="5" customFormat="1" ht="63.6" customHeight="1">
      <c r="A56" s="246"/>
      <c r="B56" s="244"/>
      <c r="C56" s="244"/>
      <c r="D56" s="27">
        <v>52</v>
      </c>
      <c r="E56" s="20"/>
      <c r="F56" s="20" t="s">
        <v>231</v>
      </c>
      <c r="G56" s="21"/>
      <c r="H56" s="21"/>
      <c r="I56" s="27">
        <v>1</v>
      </c>
      <c r="J56" s="28"/>
      <c r="K56" s="29"/>
      <c r="L56" s="30"/>
    </row>
    <row r="57" spans="1:12" s="5" customFormat="1" ht="74.400000000000006" customHeight="1">
      <c r="A57" s="246"/>
      <c r="B57" s="244"/>
      <c r="C57" s="244"/>
      <c r="D57" s="27">
        <v>53</v>
      </c>
      <c r="E57" s="20"/>
      <c r="F57" s="20" t="s">
        <v>133</v>
      </c>
      <c r="G57" s="21"/>
      <c r="H57" s="21"/>
      <c r="I57" s="27">
        <v>1</v>
      </c>
      <c r="J57" s="28"/>
      <c r="K57" s="29"/>
      <c r="L57" s="30"/>
    </row>
    <row r="58" spans="1:12" s="5" customFormat="1" ht="33.75" customHeight="1">
      <c r="A58" s="246"/>
      <c r="B58" s="244" t="s">
        <v>69</v>
      </c>
      <c r="C58" s="244"/>
      <c r="D58" s="27">
        <v>54</v>
      </c>
      <c r="E58" s="20"/>
      <c r="F58" s="20" t="s">
        <v>38</v>
      </c>
      <c r="G58" s="21"/>
      <c r="H58" s="21"/>
      <c r="I58" s="27">
        <v>1</v>
      </c>
      <c r="J58" s="28"/>
      <c r="K58" s="29"/>
      <c r="L58" s="30"/>
    </row>
    <row r="59" spans="1:12" s="5" customFormat="1" ht="75.599999999999994" customHeight="1">
      <c r="A59" s="246"/>
      <c r="B59" s="244"/>
      <c r="C59" s="244"/>
      <c r="D59" s="27">
        <v>55</v>
      </c>
      <c r="E59" s="20"/>
      <c r="F59" s="20" t="s">
        <v>235</v>
      </c>
      <c r="G59" s="21"/>
      <c r="H59" s="21"/>
      <c r="I59" s="27">
        <v>1</v>
      </c>
      <c r="J59" s="28"/>
      <c r="K59" s="29"/>
      <c r="L59" s="30"/>
    </row>
    <row r="60" spans="1:12" s="5" customFormat="1" ht="56.4" customHeight="1">
      <c r="A60" s="246"/>
      <c r="B60" s="244"/>
      <c r="C60" s="244"/>
      <c r="D60" s="27">
        <v>56</v>
      </c>
      <c r="E60" s="20"/>
      <c r="F60" s="20" t="s">
        <v>156</v>
      </c>
      <c r="G60" s="21"/>
      <c r="H60" s="21"/>
      <c r="I60" s="27">
        <v>1</v>
      </c>
      <c r="J60" s="28"/>
      <c r="K60" s="29"/>
      <c r="L60" s="30"/>
    </row>
    <row r="61" spans="1:12" s="5" customFormat="1" ht="62.4" customHeight="1">
      <c r="A61" s="246"/>
      <c r="B61" s="244"/>
      <c r="C61" s="244"/>
      <c r="D61" s="27">
        <v>57</v>
      </c>
      <c r="E61" s="20"/>
      <c r="F61" s="20" t="s">
        <v>152</v>
      </c>
      <c r="G61" s="21"/>
      <c r="H61" s="21"/>
      <c r="I61" s="27">
        <v>1</v>
      </c>
      <c r="J61" s="28"/>
      <c r="K61" s="29"/>
      <c r="L61" s="30"/>
    </row>
    <row r="62" spans="1:12" s="5" customFormat="1" ht="62.4" customHeight="1">
      <c r="A62" s="246"/>
      <c r="B62" s="244"/>
      <c r="C62" s="244"/>
      <c r="D62" s="27">
        <v>58</v>
      </c>
      <c r="E62" s="20"/>
      <c r="F62" s="20" t="s">
        <v>153</v>
      </c>
      <c r="G62" s="21"/>
      <c r="H62" s="21"/>
      <c r="I62" s="27">
        <v>1</v>
      </c>
      <c r="J62" s="28"/>
      <c r="K62" s="29"/>
      <c r="L62" s="30"/>
    </row>
    <row r="63" spans="1:12" s="5" customFormat="1" ht="62.4" customHeight="1">
      <c r="A63" s="246"/>
      <c r="B63" s="244"/>
      <c r="C63" s="244"/>
      <c r="D63" s="27">
        <v>59</v>
      </c>
      <c r="E63" s="20"/>
      <c r="F63" s="20" t="s">
        <v>154</v>
      </c>
      <c r="G63" s="21"/>
      <c r="H63" s="21"/>
      <c r="I63" s="27">
        <v>1</v>
      </c>
      <c r="J63" s="28"/>
      <c r="K63" s="29"/>
      <c r="L63" s="30"/>
    </row>
    <row r="64" spans="1:12" s="5" customFormat="1" ht="62.4" customHeight="1">
      <c r="A64" s="246"/>
      <c r="B64" s="244"/>
      <c r="C64" s="244"/>
      <c r="D64" s="27">
        <v>60</v>
      </c>
      <c r="E64" s="20"/>
      <c r="F64" s="20" t="s">
        <v>155</v>
      </c>
      <c r="G64" s="21"/>
      <c r="H64" s="21"/>
      <c r="I64" s="27">
        <v>1</v>
      </c>
      <c r="J64" s="28"/>
      <c r="K64" s="29"/>
      <c r="L64" s="30"/>
    </row>
    <row r="65" spans="1:12" s="5" customFormat="1" ht="59.4">
      <c r="A65" s="246"/>
      <c r="B65" s="244"/>
      <c r="C65" s="244"/>
      <c r="D65" s="27">
        <v>61</v>
      </c>
      <c r="E65" s="20"/>
      <c r="F65" s="20" t="s">
        <v>158</v>
      </c>
      <c r="G65" s="21"/>
      <c r="H65" s="21"/>
      <c r="I65" s="27">
        <v>1</v>
      </c>
      <c r="J65" s="28"/>
      <c r="K65" s="29"/>
      <c r="L65" s="30"/>
    </row>
    <row r="66" spans="1:12" s="5" customFormat="1" ht="59.4">
      <c r="A66" s="246"/>
      <c r="B66" s="244"/>
      <c r="C66" s="244"/>
      <c r="D66" s="27">
        <v>62</v>
      </c>
      <c r="E66" s="20"/>
      <c r="F66" s="20" t="s">
        <v>157</v>
      </c>
      <c r="G66" s="21"/>
      <c r="H66" s="21"/>
      <c r="I66" s="27">
        <v>1</v>
      </c>
      <c r="J66" s="28"/>
      <c r="K66" s="29"/>
      <c r="L66" s="30"/>
    </row>
    <row r="67" spans="1:12" s="5" customFormat="1" ht="39.6">
      <c r="A67" s="246"/>
      <c r="B67" s="244"/>
      <c r="C67" s="244"/>
      <c r="D67" s="27">
        <v>63</v>
      </c>
      <c r="E67" s="20"/>
      <c r="F67" s="20" t="s">
        <v>264</v>
      </c>
      <c r="G67" s="21"/>
      <c r="H67" s="21"/>
      <c r="I67" s="27">
        <v>1</v>
      </c>
      <c r="J67" s="28"/>
      <c r="K67" s="29"/>
      <c r="L67" s="30"/>
    </row>
    <row r="68" spans="1:12" s="5" customFormat="1" ht="71.400000000000006" customHeight="1">
      <c r="A68" s="246"/>
      <c r="B68" s="244"/>
      <c r="C68" s="244"/>
      <c r="D68" s="27">
        <v>64</v>
      </c>
      <c r="E68" s="20"/>
      <c r="F68" s="20" t="s">
        <v>101</v>
      </c>
      <c r="G68" s="21"/>
      <c r="H68" s="21"/>
      <c r="I68" s="27">
        <v>1</v>
      </c>
      <c r="J68" s="28"/>
      <c r="K68" s="29"/>
      <c r="L68" s="30"/>
    </row>
    <row r="69" spans="1:12" s="5" customFormat="1" ht="112.2" customHeight="1">
      <c r="A69" s="246"/>
      <c r="B69" s="244" t="s">
        <v>70</v>
      </c>
      <c r="C69" s="244"/>
      <c r="D69" s="27">
        <v>65</v>
      </c>
      <c r="E69" s="20"/>
      <c r="F69" s="20" t="s">
        <v>161</v>
      </c>
      <c r="G69" s="21"/>
      <c r="H69" s="21"/>
      <c r="I69" s="27">
        <v>1</v>
      </c>
      <c r="J69" s="28"/>
      <c r="K69" s="29"/>
      <c r="L69" s="30"/>
    </row>
    <row r="70" spans="1:12" s="5" customFormat="1" ht="112.2" customHeight="1">
      <c r="A70" s="246"/>
      <c r="B70" s="244"/>
      <c r="C70" s="244"/>
      <c r="D70" s="27">
        <v>66</v>
      </c>
      <c r="E70" s="20"/>
      <c r="F70" s="20" t="s">
        <v>159</v>
      </c>
      <c r="G70" s="21"/>
      <c r="H70" s="21"/>
      <c r="I70" s="27">
        <v>1</v>
      </c>
      <c r="J70" s="28"/>
      <c r="K70" s="29"/>
      <c r="L70" s="30"/>
    </row>
    <row r="71" spans="1:12" s="5" customFormat="1" ht="112.2" customHeight="1">
      <c r="A71" s="246"/>
      <c r="B71" s="244"/>
      <c r="C71" s="244"/>
      <c r="D71" s="27">
        <v>67</v>
      </c>
      <c r="E71" s="20"/>
      <c r="F71" s="20" t="s">
        <v>160</v>
      </c>
      <c r="G71" s="21"/>
      <c r="H71" s="21"/>
      <c r="I71" s="27">
        <v>1</v>
      </c>
      <c r="J71" s="28"/>
      <c r="K71" s="29"/>
      <c r="L71" s="30"/>
    </row>
    <row r="72" spans="1:12" s="5" customFormat="1" ht="112.2" customHeight="1">
      <c r="A72" s="246"/>
      <c r="B72" s="244"/>
      <c r="C72" s="244"/>
      <c r="D72" s="27">
        <v>68</v>
      </c>
      <c r="E72" s="20"/>
      <c r="F72" s="20" t="s">
        <v>162</v>
      </c>
      <c r="G72" s="21"/>
      <c r="H72" s="21"/>
      <c r="I72" s="27">
        <v>1</v>
      </c>
      <c r="J72" s="28"/>
      <c r="K72" s="29"/>
      <c r="L72" s="30"/>
    </row>
    <row r="73" spans="1:12" s="5" customFormat="1" ht="112.2" customHeight="1">
      <c r="A73" s="246"/>
      <c r="B73" s="244"/>
      <c r="C73" s="244"/>
      <c r="D73" s="27">
        <v>69</v>
      </c>
      <c r="E73" s="20"/>
      <c r="F73" s="20" t="s">
        <v>236</v>
      </c>
      <c r="G73" s="21"/>
      <c r="H73" s="21"/>
      <c r="I73" s="27">
        <v>1</v>
      </c>
      <c r="J73" s="28"/>
      <c r="K73" s="29"/>
      <c r="L73" s="30"/>
    </row>
    <row r="74" spans="1:12" s="5" customFormat="1" ht="112.2" customHeight="1">
      <c r="A74" s="246"/>
      <c r="B74" s="244" t="s">
        <v>71</v>
      </c>
      <c r="C74" s="244"/>
      <c r="D74" s="27">
        <v>70</v>
      </c>
      <c r="E74" s="20"/>
      <c r="F74" s="20" t="s">
        <v>241</v>
      </c>
      <c r="G74" s="21"/>
      <c r="H74" s="21"/>
      <c r="I74" s="27">
        <v>1</v>
      </c>
      <c r="J74" s="28"/>
      <c r="K74" s="29"/>
      <c r="L74" s="30"/>
    </row>
    <row r="75" spans="1:12" s="5" customFormat="1" ht="85.95" customHeight="1">
      <c r="A75" s="246"/>
      <c r="B75" s="244"/>
      <c r="C75" s="244"/>
      <c r="D75" s="27">
        <v>71</v>
      </c>
      <c r="E75" s="20"/>
      <c r="F75" s="20" t="s">
        <v>20</v>
      </c>
      <c r="G75" s="21"/>
      <c r="H75" s="21"/>
      <c r="I75" s="27">
        <v>1</v>
      </c>
      <c r="J75" s="28"/>
      <c r="K75" s="29"/>
      <c r="L75" s="30"/>
    </row>
    <row r="76" spans="1:12" s="5" customFormat="1" ht="108.6" customHeight="1">
      <c r="A76" s="246"/>
      <c r="B76" s="244" t="s">
        <v>31</v>
      </c>
      <c r="C76" s="244"/>
      <c r="D76" s="27">
        <v>72</v>
      </c>
      <c r="E76" s="20"/>
      <c r="F76" s="20" t="s">
        <v>32</v>
      </c>
      <c r="G76" s="21"/>
      <c r="H76" s="21"/>
      <c r="I76" s="27">
        <v>1</v>
      </c>
      <c r="J76" s="28"/>
      <c r="K76" s="29"/>
      <c r="L76" s="30"/>
    </row>
    <row r="77" spans="1:12" s="5" customFormat="1" ht="61.2" customHeight="1">
      <c r="A77" s="246"/>
      <c r="B77" s="244"/>
      <c r="C77" s="244"/>
      <c r="D77" s="27">
        <v>73</v>
      </c>
      <c r="E77" s="20"/>
      <c r="F77" s="20" t="s">
        <v>34</v>
      </c>
      <c r="G77" s="21"/>
      <c r="H77" s="21"/>
      <c r="I77" s="27">
        <v>1</v>
      </c>
      <c r="J77" s="28"/>
      <c r="K77" s="29"/>
      <c r="L77" s="30"/>
    </row>
    <row r="78" spans="1:12" s="5" customFormat="1" ht="61.2" customHeight="1">
      <c r="A78" s="246"/>
      <c r="B78" s="244"/>
      <c r="C78" s="244"/>
      <c r="D78" s="27">
        <v>74</v>
      </c>
      <c r="E78" s="20"/>
      <c r="F78" s="20" t="s">
        <v>35</v>
      </c>
      <c r="G78" s="21"/>
      <c r="H78" s="21"/>
      <c r="I78" s="27">
        <v>1</v>
      </c>
      <c r="J78" s="28"/>
      <c r="K78" s="29"/>
      <c r="L78" s="30"/>
    </row>
    <row r="79" spans="1:12" s="5" customFormat="1" ht="61.2" customHeight="1">
      <c r="A79" s="246"/>
      <c r="B79" s="244"/>
      <c r="C79" s="244"/>
      <c r="D79" s="27">
        <v>75</v>
      </c>
      <c r="E79" s="20"/>
      <c r="F79" s="20" t="s">
        <v>36</v>
      </c>
      <c r="G79" s="21"/>
      <c r="H79" s="21"/>
      <c r="I79" s="27">
        <v>1</v>
      </c>
      <c r="J79" s="28"/>
      <c r="K79" s="29"/>
      <c r="L79" s="30"/>
    </row>
    <row r="80" spans="1:12" s="5" customFormat="1" ht="61.2" customHeight="1">
      <c r="A80" s="246"/>
      <c r="B80" s="244"/>
      <c r="C80" s="244"/>
      <c r="D80" s="27">
        <v>76</v>
      </c>
      <c r="E80" s="20"/>
      <c r="F80" s="20" t="s">
        <v>237</v>
      </c>
      <c r="G80" s="21"/>
      <c r="H80" s="21"/>
      <c r="I80" s="27">
        <v>1</v>
      </c>
      <c r="J80" s="28"/>
      <c r="K80" s="29"/>
      <c r="L80" s="30"/>
    </row>
    <row r="81" spans="1:12" s="5" customFormat="1" ht="61.2" customHeight="1">
      <c r="A81" s="246"/>
      <c r="B81" s="244"/>
      <c r="C81" s="244"/>
      <c r="D81" s="27">
        <v>77</v>
      </c>
      <c r="E81" s="20"/>
      <c r="F81" s="20" t="s">
        <v>238</v>
      </c>
      <c r="G81" s="21"/>
      <c r="H81" s="21"/>
      <c r="I81" s="27">
        <v>1</v>
      </c>
      <c r="J81" s="28"/>
      <c r="K81" s="29"/>
      <c r="L81" s="30"/>
    </row>
    <row r="82" spans="1:12" s="5" customFormat="1" ht="61.2" customHeight="1">
      <c r="A82" s="246"/>
      <c r="B82" s="244"/>
      <c r="C82" s="244"/>
      <c r="D82" s="27">
        <v>78</v>
      </c>
      <c r="E82" s="20"/>
      <c r="F82" s="20" t="s">
        <v>239</v>
      </c>
      <c r="G82" s="21"/>
      <c r="H82" s="21"/>
      <c r="I82" s="27">
        <v>1</v>
      </c>
      <c r="J82" s="28"/>
      <c r="K82" s="29"/>
      <c r="L82" s="30"/>
    </row>
    <row r="83" spans="1:12" s="5" customFormat="1" ht="61.2" customHeight="1">
      <c r="A83" s="246"/>
      <c r="B83" s="244"/>
      <c r="C83" s="244"/>
      <c r="D83" s="27">
        <v>79</v>
      </c>
      <c r="E83" s="20"/>
      <c r="F83" s="20" t="s">
        <v>240</v>
      </c>
      <c r="G83" s="21"/>
      <c r="H83" s="21"/>
      <c r="I83" s="27">
        <v>1</v>
      </c>
      <c r="J83" s="28"/>
      <c r="K83" s="29"/>
      <c r="L83" s="30"/>
    </row>
    <row r="84" spans="1:12" s="5" customFormat="1" ht="61.2" customHeight="1">
      <c r="A84" s="246"/>
      <c r="B84" s="244"/>
      <c r="C84" s="244"/>
      <c r="D84" s="27">
        <v>80</v>
      </c>
      <c r="E84" s="20"/>
      <c r="F84" s="20" t="s">
        <v>242</v>
      </c>
      <c r="G84" s="21"/>
      <c r="H84" s="21"/>
      <c r="I84" s="27">
        <v>1</v>
      </c>
      <c r="J84" s="28"/>
      <c r="K84" s="29"/>
      <c r="L84" s="30"/>
    </row>
    <row r="85" spans="1:12" s="5" customFormat="1" ht="61.2" customHeight="1">
      <c r="A85" s="246"/>
      <c r="B85" s="244"/>
      <c r="C85" s="244"/>
      <c r="D85" s="27">
        <v>81</v>
      </c>
      <c r="E85" s="20"/>
      <c r="F85" s="20" t="s">
        <v>243</v>
      </c>
      <c r="G85" s="21"/>
      <c r="H85" s="21"/>
      <c r="I85" s="27">
        <v>1</v>
      </c>
      <c r="J85" s="28"/>
      <c r="K85" s="29"/>
      <c r="L85" s="30"/>
    </row>
    <row r="86" spans="1:12" s="5" customFormat="1" ht="67.95" customHeight="1">
      <c r="A86" s="246"/>
      <c r="B86" s="244"/>
      <c r="C86" s="244"/>
      <c r="D86" s="27">
        <v>82</v>
      </c>
      <c r="E86" s="20"/>
      <c r="F86" s="20" t="s">
        <v>37</v>
      </c>
      <c r="G86" s="21"/>
      <c r="H86" s="21"/>
      <c r="I86" s="27">
        <v>1</v>
      </c>
      <c r="J86" s="28"/>
      <c r="K86" s="29"/>
      <c r="L86" s="30"/>
    </row>
    <row r="87" spans="1:12" s="5" customFormat="1" ht="61.2" customHeight="1">
      <c r="A87" s="246"/>
      <c r="B87" s="244" t="s">
        <v>72</v>
      </c>
      <c r="C87" s="244"/>
      <c r="D87" s="27">
        <v>83</v>
      </c>
      <c r="E87" s="20"/>
      <c r="F87" s="20" t="s">
        <v>96</v>
      </c>
      <c r="G87" s="21"/>
      <c r="H87" s="21"/>
      <c r="I87" s="27">
        <v>1</v>
      </c>
      <c r="J87" s="28"/>
      <c r="K87" s="29"/>
      <c r="L87" s="30"/>
    </row>
    <row r="88" spans="1:12" s="5" customFormat="1" ht="61.2" customHeight="1">
      <c r="A88" s="246"/>
      <c r="B88" s="244"/>
      <c r="C88" s="244"/>
      <c r="D88" s="27">
        <v>84</v>
      </c>
      <c r="E88" s="20"/>
      <c r="F88" s="20" t="s">
        <v>97</v>
      </c>
      <c r="G88" s="21"/>
      <c r="H88" s="21"/>
      <c r="I88" s="27">
        <v>1</v>
      </c>
      <c r="J88" s="28"/>
      <c r="K88" s="29"/>
      <c r="L88" s="30"/>
    </row>
    <row r="89" spans="1:12" s="5" customFormat="1" ht="61.2" customHeight="1">
      <c r="A89" s="246"/>
      <c r="B89" s="244"/>
      <c r="C89" s="244"/>
      <c r="D89" s="27">
        <v>85</v>
      </c>
      <c r="E89" s="20"/>
      <c r="F89" s="20" t="s">
        <v>98</v>
      </c>
      <c r="G89" s="21"/>
      <c r="H89" s="21"/>
      <c r="I89" s="27">
        <v>1</v>
      </c>
      <c r="J89" s="28"/>
      <c r="K89" s="29"/>
      <c r="L89" s="30"/>
    </row>
    <row r="90" spans="1:12" s="5" customFormat="1" ht="37.200000000000003" customHeight="1">
      <c r="A90" s="246"/>
      <c r="B90" s="244"/>
      <c r="C90" s="244"/>
      <c r="D90" s="27">
        <v>86</v>
      </c>
      <c r="E90" s="20"/>
      <c r="F90" s="20" t="s">
        <v>99</v>
      </c>
      <c r="G90" s="23"/>
      <c r="H90" s="21"/>
      <c r="I90" s="27">
        <v>1</v>
      </c>
      <c r="J90" s="28"/>
      <c r="K90" s="29"/>
      <c r="L90" s="30"/>
    </row>
    <row r="91" spans="1:12" s="5" customFormat="1" ht="48.75" customHeight="1">
      <c r="A91" s="246"/>
      <c r="B91" s="244" t="s">
        <v>73</v>
      </c>
      <c r="C91" s="244"/>
      <c r="D91" s="27">
        <v>87</v>
      </c>
      <c r="E91" s="20"/>
      <c r="F91" s="20" t="s">
        <v>164</v>
      </c>
      <c r="G91" s="23"/>
      <c r="H91" s="21"/>
      <c r="I91" s="27">
        <v>1</v>
      </c>
      <c r="J91" s="28"/>
      <c r="K91" s="29"/>
      <c r="L91" s="30"/>
    </row>
    <row r="92" spans="1:12" s="5" customFormat="1" ht="48.75" customHeight="1">
      <c r="A92" s="246"/>
      <c r="B92" s="244"/>
      <c r="C92" s="244"/>
      <c r="D92" s="27">
        <v>88</v>
      </c>
      <c r="E92" s="20"/>
      <c r="F92" s="20" t="s">
        <v>163</v>
      </c>
      <c r="G92" s="23"/>
      <c r="H92" s="21"/>
      <c r="I92" s="27">
        <v>1</v>
      </c>
      <c r="J92" s="28"/>
      <c r="K92" s="29"/>
      <c r="L92" s="30"/>
    </row>
    <row r="93" spans="1:12" s="5" customFormat="1" ht="48.75" customHeight="1">
      <c r="A93" s="246"/>
      <c r="B93" s="244"/>
      <c r="C93" s="244"/>
      <c r="D93" s="27">
        <v>89</v>
      </c>
      <c r="E93" s="20"/>
      <c r="F93" s="20" t="s">
        <v>165</v>
      </c>
      <c r="G93" s="23"/>
      <c r="H93" s="21"/>
      <c r="I93" s="27">
        <v>1</v>
      </c>
      <c r="J93" s="28"/>
      <c r="K93" s="29"/>
      <c r="L93" s="30"/>
    </row>
    <row r="94" spans="1:12" s="5" customFormat="1" ht="48.75" customHeight="1">
      <c r="A94" s="246"/>
      <c r="B94" s="244"/>
      <c r="C94" s="244"/>
      <c r="D94" s="27">
        <v>90</v>
      </c>
      <c r="E94" s="20"/>
      <c r="F94" s="20" t="s">
        <v>102</v>
      </c>
      <c r="G94" s="23"/>
      <c r="H94" s="21"/>
      <c r="I94" s="27">
        <v>1</v>
      </c>
      <c r="J94" s="28"/>
      <c r="K94" s="29"/>
      <c r="L94" s="30"/>
    </row>
    <row r="95" spans="1:12" s="5" customFormat="1" ht="48.75" customHeight="1">
      <c r="A95" s="246"/>
      <c r="B95" s="244" t="s">
        <v>275</v>
      </c>
      <c r="C95" s="22" t="s">
        <v>74</v>
      </c>
      <c r="D95" s="27">
        <v>91</v>
      </c>
      <c r="E95" s="20"/>
      <c r="F95" s="20" t="s">
        <v>12</v>
      </c>
      <c r="G95" s="21"/>
      <c r="H95" s="21"/>
      <c r="I95" s="27">
        <v>1</v>
      </c>
      <c r="J95" s="28"/>
      <c r="K95" s="29"/>
      <c r="L95" s="30"/>
    </row>
    <row r="96" spans="1:12" s="5" customFormat="1" ht="48.75" customHeight="1">
      <c r="A96" s="246"/>
      <c r="B96" s="244"/>
      <c r="C96" s="244" t="s">
        <v>75</v>
      </c>
      <c r="D96" s="27">
        <v>92</v>
      </c>
      <c r="E96" s="20"/>
      <c r="F96" s="20" t="s">
        <v>167</v>
      </c>
      <c r="G96" s="21"/>
      <c r="H96" s="21"/>
      <c r="I96" s="27">
        <v>1</v>
      </c>
      <c r="J96" s="28"/>
      <c r="K96" s="29"/>
      <c r="L96" s="30"/>
    </row>
    <row r="97" spans="1:12" s="5" customFormat="1" ht="48.75" customHeight="1">
      <c r="A97" s="246"/>
      <c r="B97" s="244"/>
      <c r="C97" s="244"/>
      <c r="D97" s="27">
        <v>93</v>
      </c>
      <c r="E97" s="20"/>
      <c r="F97" s="20" t="s">
        <v>166</v>
      </c>
      <c r="G97" s="21"/>
      <c r="H97" s="21"/>
      <c r="I97" s="27">
        <v>1</v>
      </c>
      <c r="J97" s="28"/>
      <c r="K97" s="29"/>
      <c r="L97" s="30"/>
    </row>
    <row r="98" spans="1:12" s="5" customFormat="1" ht="48.75" customHeight="1">
      <c r="A98" s="246"/>
      <c r="B98" s="244"/>
      <c r="C98" s="244"/>
      <c r="D98" s="27">
        <v>94</v>
      </c>
      <c r="E98" s="20"/>
      <c r="F98" s="20" t="s">
        <v>15</v>
      </c>
      <c r="G98" s="21"/>
      <c r="H98" s="21"/>
      <c r="I98" s="27">
        <v>1</v>
      </c>
      <c r="J98" s="28"/>
      <c r="K98" s="29"/>
      <c r="L98" s="30"/>
    </row>
    <row r="99" spans="1:12" s="5" customFormat="1" ht="48.75" customHeight="1">
      <c r="A99" s="246"/>
      <c r="B99" s="244"/>
      <c r="C99" s="244"/>
      <c r="D99" s="27">
        <v>95</v>
      </c>
      <c r="E99" s="20"/>
      <c r="F99" s="20" t="s">
        <v>244</v>
      </c>
      <c r="G99" s="21"/>
      <c r="H99" s="21"/>
      <c r="I99" s="27">
        <v>1</v>
      </c>
      <c r="J99" s="28"/>
      <c r="K99" s="29"/>
      <c r="L99" s="30"/>
    </row>
    <row r="100" spans="1:12" s="5" customFormat="1" ht="48.75" customHeight="1">
      <c r="A100" s="246"/>
      <c r="B100" s="244"/>
      <c r="C100" s="244"/>
      <c r="D100" s="27">
        <v>96</v>
      </c>
      <c r="E100" s="20"/>
      <c r="F100" s="20" t="s">
        <v>245</v>
      </c>
      <c r="G100" s="21"/>
      <c r="H100" s="21"/>
      <c r="I100" s="27">
        <v>1</v>
      </c>
      <c r="J100" s="28"/>
      <c r="K100" s="29"/>
      <c r="L100" s="30"/>
    </row>
    <row r="101" spans="1:12" s="5" customFormat="1" ht="48.75" customHeight="1">
      <c r="A101" s="246"/>
      <c r="B101" s="244"/>
      <c r="C101" s="244"/>
      <c r="D101" s="27">
        <v>97</v>
      </c>
      <c r="E101" s="20"/>
      <c r="F101" s="20" t="s">
        <v>246</v>
      </c>
      <c r="G101" s="21"/>
      <c r="H101" s="21"/>
      <c r="I101" s="27">
        <v>1</v>
      </c>
      <c r="J101" s="28"/>
      <c r="K101" s="29"/>
      <c r="L101" s="30"/>
    </row>
    <row r="102" spans="1:12" s="5" customFormat="1" ht="48.75" customHeight="1">
      <c r="A102" s="246"/>
      <c r="B102" s="244"/>
      <c r="C102" s="244"/>
      <c r="D102" s="27">
        <v>98</v>
      </c>
      <c r="E102" s="20"/>
      <c r="F102" s="20" t="s">
        <v>247</v>
      </c>
      <c r="G102" s="21"/>
      <c r="H102" s="21"/>
      <c r="I102" s="27">
        <v>1</v>
      </c>
      <c r="J102" s="28"/>
      <c r="K102" s="29"/>
      <c r="L102" s="30"/>
    </row>
    <row r="103" spans="1:12" s="5" customFormat="1" ht="48.75" customHeight="1">
      <c r="A103" s="246"/>
      <c r="B103" s="244"/>
      <c r="C103" s="244"/>
      <c r="D103" s="27">
        <v>99</v>
      </c>
      <c r="E103" s="20"/>
      <c r="F103" s="20" t="s">
        <v>248</v>
      </c>
      <c r="G103" s="21"/>
      <c r="H103" s="21"/>
      <c r="I103" s="27">
        <v>1</v>
      </c>
      <c r="J103" s="28"/>
      <c r="K103" s="29"/>
      <c r="L103" s="30"/>
    </row>
    <row r="104" spans="1:12" s="5" customFormat="1" ht="48.75" customHeight="1">
      <c r="A104" s="246"/>
      <c r="B104" s="244"/>
      <c r="C104" s="244"/>
      <c r="D104" s="27">
        <v>100</v>
      </c>
      <c r="E104" s="20"/>
      <c r="F104" s="20" t="s">
        <v>249</v>
      </c>
      <c r="G104" s="21"/>
      <c r="H104" s="21"/>
      <c r="I104" s="27">
        <v>1</v>
      </c>
      <c r="J104" s="28"/>
      <c r="K104" s="29"/>
      <c r="L104" s="30"/>
    </row>
    <row r="105" spans="1:12" s="5" customFormat="1" ht="48.75" customHeight="1">
      <c r="A105" s="246"/>
      <c r="B105" s="244"/>
      <c r="C105" s="244"/>
      <c r="D105" s="27">
        <v>101</v>
      </c>
      <c r="E105" s="20"/>
      <c r="F105" s="20" t="s">
        <v>250</v>
      </c>
      <c r="G105" s="21"/>
      <c r="H105" s="21"/>
      <c r="I105" s="27">
        <v>1</v>
      </c>
      <c r="J105" s="28"/>
      <c r="K105" s="29"/>
      <c r="L105" s="30"/>
    </row>
    <row r="106" spans="1:12" s="5" customFormat="1" ht="48.75" customHeight="1">
      <c r="A106" s="246"/>
      <c r="B106" s="244"/>
      <c r="C106" s="244"/>
      <c r="D106" s="27">
        <v>102</v>
      </c>
      <c r="E106" s="20"/>
      <c r="F106" s="20" t="s">
        <v>251</v>
      </c>
      <c r="G106" s="21"/>
      <c r="H106" s="21"/>
      <c r="I106" s="27">
        <v>1</v>
      </c>
      <c r="J106" s="28"/>
      <c r="K106" s="29"/>
      <c r="L106" s="30"/>
    </row>
    <row r="107" spans="1:12" s="5" customFormat="1" ht="48.75" customHeight="1">
      <c r="A107" s="246"/>
      <c r="B107" s="244"/>
      <c r="C107" s="244"/>
      <c r="D107" s="27">
        <v>103</v>
      </c>
      <c r="E107" s="20"/>
      <c r="F107" s="20" t="s">
        <v>252</v>
      </c>
      <c r="G107" s="21"/>
      <c r="H107" s="21"/>
      <c r="I107" s="27">
        <v>1</v>
      </c>
      <c r="J107" s="28"/>
      <c r="K107" s="29"/>
      <c r="L107" s="30"/>
    </row>
    <row r="108" spans="1:12" s="5" customFormat="1" ht="118.8">
      <c r="A108" s="246"/>
      <c r="B108" s="244"/>
      <c r="C108" s="244"/>
      <c r="D108" s="27">
        <v>104</v>
      </c>
      <c r="E108" s="20"/>
      <c r="F108" s="20" t="s">
        <v>168</v>
      </c>
      <c r="G108" s="21"/>
      <c r="H108" s="21"/>
      <c r="I108" s="27">
        <v>1</v>
      </c>
      <c r="J108" s="28"/>
      <c r="K108" s="29"/>
      <c r="L108" s="30"/>
    </row>
    <row r="109" spans="1:12" s="5" customFormat="1" ht="26.4" customHeight="1">
      <c r="A109" s="246"/>
      <c r="B109" s="244"/>
      <c r="C109" s="244"/>
      <c r="D109" s="27">
        <v>105</v>
      </c>
      <c r="E109" s="20"/>
      <c r="F109" s="20" t="s">
        <v>169</v>
      </c>
      <c r="G109" s="21"/>
      <c r="H109" s="21"/>
      <c r="I109" s="27">
        <v>1</v>
      </c>
      <c r="J109" s="28"/>
      <c r="K109" s="29"/>
      <c r="L109" s="30"/>
    </row>
    <row r="110" spans="1:12" s="5" customFormat="1" ht="39.6">
      <c r="A110" s="246"/>
      <c r="B110" s="244"/>
      <c r="C110" s="244"/>
      <c r="D110" s="27">
        <v>106</v>
      </c>
      <c r="E110" s="20"/>
      <c r="F110" s="20" t="s">
        <v>184</v>
      </c>
      <c r="G110" s="21"/>
      <c r="H110" s="21"/>
      <c r="I110" s="27">
        <v>1</v>
      </c>
      <c r="J110" s="28"/>
      <c r="K110" s="29"/>
      <c r="L110" s="30"/>
    </row>
    <row r="111" spans="1:12" s="5" customFormat="1" ht="29.4" customHeight="1">
      <c r="A111" s="246"/>
      <c r="B111" s="244"/>
      <c r="C111" s="244"/>
      <c r="D111" s="27">
        <v>107</v>
      </c>
      <c r="E111" s="20"/>
      <c r="F111" s="20" t="s">
        <v>183</v>
      </c>
      <c r="G111" s="21"/>
      <c r="H111" s="21"/>
      <c r="I111" s="27">
        <v>1</v>
      </c>
      <c r="J111" s="28"/>
      <c r="K111" s="29"/>
      <c r="L111" s="30"/>
    </row>
    <row r="112" spans="1:12" s="5" customFormat="1" ht="24.6" customHeight="1">
      <c r="A112" s="246"/>
      <c r="B112" s="244"/>
      <c r="C112" s="244"/>
      <c r="D112" s="27">
        <v>108</v>
      </c>
      <c r="E112" s="20"/>
      <c r="F112" s="20" t="s">
        <v>21</v>
      </c>
      <c r="G112" s="21"/>
      <c r="H112" s="21"/>
      <c r="I112" s="27">
        <v>1</v>
      </c>
      <c r="J112" s="28"/>
      <c r="K112" s="29"/>
      <c r="L112" s="30"/>
    </row>
    <row r="113" spans="1:12" s="5" customFormat="1" ht="48.75" customHeight="1">
      <c r="A113" s="246"/>
      <c r="B113" s="244"/>
      <c r="C113" s="244"/>
      <c r="D113" s="27">
        <v>109</v>
      </c>
      <c r="E113" s="20"/>
      <c r="F113" s="20" t="s">
        <v>22</v>
      </c>
      <c r="G113" s="21"/>
      <c r="H113" s="21"/>
      <c r="I113" s="27">
        <v>1</v>
      </c>
      <c r="J113" s="28"/>
      <c r="K113" s="29"/>
      <c r="L113" s="30"/>
    </row>
    <row r="114" spans="1:12" s="5" customFormat="1" ht="49.95" customHeight="1">
      <c r="A114" s="247"/>
      <c r="B114" s="244"/>
      <c r="C114" s="244"/>
      <c r="D114" s="27">
        <v>110</v>
      </c>
      <c r="E114" s="20"/>
      <c r="F114" s="20" t="s">
        <v>23</v>
      </c>
      <c r="G114" s="21"/>
      <c r="H114" s="21"/>
      <c r="I114" s="27">
        <v>1</v>
      </c>
      <c r="J114" s="28"/>
      <c r="K114" s="29"/>
      <c r="L114" s="30"/>
    </row>
    <row r="115" spans="1:12" s="5" customFormat="1" ht="42" customHeight="1">
      <c r="A115" s="248" t="s">
        <v>76</v>
      </c>
      <c r="B115" s="244" t="s">
        <v>77</v>
      </c>
      <c r="C115" s="244"/>
      <c r="D115" s="27">
        <v>111</v>
      </c>
      <c r="E115" s="20"/>
      <c r="F115" s="20" t="s">
        <v>24</v>
      </c>
      <c r="G115" s="23"/>
      <c r="H115" s="21"/>
      <c r="I115" s="27">
        <v>1</v>
      </c>
      <c r="J115" s="28"/>
      <c r="K115" s="29"/>
      <c r="L115" s="30"/>
    </row>
    <row r="116" spans="1:12" s="5" customFormat="1" ht="42" customHeight="1">
      <c r="A116" s="248"/>
      <c r="B116" s="244"/>
      <c r="C116" s="244"/>
      <c r="D116" s="27">
        <v>112</v>
      </c>
      <c r="E116" s="20"/>
      <c r="F116" s="20" t="s">
        <v>214</v>
      </c>
      <c r="G116" s="23"/>
      <c r="H116" s="21"/>
      <c r="I116" s="27">
        <v>1</v>
      </c>
      <c r="J116" s="28"/>
      <c r="K116" s="29"/>
      <c r="L116" s="30"/>
    </row>
    <row r="117" spans="1:12" s="5" customFormat="1" ht="42" customHeight="1">
      <c r="A117" s="248"/>
      <c r="B117" s="244"/>
      <c r="C117" s="244"/>
      <c r="D117" s="27">
        <v>113</v>
      </c>
      <c r="E117" s="20"/>
      <c r="F117" s="20" t="s">
        <v>25</v>
      </c>
      <c r="G117" s="23"/>
      <c r="H117" s="21"/>
      <c r="I117" s="27">
        <v>1</v>
      </c>
      <c r="J117" s="28"/>
      <c r="K117" s="29"/>
      <c r="L117" s="30"/>
    </row>
    <row r="118" spans="1:12" s="5" customFormat="1" ht="42" customHeight="1">
      <c r="A118" s="248"/>
      <c r="B118" s="244"/>
      <c r="C118" s="244"/>
      <c r="D118" s="27">
        <v>114</v>
      </c>
      <c r="E118" s="20"/>
      <c r="F118" s="20" t="s">
        <v>26</v>
      </c>
      <c r="G118" s="23"/>
      <c r="H118" s="21"/>
      <c r="I118" s="27">
        <v>1</v>
      </c>
      <c r="J118" s="28"/>
      <c r="K118" s="29"/>
      <c r="L118" s="30"/>
    </row>
    <row r="119" spans="1:12" s="5" customFormat="1" ht="39" customHeight="1">
      <c r="A119" s="248"/>
      <c r="B119" s="244" t="s">
        <v>78</v>
      </c>
      <c r="C119" s="244" t="s">
        <v>79</v>
      </c>
      <c r="D119" s="27">
        <v>115</v>
      </c>
      <c r="E119" s="24"/>
      <c r="F119" s="20" t="s">
        <v>18</v>
      </c>
      <c r="G119" s="21"/>
      <c r="H119" s="21"/>
      <c r="I119" s="27">
        <v>1</v>
      </c>
      <c r="J119" s="28"/>
      <c r="K119" s="29"/>
      <c r="L119" s="30"/>
    </row>
    <row r="120" spans="1:12" s="5" customFormat="1" ht="39" customHeight="1">
      <c r="A120" s="248"/>
      <c r="B120" s="244"/>
      <c r="C120" s="244"/>
      <c r="D120" s="27">
        <v>116</v>
      </c>
      <c r="E120" s="24"/>
      <c r="F120" s="25" t="s">
        <v>27</v>
      </c>
      <c r="G120" s="21"/>
      <c r="H120" s="21"/>
      <c r="I120" s="27">
        <v>1</v>
      </c>
      <c r="J120" s="28"/>
      <c r="K120" s="29"/>
      <c r="L120" s="30"/>
    </row>
    <row r="121" spans="1:12" s="5" customFormat="1" ht="39" customHeight="1">
      <c r="A121" s="248"/>
      <c r="B121" s="244"/>
      <c r="C121" s="244"/>
      <c r="D121" s="27">
        <v>117</v>
      </c>
      <c r="E121" s="24"/>
      <c r="F121" s="25" t="s">
        <v>28</v>
      </c>
      <c r="G121" s="21"/>
      <c r="H121" s="21"/>
      <c r="I121" s="27">
        <v>1</v>
      </c>
      <c r="J121" s="28"/>
      <c r="K121" s="29"/>
      <c r="L121" s="30"/>
    </row>
    <row r="122" spans="1:12" s="5" customFormat="1" ht="39" customHeight="1">
      <c r="A122" s="248"/>
      <c r="B122" s="244"/>
      <c r="C122" s="244"/>
      <c r="D122" s="27">
        <v>118</v>
      </c>
      <c r="E122" s="24"/>
      <c r="F122" s="25" t="s">
        <v>254</v>
      </c>
      <c r="G122" s="21"/>
      <c r="H122" s="21"/>
      <c r="I122" s="27">
        <v>1</v>
      </c>
      <c r="J122" s="28"/>
      <c r="K122" s="29"/>
      <c r="L122" s="30"/>
    </row>
    <row r="123" spans="1:12" s="5" customFormat="1" ht="39" customHeight="1">
      <c r="A123" s="248"/>
      <c r="B123" s="244"/>
      <c r="C123" s="244"/>
      <c r="D123" s="27">
        <v>119</v>
      </c>
      <c r="E123" s="24"/>
      <c r="F123" s="25" t="s">
        <v>255</v>
      </c>
      <c r="G123" s="21"/>
      <c r="H123" s="21"/>
      <c r="I123" s="27">
        <v>1</v>
      </c>
      <c r="J123" s="28"/>
      <c r="K123" s="29"/>
      <c r="L123" s="30"/>
    </row>
    <row r="124" spans="1:12" s="5" customFormat="1" ht="50.4" customHeight="1">
      <c r="A124" s="248"/>
      <c r="B124" s="244"/>
      <c r="C124" s="244"/>
      <c r="D124" s="27">
        <v>120</v>
      </c>
      <c r="E124" s="24"/>
      <c r="F124" s="25" t="s">
        <v>256</v>
      </c>
      <c r="G124" s="21"/>
      <c r="H124" s="21"/>
      <c r="I124" s="27">
        <v>1</v>
      </c>
      <c r="J124" s="28"/>
      <c r="K124" s="29"/>
      <c r="L124" s="30"/>
    </row>
    <row r="125" spans="1:12" s="5" customFormat="1" ht="59.4" customHeight="1">
      <c r="A125" s="248"/>
      <c r="B125" s="244"/>
      <c r="C125" s="244"/>
      <c r="D125" s="27">
        <v>121</v>
      </c>
      <c r="E125" s="24"/>
      <c r="F125" s="20" t="s">
        <v>118</v>
      </c>
      <c r="G125" s="21"/>
      <c r="H125" s="21"/>
      <c r="I125" s="27">
        <v>1</v>
      </c>
      <c r="J125" s="28"/>
      <c r="K125" s="29"/>
      <c r="L125" s="30"/>
    </row>
    <row r="126" spans="1:12" s="5" customFormat="1" ht="64.5" customHeight="1">
      <c r="A126" s="248"/>
      <c r="B126" s="244"/>
      <c r="C126" s="22" t="s">
        <v>80</v>
      </c>
      <c r="D126" s="27">
        <v>122</v>
      </c>
      <c r="E126" s="24"/>
      <c r="F126" s="20" t="s">
        <v>19</v>
      </c>
      <c r="G126" s="21"/>
      <c r="H126" s="21"/>
      <c r="I126" s="27">
        <v>1</v>
      </c>
      <c r="J126" s="28"/>
      <c r="K126" s="29"/>
      <c r="L126" s="30"/>
    </row>
    <row r="127" spans="1:12" s="5" customFormat="1" ht="83.25" customHeight="1">
      <c r="A127" s="248"/>
      <c r="B127" s="244"/>
      <c r="C127" s="255" t="s">
        <v>81</v>
      </c>
      <c r="D127" s="27">
        <v>123</v>
      </c>
      <c r="E127" s="24"/>
      <c r="F127" s="20" t="s">
        <v>48</v>
      </c>
      <c r="G127" s="23"/>
      <c r="H127" s="21"/>
      <c r="I127" s="27">
        <v>1</v>
      </c>
      <c r="J127" s="28"/>
      <c r="K127" s="29"/>
      <c r="L127" s="30"/>
    </row>
    <row r="128" spans="1:12" s="5" customFormat="1" ht="83.25" customHeight="1">
      <c r="A128" s="248"/>
      <c r="B128" s="244"/>
      <c r="C128" s="256"/>
      <c r="D128" s="27">
        <v>124</v>
      </c>
      <c r="E128" s="20"/>
      <c r="F128" s="25" t="s">
        <v>46</v>
      </c>
      <c r="G128" s="23"/>
      <c r="H128" s="21"/>
      <c r="I128" s="27">
        <v>1</v>
      </c>
      <c r="J128" s="28"/>
      <c r="K128" s="29"/>
      <c r="L128" s="30"/>
    </row>
    <row r="129" spans="1:12" s="5" customFormat="1" ht="83.25" customHeight="1">
      <c r="A129" s="248"/>
      <c r="B129" s="244"/>
      <c r="C129" s="256"/>
      <c r="D129" s="27">
        <v>125</v>
      </c>
      <c r="E129" s="20"/>
      <c r="F129" s="25" t="s">
        <v>171</v>
      </c>
      <c r="G129" s="23"/>
      <c r="H129" s="21"/>
      <c r="I129" s="27">
        <v>1</v>
      </c>
      <c r="J129" s="28"/>
      <c r="K129" s="29"/>
      <c r="L129" s="30"/>
    </row>
    <row r="130" spans="1:12" s="5" customFormat="1" ht="83.25" customHeight="1">
      <c r="A130" s="248"/>
      <c r="B130" s="244"/>
      <c r="C130" s="256"/>
      <c r="D130" s="27">
        <v>126</v>
      </c>
      <c r="E130" s="20"/>
      <c r="F130" s="25" t="s">
        <v>170</v>
      </c>
      <c r="G130" s="23"/>
      <c r="H130" s="21"/>
      <c r="I130" s="27">
        <v>1</v>
      </c>
      <c r="J130" s="28"/>
      <c r="K130" s="29"/>
      <c r="L130" s="30"/>
    </row>
    <row r="131" spans="1:12" s="5" customFormat="1" ht="83.25" customHeight="1">
      <c r="A131" s="248"/>
      <c r="B131" s="244"/>
      <c r="C131" s="256"/>
      <c r="D131" s="27">
        <v>127</v>
      </c>
      <c r="E131" s="20"/>
      <c r="F131" s="25" t="s">
        <v>172</v>
      </c>
      <c r="G131" s="23"/>
      <c r="H131" s="21"/>
      <c r="I131" s="27">
        <v>1</v>
      </c>
      <c r="J131" s="28"/>
      <c r="K131" s="29"/>
      <c r="L131" s="30"/>
    </row>
    <row r="132" spans="1:12" s="5" customFormat="1" ht="83.25" customHeight="1">
      <c r="A132" s="248"/>
      <c r="B132" s="244"/>
      <c r="C132" s="256"/>
      <c r="D132" s="27">
        <v>128</v>
      </c>
      <c r="E132" s="20"/>
      <c r="F132" s="25" t="s">
        <v>47</v>
      </c>
      <c r="G132" s="23"/>
      <c r="H132" s="21"/>
      <c r="I132" s="27">
        <v>1</v>
      </c>
      <c r="J132" s="28"/>
      <c r="K132" s="29"/>
      <c r="L132" s="30"/>
    </row>
    <row r="133" spans="1:12" s="5" customFormat="1" ht="83.25" customHeight="1">
      <c r="A133" s="248"/>
      <c r="B133" s="244"/>
      <c r="C133" s="256"/>
      <c r="D133" s="27">
        <v>129</v>
      </c>
      <c r="E133" s="20"/>
      <c r="F133" s="20" t="s">
        <v>257</v>
      </c>
      <c r="G133" s="23"/>
      <c r="H133" s="21"/>
      <c r="I133" s="27">
        <v>1</v>
      </c>
      <c r="J133" s="28"/>
      <c r="K133" s="29"/>
      <c r="L133" s="30"/>
    </row>
    <row r="134" spans="1:12" s="5" customFormat="1" ht="83.25" customHeight="1">
      <c r="A134" s="248"/>
      <c r="B134" s="244"/>
      <c r="C134" s="256"/>
      <c r="D134" s="27">
        <v>130</v>
      </c>
      <c r="E134" s="20"/>
      <c r="F134" s="20" t="s">
        <v>173</v>
      </c>
      <c r="G134" s="23"/>
      <c r="H134" s="21"/>
      <c r="I134" s="27">
        <v>1</v>
      </c>
      <c r="J134" s="28"/>
      <c r="K134" s="29"/>
      <c r="L134" s="30"/>
    </row>
    <row r="135" spans="1:12" s="5" customFormat="1" ht="83.25" customHeight="1">
      <c r="A135" s="248"/>
      <c r="B135" s="244"/>
      <c r="C135" s="256"/>
      <c r="D135" s="27">
        <v>131</v>
      </c>
      <c r="E135" s="20"/>
      <c r="F135" s="20" t="s">
        <v>174</v>
      </c>
      <c r="G135" s="23"/>
      <c r="H135" s="21"/>
      <c r="I135" s="27">
        <v>1</v>
      </c>
      <c r="J135" s="28"/>
      <c r="K135" s="29"/>
      <c r="L135" s="30"/>
    </row>
    <row r="136" spans="1:12" s="5" customFormat="1" ht="83.25" customHeight="1">
      <c r="A136" s="248"/>
      <c r="B136" s="244"/>
      <c r="C136" s="257"/>
      <c r="D136" s="27">
        <v>132</v>
      </c>
      <c r="E136" s="20"/>
      <c r="F136" s="20" t="s">
        <v>175</v>
      </c>
      <c r="G136" s="23"/>
      <c r="H136" s="21"/>
      <c r="I136" s="27">
        <v>1</v>
      </c>
      <c r="J136" s="28"/>
      <c r="K136" s="29"/>
      <c r="L136" s="30"/>
    </row>
    <row r="137" spans="1:12" s="5" customFormat="1" ht="63.75" customHeight="1">
      <c r="A137" s="248"/>
      <c r="B137" s="244"/>
      <c r="C137" s="22" t="s">
        <v>82</v>
      </c>
      <c r="D137" s="27">
        <v>133</v>
      </c>
      <c r="E137" s="24"/>
      <c r="F137" s="20" t="s">
        <v>107</v>
      </c>
      <c r="G137" s="21"/>
      <c r="H137" s="21"/>
      <c r="I137" s="27">
        <v>1</v>
      </c>
      <c r="J137" s="28"/>
      <c r="K137" s="29"/>
      <c r="L137" s="30"/>
    </row>
    <row r="138" spans="1:12" s="5" customFormat="1" ht="96" customHeight="1">
      <c r="A138" s="248"/>
      <c r="B138" s="255" t="s">
        <v>189</v>
      </c>
      <c r="C138" s="255" t="s">
        <v>108</v>
      </c>
      <c r="D138" s="27">
        <v>134</v>
      </c>
      <c r="E138" s="24"/>
      <c r="F138" s="20" t="s">
        <v>253</v>
      </c>
      <c r="G138" s="26"/>
      <c r="H138" s="21"/>
      <c r="I138" s="27">
        <v>1</v>
      </c>
      <c r="J138" s="28"/>
      <c r="K138" s="29"/>
      <c r="L138" s="30"/>
    </row>
    <row r="139" spans="1:12" s="5" customFormat="1" ht="45" customHeight="1">
      <c r="A139" s="248"/>
      <c r="B139" s="256"/>
      <c r="C139" s="256"/>
      <c r="D139" s="27">
        <v>135</v>
      </c>
      <c r="E139" s="20"/>
      <c r="F139" s="20" t="s">
        <v>186</v>
      </c>
      <c r="G139" s="26"/>
      <c r="H139" s="21"/>
      <c r="I139" s="27">
        <v>1</v>
      </c>
      <c r="J139" s="28"/>
      <c r="K139" s="29"/>
      <c r="L139" s="30"/>
    </row>
    <row r="140" spans="1:12" s="5" customFormat="1" ht="45" customHeight="1">
      <c r="A140" s="248"/>
      <c r="B140" s="256"/>
      <c r="C140" s="256"/>
      <c r="D140" s="27">
        <v>136</v>
      </c>
      <c r="E140" s="20"/>
      <c r="F140" s="20" t="s">
        <v>187</v>
      </c>
      <c r="G140" s="26"/>
      <c r="H140" s="21"/>
      <c r="I140" s="27">
        <v>1</v>
      </c>
      <c r="J140" s="28"/>
      <c r="K140" s="29"/>
      <c r="L140" s="30"/>
    </row>
    <row r="141" spans="1:12" s="5" customFormat="1" ht="45" customHeight="1">
      <c r="A141" s="248"/>
      <c r="B141" s="256"/>
      <c r="C141" s="256"/>
      <c r="D141" s="27">
        <v>137</v>
      </c>
      <c r="E141" s="20"/>
      <c r="F141" s="20" t="s">
        <v>185</v>
      </c>
      <c r="G141" s="26"/>
      <c r="H141" s="21"/>
      <c r="I141" s="27">
        <v>1</v>
      </c>
      <c r="J141" s="28"/>
      <c r="K141" s="29"/>
      <c r="L141" s="30"/>
    </row>
    <row r="142" spans="1:12" s="5" customFormat="1" ht="45" customHeight="1">
      <c r="A142" s="248"/>
      <c r="B142" s="256"/>
      <c r="C142" s="256"/>
      <c r="D142" s="27">
        <v>138</v>
      </c>
      <c r="E142" s="20"/>
      <c r="F142" s="20" t="s">
        <v>188</v>
      </c>
      <c r="G142" s="26"/>
      <c r="H142" s="21"/>
      <c r="I142" s="27">
        <v>1</v>
      </c>
      <c r="J142" s="28"/>
      <c r="K142" s="29"/>
      <c r="L142" s="30"/>
    </row>
    <row r="143" spans="1:12" s="5" customFormat="1" ht="45" customHeight="1">
      <c r="A143" s="248"/>
      <c r="B143" s="256"/>
      <c r="C143" s="256"/>
      <c r="D143" s="27">
        <v>139</v>
      </c>
      <c r="E143" s="20"/>
      <c r="F143" s="20" t="s">
        <v>258</v>
      </c>
      <c r="G143" s="26"/>
      <c r="H143" s="21"/>
      <c r="I143" s="27">
        <v>1</v>
      </c>
      <c r="J143" s="28"/>
      <c r="K143" s="29"/>
      <c r="L143" s="30"/>
    </row>
    <row r="144" spans="1:12" s="5" customFormat="1" ht="45" customHeight="1">
      <c r="A144" s="248"/>
      <c r="B144" s="256"/>
      <c r="C144" s="256"/>
      <c r="D144" s="27">
        <v>140</v>
      </c>
      <c r="E144" s="20"/>
      <c r="F144" s="20" t="s">
        <v>263</v>
      </c>
      <c r="G144" s="26"/>
      <c r="H144" s="21"/>
      <c r="I144" s="27">
        <v>1</v>
      </c>
      <c r="J144" s="28"/>
      <c r="K144" s="29"/>
      <c r="L144" s="30"/>
    </row>
    <row r="145" spans="1:12" s="5" customFormat="1" ht="45" customHeight="1">
      <c r="A145" s="248"/>
      <c r="B145" s="256"/>
      <c r="C145" s="256"/>
      <c r="D145" s="27">
        <v>141</v>
      </c>
      <c r="E145" s="20"/>
      <c r="F145" s="20" t="s">
        <v>259</v>
      </c>
      <c r="G145" s="26"/>
      <c r="H145" s="21"/>
      <c r="I145" s="27">
        <v>1</v>
      </c>
      <c r="J145" s="28"/>
      <c r="K145" s="29"/>
      <c r="L145" s="30"/>
    </row>
    <row r="146" spans="1:12" s="5" customFormat="1" ht="45" customHeight="1">
      <c r="A146" s="248"/>
      <c r="B146" s="256"/>
      <c r="C146" s="256"/>
      <c r="D146" s="27">
        <v>142</v>
      </c>
      <c r="E146" s="20"/>
      <c r="F146" s="20" t="s">
        <v>260</v>
      </c>
      <c r="G146" s="26"/>
      <c r="H146" s="21"/>
      <c r="I146" s="27">
        <v>1</v>
      </c>
      <c r="J146" s="28"/>
      <c r="K146" s="29"/>
      <c r="L146" s="30"/>
    </row>
    <row r="147" spans="1:12" s="5" customFormat="1" ht="45" customHeight="1">
      <c r="A147" s="248"/>
      <c r="B147" s="256"/>
      <c r="C147" s="256"/>
      <c r="D147" s="27">
        <v>143</v>
      </c>
      <c r="E147" s="20"/>
      <c r="F147" s="20" t="s">
        <v>261</v>
      </c>
      <c r="G147" s="26"/>
      <c r="H147" s="21"/>
      <c r="I147" s="27">
        <v>1</v>
      </c>
      <c r="J147" s="28"/>
      <c r="K147" s="29"/>
      <c r="L147" s="30"/>
    </row>
    <row r="148" spans="1:12" s="5" customFormat="1" ht="45" customHeight="1">
      <c r="A148" s="248"/>
      <c r="B148" s="257"/>
      <c r="C148" s="257"/>
      <c r="D148" s="27">
        <v>144</v>
      </c>
      <c r="E148" s="20"/>
      <c r="F148" s="20" t="s">
        <v>262</v>
      </c>
      <c r="G148" s="26"/>
      <c r="H148" s="21"/>
      <c r="I148" s="27">
        <v>1</v>
      </c>
      <c r="J148" s="28"/>
      <c r="K148" s="29"/>
      <c r="L148" s="30"/>
    </row>
    <row r="149" spans="1:12" s="5" customFormat="1" ht="55.2" customHeight="1">
      <c r="A149" s="248"/>
      <c r="B149" s="255" t="s">
        <v>83</v>
      </c>
      <c r="C149" s="244" t="s">
        <v>84</v>
      </c>
      <c r="D149" s="27">
        <v>145</v>
      </c>
      <c r="E149" s="20"/>
      <c r="F149" s="20" t="s">
        <v>29</v>
      </c>
      <c r="G149" s="23"/>
      <c r="H149" s="21"/>
      <c r="I149" s="27">
        <v>1</v>
      </c>
      <c r="J149" s="28"/>
      <c r="K149" s="29"/>
      <c r="L149" s="30"/>
    </row>
    <row r="150" spans="1:12" s="5" customFormat="1" ht="55.5" customHeight="1">
      <c r="A150" s="248"/>
      <c r="B150" s="256"/>
      <c r="C150" s="244"/>
      <c r="D150" s="27">
        <v>146</v>
      </c>
      <c r="E150" s="20"/>
      <c r="F150" s="20" t="s">
        <v>30</v>
      </c>
      <c r="G150" s="23"/>
      <c r="H150" s="21"/>
      <c r="I150" s="27">
        <v>1</v>
      </c>
      <c r="J150" s="28"/>
      <c r="K150" s="29"/>
      <c r="L150" s="30"/>
    </row>
    <row r="151" spans="1:12" s="5" customFormat="1" ht="57" customHeight="1">
      <c r="A151" s="248"/>
      <c r="B151" s="256"/>
      <c r="C151" s="255" t="s">
        <v>85</v>
      </c>
      <c r="D151" s="27">
        <v>147</v>
      </c>
      <c r="E151" s="24"/>
      <c r="F151" s="20" t="s">
        <v>176</v>
      </c>
      <c r="G151" s="21"/>
      <c r="H151" s="21"/>
      <c r="I151" s="27">
        <v>1</v>
      </c>
      <c r="J151" s="28"/>
      <c r="K151" s="29"/>
      <c r="L151" s="30"/>
    </row>
    <row r="152" spans="1:12" s="5" customFormat="1" ht="57" customHeight="1">
      <c r="A152" s="248"/>
      <c r="B152" s="256"/>
      <c r="C152" s="257"/>
      <c r="D152" s="27">
        <v>148</v>
      </c>
      <c r="E152" s="24"/>
      <c r="F152" s="20" t="s">
        <v>177</v>
      </c>
      <c r="G152" s="21"/>
      <c r="H152" s="21"/>
      <c r="I152" s="27">
        <v>1</v>
      </c>
      <c r="J152" s="28"/>
      <c r="K152" s="29"/>
      <c r="L152" s="30"/>
    </row>
    <row r="153" spans="1:12" s="5" customFormat="1" ht="48" customHeight="1">
      <c r="A153" s="248"/>
      <c r="B153" s="256"/>
      <c r="C153" s="255" t="s">
        <v>86</v>
      </c>
      <c r="D153" s="27">
        <v>149</v>
      </c>
      <c r="E153" s="24"/>
      <c r="F153" s="20" t="s">
        <v>40</v>
      </c>
      <c r="G153" s="21"/>
      <c r="H153" s="21"/>
      <c r="I153" s="27">
        <v>1</v>
      </c>
      <c r="J153" s="28"/>
      <c r="K153" s="29"/>
      <c r="L153" s="30"/>
    </row>
    <row r="154" spans="1:12" s="5" customFormat="1" ht="78" customHeight="1">
      <c r="A154" s="248"/>
      <c r="B154" s="256"/>
      <c r="C154" s="256"/>
      <c r="D154" s="27">
        <v>150</v>
      </c>
      <c r="E154" s="20"/>
      <c r="F154" s="25" t="s">
        <v>103</v>
      </c>
      <c r="G154" s="21"/>
      <c r="H154" s="21"/>
      <c r="I154" s="27">
        <v>1</v>
      </c>
      <c r="J154" s="28"/>
      <c r="K154" s="29"/>
      <c r="L154" s="30"/>
    </row>
    <row r="155" spans="1:12" s="5" customFormat="1" ht="47.4" customHeight="1">
      <c r="A155" s="248"/>
      <c r="B155" s="256"/>
      <c r="C155" s="256"/>
      <c r="D155" s="27">
        <v>151</v>
      </c>
      <c r="E155" s="20"/>
      <c r="F155" s="25" t="s">
        <v>180</v>
      </c>
      <c r="G155" s="21"/>
      <c r="H155" s="21"/>
      <c r="I155" s="27">
        <v>1</v>
      </c>
      <c r="J155" s="28"/>
      <c r="K155" s="29"/>
      <c r="L155" s="30"/>
    </row>
    <row r="156" spans="1:12" s="5" customFormat="1" ht="47.4" customHeight="1">
      <c r="A156" s="248"/>
      <c r="B156" s="256"/>
      <c r="C156" s="256"/>
      <c r="D156" s="27">
        <v>152</v>
      </c>
      <c r="E156" s="20"/>
      <c r="F156" s="25" t="s">
        <v>181</v>
      </c>
      <c r="G156" s="21"/>
      <c r="H156" s="21"/>
      <c r="I156" s="27">
        <v>1</v>
      </c>
      <c r="J156" s="28"/>
      <c r="K156" s="29"/>
      <c r="L156" s="30"/>
    </row>
    <row r="157" spans="1:12" s="5" customFormat="1" ht="47.4" customHeight="1">
      <c r="A157" s="248"/>
      <c r="B157" s="256"/>
      <c r="C157" s="256"/>
      <c r="D157" s="27">
        <v>153</v>
      </c>
      <c r="E157" s="20"/>
      <c r="F157" s="25" t="s">
        <v>182</v>
      </c>
      <c r="G157" s="21"/>
      <c r="H157" s="21"/>
      <c r="I157" s="27">
        <v>1</v>
      </c>
      <c r="J157" s="28"/>
      <c r="K157" s="29"/>
      <c r="L157" s="30"/>
    </row>
    <row r="158" spans="1:12" s="5" customFormat="1" ht="63.6" customHeight="1">
      <c r="A158" s="248"/>
      <c r="B158" s="256"/>
      <c r="C158" s="256"/>
      <c r="D158" s="27">
        <v>154</v>
      </c>
      <c r="E158" s="20"/>
      <c r="F158" s="25" t="s">
        <v>104</v>
      </c>
      <c r="G158" s="21"/>
      <c r="H158" s="21"/>
      <c r="I158" s="27">
        <v>1</v>
      </c>
      <c r="J158" s="28"/>
      <c r="K158" s="29"/>
      <c r="L158" s="30"/>
    </row>
    <row r="159" spans="1:12" s="5" customFormat="1" ht="63.6" customHeight="1">
      <c r="A159" s="248"/>
      <c r="B159" s="256"/>
      <c r="C159" s="256"/>
      <c r="D159" s="27">
        <v>155</v>
      </c>
      <c r="E159" s="20"/>
      <c r="F159" s="25" t="s">
        <v>179</v>
      </c>
      <c r="G159" s="21"/>
      <c r="H159" s="21"/>
      <c r="I159" s="27">
        <v>1</v>
      </c>
      <c r="J159" s="28"/>
      <c r="K159" s="29"/>
      <c r="L159" s="30"/>
    </row>
    <row r="160" spans="1:12" s="5" customFormat="1" ht="66.599999999999994" customHeight="1">
      <c r="A160" s="248"/>
      <c r="B160" s="256"/>
      <c r="C160" s="256"/>
      <c r="D160" s="27">
        <v>156</v>
      </c>
      <c r="E160" s="20"/>
      <c r="F160" s="25" t="s">
        <v>105</v>
      </c>
      <c r="G160" s="21"/>
      <c r="H160" s="21"/>
      <c r="I160" s="27">
        <v>1</v>
      </c>
      <c r="J160" s="28"/>
      <c r="K160" s="29"/>
      <c r="L160" s="30"/>
    </row>
    <row r="161" spans="1:12" s="5" customFormat="1" ht="48" customHeight="1">
      <c r="A161" s="248"/>
      <c r="B161" s="256"/>
      <c r="C161" s="256"/>
      <c r="D161" s="27">
        <v>157</v>
      </c>
      <c r="E161" s="20"/>
      <c r="F161" s="25" t="s">
        <v>106</v>
      </c>
      <c r="G161" s="21"/>
      <c r="H161" s="21"/>
      <c r="I161" s="27">
        <v>1</v>
      </c>
      <c r="J161" s="28"/>
      <c r="K161" s="29"/>
      <c r="L161" s="30"/>
    </row>
    <row r="162" spans="1:12" s="5" customFormat="1" ht="82.2" customHeight="1">
      <c r="A162" s="248"/>
      <c r="B162" s="256"/>
      <c r="C162" s="256"/>
      <c r="D162" s="27">
        <v>158</v>
      </c>
      <c r="E162" s="20"/>
      <c r="F162" s="25" t="s">
        <v>134</v>
      </c>
      <c r="G162" s="21"/>
      <c r="H162" s="21"/>
      <c r="I162" s="27">
        <v>1</v>
      </c>
      <c r="J162" s="28"/>
      <c r="K162" s="29"/>
      <c r="L162" s="30"/>
    </row>
    <row r="163" spans="1:12" s="5" customFormat="1" ht="48" customHeight="1">
      <c r="A163" s="248"/>
      <c r="B163" s="256"/>
      <c r="C163" s="256"/>
      <c r="D163" s="27">
        <v>159</v>
      </c>
      <c r="E163" s="20"/>
      <c r="F163" s="25" t="s">
        <v>210</v>
      </c>
      <c r="G163" s="21"/>
      <c r="H163" s="21"/>
      <c r="I163" s="27">
        <v>1</v>
      </c>
      <c r="J163" s="28"/>
      <c r="K163" s="29"/>
      <c r="L163" s="30"/>
    </row>
    <row r="164" spans="1:12" s="5" customFormat="1" ht="48" customHeight="1">
      <c r="A164" s="248"/>
      <c r="B164" s="256"/>
      <c r="C164" s="256"/>
      <c r="D164" s="27">
        <v>160</v>
      </c>
      <c r="E164" s="20"/>
      <c r="F164" s="25" t="s">
        <v>211</v>
      </c>
      <c r="G164" s="21"/>
      <c r="H164" s="21"/>
      <c r="I164" s="27">
        <v>1</v>
      </c>
      <c r="J164" s="28"/>
      <c r="K164" s="29"/>
      <c r="L164" s="30"/>
    </row>
    <row r="165" spans="1:12" s="5" customFormat="1" ht="48" customHeight="1">
      <c r="A165" s="248"/>
      <c r="B165" s="256"/>
      <c r="C165" s="256"/>
      <c r="D165" s="27">
        <v>161</v>
      </c>
      <c r="E165" s="20"/>
      <c r="F165" s="25" t="s">
        <v>135</v>
      </c>
      <c r="G165" s="21"/>
      <c r="H165" s="21"/>
      <c r="I165" s="27">
        <v>1</v>
      </c>
      <c r="J165" s="28"/>
      <c r="K165" s="29"/>
      <c r="L165" s="30"/>
    </row>
    <row r="166" spans="1:12" s="5" customFormat="1" ht="73.95" customHeight="1">
      <c r="A166" s="248"/>
      <c r="B166" s="256"/>
      <c r="C166" s="256"/>
      <c r="D166" s="27">
        <v>162</v>
      </c>
      <c r="E166" s="20"/>
      <c r="F166" s="25" t="s">
        <v>212</v>
      </c>
      <c r="G166" s="21"/>
      <c r="H166" s="21"/>
      <c r="I166" s="27">
        <v>1</v>
      </c>
      <c r="J166" s="28"/>
      <c r="K166" s="29"/>
      <c r="L166" s="30"/>
    </row>
    <row r="167" spans="1:12" s="5" customFormat="1" ht="73.95" customHeight="1">
      <c r="A167" s="248"/>
      <c r="B167" s="256"/>
      <c r="C167" s="256"/>
      <c r="D167" s="27">
        <v>163</v>
      </c>
      <c r="E167" s="20"/>
      <c r="F167" s="25" t="s">
        <v>213</v>
      </c>
      <c r="G167" s="21"/>
      <c r="H167" s="21"/>
      <c r="I167" s="27">
        <v>1</v>
      </c>
      <c r="J167" s="28"/>
      <c r="K167" s="29"/>
      <c r="L167" s="30"/>
    </row>
    <row r="168" spans="1:12" s="5" customFormat="1" ht="48" customHeight="1">
      <c r="A168" s="248"/>
      <c r="B168" s="256"/>
      <c r="C168" s="256"/>
      <c r="D168" s="27">
        <v>164</v>
      </c>
      <c r="E168" s="20"/>
      <c r="F168" s="25" t="s">
        <v>136</v>
      </c>
      <c r="G168" s="21"/>
      <c r="H168" s="21"/>
      <c r="I168" s="27">
        <v>1</v>
      </c>
      <c r="J168" s="28"/>
      <c r="K168" s="29"/>
      <c r="L168" s="30"/>
    </row>
    <row r="169" spans="1:12" s="5" customFormat="1" ht="48" customHeight="1">
      <c r="A169" s="248"/>
      <c r="B169" s="256"/>
      <c r="C169" s="256"/>
      <c r="D169" s="27">
        <v>165</v>
      </c>
      <c r="E169" s="20"/>
      <c r="F169" s="25" t="s">
        <v>109</v>
      </c>
      <c r="G169" s="21"/>
      <c r="H169" s="21"/>
      <c r="I169" s="27">
        <v>1</v>
      </c>
      <c r="J169" s="28"/>
      <c r="K169" s="29"/>
      <c r="L169" s="30"/>
    </row>
    <row r="170" spans="1:12" s="5" customFormat="1" ht="64.2" customHeight="1">
      <c r="A170" s="248"/>
      <c r="B170" s="256"/>
      <c r="C170" s="256"/>
      <c r="D170" s="27">
        <v>166</v>
      </c>
      <c r="E170" s="20"/>
      <c r="F170" s="25" t="s">
        <v>110</v>
      </c>
      <c r="G170" s="21"/>
      <c r="H170" s="21"/>
      <c r="I170" s="27">
        <v>1</v>
      </c>
      <c r="J170" s="28"/>
      <c r="K170" s="29"/>
      <c r="L170" s="30"/>
    </row>
    <row r="171" spans="1:12" s="5" customFormat="1" ht="48" customHeight="1">
      <c r="A171" s="248"/>
      <c r="B171" s="256"/>
      <c r="C171" s="256"/>
      <c r="D171" s="27">
        <v>167</v>
      </c>
      <c r="E171" s="20"/>
      <c r="F171" s="25" t="s">
        <v>111</v>
      </c>
      <c r="G171" s="21"/>
      <c r="H171" s="21"/>
      <c r="I171" s="27">
        <v>1</v>
      </c>
      <c r="J171" s="28"/>
      <c r="K171" s="29"/>
      <c r="L171" s="30"/>
    </row>
    <row r="172" spans="1:12" s="5" customFormat="1" ht="48" customHeight="1">
      <c r="A172" s="248"/>
      <c r="B172" s="256"/>
      <c r="C172" s="256"/>
      <c r="D172" s="27">
        <v>168</v>
      </c>
      <c r="E172" s="20"/>
      <c r="F172" s="25" t="s">
        <v>202</v>
      </c>
      <c r="G172" s="21"/>
      <c r="H172" s="21"/>
      <c r="I172" s="27">
        <v>1</v>
      </c>
      <c r="J172" s="28"/>
      <c r="K172" s="29"/>
      <c r="L172" s="30"/>
    </row>
    <row r="173" spans="1:12" s="5" customFormat="1" ht="48" customHeight="1">
      <c r="A173" s="248"/>
      <c r="B173" s="256"/>
      <c r="C173" s="256"/>
      <c r="D173" s="27">
        <v>169</v>
      </c>
      <c r="E173" s="20"/>
      <c r="F173" s="25" t="s">
        <v>274</v>
      </c>
      <c r="G173" s="21"/>
      <c r="H173" s="21"/>
      <c r="I173" s="27">
        <v>1</v>
      </c>
      <c r="J173" s="28"/>
      <c r="K173" s="29"/>
      <c r="L173" s="30"/>
    </row>
    <row r="174" spans="1:12" s="5" customFormat="1" ht="48" customHeight="1">
      <c r="A174" s="248"/>
      <c r="B174" s="256"/>
      <c r="C174" s="256"/>
      <c r="D174" s="27">
        <v>170</v>
      </c>
      <c r="E174" s="20"/>
      <c r="F174" s="25" t="s">
        <v>200</v>
      </c>
      <c r="G174" s="21"/>
      <c r="H174" s="21"/>
      <c r="I174" s="27">
        <v>1</v>
      </c>
      <c r="J174" s="28"/>
      <c r="K174" s="29"/>
      <c r="L174" s="30"/>
    </row>
    <row r="175" spans="1:12" s="5" customFormat="1" ht="48" customHeight="1">
      <c r="A175" s="248"/>
      <c r="B175" s="256"/>
      <c r="C175" s="256"/>
      <c r="D175" s="27">
        <v>171</v>
      </c>
      <c r="E175" s="20"/>
      <c r="F175" s="25" t="s">
        <v>201</v>
      </c>
      <c r="G175" s="21"/>
      <c r="H175" s="21"/>
      <c r="I175" s="27">
        <v>1</v>
      </c>
      <c r="J175" s="28"/>
      <c r="K175" s="29"/>
      <c r="L175" s="30"/>
    </row>
    <row r="176" spans="1:12" s="5" customFormat="1" ht="48" customHeight="1">
      <c r="A176" s="248"/>
      <c r="B176" s="256"/>
      <c r="C176" s="256"/>
      <c r="D176" s="27">
        <v>172</v>
      </c>
      <c r="E176" s="20"/>
      <c r="F176" s="25" t="s">
        <v>198</v>
      </c>
      <c r="G176" s="21"/>
      <c r="H176" s="21"/>
      <c r="I176" s="27">
        <v>1</v>
      </c>
      <c r="J176" s="28"/>
      <c r="K176" s="29"/>
      <c r="L176" s="30"/>
    </row>
    <row r="177" spans="1:12" s="5" customFormat="1" ht="48" customHeight="1">
      <c r="A177" s="248"/>
      <c r="B177" s="256"/>
      <c r="C177" s="256"/>
      <c r="D177" s="27">
        <v>173</v>
      </c>
      <c r="E177" s="20"/>
      <c r="F177" s="25" t="s">
        <v>199</v>
      </c>
      <c r="G177" s="21"/>
      <c r="H177" s="21"/>
      <c r="I177" s="27">
        <v>1</v>
      </c>
      <c r="J177" s="28"/>
      <c r="K177" s="29"/>
      <c r="L177" s="30"/>
    </row>
    <row r="178" spans="1:12" s="5" customFormat="1" ht="48" customHeight="1">
      <c r="A178" s="248"/>
      <c r="B178" s="256"/>
      <c r="C178" s="256"/>
      <c r="D178" s="27">
        <v>174</v>
      </c>
      <c r="E178" s="20"/>
      <c r="F178" s="25" t="s">
        <v>112</v>
      </c>
      <c r="G178" s="21"/>
      <c r="H178" s="21"/>
      <c r="I178" s="27">
        <v>1</v>
      </c>
      <c r="J178" s="28"/>
      <c r="K178" s="29"/>
      <c r="L178" s="30"/>
    </row>
    <row r="179" spans="1:12" s="5" customFormat="1" ht="48" customHeight="1">
      <c r="A179" s="248"/>
      <c r="B179" s="256"/>
      <c r="C179" s="256"/>
      <c r="D179" s="27">
        <v>175</v>
      </c>
      <c r="E179" s="20"/>
      <c r="F179" s="25" t="s">
        <v>137</v>
      </c>
      <c r="G179" s="21"/>
      <c r="H179" s="21"/>
      <c r="I179" s="27">
        <v>1</v>
      </c>
      <c r="J179" s="28"/>
      <c r="K179" s="29"/>
      <c r="L179" s="30"/>
    </row>
    <row r="180" spans="1:12" s="5" customFormat="1" ht="57.6" customHeight="1">
      <c r="A180" s="248"/>
      <c r="B180" s="256"/>
      <c r="C180" s="256"/>
      <c r="D180" s="27">
        <v>176</v>
      </c>
      <c r="E180" s="20"/>
      <c r="F180" s="25" t="s">
        <v>113</v>
      </c>
      <c r="G180" s="21"/>
      <c r="H180" s="21"/>
      <c r="I180" s="27">
        <v>1</v>
      </c>
      <c r="J180" s="28"/>
      <c r="K180" s="29"/>
      <c r="L180" s="30"/>
    </row>
    <row r="181" spans="1:12" s="5" customFormat="1" ht="85.95" customHeight="1">
      <c r="A181" s="248"/>
      <c r="B181" s="256"/>
      <c r="C181" s="256"/>
      <c r="D181" s="27">
        <v>177</v>
      </c>
      <c r="E181" s="20"/>
      <c r="F181" s="25" t="s">
        <v>114</v>
      </c>
      <c r="G181" s="21"/>
      <c r="H181" s="21"/>
      <c r="I181" s="27">
        <v>1</v>
      </c>
      <c r="J181" s="28"/>
      <c r="K181" s="29"/>
      <c r="L181" s="30"/>
    </row>
    <row r="182" spans="1:12" s="5" customFormat="1" ht="48" customHeight="1">
      <c r="A182" s="248"/>
      <c r="B182" s="256"/>
      <c r="C182" s="256"/>
      <c r="D182" s="27">
        <v>178</v>
      </c>
      <c r="E182" s="20"/>
      <c r="F182" s="25" t="s">
        <v>203</v>
      </c>
      <c r="G182" s="21"/>
      <c r="H182" s="21"/>
      <c r="I182" s="27">
        <v>1</v>
      </c>
      <c r="J182" s="28"/>
      <c r="K182" s="29"/>
      <c r="L182" s="30"/>
    </row>
    <row r="183" spans="1:12" s="5" customFormat="1" ht="48" customHeight="1">
      <c r="A183" s="248"/>
      <c r="B183" s="256"/>
      <c r="C183" s="256"/>
      <c r="D183" s="27">
        <v>179</v>
      </c>
      <c r="E183" s="20"/>
      <c r="F183" s="25" t="s">
        <v>204</v>
      </c>
      <c r="G183" s="21"/>
      <c r="H183" s="21"/>
      <c r="I183" s="27">
        <v>1</v>
      </c>
      <c r="J183" s="28"/>
      <c r="K183" s="29"/>
      <c r="L183" s="30"/>
    </row>
    <row r="184" spans="1:12" s="5" customFormat="1" ht="48" customHeight="1">
      <c r="A184" s="248"/>
      <c r="B184" s="256"/>
      <c r="C184" s="256"/>
      <c r="D184" s="27">
        <v>180</v>
      </c>
      <c r="E184" s="20"/>
      <c r="F184" s="25" t="s">
        <v>115</v>
      </c>
      <c r="G184" s="21"/>
      <c r="H184" s="21"/>
      <c r="I184" s="27">
        <v>1</v>
      </c>
      <c r="J184" s="28"/>
      <c r="K184" s="29"/>
      <c r="L184" s="30"/>
    </row>
    <row r="185" spans="1:12" s="5" customFormat="1" ht="48" customHeight="1">
      <c r="A185" s="248"/>
      <c r="B185" s="256"/>
      <c r="C185" s="256"/>
      <c r="D185" s="27">
        <v>181</v>
      </c>
      <c r="E185" s="20"/>
      <c r="F185" s="25" t="s">
        <v>116</v>
      </c>
      <c r="G185" s="21"/>
      <c r="H185" s="21"/>
      <c r="I185" s="27">
        <v>1</v>
      </c>
      <c r="J185" s="28"/>
      <c r="K185" s="29"/>
      <c r="L185" s="30"/>
    </row>
    <row r="186" spans="1:12" s="5" customFormat="1" ht="70.2" customHeight="1">
      <c r="A186" s="248"/>
      <c r="B186" s="256"/>
      <c r="C186" s="256"/>
      <c r="D186" s="27">
        <v>182</v>
      </c>
      <c r="E186" s="20"/>
      <c r="F186" s="20" t="s">
        <v>117</v>
      </c>
      <c r="G186" s="21"/>
      <c r="H186" s="21"/>
      <c r="I186" s="27">
        <v>1</v>
      </c>
      <c r="J186" s="28"/>
      <c r="K186" s="29"/>
      <c r="L186" s="30"/>
    </row>
    <row r="187" spans="1:12" s="5" customFormat="1" ht="70.2" customHeight="1">
      <c r="A187" s="248"/>
      <c r="B187" s="256"/>
      <c r="C187" s="256"/>
      <c r="D187" s="27">
        <v>183</v>
      </c>
      <c r="E187" s="20"/>
      <c r="F187" s="20" t="s">
        <v>205</v>
      </c>
      <c r="G187" s="21"/>
      <c r="H187" s="21"/>
      <c r="I187" s="27">
        <v>1</v>
      </c>
      <c r="J187" s="28"/>
      <c r="K187" s="29"/>
      <c r="L187" s="30"/>
    </row>
    <row r="188" spans="1:12" s="5" customFormat="1" ht="70.2" customHeight="1">
      <c r="A188" s="248"/>
      <c r="B188" s="256"/>
      <c r="C188" s="256"/>
      <c r="D188" s="27">
        <v>184</v>
      </c>
      <c r="E188" s="20"/>
      <c r="F188" s="20" t="s">
        <v>206</v>
      </c>
      <c r="G188" s="21"/>
      <c r="H188" s="21"/>
      <c r="I188" s="27">
        <v>1</v>
      </c>
      <c r="J188" s="28"/>
      <c r="K188" s="29"/>
      <c r="L188" s="30"/>
    </row>
    <row r="189" spans="1:12" s="5" customFormat="1" ht="70.2" customHeight="1">
      <c r="A189" s="248"/>
      <c r="B189" s="256"/>
      <c r="C189" s="256"/>
      <c r="D189" s="27">
        <v>185</v>
      </c>
      <c r="E189" s="20"/>
      <c r="F189" s="20" t="s">
        <v>195</v>
      </c>
      <c r="G189" s="21"/>
      <c r="H189" s="21"/>
      <c r="I189" s="27">
        <v>1</v>
      </c>
      <c r="J189" s="28"/>
      <c r="K189" s="29"/>
      <c r="L189" s="30"/>
    </row>
    <row r="190" spans="1:12" s="5" customFormat="1" ht="70.2" customHeight="1">
      <c r="A190" s="248"/>
      <c r="B190" s="256"/>
      <c r="C190" s="256"/>
      <c r="D190" s="27">
        <v>186</v>
      </c>
      <c r="E190" s="20"/>
      <c r="F190" s="20" t="s">
        <v>196</v>
      </c>
      <c r="G190" s="21"/>
      <c r="H190" s="21"/>
      <c r="I190" s="27">
        <v>1</v>
      </c>
      <c r="J190" s="28"/>
      <c r="K190" s="29"/>
      <c r="L190" s="30"/>
    </row>
    <row r="191" spans="1:12" s="5" customFormat="1" ht="70.2" customHeight="1">
      <c r="A191" s="248"/>
      <c r="B191" s="257"/>
      <c r="C191" s="257"/>
      <c r="D191" s="27">
        <v>187</v>
      </c>
      <c r="E191" s="20"/>
      <c r="F191" s="20" t="s">
        <v>197</v>
      </c>
      <c r="G191" s="21"/>
      <c r="H191" s="21"/>
      <c r="I191" s="27">
        <v>1</v>
      </c>
      <c r="J191" s="28"/>
      <c r="K191" s="29"/>
      <c r="L191" s="30"/>
    </row>
    <row r="192" spans="1:12" s="5" customFormat="1" ht="41.25" customHeight="1">
      <c r="A192" s="248"/>
      <c r="B192" s="244" t="s">
        <v>87</v>
      </c>
      <c r="C192" s="244"/>
      <c r="D192" s="27">
        <v>188</v>
      </c>
      <c r="E192" s="24"/>
      <c r="F192" s="20" t="s">
        <v>45</v>
      </c>
      <c r="G192" s="21"/>
      <c r="H192" s="21"/>
      <c r="I192" s="27">
        <v>1</v>
      </c>
      <c r="J192" s="28"/>
      <c r="K192" s="29"/>
      <c r="L192" s="30"/>
    </row>
    <row r="193" spans="1:12" s="5" customFormat="1" ht="99" customHeight="1">
      <c r="A193" s="248" t="s">
        <v>127</v>
      </c>
      <c r="B193" s="249" t="s">
        <v>119</v>
      </c>
      <c r="C193" s="250"/>
      <c r="D193" s="27">
        <v>189</v>
      </c>
      <c r="E193" s="24"/>
      <c r="F193" s="20" t="s">
        <v>190</v>
      </c>
      <c r="G193" s="21"/>
      <c r="H193" s="21"/>
      <c r="I193" s="27">
        <v>1</v>
      </c>
      <c r="J193" s="28"/>
      <c r="K193" s="29"/>
      <c r="L193" s="30"/>
    </row>
    <row r="194" spans="1:12" s="5" customFormat="1" ht="58.95" customHeight="1">
      <c r="A194" s="248"/>
      <c r="B194" s="251"/>
      <c r="C194" s="252"/>
      <c r="D194" s="27">
        <v>190</v>
      </c>
      <c r="E194" s="24"/>
      <c r="F194" s="20" t="s">
        <v>192</v>
      </c>
      <c r="G194" s="21"/>
      <c r="H194" s="21"/>
      <c r="I194" s="27">
        <v>1</v>
      </c>
      <c r="J194" s="28"/>
      <c r="K194" s="29"/>
      <c r="L194" s="30"/>
    </row>
    <row r="195" spans="1:12" s="5" customFormat="1" ht="58.95" customHeight="1">
      <c r="A195" s="248"/>
      <c r="B195" s="251"/>
      <c r="C195" s="252"/>
      <c r="D195" s="27">
        <v>191</v>
      </c>
      <c r="E195" s="24"/>
      <c r="F195" s="20" t="s">
        <v>193</v>
      </c>
      <c r="G195" s="21"/>
      <c r="H195" s="21"/>
      <c r="I195" s="27">
        <v>1</v>
      </c>
      <c r="J195" s="28"/>
      <c r="K195" s="29"/>
      <c r="L195" s="30"/>
    </row>
    <row r="196" spans="1:12" s="5" customFormat="1" ht="58.95" customHeight="1">
      <c r="A196" s="248"/>
      <c r="B196" s="251"/>
      <c r="C196" s="252"/>
      <c r="D196" s="27">
        <v>192</v>
      </c>
      <c r="E196" s="24"/>
      <c r="F196" s="20" t="s">
        <v>194</v>
      </c>
      <c r="G196" s="21"/>
      <c r="H196" s="21"/>
      <c r="I196" s="27">
        <v>1</v>
      </c>
      <c r="J196" s="28"/>
      <c r="K196" s="29"/>
      <c r="L196" s="30"/>
    </row>
    <row r="197" spans="1:12" s="5" customFormat="1" ht="66.599999999999994" customHeight="1">
      <c r="A197" s="248"/>
      <c r="B197" s="251"/>
      <c r="C197" s="252"/>
      <c r="D197" s="27">
        <v>193</v>
      </c>
      <c r="E197" s="24"/>
      <c r="F197" s="20" t="s">
        <v>209</v>
      </c>
      <c r="G197" s="21"/>
      <c r="H197" s="21"/>
      <c r="I197" s="27">
        <v>1</v>
      </c>
      <c r="J197" s="28"/>
      <c r="K197" s="29"/>
      <c r="L197" s="30"/>
    </row>
    <row r="198" spans="1:12" s="5" customFormat="1" ht="66.599999999999994" customHeight="1">
      <c r="A198" s="248"/>
      <c r="B198" s="251"/>
      <c r="C198" s="252"/>
      <c r="D198" s="27">
        <v>194</v>
      </c>
      <c r="E198" s="24"/>
      <c r="F198" s="20" t="s">
        <v>207</v>
      </c>
      <c r="G198" s="21"/>
      <c r="H198" s="21"/>
      <c r="I198" s="27">
        <v>1</v>
      </c>
      <c r="J198" s="28"/>
      <c r="K198" s="29"/>
      <c r="L198" s="30"/>
    </row>
    <row r="199" spans="1:12" s="5" customFormat="1" ht="66.599999999999994" customHeight="1">
      <c r="A199" s="248"/>
      <c r="B199" s="251"/>
      <c r="C199" s="252"/>
      <c r="D199" s="27">
        <v>195</v>
      </c>
      <c r="E199" s="24"/>
      <c r="F199" s="20" t="s">
        <v>208</v>
      </c>
      <c r="G199" s="21"/>
      <c r="H199" s="21"/>
      <c r="I199" s="27">
        <v>1</v>
      </c>
      <c r="J199" s="28"/>
      <c r="K199" s="29"/>
      <c r="L199" s="30"/>
    </row>
    <row r="200" spans="1:12" s="5" customFormat="1" ht="66.599999999999994" customHeight="1">
      <c r="A200" s="248"/>
      <c r="B200" s="253"/>
      <c r="C200" s="254"/>
      <c r="D200" s="27">
        <v>196</v>
      </c>
      <c r="E200" s="24"/>
      <c r="F200" s="20" t="s">
        <v>191</v>
      </c>
      <c r="G200" s="21"/>
      <c r="H200" s="21"/>
      <c r="I200" s="27">
        <v>1</v>
      </c>
      <c r="J200" s="28"/>
      <c r="K200" s="29"/>
      <c r="L200" s="30"/>
    </row>
    <row r="201" spans="1:12" s="5" customFormat="1" ht="66.599999999999994" customHeight="1">
      <c r="A201" s="248"/>
      <c r="B201" s="249" t="s">
        <v>88</v>
      </c>
      <c r="C201" s="250"/>
      <c r="D201" s="27">
        <v>197</v>
      </c>
      <c r="E201" s="24"/>
      <c r="F201" s="20" t="s">
        <v>271</v>
      </c>
      <c r="G201" s="21"/>
      <c r="H201" s="21"/>
      <c r="I201" s="27">
        <v>1</v>
      </c>
      <c r="J201" s="28"/>
      <c r="K201" s="29"/>
      <c r="L201" s="30"/>
    </row>
    <row r="202" spans="1:12" s="5" customFormat="1" ht="66.599999999999994" customHeight="1">
      <c r="A202" s="248"/>
      <c r="B202" s="251"/>
      <c r="C202" s="252"/>
      <c r="D202" s="27">
        <v>198</v>
      </c>
      <c r="E202" s="24"/>
      <c r="F202" s="20" t="s">
        <v>272</v>
      </c>
      <c r="G202" s="21"/>
      <c r="H202" s="21"/>
      <c r="I202" s="27">
        <v>1</v>
      </c>
      <c r="J202" s="28"/>
      <c r="K202" s="29"/>
      <c r="L202" s="30"/>
    </row>
    <row r="203" spans="1:12" s="5" customFormat="1" ht="40.200000000000003" customHeight="1">
      <c r="A203" s="248"/>
      <c r="B203" s="253"/>
      <c r="C203" s="254"/>
      <c r="D203" s="27">
        <v>199</v>
      </c>
      <c r="E203" s="24"/>
      <c r="F203" s="20" t="s">
        <v>273</v>
      </c>
      <c r="G203" s="23"/>
      <c r="H203" s="21"/>
      <c r="I203" s="27">
        <v>1</v>
      </c>
      <c r="J203" s="28"/>
      <c r="K203" s="29"/>
      <c r="L203" s="30"/>
    </row>
    <row r="204" spans="1:12" s="5" customFormat="1" ht="53.4" customHeight="1">
      <c r="A204" s="248"/>
      <c r="B204" s="244" t="s">
        <v>89</v>
      </c>
      <c r="C204" s="22" t="s">
        <v>90</v>
      </c>
      <c r="D204" s="27">
        <v>200</v>
      </c>
      <c r="E204" s="24"/>
      <c r="F204" s="20" t="s">
        <v>121</v>
      </c>
      <c r="G204" s="23"/>
      <c r="H204" s="21"/>
      <c r="I204" s="27">
        <v>1</v>
      </c>
      <c r="J204" s="28"/>
      <c r="K204" s="29"/>
      <c r="L204" s="30"/>
    </row>
    <row r="205" spans="1:12" s="5" customFormat="1" ht="61.95" customHeight="1">
      <c r="A205" s="248"/>
      <c r="B205" s="244"/>
      <c r="C205" s="22" t="s">
        <v>91</v>
      </c>
      <c r="D205" s="27">
        <v>201</v>
      </c>
      <c r="E205" s="24"/>
      <c r="F205" s="20" t="s">
        <v>122</v>
      </c>
      <c r="G205" s="23"/>
      <c r="H205" s="21"/>
      <c r="I205" s="27">
        <v>1</v>
      </c>
      <c r="J205" s="28"/>
      <c r="K205" s="29"/>
      <c r="L205" s="30"/>
    </row>
    <row r="206" spans="1:12" s="5" customFormat="1" ht="63" customHeight="1">
      <c r="A206" s="248"/>
      <c r="B206" s="244"/>
      <c r="C206" s="22" t="s">
        <v>92</v>
      </c>
      <c r="D206" s="27">
        <v>202</v>
      </c>
      <c r="E206" s="20"/>
      <c r="F206" s="20" t="s">
        <v>123</v>
      </c>
      <c r="G206" s="23"/>
      <c r="H206" s="21"/>
      <c r="I206" s="27">
        <v>1</v>
      </c>
      <c r="J206" s="28"/>
      <c r="K206" s="29"/>
      <c r="L206" s="30"/>
    </row>
    <row r="207" spans="1:12" s="5" customFormat="1" ht="67.2" customHeight="1">
      <c r="A207" s="248" t="s">
        <v>128</v>
      </c>
      <c r="B207" s="244" t="s">
        <v>93</v>
      </c>
      <c r="C207" s="244"/>
      <c r="D207" s="27">
        <v>203</v>
      </c>
      <c r="E207" s="20"/>
      <c r="F207" s="20" t="s">
        <v>120</v>
      </c>
      <c r="G207" s="21"/>
      <c r="H207" s="21"/>
      <c r="I207" s="27">
        <v>1</v>
      </c>
      <c r="J207" s="28"/>
      <c r="K207" s="29"/>
      <c r="L207" s="30"/>
    </row>
    <row r="208" spans="1:12" s="5" customFormat="1" ht="61.95" customHeight="1">
      <c r="A208" s="248"/>
      <c r="B208" s="244" t="s">
        <v>94</v>
      </c>
      <c r="C208" s="244"/>
      <c r="D208" s="27">
        <v>204</v>
      </c>
      <c r="E208" s="20"/>
      <c r="F208" s="20" t="s">
        <v>120</v>
      </c>
      <c r="G208" s="21"/>
      <c r="H208" s="21"/>
      <c r="I208" s="27">
        <v>1</v>
      </c>
      <c r="J208" s="28"/>
      <c r="K208" s="29"/>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75" customHeight="1">
      <c r="A210" s="337" t="s">
        <v>49</v>
      </c>
      <c r="B210" s="337"/>
      <c r="C210" s="337"/>
      <c r="D210" s="337"/>
      <c r="E210" s="337"/>
      <c r="F210" s="337"/>
      <c r="G210" s="337"/>
      <c r="H210" s="337"/>
      <c r="I210" s="337"/>
      <c r="J210" s="337"/>
      <c r="K210" s="337"/>
      <c r="L210" s="338"/>
    </row>
    <row r="211" spans="1:12" s="5" customFormat="1" ht="85.95" customHeight="1">
      <c r="A211" s="243" t="s">
        <v>482</v>
      </c>
      <c r="B211" s="243"/>
      <c r="C211" s="243"/>
      <c r="D211" s="264">
        <v>1</v>
      </c>
      <c r="E211" s="264" t="s">
        <v>483</v>
      </c>
      <c r="F211" s="24" t="s">
        <v>484</v>
      </c>
      <c r="G211" s="132"/>
      <c r="H211" s="131"/>
      <c r="I211" s="128">
        <v>1</v>
      </c>
      <c r="J211" s="136">
        <v>1</v>
      </c>
      <c r="K211" s="137">
        <f t="shared" ref="K211:K246" si="0">IFERROR(I211*J211,"N/A")</f>
        <v>1</v>
      </c>
      <c r="L211" s="138"/>
    </row>
    <row r="212" spans="1:12" s="5" customFormat="1" ht="59.4" customHeight="1">
      <c r="A212" s="243" t="s">
        <v>81</v>
      </c>
      <c r="B212" s="243"/>
      <c r="C212" s="243"/>
      <c r="D212" s="266"/>
      <c r="E212" s="266"/>
      <c r="F212" s="24" t="s">
        <v>485</v>
      </c>
      <c r="G212" s="132"/>
      <c r="H212" s="131"/>
      <c r="I212" s="128">
        <v>1</v>
      </c>
      <c r="J212" s="136">
        <v>1</v>
      </c>
      <c r="K212" s="137">
        <f t="shared" si="0"/>
        <v>1</v>
      </c>
      <c r="L212" s="138"/>
    </row>
    <row r="213" spans="1:12" s="5" customFormat="1" ht="59.4" customHeight="1">
      <c r="A213" s="243" t="s">
        <v>75</v>
      </c>
      <c r="B213" s="243"/>
      <c r="C213" s="243"/>
      <c r="D213" s="264">
        <v>2</v>
      </c>
      <c r="E213" s="264" t="s">
        <v>486</v>
      </c>
      <c r="F213" s="24" t="s">
        <v>487</v>
      </c>
      <c r="G213" s="132"/>
      <c r="H213" s="131"/>
      <c r="I213" s="128">
        <v>1</v>
      </c>
      <c r="J213" s="136"/>
      <c r="K213" s="139">
        <f t="shared" si="0"/>
        <v>0</v>
      </c>
      <c r="L213" s="138"/>
    </row>
    <row r="214" spans="1:12" s="5" customFormat="1" ht="59.4" customHeight="1">
      <c r="A214" s="243" t="s">
        <v>488</v>
      </c>
      <c r="B214" s="243"/>
      <c r="C214" s="243"/>
      <c r="D214" s="265"/>
      <c r="E214" s="265"/>
      <c r="F214" s="24" t="s">
        <v>489</v>
      </c>
      <c r="G214" s="132"/>
      <c r="H214" s="131"/>
      <c r="I214" s="128">
        <v>1</v>
      </c>
      <c r="J214" s="136"/>
      <c r="K214" s="139">
        <f t="shared" si="0"/>
        <v>0</v>
      </c>
      <c r="L214" s="138"/>
    </row>
    <row r="215" spans="1:12" s="5" customFormat="1" ht="59.4" customHeight="1">
      <c r="A215" s="243" t="s">
        <v>488</v>
      </c>
      <c r="B215" s="243"/>
      <c r="C215" s="243"/>
      <c r="D215" s="265"/>
      <c r="E215" s="265"/>
      <c r="F215" s="24" t="s">
        <v>490</v>
      </c>
      <c r="G215" s="132"/>
      <c r="H215" s="131"/>
      <c r="I215" s="128">
        <v>1</v>
      </c>
      <c r="J215" s="136"/>
      <c r="K215" s="139">
        <f t="shared" si="0"/>
        <v>0</v>
      </c>
      <c r="L215" s="138"/>
    </row>
    <row r="216" spans="1:12" s="5" customFormat="1" ht="59.4" customHeight="1">
      <c r="A216" s="243" t="s">
        <v>139</v>
      </c>
      <c r="B216" s="243"/>
      <c r="C216" s="243"/>
      <c r="D216" s="265"/>
      <c r="E216" s="265"/>
      <c r="F216" s="24" t="s">
        <v>491</v>
      </c>
      <c r="G216" s="132"/>
      <c r="H216" s="131"/>
      <c r="I216" s="128">
        <v>1</v>
      </c>
      <c r="J216" s="136"/>
      <c r="K216" s="139">
        <f t="shared" si="0"/>
        <v>0</v>
      </c>
      <c r="L216" s="138"/>
    </row>
    <row r="217" spans="1:12" s="5" customFormat="1" ht="59.4" customHeight="1">
      <c r="A217" s="243" t="s">
        <v>75</v>
      </c>
      <c r="B217" s="243"/>
      <c r="C217" s="243"/>
      <c r="D217" s="266"/>
      <c r="E217" s="266"/>
      <c r="F217" s="24" t="s">
        <v>492</v>
      </c>
      <c r="G217" s="132"/>
      <c r="H217" s="131"/>
      <c r="I217" s="128">
        <v>1</v>
      </c>
      <c r="J217" s="136"/>
      <c r="K217" s="139">
        <f t="shared" si="0"/>
        <v>0</v>
      </c>
      <c r="L217" s="138"/>
    </row>
    <row r="218" spans="1:12" s="5" customFormat="1" ht="59.4" customHeight="1">
      <c r="A218" s="243" t="s">
        <v>75</v>
      </c>
      <c r="B218" s="243"/>
      <c r="C218" s="243"/>
      <c r="D218" s="264">
        <v>3</v>
      </c>
      <c r="E218" s="264" t="s">
        <v>493</v>
      </c>
      <c r="F218" s="24" t="s">
        <v>494</v>
      </c>
      <c r="G218" s="132"/>
      <c r="H218" s="131"/>
      <c r="I218" s="128">
        <v>1</v>
      </c>
      <c r="J218" s="136"/>
      <c r="K218" s="139">
        <f t="shared" si="0"/>
        <v>0</v>
      </c>
      <c r="L218" s="138"/>
    </row>
    <row r="219" spans="1:12" s="5" customFormat="1" ht="59.4" customHeight="1">
      <c r="A219" s="243" t="s">
        <v>495</v>
      </c>
      <c r="B219" s="243"/>
      <c r="C219" s="243"/>
      <c r="D219" s="265"/>
      <c r="E219" s="265"/>
      <c r="F219" s="24" t="s">
        <v>496</v>
      </c>
      <c r="G219" s="132"/>
      <c r="H219" s="131"/>
      <c r="I219" s="128">
        <v>1</v>
      </c>
      <c r="J219" s="136"/>
      <c r="K219" s="139">
        <f t="shared" si="0"/>
        <v>0</v>
      </c>
      <c r="L219" s="138"/>
    </row>
    <row r="220" spans="1:12" s="5" customFormat="1" ht="59.4" customHeight="1">
      <c r="A220" s="243" t="s">
        <v>497</v>
      </c>
      <c r="B220" s="243"/>
      <c r="C220" s="243"/>
      <c r="D220" s="265"/>
      <c r="E220" s="265"/>
      <c r="F220" s="24" t="s">
        <v>498</v>
      </c>
      <c r="G220" s="132"/>
      <c r="H220" s="131"/>
      <c r="I220" s="128">
        <v>1</v>
      </c>
      <c r="J220" s="9">
        <v>1</v>
      </c>
      <c r="K220" s="139">
        <f t="shared" si="0"/>
        <v>1</v>
      </c>
      <c r="L220" s="8"/>
    </row>
    <row r="221" spans="1:12" s="5" customFormat="1" ht="59.4" customHeight="1">
      <c r="A221" s="243" t="s">
        <v>65</v>
      </c>
      <c r="B221" s="243"/>
      <c r="C221" s="243"/>
      <c r="D221" s="265"/>
      <c r="E221" s="265"/>
      <c r="F221" s="51" t="s">
        <v>499</v>
      </c>
      <c r="G221" s="132"/>
      <c r="H221" s="131"/>
      <c r="I221" s="128">
        <v>1</v>
      </c>
      <c r="J221" s="140"/>
      <c r="K221" s="139">
        <f t="shared" si="0"/>
        <v>0</v>
      </c>
      <c r="L221" s="141"/>
    </row>
    <row r="222" spans="1:12" s="5" customFormat="1" ht="59.4" customHeight="1">
      <c r="A222" s="243" t="s">
        <v>75</v>
      </c>
      <c r="B222" s="243"/>
      <c r="C222" s="243"/>
      <c r="D222" s="266"/>
      <c r="E222" s="266"/>
      <c r="F222" s="51" t="s">
        <v>492</v>
      </c>
      <c r="G222" s="132"/>
      <c r="H222" s="131"/>
      <c r="I222" s="128">
        <v>1</v>
      </c>
      <c r="J222" s="140"/>
      <c r="K222" s="139">
        <f t="shared" si="0"/>
        <v>0</v>
      </c>
      <c r="L222" s="141"/>
    </row>
    <row r="223" spans="1:12" s="5" customFormat="1" ht="59.4" customHeight="1">
      <c r="A223" s="243" t="s">
        <v>56</v>
      </c>
      <c r="B223" s="243"/>
      <c r="C223" s="243"/>
      <c r="D223" s="264">
        <v>4</v>
      </c>
      <c r="E223" s="264" t="s">
        <v>500</v>
      </c>
      <c r="F223" s="51" t="s">
        <v>501</v>
      </c>
      <c r="G223" s="132"/>
      <c r="H223" s="131"/>
      <c r="I223" s="128">
        <v>1</v>
      </c>
      <c r="J223" s="140"/>
      <c r="K223" s="139">
        <f t="shared" si="0"/>
        <v>0</v>
      </c>
      <c r="L223" s="141"/>
    </row>
    <row r="224" spans="1:12" s="5" customFormat="1" ht="59.4" customHeight="1">
      <c r="A224" s="243" t="s">
        <v>139</v>
      </c>
      <c r="B224" s="243"/>
      <c r="C224" s="243"/>
      <c r="D224" s="265"/>
      <c r="E224" s="265"/>
      <c r="F224" s="51" t="s">
        <v>502</v>
      </c>
      <c r="G224" s="132"/>
      <c r="H224" s="131"/>
      <c r="I224" s="128">
        <v>1</v>
      </c>
      <c r="J224" s="140"/>
      <c r="K224" s="139">
        <f t="shared" si="0"/>
        <v>0</v>
      </c>
      <c r="L224" s="141"/>
    </row>
    <row r="225" spans="1:12" s="5" customFormat="1" ht="59.4" customHeight="1">
      <c r="A225" s="243" t="s">
        <v>65</v>
      </c>
      <c r="B225" s="243"/>
      <c r="C225" s="243"/>
      <c r="D225" s="265"/>
      <c r="E225" s="265"/>
      <c r="F225" s="51" t="s">
        <v>503</v>
      </c>
      <c r="G225" s="132"/>
      <c r="H225" s="131"/>
      <c r="I225" s="128"/>
      <c r="J225" s="140"/>
      <c r="K225" s="139"/>
      <c r="L225" s="141"/>
    </row>
    <row r="226" spans="1:12" s="5" customFormat="1" ht="59.4" customHeight="1">
      <c r="A226" s="243" t="s">
        <v>504</v>
      </c>
      <c r="B226" s="243"/>
      <c r="C226" s="243"/>
      <c r="D226" s="266"/>
      <c r="E226" s="266"/>
      <c r="F226" s="51" t="s">
        <v>505</v>
      </c>
      <c r="G226" s="132"/>
      <c r="H226" s="131"/>
      <c r="I226" s="128">
        <v>1</v>
      </c>
      <c r="J226" s="140"/>
      <c r="K226" s="139">
        <f t="shared" si="0"/>
        <v>0</v>
      </c>
      <c r="L226" s="141"/>
    </row>
    <row r="227" spans="1:12" s="5" customFormat="1" ht="59.4" customHeight="1">
      <c r="A227" s="243" t="s">
        <v>80</v>
      </c>
      <c r="B227" s="243"/>
      <c r="C227" s="243"/>
      <c r="D227" s="264">
        <v>5</v>
      </c>
      <c r="E227" s="264" t="s">
        <v>506</v>
      </c>
      <c r="F227" s="51" t="s">
        <v>507</v>
      </c>
      <c r="G227" s="132"/>
      <c r="H227" s="131"/>
      <c r="I227" s="128">
        <v>1</v>
      </c>
      <c r="J227" s="140"/>
      <c r="K227" s="139">
        <f t="shared" si="0"/>
        <v>0</v>
      </c>
      <c r="L227" s="141"/>
    </row>
    <row r="228" spans="1:12" s="5" customFormat="1" ht="59.4" customHeight="1">
      <c r="A228" s="243" t="s">
        <v>81</v>
      </c>
      <c r="B228" s="243"/>
      <c r="C228" s="243"/>
      <c r="D228" s="265"/>
      <c r="E228" s="265"/>
      <c r="F228" s="51" t="s">
        <v>508</v>
      </c>
      <c r="G228" s="132"/>
      <c r="H228" s="131"/>
      <c r="I228" s="128">
        <v>1</v>
      </c>
      <c r="J228" s="140"/>
      <c r="K228" s="139">
        <f t="shared" si="0"/>
        <v>0</v>
      </c>
      <c r="L228" s="141"/>
    </row>
    <row r="229" spans="1:12" s="5" customFormat="1" ht="59.4" customHeight="1">
      <c r="A229" s="243" t="s">
        <v>495</v>
      </c>
      <c r="B229" s="243"/>
      <c r="C229" s="243"/>
      <c r="D229" s="265"/>
      <c r="E229" s="265"/>
      <c r="F229" s="51" t="s">
        <v>509</v>
      </c>
      <c r="G229" s="132"/>
      <c r="H229" s="131"/>
      <c r="I229" s="128">
        <v>1</v>
      </c>
      <c r="J229" s="140"/>
      <c r="K229" s="139">
        <f t="shared" si="0"/>
        <v>0</v>
      </c>
      <c r="L229" s="141"/>
    </row>
    <row r="230" spans="1:12" s="5" customFormat="1" ht="59.4" customHeight="1">
      <c r="A230" s="243" t="s">
        <v>510</v>
      </c>
      <c r="B230" s="243"/>
      <c r="C230" s="243"/>
      <c r="D230" s="265"/>
      <c r="E230" s="265"/>
      <c r="F230" s="51" t="s">
        <v>511</v>
      </c>
      <c r="G230" s="132"/>
      <c r="H230" s="131"/>
      <c r="I230" s="128">
        <v>1</v>
      </c>
      <c r="J230" s="140"/>
      <c r="K230" s="139">
        <f t="shared" si="0"/>
        <v>0</v>
      </c>
      <c r="L230" s="141"/>
    </row>
    <row r="231" spans="1:12" s="5" customFormat="1" ht="59.4" customHeight="1">
      <c r="A231" s="243" t="s">
        <v>80</v>
      </c>
      <c r="B231" s="243"/>
      <c r="C231" s="243"/>
      <c r="D231" s="265"/>
      <c r="E231" s="265"/>
      <c r="F231" s="51" t="s">
        <v>512</v>
      </c>
      <c r="G231" s="132"/>
      <c r="H231" s="131"/>
      <c r="I231" s="128"/>
      <c r="J231" s="140"/>
      <c r="K231" s="139"/>
      <c r="L231" s="141"/>
    </row>
    <row r="232" spans="1:12" s="5" customFormat="1" ht="59.4" customHeight="1">
      <c r="A232" s="243" t="s">
        <v>73</v>
      </c>
      <c r="B232" s="243"/>
      <c r="C232" s="243"/>
      <c r="D232" s="266"/>
      <c r="E232" s="266"/>
      <c r="F232" s="51" t="s">
        <v>513</v>
      </c>
      <c r="G232" s="132"/>
      <c r="H232" s="131"/>
      <c r="I232" s="128">
        <v>1</v>
      </c>
      <c r="J232" s="140"/>
      <c r="K232" s="139">
        <f t="shared" si="0"/>
        <v>0</v>
      </c>
      <c r="L232" s="141"/>
    </row>
    <row r="233" spans="1:12" s="5" customFormat="1" ht="59.4" customHeight="1">
      <c r="A233" s="243" t="s">
        <v>56</v>
      </c>
      <c r="B233" s="243"/>
      <c r="C233" s="243"/>
      <c r="D233" s="264">
        <v>6</v>
      </c>
      <c r="E233" s="264" t="s">
        <v>514</v>
      </c>
      <c r="F233" s="51" t="s">
        <v>515</v>
      </c>
      <c r="G233" s="132"/>
      <c r="H233" s="131"/>
      <c r="I233" s="128">
        <v>1</v>
      </c>
      <c r="J233" s="140">
        <v>1</v>
      </c>
      <c r="K233" s="139">
        <f t="shared" si="0"/>
        <v>1</v>
      </c>
      <c r="L233" s="141"/>
    </row>
    <row r="234" spans="1:12" s="5" customFormat="1" ht="59.4" customHeight="1">
      <c r="A234" s="243" t="s">
        <v>516</v>
      </c>
      <c r="B234" s="243"/>
      <c r="C234" s="243"/>
      <c r="D234" s="266"/>
      <c r="E234" s="266"/>
      <c r="F234" s="51" t="s">
        <v>517</v>
      </c>
      <c r="G234" s="132"/>
      <c r="H234" s="131"/>
      <c r="I234" s="128">
        <v>1</v>
      </c>
      <c r="J234" s="140"/>
      <c r="K234" s="139">
        <f t="shared" si="0"/>
        <v>0</v>
      </c>
      <c r="L234" s="141"/>
    </row>
    <row r="235" spans="1:12" s="5" customFormat="1" ht="59.4" customHeight="1">
      <c r="A235" s="243" t="s">
        <v>56</v>
      </c>
      <c r="B235" s="243"/>
      <c r="C235" s="243"/>
      <c r="D235" s="264">
        <v>7</v>
      </c>
      <c r="E235" s="264" t="s">
        <v>518</v>
      </c>
      <c r="F235" s="51" t="s">
        <v>519</v>
      </c>
      <c r="G235" s="132"/>
      <c r="H235" s="131"/>
      <c r="I235" s="128">
        <v>1</v>
      </c>
      <c r="J235" s="140"/>
      <c r="K235" s="139">
        <f t="shared" si="0"/>
        <v>0</v>
      </c>
      <c r="L235" s="141"/>
    </row>
    <row r="236" spans="1:12" s="5" customFormat="1" ht="59.4" customHeight="1">
      <c r="A236" s="243" t="s">
        <v>81</v>
      </c>
      <c r="B236" s="243"/>
      <c r="C236" s="243"/>
      <c r="D236" s="265"/>
      <c r="E236" s="265"/>
      <c r="F236" s="51" t="s">
        <v>520</v>
      </c>
      <c r="G236" s="132"/>
      <c r="H236" s="131"/>
      <c r="I236" s="128">
        <v>1</v>
      </c>
      <c r="J236" s="140"/>
      <c r="K236" s="139">
        <f t="shared" si="0"/>
        <v>0</v>
      </c>
      <c r="L236" s="141"/>
    </row>
    <row r="237" spans="1:12" s="5" customFormat="1" ht="59.4" customHeight="1">
      <c r="A237" s="243" t="s">
        <v>510</v>
      </c>
      <c r="B237" s="243"/>
      <c r="C237" s="243"/>
      <c r="D237" s="265"/>
      <c r="E237" s="265"/>
      <c r="F237" s="51" t="s">
        <v>521</v>
      </c>
      <c r="G237" s="132"/>
      <c r="H237" s="131"/>
      <c r="I237" s="128">
        <v>1</v>
      </c>
      <c r="J237" s="140"/>
      <c r="K237" s="139">
        <f t="shared" si="0"/>
        <v>0</v>
      </c>
      <c r="L237" s="141"/>
    </row>
    <row r="238" spans="1:12" s="5" customFormat="1" ht="59.4" customHeight="1">
      <c r="A238" s="243" t="s">
        <v>522</v>
      </c>
      <c r="B238" s="243"/>
      <c r="C238" s="243"/>
      <c r="D238" s="266"/>
      <c r="E238" s="266"/>
      <c r="F238" s="51" t="s">
        <v>523</v>
      </c>
      <c r="G238" s="132"/>
      <c r="H238" s="131"/>
      <c r="I238" s="128">
        <v>1</v>
      </c>
      <c r="J238" s="140"/>
      <c r="K238" s="139">
        <f t="shared" si="0"/>
        <v>0</v>
      </c>
      <c r="L238" s="141"/>
    </row>
    <row r="239" spans="1:12" s="5" customFormat="1" ht="59.4" customHeight="1">
      <c r="A239" s="243" t="s">
        <v>504</v>
      </c>
      <c r="B239" s="243"/>
      <c r="C239" s="243"/>
      <c r="D239" s="264">
        <v>8</v>
      </c>
      <c r="E239" s="264" t="s">
        <v>524</v>
      </c>
      <c r="F239" s="51" t="s">
        <v>525</v>
      </c>
      <c r="G239" s="132"/>
      <c r="H239" s="131"/>
      <c r="I239" s="128">
        <v>1</v>
      </c>
      <c r="J239" s="140"/>
      <c r="K239" s="139">
        <f t="shared" si="0"/>
        <v>0</v>
      </c>
      <c r="L239" s="141"/>
    </row>
    <row r="240" spans="1:12" s="5" customFormat="1" ht="59.4" customHeight="1">
      <c r="A240" s="243" t="s">
        <v>522</v>
      </c>
      <c r="B240" s="243"/>
      <c r="C240" s="243"/>
      <c r="D240" s="266"/>
      <c r="E240" s="266"/>
      <c r="F240" s="51" t="s">
        <v>526</v>
      </c>
      <c r="G240" s="132"/>
      <c r="H240" s="131"/>
      <c r="I240" s="128">
        <v>1</v>
      </c>
      <c r="J240" s="140"/>
      <c r="K240" s="139">
        <f t="shared" si="0"/>
        <v>0</v>
      </c>
      <c r="L240" s="141"/>
    </row>
    <row r="241" spans="1:12" s="5" customFormat="1" ht="59.4" customHeight="1">
      <c r="A241" s="243" t="s">
        <v>504</v>
      </c>
      <c r="B241" s="243"/>
      <c r="C241" s="243"/>
      <c r="D241" s="265">
        <v>9</v>
      </c>
      <c r="E241" s="264" t="s">
        <v>527</v>
      </c>
      <c r="F241" s="51" t="s">
        <v>528</v>
      </c>
      <c r="G241" s="132"/>
      <c r="H241" s="131"/>
      <c r="I241" s="128">
        <v>1</v>
      </c>
      <c r="J241" s="140"/>
      <c r="K241" s="139">
        <f t="shared" si="0"/>
        <v>0</v>
      </c>
      <c r="L241" s="141"/>
    </row>
    <row r="242" spans="1:12" s="5" customFormat="1" ht="59.4" customHeight="1">
      <c r="A242" s="243" t="s">
        <v>189</v>
      </c>
      <c r="B242" s="243"/>
      <c r="C242" s="243"/>
      <c r="D242" s="266"/>
      <c r="E242" s="266"/>
      <c r="F242" s="51" t="s">
        <v>529</v>
      </c>
      <c r="G242" s="132"/>
      <c r="H242" s="131"/>
      <c r="I242" s="128">
        <v>1</v>
      </c>
      <c r="J242" s="140">
        <v>1</v>
      </c>
      <c r="K242" s="139">
        <f t="shared" si="0"/>
        <v>1</v>
      </c>
      <c r="L242" s="141"/>
    </row>
    <row r="243" spans="1:12" s="5" customFormat="1" ht="59.4" customHeight="1">
      <c r="A243" s="243" t="s">
        <v>504</v>
      </c>
      <c r="B243" s="243"/>
      <c r="C243" s="243"/>
      <c r="D243" s="264">
        <v>10</v>
      </c>
      <c r="E243" s="264" t="s">
        <v>530</v>
      </c>
      <c r="F243" s="51" t="s">
        <v>531</v>
      </c>
      <c r="G243" s="132"/>
      <c r="H243" s="131"/>
      <c r="I243" s="128">
        <v>1</v>
      </c>
      <c r="J243" s="140"/>
      <c r="K243" s="139">
        <f t="shared" si="0"/>
        <v>0</v>
      </c>
      <c r="L243" s="141"/>
    </row>
    <row r="244" spans="1:12" s="5" customFormat="1" ht="59.4" customHeight="1">
      <c r="A244" s="243" t="s">
        <v>73</v>
      </c>
      <c r="B244" s="243"/>
      <c r="C244" s="243"/>
      <c r="D244" s="265"/>
      <c r="E244" s="265"/>
      <c r="F244" s="51" t="s">
        <v>532</v>
      </c>
      <c r="G244" s="132"/>
      <c r="H244" s="131"/>
      <c r="I244" s="128"/>
      <c r="J244" s="140"/>
      <c r="K244" s="139"/>
      <c r="L244" s="141"/>
    </row>
    <row r="245" spans="1:12" s="5" customFormat="1" ht="59.4" customHeight="1">
      <c r="A245" s="243" t="s">
        <v>80</v>
      </c>
      <c r="B245" s="243"/>
      <c r="C245" s="243"/>
      <c r="D245" s="265"/>
      <c r="E245" s="265"/>
      <c r="F245" s="51" t="s">
        <v>533</v>
      </c>
      <c r="G245" s="132"/>
      <c r="H245" s="131"/>
      <c r="I245" s="128">
        <v>1</v>
      </c>
      <c r="J245" s="140"/>
      <c r="K245" s="139">
        <f t="shared" si="0"/>
        <v>0</v>
      </c>
      <c r="L245" s="141"/>
    </row>
    <row r="246" spans="1:12" s="5" customFormat="1" ht="59.4" customHeight="1">
      <c r="A246" s="243" t="s">
        <v>522</v>
      </c>
      <c r="B246" s="243"/>
      <c r="C246" s="243"/>
      <c r="D246" s="266"/>
      <c r="E246" s="266"/>
      <c r="F246" s="51" t="s">
        <v>534</v>
      </c>
      <c r="G246" s="132"/>
      <c r="H246" s="131"/>
      <c r="I246" s="128">
        <v>1</v>
      </c>
      <c r="J246" s="140"/>
      <c r="K246" s="139">
        <f t="shared" si="0"/>
        <v>0</v>
      </c>
      <c r="L246" s="141"/>
    </row>
    <row r="247" spans="1:12" s="5" customFormat="1" ht="34.5" customHeight="1">
      <c r="A247" s="328"/>
      <c r="B247" s="328"/>
      <c r="C247" s="328"/>
      <c r="D247" s="328"/>
      <c r="E247" s="328"/>
      <c r="F247" s="328"/>
      <c r="G247" s="328"/>
      <c r="H247" s="328"/>
      <c r="I247" s="10">
        <f>SUM(I211:I246)-SUMIF(J211:J246,"N/A",I211:I246)</f>
        <v>33</v>
      </c>
      <c r="J247" s="10"/>
      <c r="K247" s="11">
        <f>SUM(K230:K246)</f>
        <v>2</v>
      </c>
      <c r="L247" s="127">
        <f>K247/I247</f>
        <v>6.0606060606060608E-2</v>
      </c>
    </row>
    <row r="248" spans="1:12" s="5" customFormat="1" ht="34.5" customHeight="1">
      <c r="A248" s="329" t="s">
        <v>384</v>
      </c>
      <c r="B248" s="329"/>
      <c r="C248" s="329"/>
      <c r="D248" s="329"/>
      <c r="E248" s="329"/>
      <c r="F248" s="329"/>
      <c r="G248" s="329"/>
      <c r="H248" s="329"/>
      <c r="I248" s="329"/>
      <c r="J248" s="329"/>
      <c r="K248" s="329"/>
      <c r="L248" s="330"/>
    </row>
    <row r="249" spans="1:12" s="5" customFormat="1" ht="74.25" customHeight="1">
      <c r="A249" s="339" t="s">
        <v>441</v>
      </c>
      <c r="B249" s="339"/>
      <c r="C249" s="340"/>
      <c r="D249" s="264">
        <v>1</v>
      </c>
      <c r="E249" s="264"/>
      <c r="F249" s="64" t="s">
        <v>386</v>
      </c>
      <c r="G249" s="21"/>
      <c r="H249" s="131"/>
      <c r="I249" s="7">
        <v>1</v>
      </c>
      <c r="J249" s="9">
        <v>1</v>
      </c>
      <c r="K249" s="6">
        <f t="shared" ref="K249:K265" si="1">IFERROR(I249*J249,"N/A")</f>
        <v>1</v>
      </c>
      <c r="L249" s="8"/>
    </row>
    <row r="250" spans="1:12" s="5" customFormat="1" ht="74.25" customHeight="1">
      <c r="A250" s="339"/>
      <c r="B250" s="339"/>
      <c r="C250" s="340"/>
      <c r="D250" s="265"/>
      <c r="E250" s="265"/>
      <c r="F250" s="64" t="s">
        <v>387</v>
      </c>
      <c r="G250" s="21"/>
      <c r="H250" s="131"/>
      <c r="I250" s="7">
        <v>1</v>
      </c>
      <c r="J250" s="9">
        <v>1</v>
      </c>
      <c r="K250" s="6">
        <f t="shared" si="1"/>
        <v>1</v>
      </c>
      <c r="L250" s="8"/>
    </row>
    <row r="251" spans="1:12" s="5" customFormat="1" ht="74.25" customHeight="1">
      <c r="A251" s="339"/>
      <c r="B251" s="339"/>
      <c r="C251" s="340"/>
      <c r="D251" s="265"/>
      <c r="E251" s="265"/>
      <c r="F251" s="64" t="s">
        <v>388</v>
      </c>
      <c r="G251" s="21"/>
      <c r="H251" s="131"/>
      <c r="I251" s="7"/>
      <c r="J251" s="9"/>
      <c r="K251" s="6"/>
      <c r="L251" s="8"/>
    </row>
    <row r="252" spans="1:12" s="5" customFormat="1" ht="65.25" customHeight="1">
      <c r="A252" s="339"/>
      <c r="B252" s="339"/>
      <c r="C252" s="340"/>
      <c r="D252" s="265"/>
      <c r="E252" s="265"/>
      <c r="F252" s="64" t="s">
        <v>389</v>
      </c>
      <c r="G252" s="21"/>
      <c r="H252" s="131"/>
      <c r="I252" s="7">
        <v>1</v>
      </c>
      <c r="J252" s="9">
        <v>1</v>
      </c>
      <c r="K252" s="6">
        <f t="shared" si="1"/>
        <v>1</v>
      </c>
      <c r="L252" s="8"/>
    </row>
    <row r="253" spans="1:12" s="5" customFormat="1" ht="65.25" customHeight="1">
      <c r="A253" s="339"/>
      <c r="B253" s="339"/>
      <c r="C253" s="340"/>
      <c r="D253" s="265"/>
      <c r="E253" s="265"/>
      <c r="F253" s="64" t="s">
        <v>390</v>
      </c>
      <c r="G253" s="21"/>
      <c r="H253" s="131"/>
      <c r="I253" s="7"/>
      <c r="J253" s="9"/>
      <c r="K253" s="6"/>
      <c r="L253" s="8"/>
    </row>
    <row r="254" spans="1:12" s="5" customFormat="1" ht="64.5" customHeight="1">
      <c r="A254" s="339"/>
      <c r="B254" s="339"/>
      <c r="C254" s="340"/>
      <c r="D254" s="265"/>
      <c r="E254" s="265"/>
      <c r="F254" s="64" t="s">
        <v>391</v>
      </c>
      <c r="G254" s="21"/>
      <c r="H254" s="131"/>
      <c r="I254" s="7">
        <v>1</v>
      </c>
      <c r="J254" s="9">
        <v>1</v>
      </c>
      <c r="K254" s="6">
        <f t="shared" si="1"/>
        <v>1</v>
      </c>
      <c r="L254" s="8"/>
    </row>
    <row r="255" spans="1:12" s="5" customFormat="1" ht="65.25" customHeight="1">
      <c r="A255" s="339"/>
      <c r="B255" s="339"/>
      <c r="C255" s="340"/>
      <c r="D255" s="265"/>
      <c r="E255" s="265"/>
      <c r="F255" s="64" t="s">
        <v>392</v>
      </c>
      <c r="G255" s="21"/>
      <c r="H255" s="131"/>
      <c r="I255" s="7">
        <v>1</v>
      </c>
      <c r="J255" s="9">
        <v>1</v>
      </c>
      <c r="K255" s="6">
        <f t="shared" si="1"/>
        <v>1</v>
      </c>
      <c r="L255" s="8"/>
    </row>
    <row r="256" spans="1:12" s="5" customFormat="1" ht="78" customHeight="1">
      <c r="A256" s="339"/>
      <c r="B256" s="339"/>
      <c r="C256" s="340"/>
      <c r="D256" s="265"/>
      <c r="E256" s="265"/>
      <c r="F256" s="64" t="s">
        <v>393</v>
      </c>
      <c r="G256" s="21"/>
      <c r="H256" s="131"/>
      <c r="I256" s="7">
        <v>1</v>
      </c>
      <c r="J256" s="9">
        <v>1</v>
      </c>
      <c r="K256" s="6">
        <f t="shared" si="1"/>
        <v>1</v>
      </c>
      <c r="L256" s="8"/>
    </row>
    <row r="257" spans="1:12" s="5" customFormat="1" ht="70.5" customHeight="1">
      <c r="A257" s="339"/>
      <c r="B257" s="339"/>
      <c r="C257" s="340"/>
      <c r="D257" s="265"/>
      <c r="E257" s="265"/>
      <c r="F257" s="64" t="s">
        <v>394</v>
      </c>
      <c r="G257" s="21"/>
      <c r="H257" s="131"/>
      <c r="I257" s="7">
        <v>1</v>
      </c>
      <c r="J257" s="9" t="s">
        <v>395</v>
      </c>
      <c r="K257" s="6" t="str">
        <f t="shared" si="1"/>
        <v>N/A</v>
      </c>
      <c r="L257" s="8"/>
    </row>
    <row r="258" spans="1:12" s="5" customFormat="1" ht="70.5" customHeight="1">
      <c r="A258" s="339"/>
      <c r="B258" s="339"/>
      <c r="C258" s="340"/>
      <c r="D258" s="265"/>
      <c r="E258" s="265"/>
      <c r="F258" s="64" t="s">
        <v>396</v>
      </c>
      <c r="G258" s="21"/>
      <c r="H258" s="131"/>
      <c r="I258" s="7">
        <v>1</v>
      </c>
      <c r="J258" s="9"/>
      <c r="K258" s="6"/>
      <c r="L258" s="8"/>
    </row>
    <row r="259" spans="1:12" s="5" customFormat="1" ht="34.5" customHeight="1">
      <c r="A259" s="339"/>
      <c r="B259" s="339"/>
      <c r="C259" s="340"/>
      <c r="D259" s="265"/>
      <c r="E259" s="265"/>
      <c r="F259" s="64" t="s">
        <v>397</v>
      </c>
      <c r="G259" s="21"/>
      <c r="H259" s="131"/>
      <c r="I259" s="7">
        <v>1</v>
      </c>
      <c r="J259" s="9">
        <v>1</v>
      </c>
      <c r="K259" s="6">
        <f t="shared" si="1"/>
        <v>1</v>
      </c>
      <c r="L259" s="8"/>
    </row>
    <row r="260" spans="1:12" s="5" customFormat="1" ht="48" customHeight="1">
      <c r="A260" s="339"/>
      <c r="B260" s="339"/>
      <c r="C260" s="340"/>
      <c r="D260" s="265"/>
      <c r="E260" s="265"/>
      <c r="F260" s="64" t="s">
        <v>398</v>
      </c>
      <c r="G260" s="21"/>
      <c r="H260" s="131"/>
      <c r="I260" s="7">
        <v>1</v>
      </c>
      <c r="J260" s="9" t="s">
        <v>395</v>
      </c>
      <c r="K260" s="6" t="str">
        <f t="shared" si="1"/>
        <v>N/A</v>
      </c>
      <c r="L260" s="8"/>
    </row>
    <row r="261" spans="1:12" s="5" customFormat="1" ht="34.5" customHeight="1">
      <c r="A261" s="339"/>
      <c r="B261" s="339"/>
      <c r="C261" s="340"/>
      <c r="D261" s="265"/>
      <c r="E261" s="265"/>
      <c r="F261" s="64" t="s">
        <v>399</v>
      </c>
      <c r="G261" s="42"/>
      <c r="H261" s="131"/>
      <c r="I261" s="7">
        <v>1</v>
      </c>
      <c r="J261" s="9" t="s">
        <v>395</v>
      </c>
      <c r="K261" s="6" t="str">
        <f t="shared" si="1"/>
        <v>N/A</v>
      </c>
      <c r="L261" s="8"/>
    </row>
    <row r="262" spans="1:12" s="5" customFormat="1" ht="34.5" customHeight="1">
      <c r="A262" s="339"/>
      <c r="B262" s="339"/>
      <c r="C262" s="340"/>
      <c r="D262" s="265"/>
      <c r="E262" s="265"/>
      <c r="F262" s="64" t="s">
        <v>400</v>
      </c>
      <c r="G262" s="21"/>
      <c r="H262" s="131"/>
      <c r="I262" s="7">
        <v>1</v>
      </c>
      <c r="J262" s="9">
        <v>1</v>
      </c>
      <c r="K262" s="6">
        <f t="shared" si="1"/>
        <v>1</v>
      </c>
      <c r="L262" s="8"/>
    </row>
    <row r="263" spans="1:12" s="5" customFormat="1" ht="34.5" customHeight="1">
      <c r="A263" s="339"/>
      <c r="B263" s="339"/>
      <c r="C263" s="340"/>
      <c r="D263" s="265"/>
      <c r="E263" s="265"/>
      <c r="F263" s="20" t="s">
        <v>401</v>
      </c>
      <c r="G263" s="21"/>
      <c r="H263" s="131"/>
      <c r="I263" s="7">
        <v>1</v>
      </c>
      <c r="J263" s="9">
        <v>1</v>
      </c>
      <c r="K263" s="6">
        <f t="shared" si="1"/>
        <v>1</v>
      </c>
      <c r="L263" s="8"/>
    </row>
    <row r="264" spans="1:12" s="5" customFormat="1" ht="34.5" customHeight="1">
      <c r="A264" s="339"/>
      <c r="B264" s="339"/>
      <c r="C264" s="340"/>
      <c r="D264" s="265"/>
      <c r="E264" s="265"/>
      <c r="F264" s="20" t="s">
        <v>402</v>
      </c>
      <c r="G264" s="42"/>
      <c r="H264" s="131"/>
      <c r="I264" s="7">
        <v>1</v>
      </c>
      <c r="J264" s="9">
        <v>1</v>
      </c>
      <c r="K264" s="6">
        <f t="shared" si="1"/>
        <v>1</v>
      </c>
      <c r="L264" s="8"/>
    </row>
    <row r="265" spans="1:12" s="5" customFormat="1" ht="34.5" customHeight="1">
      <c r="A265" s="341"/>
      <c r="B265" s="341"/>
      <c r="C265" s="342"/>
      <c r="D265" s="265"/>
      <c r="E265" s="265"/>
      <c r="F265" s="68" t="s">
        <v>403</v>
      </c>
      <c r="G265" s="43"/>
      <c r="H265" s="131"/>
      <c r="I265" s="7">
        <v>1</v>
      </c>
      <c r="J265" s="9" t="s">
        <v>395</v>
      </c>
      <c r="K265" s="6" t="str">
        <f t="shared" si="1"/>
        <v>N/A</v>
      </c>
      <c r="L265" s="8"/>
    </row>
    <row r="266" spans="1:12" s="5" customFormat="1" ht="33.75" customHeight="1">
      <c r="A266" s="328"/>
      <c r="B266" s="328"/>
      <c r="C266" s="328"/>
      <c r="D266" s="328"/>
      <c r="E266" s="328"/>
      <c r="F266" s="328"/>
      <c r="G266" s="328"/>
      <c r="H266" s="328"/>
      <c r="I266" s="10">
        <f>SUM(I249:I265)-SUMIF(J249:J265,"N/A",I249:I265)</f>
        <v>11</v>
      </c>
      <c r="J266" s="10"/>
      <c r="K266" s="11">
        <f>SUM(K249:K265)</f>
        <v>10</v>
      </c>
      <c r="L266" s="127">
        <f>K266/I266</f>
        <v>0.90909090909090906</v>
      </c>
    </row>
    <row r="267" spans="1:12" s="5" customFormat="1" ht="33.75" customHeight="1">
      <c r="A267" s="241" t="s">
        <v>50</v>
      </c>
      <c r="B267" s="241"/>
      <c r="C267" s="241"/>
      <c r="D267" s="241"/>
      <c r="E267" s="241"/>
      <c r="F267" s="241"/>
      <c r="G267" s="241"/>
      <c r="H267" s="241"/>
      <c r="I267" s="241"/>
      <c r="J267" s="241"/>
      <c r="K267" s="241"/>
      <c r="L267" s="242"/>
    </row>
    <row r="268" spans="1:12" s="5" customFormat="1" ht="33.75" customHeight="1">
      <c r="A268" s="241" t="s">
        <v>51</v>
      </c>
      <c r="B268" s="241"/>
      <c r="C268" s="241"/>
      <c r="D268" s="241"/>
      <c r="E268" s="241"/>
      <c r="F268" s="241"/>
      <c r="G268" s="241"/>
      <c r="H268" s="241"/>
      <c r="I268" s="241"/>
      <c r="J268" s="241"/>
      <c r="K268" s="241"/>
      <c r="L268" s="242"/>
    </row>
    <row r="269" spans="1:12" s="5" customFormat="1" ht="63" customHeight="1">
      <c r="A269" s="272" t="s">
        <v>277</v>
      </c>
      <c r="B269" s="273"/>
      <c r="C269" s="274"/>
      <c r="D269" s="27">
        <v>1</v>
      </c>
      <c r="E269" s="27"/>
      <c r="F269" s="51" t="s">
        <v>52</v>
      </c>
      <c r="G269" s="21"/>
      <c r="H269" s="43" t="s">
        <v>33</v>
      </c>
      <c r="I269" s="7">
        <v>1</v>
      </c>
      <c r="J269" s="9">
        <v>1</v>
      </c>
      <c r="K269" s="6">
        <f>IFERROR(I269*J269,"N/A")</f>
        <v>1</v>
      </c>
      <c r="L269" s="8"/>
    </row>
    <row r="270" spans="1:12" s="5" customFormat="1" ht="34.5" customHeight="1">
      <c r="A270" s="272" t="s">
        <v>88</v>
      </c>
      <c r="B270" s="273"/>
      <c r="C270" s="274"/>
      <c r="D270" s="27">
        <v>2</v>
      </c>
      <c r="E270" s="27"/>
      <c r="F270" s="51" t="s">
        <v>53</v>
      </c>
      <c r="G270" s="21"/>
      <c r="H270" s="43" t="s">
        <v>33</v>
      </c>
      <c r="I270" s="7">
        <v>1</v>
      </c>
      <c r="J270" s="9">
        <v>1</v>
      </c>
      <c r="K270" s="6">
        <f>IFERROR(I270*J270,"N/A")</f>
        <v>1</v>
      </c>
      <c r="L270" s="8"/>
    </row>
    <row r="271" spans="1:12" s="5" customFormat="1" ht="45" customHeight="1">
      <c r="A271" s="272" t="s">
        <v>93</v>
      </c>
      <c r="B271" s="273"/>
      <c r="C271" s="274"/>
      <c r="D271" s="27">
        <v>3</v>
      </c>
      <c r="E271" s="27"/>
      <c r="F271" s="51" t="s">
        <v>268</v>
      </c>
      <c r="G271" s="21"/>
      <c r="H271" s="43"/>
      <c r="I271" s="7"/>
      <c r="J271" s="9"/>
      <c r="K271" s="6"/>
      <c r="L271" s="8"/>
    </row>
    <row r="272" spans="1:12" s="5" customFormat="1" ht="34.5" customHeight="1">
      <c r="A272" s="272" t="s">
        <v>93</v>
      </c>
      <c r="B272" s="273"/>
      <c r="C272" s="274"/>
      <c r="D272" s="27">
        <v>4</v>
      </c>
      <c r="E272" s="27"/>
      <c r="F272" s="51" t="s">
        <v>269</v>
      </c>
      <c r="G272" s="21"/>
      <c r="H272" s="43"/>
      <c r="I272" s="7"/>
      <c r="J272" s="9"/>
      <c r="K272" s="6"/>
      <c r="L272" s="8"/>
    </row>
    <row r="273" spans="1:12" s="5" customFormat="1" ht="42" customHeight="1">
      <c r="A273" s="272" t="s">
        <v>93</v>
      </c>
      <c r="B273" s="273"/>
      <c r="C273" s="274"/>
      <c r="D273" s="27">
        <v>5</v>
      </c>
      <c r="E273" s="27"/>
      <c r="F273" s="51" t="s">
        <v>270</v>
      </c>
      <c r="G273" s="21"/>
      <c r="H273" s="43"/>
      <c r="I273" s="7"/>
      <c r="J273" s="9"/>
      <c r="K273" s="6"/>
      <c r="L273" s="8"/>
    </row>
    <row r="274" spans="1:12" s="5" customFormat="1" ht="34.5" customHeight="1">
      <c r="A274" s="272" t="s">
        <v>93</v>
      </c>
      <c r="B274" s="273"/>
      <c r="C274" s="274"/>
      <c r="D274" s="27">
        <v>6</v>
      </c>
      <c r="E274" s="27"/>
      <c r="F274" s="51" t="s">
        <v>54</v>
      </c>
      <c r="G274" s="21"/>
      <c r="H274" s="43" t="s">
        <v>33</v>
      </c>
      <c r="I274" s="7">
        <v>1</v>
      </c>
      <c r="J274" s="9">
        <v>1</v>
      </c>
      <c r="K274" s="6">
        <f>IFERROR(I274*J274,"N/A")</f>
        <v>1</v>
      </c>
      <c r="L274" s="8"/>
    </row>
    <row r="275" spans="1:12" s="5" customFormat="1" ht="34.5" customHeight="1">
      <c r="A275" s="239"/>
      <c r="B275" s="239"/>
      <c r="C275" s="239"/>
      <c r="D275" s="239"/>
      <c r="E275" s="239"/>
      <c r="F275" s="239"/>
      <c r="G275" s="239"/>
      <c r="H275" s="240"/>
      <c r="I275" s="10">
        <f>SUM(I269:I274)-SUMIF(J269:J274,"N/A",I269:I274)</f>
        <v>3</v>
      </c>
      <c r="J275" s="10"/>
      <c r="K275" s="11">
        <f>SUM(K269:K274)</f>
        <v>3</v>
      </c>
      <c r="L275" s="12">
        <f>K275/I275</f>
        <v>1</v>
      </c>
    </row>
    <row r="276" spans="1:12" s="5" customFormat="1" ht="48.75" customHeight="1">
      <c r="B276" s="13"/>
      <c r="C276" s="13"/>
      <c r="D276" s="19"/>
      <c r="E276" s="14"/>
      <c r="F276" s="15"/>
      <c r="G276" s="13"/>
      <c r="H276" s="16"/>
      <c r="I276" s="16"/>
      <c r="J276" s="17"/>
      <c r="K276" s="17"/>
      <c r="L276" s="1"/>
    </row>
    <row r="277" spans="1:12" s="5" customFormat="1" ht="110.25" customHeight="1">
      <c r="B277" s="13"/>
      <c r="C277" s="13"/>
      <c r="D277" s="19"/>
      <c r="E277" s="14"/>
      <c r="F277" s="15"/>
      <c r="G277" s="13"/>
      <c r="H277" s="16"/>
      <c r="I277" s="16"/>
      <c r="J277" s="17"/>
      <c r="K277" s="17"/>
      <c r="L277" s="1"/>
    </row>
    <row r="278" spans="1:12" s="5" customFormat="1" ht="60.75" customHeight="1">
      <c r="B278" s="13"/>
      <c r="C278" s="13"/>
      <c r="D278" s="19"/>
      <c r="E278" s="14"/>
      <c r="F278" s="15"/>
      <c r="G278" s="13"/>
      <c r="H278" s="16"/>
      <c r="I278" s="16"/>
      <c r="J278" s="17"/>
      <c r="K278" s="17"/>
      <c r="L278" s="1"/>
    </row>
    <row r="279" spans="1:12" s="5" customFormat="1" ht="189.75" customHeight="1">
      <c r="B279" s="13"/>
      <c r="C279" s="13"/>
      <c r="D279" s="19"/>
      <c r="E279" s="14"/>
      <c r="F279" s="15"/>
      <c r="G279" s="13"/>
      <c r="H279" s="16"/>
      <c r="I279" s="16"/>
      <c r="J279" s="17"/>
      <c r="K279" s="17"/>
      <c r="L279" s="1"/>
    </row>
    <row r="280" spans="1:12" s="5" customFormat="1" ht="14.4">
      <c r="B280" s="13"/>
      <c r="C280" s="13"/>
      <c r="D280" s="19"/>
      <c r="E280" s="14"/>
      <c r="F280" s="15"/>
      <c r="G280" s="13"/>
      <c r="H280" s="16"/>
      <c r="I280" s="16"/>
      <c r="J280" s="17"/>
      <c r="K280" s="17"/>
      <c r="L280" s="1"/>
    </row>
    <row r="281" spans="1:12" s="5" customFormat="1" ht="14.4">
      <c r="B281" s="13"/>
      <c r="C281" s="13"/>
      <c r="D281" s="19"/>
      <c r="E281" s="14"/>
      <c r="F281" s="15"/>
      <c r="G281" s="13"/>
      <c r="H281" s="16"/>
      <c r="I281" s="16"/>
      <c r="J281" s="17"/>
      <c r="K281" s="17"/>
      <c r="L281" s="1"/>
    </row>
    <row r="282" spans="1:12" s="4" customFormat="1" ht="29.25" customHeight="1">
      <c r="B282" s="13"/>
      <c r="C282" s="13"/>
      <c r="D282" s="19"/>
      <c r="E282" s="14"/>
      <c r="F282" s="15"/>
      <c r="G282" s="13"/>
      <c r="H282" s="16"/>
      <c r="I282" s="16"/>
      <c r="J282" s="17"/>
      <c r="K282" s="17"/>
      <c r="L282" s="1"/>
    </row>
  </sheetData>
  <sheetProtection selectLockedCells="1"/>
  <mergeCells count="119">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207:A208"/>
    <mergeCell ref="B207:C207"/>
    <mergeCell ref="B208:C208"/>
    <mergeCell ref="A210:L210"/>
    <mergeCell ref="A211:C211"/>
    <mergeCell ref="D211:D212"/>
    <mergeCell ref="E211:E212"/>
    <mergeCell ref="A212:C212"/>
    <mergeCell ref="C151:C152"/>
    <mergeCell ref="C153:C191"/>
    <mergeCell ref="B192:C192"/>
    <mergeCell ref="A193:A206"/>
    <mergeCell ref="B193:C200"/>
    <mergeCell ref="B201:C203"/>
    <mergeCell ref="B204:B206"/>
    <mergeCell ref="A218:C218"/>
    <mergeCell ref="D218:D222"/>
    <mergeCell ref="E218:E222"/>
    <mergeCell ref="A219:C219"/>
    <mergeCell ref="A220:C220"/>
    <mergeCell ref="A221:C221"/>
    <mergeCell ref="A222:C222"/>
    <mergeCell ref="A213:C213"/>
    <mergeCell ref="D213:D217"/>
    <mergeCell ref="E213:E217"/>
    <mergeCell ref="A214:C214"/>
    <mergeCell ref="A215:C215"/>
    <mergeCell ref="A216:C216"/>
    <mergeCell ref="A217:C217"/>
    <mergeCell ref="A227:C227"/>
    <mergeCell ref="D227:D232"/>
    <mergeCell ref="E227:E232"/>
    <mergeCell ref="A228:C228"/>
    <mergeCell ref="A229:C229"/>
    <mergeCell ref="A230:C230"/>
    <mergeCell ref="A231:C231"/>
    <mergeCell ref="A232:C232"/>
    <mergeCell ref="A223:C223"/>
    <mergeCell ref="D223:D226"/>
    <mergeCell ref="E223:E226"/>
    <mergeCell ref="A224:C224"/>
    <mergeCell ref="A225:C225"/>
    <mergeCell ref="A226:C226"/>
    <mergeCell ref="A239:C239"/>
    <mergeCell ref="D239:D240"/>
    <mergeCell ref="E239:E240"/>
    <mergeCell ref="A240:C240"/>
    <mergeCell ref="A241:C241"/>
    <mergeCell ref="D241:D242"/>
    <mergeCell ref="E241:E242"/>
    <mergeCell ref="A242:C242"/>
    <mergeCell ref="A233:C233"/>
    <mergeCell ref="D233:D234"/>
    <mergeCell ref="E233:E234"/>
    <mergeCell ref="A234:C234"/>
    <mergeCell ref="A235:C235"/>
    <mergeCell ref="D235:D238"/>
    <mergeCell ref="E235:E238"/>
    <mergeCell ref="A236:C236"/>
    <mergeCell ref="A237:C237"/>
    <mergeCell ref="A238:C238"/>
    <mergeCell ref="A247:H247"/>
    <mergeCell ref="A248:L248"/>
    <mergeCell ref="A249:C265"/>
    <mergeCell ref="D249:D265"/>
    <mergeCell ref="E249:E265"/>
    <mergeCell ref="A266:H266"/>
    <mergeCell ref="A243:C243"/>
    <mergeCell ref="D243:D246"/>
    <mergeCell ref="E243:E246"/>
    <mergeCell ref="A244:C244"/>
    <mergeCell ref="A245:C245"/>
    <mergeCell ref="A246:C246"/>
    <mergeCell ref="A273:C273"/>
    <mergeCell ref="A274:C274"/>
    <mergeCell ref="A275:H275"/>
    <mergeCell ref="A267:L267"/>
    <mergeCell ref="A268:L268"/>
    <mergeCell ref="A269:C269"/>
    <mergeCell ref="A270:C270"/>
    <mergeCell ref="A271:C271"/>
    <mergeCell ref="A272:C272"/>
  </mergeCells>
  <dataValidations count="1">
    <dataValidation type="list" allowBlank="1" showInputMessage="1" showErrorMessage="1" sqref="J269:J274 J249:J265 J5:J208 J211:J246" xr:uid="{F65DF6D5-BCD7-421F-9208-FC1C289E798D}">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0276E-F321-4330-8067-EBB7BA881E53}">
  <sheetPr>
    <pageSetUpPr fitToPage="1"/>
  </sheetPr>
  <dimension ref="A1:L264"/>
  <sheetViews>
    <sheetView zoomScale="60" zoomScaleNormal="60" workbookViewId="0">
      <selection activeCell="A2" sqref="A2:L2"/>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536</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29"/>
      <c r="L5" s="30"/>
    </row>
    <row r="6" spans="1:12" s="5" customFormat="1" ht="73.95" customHeight="1">
      <c r="A6" s="248"/>
      <c r="B6" s="244" t="s">
        <v>139</v>
      </c>
      <c r="C6" s="244"/>
      <c r="D6" s="27">
        <v>2</v>
      </c>
      <c r="E6" s="20"/>
      <c r="F6" s="20" t="s">
        <v>142</v>
      </c>
      <c r="G6" s="21"/>
      <c r="H6" s="21"/>
      <c r="I6" s="27">
        <v>1</v>
      </c>
      <c r="J6" s="28"/>
      <c r="K6" s="29"/>
      <c r="L6" s="30"/>
    </row>
    <row r="7" spans="1:12" s="5" customFormat="1" ht="58.2" customHeight="1">
      <c r="A7" s="248"/>
      <c r="B7" s="262" t="s">
        <v>138</v>
      </c>
      <c r="C7" s="263"/>
      <c r="D7" s="27">
        <v>3</v>
      </c>
      <c r="E7" s="20"/>
      <c r="F7" s="20" t="s">
        <v>140</v>
      </c>
      <c r="G7" s="21"/>
      <c r="H7" s="21"/>
      <c r="I7" s="27">
        <v>1</v>
      </c>
      <c r="J7" s="28"/>
      <c r="K7" s="29"/>
      <c r="L7" s="30"/>
    </row>
    <row r="8" spans="1:12" s="5" customFormat="1" ht="40.200000000000003" customHeight="1">
      <c r="A8" s="248"/>
      <c r="B8" s="244" t="s">
        <v>57</v>
      </c>
      <c r="C8" s="244"/>
      <c r="D8" s="27">
        <v>4</v>
      </c>
      <c r="E8" s="20"/>
      <c r="F8" s="20" t="s">
        <v>14</v>
      </c>
      <c r="G8" s="21"/>
      <c r="H8" s="21"/>
      <c r="I8" s="27">
        <v>1</v>
      </c>
      <c r="J8" s="28"/>
      <c r="K8" s="29"/>
      <c r="L8" s="30"/>
    </row>
    <row r="9" spans="1:12" s="5" customFormat="1" ht="51" customHeight="1">
      <c r="A9" s="245" t="s">
        <v>130</v>
      </c>
      <c r="B9" s="255" t="s">
        <v>276</v>
      </c>
      <c r="C9" s="244" t="s">
        <v>59</v>
      </c>
      <c r="D9" s="27">
        <v>5</v>
      </c>
      <c r="E9" s="20"/>
      <c r="F9" s="20" t="s">
        <v>143</v>
      </c>
      <c r="G9" s="21"/>
      <c r="H9" s="21"/>
      <c r="I9" s="27">
        <v>1</v>
      </c>
      <c r="J9" s="28"/>
      <c r="K9" s="29"/>
      <c r="L9" s="30"/>
    </row>
    <row r="10" spans="1:12" s="5" customFormat="1" ht="40.200000000000003" customHeight="1">
      <c r="A10" s="246"/>
      <c r="B10" s="256"/>
      <c r="C10" s="244"/>
      <c r="D10" s="27">
        <v>6</v>
      </c>
      <c r="E10" s="20"/>
      <c r="F10" s="20" t="s">
        <v>124</v>
      </c>
      <c r="G10" s="21"/>
      <c r="H10" s="21"/>
      <c r="I10" s="27">
        <v>1</v>
      </c>
      <c r="J10" s="28"/>
      <c r="K10" s="29"/>
      <c r="L10" s="30"/>
    </row>
    <row r="11" spans="1:12" s="5" customFormat="1" ht="40.200000000000003" customHeight="1">
      <c r="A11" s="246"/>
      <c r="B11" s="256"/>
      <c r="C11" s="244"/>
      <c r="D11" s="27">
        <v>7</v>
      </c>
      <c r="E11" s="20"/>
      <c r="F11" s="20" t="s">
        <v>216</v>
      </c>
      <c r="G11" s="21"/>
      <c r="H11" s="21"/>
      <c r="I11" s="27">
        <v>1</v>
      </c>
      <c r="J11" s="28"/>
      <c r="K11" s="29"/>
      <c r="L11" s="30"/>
    </row>
    <row r="12" spans="1:12" s="5" customFormat="1" ht="40.200000000000003" customHeight="1">
      <c r="A12" s="246"/>
      <c r="B12" s="256"/>
      <c r="C12" s="244"/>
      <c r="D12" s="27">
        <v>8</v>
      </c>
      <c r="E12" s="20"/>
      <c r="F12" s="20" t="s">
        <v>125</v>
      </c>
      <c r="G12" s="21"/>
      <c r="H12" s="21"/>
      <c r="I12" s="27">
        <v>1</v>
      </c>
      <c r="J12" s="28"/>
      <c r="K12" s="29"/>
      <c r="L12" s="30"/>
    </row>
    <row r="13" spans="1:12" s="5" customFormat="1" ht="40.200000000000003" customHeight="1">
      <c r="A13" s="246"/>
      <c r="B13" s="256"/>
      <c r="C13" s="244"/>
      <c r="D13" s="27">
        <v>9</v>
      </c>
      <c r="E13" s="20"/>
      <c r="F13" s="20" t="s">
        <v>126</v>
      </c>
      <c r="G13" s="21"/>
      <c r="H13" s="21"/>
      <c r="I13" s="27">
        <v>1</v>
      </c>
      <c r="J13" s="28"/>
      <c r="K13" s="29"/>
      <c r="L13" s="30"/>
    </row>
    <row r="14" spans="1:12" s="5" customFormat="1" ht="40.200000000000003" customHeight="1">
      <c r="A14" s="246"/>
      <c r="B14" s="256"/>
      <c r="C14" s="244"/>
      <c r="D14" s="27">
        <v>10</v>
      </c>
      <c r="E14" s="20"/>
      <c r="F14" s="20" t="s">
        <v>232</v>
      </c>
      <c r="G14" s="21"/>
      <c r="H14" s="21"/>
      <c r="I14" s="27">
        <v>1</v>
      </c>
      <c r="J14" s="28"/>
      <c r="K14" s="29"/>
      <c r="L14" s="30"/>
    </row>
    <row r="15" spans="1:12" s="5" customFormat="1" ht="40.200000000000003" customHeight="1">
      <c r="A15" s="246"/>
      <c r="B15" s="256"/>
      <c r="C15" s="244"/>
      <c r="D15" s="27">
        <v>11</v>
      </c>
      <c r="E15" s="20"/>
      <c r="F15" s="20" t="s">
        <v>233</v>
      </c>
      <c r="G15" s="21"/>
      <c r="H15" s="21"/>
      <c r="I15" s="27">
        <v>1</v>
      </c>
      <c r="J15" s="28"/>
      <c r="K15" s="29"/>
      <c r="L15" s="30"/>
    </row>
    <row r="16" spans="1:12" s="5" customFormat="1" ht="40.200000000000003" customHeight="1">
      <c r="A16" s="246"/>
      <c r="B16" s="257"/>
      <c r="C16" s="244"/>
      <c r="D16" s="27">
        <v>12</v>
      </c>
      <c r="E16" s="20"/>
      <c r="F16" s="20" t="s">
        <v>234</v>
      </c>
      <c r="G16" s="21"/>
      <c r="H16" s="21"/>
      <c r="I16" s="27">
        <v>1</v>
      </c>
      <c r="J16" s="28"/>
      <c r="K16" s="29"/>
      <c r="L16" s="30"/>
    </row>
    <row r="17" spans="1:12" s="5" customFormat="1" ht="46.95" customHeight="1">
      <c r="A17" s="246"/>
      <c r="B17" s="244" t="s">
        <v>60</v>
      </c>
      <c r="C17" s="22" t="s">
        <v>61</v>
      </c>
      <c r="D17" s="27">
        <v>13</v>
      </c>
      <c r="E17" s="20"/>
      <c r="F17" s="20" t="s">
        <v>16</v>
      </c>
      <c r="G17" s="21"/>
      <c r="H17" s="21"/>
      <c r="I17" s="27">
        <v>1</v>
      </c>
      <c r="J17" s="28"/>
      <c r="K17" s="29"/>
      <c r="L17" s="30"/>
    </row>
    <row r="18" spans="1:12" s="5" customFormat="1" ht="46.95" customHeight="1">
      <c r="A18" s="246"/>
      <c r="B18" s="244"/>
      <c r="C18" s="22" t="s">
        <v>62</v>
      </c>
      <c r="D18" s="27">
        <v>14</v>
      </c>
      <c r="E18" s="20"/>
      <c r="F18" s="20" t="s">
        <v>17</v>
      </c>
      <c r="G18" s="21"/>
      <c r="H18" s="21"/>
      <c r="I18" s="27">
        <v>1</v>
      </c>
      <c r="J18" s="28"/>
      <c r="K18" s="29"/>
      <c r="L18" s="30"/>
    </row>
    <row r="19" spans="1:12" s="5" customFormat="1" ht="62.4" customHeight="1">
      <c r="A19" s="246"/>
      <c r="B19" s="249" t="s">
        <v>63</v>
      </c>
      <c r="C19" s="250"/>
      <c r="D19" s="27">
        <v>15</v>
      </c>
      <c r="E19" s="20"/>
      <c r="F19" s="20" t="s">
        <v>100</v>
      </c>
      <c r="G19" s="21"/>
      <c r="H19" s="21"/>
      <c r="I19" s="27">
        <v>1</v>
      </c>
      <c r="J19" s="28"/>
      <c r="K19" s="29"/>
      <c r="L19" s="30"/>
    </row>
    <row r="20" spans="1:12" s="5" customFormat="1" ht="62.4" customHeight="1">
      <c r="A20" s="246"/>
      <c r="B20" s="251"/>
      <c r="C20" s="252"/>
      <c r="D20" s="27">
        <v>16</v>
      </c>
      <c r="E20" s="20"/>
      <c r="F20" s="20" t="s">
        <v>13</v>
      </c>
      <c r="G20" s="21"/>
      <c r="H20" s="21"/>
      <c r="I20" s="27">
        <v>1</v>
      </c>
      <c r="J20" s="28"/>
      <c r="K20" s="29"/>
      <c r="L20" s="30"/>
    </row>
    <row r="21" spans="1:12" s="5" customFormat="1" ht="62.4" customHeight="1">
      <c r="A21" s="246"/>
      <c r="B21" s="251"/>
      <c r="C21" s="252"/>
      <c r="D21" s="27">
        <v>17</v>
      </c>
      <c r="E21" s="20"/>
      <c r="F21" s="20" t="s">
        <v>144</v>
      </c>
      <c r="G21" s="21"/>
      <c r="H21" s="21"/>
      <c r="I21" s="27">
        <v>1</v>
      </c>
      <c r="J21" s="28"/>
      <c r="K21" s="29"/>
      <c r="L21" s="30"/>
    </row>
    <row r="22" spans="1:12" s="5" customFormat="1" ht="62.4" customHeight="1">
      <c r="A22" s="246"/>
      <c r="B22" s="251"/>
      <c r="C22" s="252"/>
      <c r="D22" s="27">
        <v>18</v>
      </c>
      <c r="E22" s="20"/>
      <c r="F22" s="20" t="s">
        <v>145</v>
      </c>
      <c r="G22" s="21"/>
      <c r="H22" s="21"/>
      <c r="I22" s="27">
        <v>1</v>
      </c>
      <c r="J22" s="28"/>
      <c r="K22" s="29"/>
      <c r="L22" s="30"/>
    </row>
    <row r="23" spans="1:12" s="5" customFormat="1" ht="62.4" customHeight="1">
      <c r="A23" s="246"/>
      <c r="B23" s="251"/>
      <c r="C23" s="252"/>
      <c r="D23" s="27">
        <v>19</v>
      </c>
      <c r="E23" s="20"/>
      <c r="F23" s="20" t="s">
        <v>146</v>
      </c>
      <c r="G23" s="21"/>
      <c r="H23" s="21"/>
      <c r="I23" s="27">
        <v>1</v>
      </c>
      <c r="J23" s="28"/>
      <c r="K23" s="29"/>
      <c r="L23" s="30"/>
    </row>
    <row r="24" spans="1:12" s="5" customFormat="1" ht="62.4" customHeight="1">
      <c r="A24" s="246"/>
      <c r="B24" s="251"/>
      <c r="C24" s="252"/>
      <c r="D24" s="27">
        <v>20</v>
      </c>
      <c r="E24" s="20"/>
      <c r="F24" s="20" t="s">
        <v>148</v>
      </c>
      <c r="G24" s="21"/>
      <c r="H24" s="21"/>
      <c r="I24" s="27">
        <v>1</v>
      </c>
      <c r="J24" s="28"/>
      <c r="K24" s="29"/>
      <c r="L24" s="30"/>
    </row>
    <row r="25" spans="1:12" s="5" customFormat="1" ht="62.4" customHeight="1">
      <c r="A25" s="247"/>
      <c r="B25" s="253"/>
      <c r="C25" s="254"/>
      <c r="D25" s="27">
        <v>21</v>
      </c>
      <c r="E25" s="20"/>
      <c r="F25" s="20" t="s">
        <v>147</v>
      </c>
      <c r="G25" s="21"/>
      <c r="H25" s="21"/>
      <c r="I25" s="27">
        <v>1</v>
      </c>
      <c r="J25" s="28"/>
      <c r="K25" s="29"/>
      <c r="L25" s="30"/>
    </row>
    <row r="26" spans="1:12" s="5" customFormat="1" ht="39" customHeight="1">
      <c r="A26" s="248" t="s">
        <v>64</v>
      </c>
      <c r="B26" s="244" t="s">
        <v>65</v>
      </c>
      <c r="C26" s="244"/>
      <c r="D26" s="27">
        <v>22</v>
      </c>
      <c r="E26" s="20"/>
      <c r="F26" s="20" t="s">
        <v>95</v>
      </c>
      <c r="G26" s="21"/>
      <c r="H26" s="21"/>
      <c r="I26" s="27">
        <v>1</v>
      </c>
      <c r="J26" s="28"/>
      <c r="K26" s="29"/>
      <c r="L26" s="30"/>
    </row>
    <row r="27" spans="1:12" s="5" customFormat="1" ht="73.2" customHeight="1">
      <c r="A27" s="248"/>
      <c r="B27" s="244" t="s">
        <v>66</v>
      </c>
      <c r="C27" s="244"/>
      <c r="D27" s="27">
        <v>23</v>
      </c>
      <c r="E27" s="20"/>
      <c r="F27" s="20" t="s">
        <v>217</v>
      </c>
      <c r="G27" s="21"/>
      <c r="H27" s="21"/>
      <c r="I27" s="27">
        <v>1</v>
      </c>
      <c r="J27" s="28"/>
      <c r="K27" s="29"/>
      <c r="L27" s="30"/>
    </row>
    <row r="28" spans="1:12" s="5" customFormat="1" ht="73.2" customHeight="1">
      <c r="A28" s="248"/>
      <c r="B28" s="244"/>
      <c r="C28" s="244"/>
      <c r="D28" s="27">
        <v>24</v>
      </c>
      <c r="E28" s="20"/>
      <c r="F28" s="20" t="s">
        <v>218</v>
      </c>
      <c r="G28" s="21"/>
      <c r="H28" s="21"/>
      <c r="I28" s="27">
        <v>1</v>
      </c>
      <c r="J28" s="28"/>
      <c r="K28" s="29"/>
      <c r="L28" s="30"/>
    </row>
    <row r="29" spans="1:12" s="5" customFormat="1" ht="73.2" customHeight="1">
      <c r="A29" s="248"/>
      <c r="B29" s="244"/>
      <c r="C29" s="244"/>
      <c r="D29" s="27">
        <v>25</v>
      </c>
      <c r="E29" s="20"/>
      <c r="F29" s="20" t="s">
        <v>219</v>
      </c>
      <c r="G29" s="21"/>
      <c r="H29" s="21"/>
      <c r="I29" s="27">
        <v>1</v>
      </c>
      <c r="J29" s="28"/>
      <c r="K29" s="29"/>
      <c r="L29" s="30"/>
    </row>
    <row r="30" spans="1:12" s="5" customFormat="1" ht="73.2" customHeight="1">
      <c r="A30" s="248"/>
      <c r="B30" s="244"/>
      <c r="C30" s="244"/>
      <c r="D30" s="27">
        <v>26</v>
      </c>
      <c r="E30" s="20"/>
      <c r="F30" s="20" t="s">
        <v>149</v>
      </c>
      <c r="G30" s="21"/>
      <c r="H30" s="21"/>
      <c r="I30" s="27">
        <v>1</v>
      </c>
      <c r="J30" s="28"/>
      <c r="K30" s="29"/>
      <c r="L30" s="30"/>
    </row>
    <row r="31" spans="1:12" s="5" customFormat="1" ht="73.2" customHeight="1">
      <c r="A31" s="248"/>
      <c r="B31" s="244"/>
      <c r="C31" s="244"/>
      <c r="D31" s="27">
        <v>27</v>
      </c>
      <c r="E31" s="20"/>
      <c r="F31" s="20" t="s">
        <v>150</v>
      </c>
      <c r="G31" s="21"/>
      <c r="H31" s="21"/>
      <c r="I31" s="27">
        <v>1</v>
      </c>
      <c r="J31" s="28"/>
      <c r="K31" s="29"/>
      <c r="L31" s="30"/>
    </row>
    <row r="32" spans="1:12" s="5" customFormat="1" ht="73.2" customHeight="1">
      <c r="A32" s="248"/>
      <c r="B32" s="244"/>
      <c r="C32" s="244"/>
      <c r="D32" s="27">
        <v>28</v>
      </c>
      <c r="E32" s="20"/>
      <c r="F32" s="20" t="s">
        <v>220</v>
      </c>
      <c r="G32" s="21"/>
      <c r="H32" s="21"/>
      <c r="I32" s="27">
        <v>1</v>
      </c>
      <c r="J32" s="28"/>
      <c r="K32" s="29"/>
      <c r="L32" s="30"/>
    </row>
    <row r="33" spans="1:12" s="5" customFormat="1" ht="73.2" customHeight="1">
      <c r="A33" s="248"/>
      <c r="B33" s="244"/>
      <c r="C33" s="244"/>
      <c r="D33" s="27">
        <v>29</v>
      </c>
      <c r="E33" s="20"/>
      <c r="F33" s="20" t="s">
        <v>151</v>
      </c>
      <c r="G33" s="21"/>
      <c r="H33" s="21"/>
      <c r="I33" s="27">
        <v>1</v>
      </c>
      <c r="J33" s="28"/>
      <c r="K33" s="29"/>
      <c r="L33" s="30"/>
    </row>
    <row r="34" spans="1:12" s="5" customFormat="1" ht="39" customHeight="1">
      <c r="A34" s="248"/>
      <c r="B34" s="244"/>
      <c r="C34" s="244"/>
      <c r="D34" s="27">
        <v>30</v>
      </c>
      <c r="E34" s="20"/>
      <c r="F34" s="20" t="s">
        <v>131</v>
      </c>
      <c r="G34" s="21"/>
      <c r="H34" s="21"/>
      <c r="I34" s="27">
        <v>1</v>
      </c>
      <c r="J34" s="28"/>
      <c r="K34" s="29"/>
      <c r="L34" s="30"/>
    </row>
    <row r="35" spans="1:12" s="5" customFormat="1" ht="39" customHeight="1">
      <c r="A35" s="245" t="s">
        <v>129</v>
      </c>
      <c r="B35" s="244" t="s">
        <v>67</v>
      </c>
      <c r="C35" s="244"/>
      <c r="D35" s="27">
        <v>31</v>
      </c>
      <c r="E35" s="20"/>
      <c r="F35" s="20" t="s">
        <v>178</v>
      </c>
      <c r="G35" s="21"/>
      <c r="H35" s="21"/>
      <c r="I35" s="27">
        <v>1</v>
      </c>
      <c r="J35" s="28"/>
      <c r="K35" s="29"/>
      <c r="L35" s="30"/>
    </row>
    <row r="36" spans="1:12" s="5" customFormat="1" ht="39" customHeight="1">
      <c r="A36" s="246"/>
      <c r="B36" s="244"/>
      <c r="C36" s="244"/>
      <c r="D36" s="27">
        <v>32</v>
      </c>
      <c r="E36" s="20"/>
      <c r="F36" s="20" t="s">
        <v>215</v>
      </c>
      <c r="G36" s="21"/>
      <c r="H36" s="21"/>
      <c r="I36" s="27">
        <v>1</v>
      </c>
      <c r="J36" s="28"/>
      <c r="K36" s="29"/>
      <c r="L36" s="30"/>
    </row>
    <row r="37" spans="1:12" s="5" customFormat="1" ht="51.6" customHeight="1">
      <c r="A37" s="246"/>
      <c r="B37" s="244"/>
      <c r="C37" s="244"/>
      <c r="D37" s="27">
        <v>33</v>
      </c>
      <c r="E37" s="20"/>
      <c r="F37" s="20" t="s">
        <v>41</v>
      </c>
      <c r="G37" s="21"/>
      <c r="H37" s="21"/>
      <c r="I37" s="27">
        <v>1</v>
      </c>
      <c r="J37" s="28"/>
      <c r="K37" s="29"/>
      <c r="L37" s="30"/>
    </row>
    <row r="38" spans="1:12" s="5" customFormat="1" ht="51.6" customHeight="1">
      <c r="A38" s="246"/>
      <c r="B38" s="244"/>
      <c r="C38" s="244"/>
      <c r="D38" s="27">
        <v>34</v>
      </c>
      <c r="E38" s="20"/>
      <c r="F38" s="20" t="s">
        <v>221</v>
      </c>
      <c r="G38" s="21"/>
      <c r="H38" s="21"/>
      <c r="I38" s="27">
        <v>1</v>
      </c>
      <c r="J38" s="28"/>
      <c r="K38" s="29"/>
      <c r="L38" s="30"/>
    </row>
    <row r="39" spans="1:12" s="5" customFormat="1" ht="51.6" customHeight="1">
      <c r="A39" s="246"/>
      <c r="B39" s="244"/>
      <c r="C39" s="244"/>
      <c r="D39" s="27">
        <v>35</v>
      </c>
      <c r="E39" s="20"/>
      <c r="F39" s="20" t="s">
        <v>42</v>
      </c>
      <c r="G39" s="21"/>
      <c r="H39" s="21"/>
      <c r="I39" s="27">
        <v>1</v>
      </c>
      <c r="J39" s="28"/>
      <c r="K39" s="29"/>
      <c r="L39" s="30"/>
    </row>
    <row r="40" spans="1:12" s="5" customFormat="1" ht="33.75" customHeight="1">
      <c r="A40" s="246"/>
      <c r="B40" s="244"/>
      <c r="C40" s="244"/>
      <c r="D40" s="27">
        <v>36</v>
      </c>
      <c r="E40" s="20"/>
      <c r="F40" s="20" t="s">
        <v>43</v>
      </c>
      <c r="G40" s="21"/>
      <c r="H40" s="21"/>
      <c r="I40" s="27">
        <v>1</v>
      </c>
      <c r="J40" s="28"/>
      <c r="K40" s="29"/>
      <c r="L40" s="30"/>
    </row>
    <row r="41" spans="1:12" s="5" customFormat="1" ht="49.2" customHeight="1">
      <c r="A41" s="246"/>
      <c r="B41" s="244"/>
      <c r="C41" s="244"/>
      <c r="D41" s="27">
        <v>37</v>
      </c>
      <c r="E41" s="20"/>
      <c r="F41" s="20" t="s">
        <v>222</v>
      </c>
      <c r="G41" s="21"/>
      <c r="H41" s="21"/>
      <c r="I41" s="27">
        <v>1</v>
      </c>
      <c r="J41" s="28"/>
      <c r="K41" s="29"/>
      <c r="L41" s="30"/>
    </row>
    <row r="42" spans="1:12" s="5" customFormat="1" ht="85.95" customHeight="1">
      <c r="A42" s="246"/>
      <c r="B42" s="244"/>
      <c r="C42" s="244"/>
      <c r="D42" s="27">
        <v>38</v>
      </c>
      <c r="E42" s="20"/>
      <c r="F42" s="20" t="s">
        <v>44</v>
      </c>
      <c r="G42" s="21"/>
      <c r="H42" s="21"/>
      <c r="I42" s="27">
        <v>1</v>
      </c>
      <c r="J42" s="28"/>
      <c r="K42" s="29"/>
      <c r="L42" s="30"/>
    </row>
    <row r="43" spans="1:12" s="5" customFormat="1" ht="33.75" customHeight="1">
      <c r="A43" s="246"/>
      <c r="B43" s="244" t="s">
        <v>68</v>
      </c>
      <c r="C43" s="244"/>
      <c r="D43" s="27">
        <v>39</v>
      </c>
      <c r="E43" s="20"/>
      <c r="F43" s="20" t="s">
        <v>39</v>
      </c>
      <c r="G43" s="21"/>
      <c r="H43" s="21"/>
      <c r="I43" s="27">
        <v>1</v>
      </c>
      <c r="J43" s="28"/>
      <c r="K43" s="29"/>
      <c r="L43" s="30"/>
    </row>
    <row r="44" spans="1:12" s="5" customFormat="1" ht="63.6" customHeight="1">
      <c r="A44" s="246"/>
      <c r="B44" s="244"/>
      <c r="C44" s="244"/>
      <c r="D44" s="27">
        <v>40</v>
      </c>
      <c r="E44" s="20"/>
      <c r="F44" s="20" t="s">
        <v>132</v>
      </c>
      <c r="G44" s="21"/>
      <c r="H44" s="21"/>
      <c r="I44" s="27">
        <v>1</v>
      </c>
      <c r="J44" s="28"/>
      <c r="K44" s="29"/>
      <c r="L44" s="30"/>
    </row>
    <row r="45" spans="1:12" s="5" customFormat="1" ht="63.6" customHeight="1">
      <c r="A45" s="246"/>
      <c r="B45" s="244"/>
      <c r="C45" s="244"/>
      <c r="D45" s="27">
        <v>41</v>
      </c>
      <c r="E45" s="20"/>
      <c r="F45" s="20" t="s">
        <v>228</v>
      </c>
      <c r="G45" s="21"/>
      <c r="H45" s="21"/>
      <c r="I45" s="27">
        <v>1</v>
      </c>
      <c r="J45" s="28"/>
      <c r="K45" s="29"/>
      <c r="L45" s="30"/>
    </row>
    <row r="46" spans="1:12" s="5" customFormat="1" ht="63.6" customHeight="1">
      <c r="A46" s="246"/>
      <c r="B46" s="244"/>
      <c r="C46" s="244"/>
      <c r="D46" s="27">
        <v>42</v>
      </c>
      <c r="E46" s="20"/>
      <c r="F46" s="20" t="s">
        <v>229</v>
      </c>
      <c r="G46" s="21"/>
      <c r="H46" s="21"/>
      <c r="I46" s="27">
        <v>1</v>
      </c>
      <c r="J46" s="28"/>
      <c r="K46" s="29"/>
      <c r="L46" s="30"/>
    </row>
    <row r="47" spans="1:12" s="5" customFormat="1" ht="63.6" customHeight="1">
      <c r="A47" s="246"/>
      <c r="B47" s="244"/>
      <c r="C47" s="244"/>
      <c r="D47" s="27">
        <v>43</v>
      </c>
      <c r="E47" s="20"/>
      <c r="F47" s="20" t="s">
        <v>230</v>
      </c>
      <c r="G47" s="21"/>
      <c r="H47" s="21"/>
      <c r="I47" s="27">
        <v>1</v>
      </c>
      <c r="J47" s="28"/>
      <c r="K47" s="29"/>
      <c r="L47" s="30"/>
    </row>
    <row r="48" spans="1:12" s="5" customFormat="1" ht="63.6" customHeight="1">
      <c r="A48" s="246"/>
      <c r="B48" s="244"/>
      <c r="C48" s="244"/>
      <c r="D48" s="27">
        <v>44</v>
      </c>
      <c r="E48" s="20"/>
      <c r="F48" s="20" t="s">
        <v>223</v>
      </c>
      <c r="G48" s="21"/>
      <c r="H48" s="21"/>
      <c r="I48" s="27">
        <v>1</v>
      </c>
      <c r="J48" s="28"/>
      <c r="K48" s="29"/>
      <c r="L48" s="30"/>
    </row>
    <row r="49" spans="1:12" s="5" customFormat="1" ht="63.6" customHeight="1">
      <c r="A49" s="246"/>
      <c r="B49" s="244"/>
      <c r="C49" s="244"/>
      <c r="D49" s="27">
        <v>45</v>
      </c>
      <c r="E49" s="20"/>
      <c r="F49" s="20" t="s">
        <v>224</v>
      </c>
      <c r="G49" s="21"/>
      <c r="H49" s="21"/>
      <c r="I49" s="27">
        <v>1</v>
      </c>
      <c r="J49" s="28"/>
      <c r="K49" s="29"/>
      <c r="L49" s="30"/>
    </row>
    <row r="50" spans="1:12" s="5" customFormat="1" ht="63.6" customHeight="1">
      <c r="A50" s="246"/>
      <c r="B50" s="244"/>
      <c r="C50" s="244"/>
      <c r="D50" s="27">
        <v>46</v>
      </c>
      <c r="E50" s="20"/>
      <c r="F50" s="20" t="s">
        <v>225</v>
      </c>
      <c r="G50" s="21"/>
      <c r="H50" s="21"/>
      <c r="I50" s="27">
        <v>1</v>
      </c>
      <c r="J50" s="28"/>
      <c r="K50" s="29"/>
      <c r="L50" s="30"/>
    </row>
    <row r="51" spans="1:12" s="5" customFormat="1" ht="63.6" customHeight="1">
      <c r="A51" s="246"/>
      <c r="B51" s="244"/>
      <c r="C51" s="244"/>
      <c r="D51" s="27">
        <v>47</v>
      </c>
      <c r="E51" s="20"/>
      <c r="F51" s="20" t="s">
        <v>226</v>
      </c>
      <c r="G51" s="21"/>
      <c r="H51" s="21"/>
      <c r="I51" s="27">
        <v>1</v>
      </c>
      <c r="J51" s="28"/>
      <c r="K51" s="29"/>
      <c r="L51" s="30"/>
    </row>
    <row r="52" spans="1:12" s="5" customFormat="1" ht="63.6" customHeight="1">
      <c r="A52" s="246"/>
      <c r="B52" s="244"/>
      <c r="C52" s="244"/>
      <c r="D52" s="27">
        <v>48</v>
      </c>
      <c r="E52" s="20"/>
      <c r="F52" s="20" t="s">
        <v>227</v>
      </c>
      <c r="G52" s="21"/>
      <c r="H52" s="21"/>
      <c r="I52" s="27">
        <v>1</v>
      </c>
      <c r="J52" s="28"/>
      <c r="K52" s="29"/>
      <c r="L52" s="30"/>
    </row>
    <row r="53" spans="1:12" s="5" customFormat="1" ht="63.6" customHeight="1">
      <c r="A53" s="246"/>
      <c r="B53" s="244"/>
      <c r="C53" s="244"/>
      <c r="D53" s="27">
        <v>49</v>
      </c>
      <c r="E53" s="20"/>
      <c r="F53" s="20" t="s">
        <v>265</v>
      </c>
      <c r="G53" s="21"/>
      <c r="H53" s="21"/>
      <c r="I53" s="27">
        <v>1</v>
      </c>
      <c r="J53" s="28"/>
      <c r="K53" s="29"/>
      <c r="L53" s="30"/>
    </row>
    <row r="54" spans="1:12" s="5" customFormat="1" ht="63.6" customHeight="1">
      <c r="A54" s="246"/>
      <c r="B54" s="244"/>
      <c r="C54" s="244"/>
      <c r="D54" s="27">
        <v>50</v>
      </c>
      <c r="E54" s="20"/>
      <c r="F54" s="20" t="s">
        <v>266</v>
      </c>
      <c r="G54" s="21"/>
      <c r="H54" s="21"/>
      <c r="I54" s="27">
        <v>1</v>
      </c>
      <c r="J54" s="28"/>
      <c r="K54" s="29"/>
      <c r="L54" s="30"/>
    </row>
    <row r="55" spans="1:12" s="5" customFormat="1" ht="63.6" customHeight="1">
      <c r="A55" s="246"/>
      <c r="B55" s="244"/>
      <c r="C55" s="244"/>
      <c r="D55" s="27">
        <v>51</v>
      </c>
      <c r="E55" s="20"/>
      <c r="F55" s="20" t="s">
        <v>267</v>
      </c>
      <c r="G55" s="21"/>
      <c r="H55" s="21"/>
      <c r="I55" s="27">
        <v>1</v>
      </c>
      <c r="J55" s="28"/>
      <c r="K55" s="29"/>
      <c r="L55" s="30"/>
    </row>
    <row r="56" spans="1:12" s="5" customFormat="1" ht="63.6" customHeight="1">
      <c r="A56" s="246"/>
      <c r="B56" s="244"/>
      <c r="C56" s="244"/>
      <c r="D56" s="27">
        <v>52</v>
      </c>
      <c r="E56" s="20"/>
      <c r="F56" s="20" t="s">
        <v>231</v>
      </c>
      <c r="G56" s="21"/>
      <c r="H56" s="21"/>
      <c r="I56" s="27">
        <v>1</v>
      </c>
      <c r="J56" s="28"/>
      <c r="K56" s="29"/>
      <c r="L56" s="30"/>
    </row>
    <row r="57" spans="1:12" s="5" customFormat="1" ht="74.400000000000006" customHeight="1">
      <c r="A57" s="246"/>
      <c r="B57" s="244"/>
      <c r="C57" s="244"/>
      <c r="D57" s="27">
        <v>53</v>
      </c>
      <c r="E57" s="20"/>
      <c r="F57" s="20" t="s">
        <v>133</v>
      </c>
      <c r="G57" s="21"/>
      <c r="H57" s="21"/>
      <c r="I57" s="27">
        <v>1</v>
      </c>
      <c r="J57" s="28"/>
      <c r="K57" s="29"/>
      <c r="L57" s="30"/>
    </row>
    <row r="58" spans="1:12" s="5" customFormat="1" ht="33.75" customHeight="1">
      <c r="A58" s="246"/>
      <c r="B58" s="244" t="s">
        <v>69</v>
      </c>
      <c r="C58" s="244"/>
      <c r="D58" s="27">
        <v>54</v>
      </c>
      <c r="E58" s="20"/>
      <c r="F58" s="20" t="s">
        <v>38</v>
      </c>
      <c r="G58" s="21"/>
      <c r="H58" s="21"/>
      <c r="I58" s="27">
        <v>1</v>
      </c>
      <c r="J58" s="28"/>
      <c r="K58" s="29"/>
      <c r="L58" s="30"/>
    </row>
    <row r="59" spans="1:12" s="5" customFormat="1" ht="75.599999999999994" customHeight="1">
      <c r="A59" s="246"/>
      <c r="B59" s="244"/>
      <c r="C59" s="244"/>
      <c r="D59" s="27">
        <v>55</v>
      </c>
      <c r="E59" s="20"/>
      <c r="F59" s="20" t="s">
        <v>235</v>
      </c>
      <c r="G59" s="21"/>
      <c r="H59" s="21"/>
      <c r="I59" s="27">
        <v>1</v>
      </c>
      <c r="J59" s="28"/>
      <c r="K59" s="29"/>
      <c r="L59" s="30"/>
    </row>
    <row r="60" spans="1:12" s="5" customFormat="1" ht="56.4" customHeight="1">
      <c r="A60" s="246"/>
      <c r="B60" s="244"/>
      <c r="C60" s="244"/>
      <c r="D60" s="27">
        <v>56</v>
      </c>
      <c r="E60" s="20"/>
      <c r="F60" s="20" t="s">
        <v>156</v>
      </c>
      <c r="G60" s="21"/>
      <c r="H60" s="21"/>
      <c r="I60" s="27">
        <v>1</v>
      </c>
      <c r="J60" s="28"/>
      <c r="K60" s="29"/>
      <c r="L60" s="30"/>
    </row>
    <row r="61" spans="1:12" s="5" customFormat="1" ht="62.4" customHeight="1">
      <c r="A61" s="246"/>
      <c r="B61" s="244"/>
      <c r="C61" s="244"/>
      <c r="D61" s="27">
        <v>57</v>
      </c>
      <c r="E61" s="20"/>
      <c r="F61" s="20" t="s">
        <v>152</v>
      </c>
      <c r="G61" s="21"/>
      <c r="H61" s="21"/>
      <c r="I61" s="27">
        <v>1</v>
      </c>
      <c r="J61" s="28"/>
      <c r="K61" s="29"/>
      <c r="L61" s="30"/>
    </row>
    <row r="62" spans="1:12" s="5" customFormat="1" ht="62.4" customHeight="1">
      <c r="A62" s="246"/>
      <c r="B62" s="244"/>
      <c r="C62" s="244"/>
      <c r="D62" s="27">
        <v>58</v>
      </c>
      <c r="E62" s="20"/>
      <c r="F62" s="20" t="s">
        <v>153</v>
      </c>
      <c r="G62" s="21"/>
      <c r="H62" s="21"/>
      <c r="I62" s="27">
        <v>1</v>
      </c>
      <c r="J62" s="28"/>
      <c r="K62" s="29"/>
      <c r="L62" s="30"/>
    </row>
    <row r="63" spans="1:12" s="5" customFormat="1" ht="62.4" customHeight="1">
      <c r="A63" s="246"/>
      <c r="B63" s="244"/>
      <c r="C63" s="244"/>
      <c r="D63" s="27">
        <v>59</v>
      </c>
      <c r="E63" s="20"/>
      <c r="F63" s="20" t="s">
        <v>154</v>
      </c>
      <c r="G63" s="21"/>
      <c r="H63" s="21"/>
      <c r="I63" s="27">
        <v>1</v>
      </c>
      <c r="J63" s="28"/>
      <c r="K63" s="29"/>
      <c r="L63" s="30"/>
    </row>
    <row r="64" spans="1:12" s="5" customFormat="1" ht="62.4" customHeight="1">
      <c r="A64" s="246"/>
      <c r="B64" s="244"/>
      <c r="C64" s="244"/>
      <c r="D64" s="27">
        <v>60</v>
      </c>
      <c r="E64" s="20"/>
      <c r="F64" s="20" t="s">
        <v>155</v>
      </c>
      <c r="G64" s="21"/>
      <c r="H64" s="21"/>
      <c r="I64" s="27">
        <v>1</v>
      </c>
      <c r="J64" s="28"/>
      <c r="K64" s="29"/>
      <c r="L64" s="30"/>
    </row>
    <row r="65" spans="1:12" s="5" customFormat="1" ht="59.4">
      <c r="A65" s="246"/>
      <c r="B65" s="244"/>
      <c r="C65" s="244"/>
      <c r="D65" s="27">
        <v>61</v>
      </c>
      <c r="E65" s="20"/>
      <c r="F65" s="20" t="s">
        <v>158</v>
      </c>
      <c r="G65" s="21"/>
      <c r="H65" s="21"/>
      <c r="I65" s="27">
        <v>1</v>
      </c>
      <c r="J65" s="28"/>
      <c r="K65" s="29"/>
      <c r="L65" s="30"/>
    </row>
    <row r="66" spans="1:12" s="5" customFormat="1" ht="59.4">
      <c r="A66" s="246"/>
      <c r="B66" s="244"/>
      <c r="C66" s="244"/>
      <c r="D66" s="27">
        <v>62</v>
      </c>
      <c r="E66" s="20"/>
      <c r="F66" s="20" t="s">
        <v>157</v>
      </c>
      <c r="G66" s="21"/>
      <c r="H66" s="21"/>
      <c r="I66" s="27">
        <v>1</v>
      </c>
      <c r="J66" s="28"/>
      <c r="K66" s="29"/>
      <c r="L66" s="30"/>
    </row>
    <row r="67" spans="1:12" s="5" customFormat="1" ht="39.6">
      <c r="A67" s="246"/>
      <c r="B67" s="244"/>
      <c r="C67" s="244"/>
      <c r="D67" s="27">
        <v>63</v>
      </c>
      <c r="E67" s="20"/>
      <c r="F67" s="20" t="s">
        <v>264</v>
      </c>
      <c r="G67" s="21"/>
      <c r="H67" s="21"/>
      <c r="I67" s="27">
        <v>1</v>
      </c>
      <c r="J67" s="28"/>
      <c r="K67" s="29"/>
      <c r="L67" s="30"/>
    </row>
    <row r="68" spans="1:12" s="5" customFormat="1" ht="71.400000000000006" customHeight="1">
      <c r="A68" s="246"/>
      <c r="B68" s="244"/>
      <c r="C68" s="244"/>
      <c r="D68" s="27">
        <v>64</v>
      </c>
      <c r="E68" s="20"/>
      <c r="F68" s="20" t="s">
        <v>101</v>
      </c>
      <c r="G68" s="21"/>
      <c r="H68" s="21"/>
      <c r="I68" s="27">
        <v>1</v>
      </c>
      <c r="J68" s="28"/>
      <c r="K68" s="29"/>
      <c r="L68" s="30"/>
    </row>
    <row r="69" spans="1:12" s="5" customFormat="1" ht="112.2" customHeight="1">
      <c r="A69" s="246"/>
      <c r="B69" s="244" t="s">
        <v>70</v>
      </c>
      <c r="C69" s="244"/>
      <c r="D69" s="27">
        <v>65</v>
      </c>
      <c r="E69" s="20"/>
      <c r="F69" s="20" t="s">
        <v>161</v>
      </c>
      <c r="G69" s="21"/>
      <c r="H69" s="21"/>
      <c r="I69" s="27">
        <v>1</v>
      </c>
      <c r="J69" s="28"/>
      <c r="K69" s="29"/>
      <c r="L69" s="30"/>
    </row>
    <row r="70" spans="1:12" s="5" customFormat="1" ht="112.2" customHeight="1">
      <c r="A70" s="246"/>
      <c r="B70" s="244"/>
      <c r="C70" s="244"/>
      <c r="D70" s="27">
        <v>66</v>
      </c>
      <c r="E70" s="20"/>
      <c r="F70" s="20" t="s">
        <v>159</v>
      </c>
      <c r="G70" s="21"/>
      <c r="H70" s="21"/>
      <c r="I70" s="27">
        <v>1</v>
      </c>
      <c r="J70" s="28"/>
      <c r="K70" s="29"/>
      <c r="L70" s="30"/>
    </row>
    <row r="71" spans="1:12" s="5" customFormat="1" ht="112.2" customHeight="1">
      <c r="A71" s="246"/>
      <c r="B71" s="244"/>
      <c r="C71" s="244"/>
      <c r="D71" s="27">
        <v>67</v>
      </c>
      <c r="E71" s="20"/>
      <c r="F71" s="20" t="s">
        <v>160</v>
      </c>
      <c r="G71" s="21"/>
      <c r="H71" s="21"/>
      <c r="I71" s="27">
        <v>1</v>
      </c>
      <c r="J71" s="28"/>
      <c r="K71" s="29"/>
      <c r="L71" s="30"/>
    </row>
    <row r="72" spans="1:12" s="5" customFormat="1" ht="112.2" customHeight="1">
      <c r="A72" s="246"/>
      <c r="B72" s="244"/>
      <c r="C72" s="244"/>
      <c r="D72" s="27">
        <v>68</v>
      </c>
      <c r="E72" s="20"/>
      <c r="F72" s="20" t="s">
        <v>162</v>
      </c>
      <c r="G72" s="21"/>
      <c r="H72" s="21"/>
      <c r="I72" s="27">
        <v>1</v>
      </c>
      <c r="J72" s="28"/>
      <c r="K72" s="29"/>
      <c r="L72" s="30"/>
    </row>
    <row r="73" spans="1:12" s="5" customFormat="1" ht="112.2" customHeight="1">
      <c r="A73" s="246"/>
      <c r="B73" s="244"/>
      <c r="C73" s="244"/>
      <c r="D73" s="27">
        <v>69</v>
      </c>
      <c r="E73" s="20"/>
      <c r="F73" s="20" t="s">
        <v>236</v>
      </c>
      <c r="G73" s="21"/>
      <c r="H73" s="21"/>
      <c r="I73" s="27">
        <v>1</v>
      </c>
      <c r="J73" s="28"/>
      <c r="K73" s="29"/>
      <c r="L73" s="30"/>
    </row>
    <row r="74" spans="1:12" s="5" customFormat="1" ht="112.2" customHeight="1">
      <c r="A74" s="246"/>
      <c r="B74" s="244" t="s">
        <v>71</v>
      </c>
      <c r="C74" s="244"/>
      <c r="D74" s="27">
        <v>70</v>
      </c>
      <c r="E74" s="20"/>
      <c r="F74" s="20" t="s">
        <v>241</v>
      </c>
      <c r="G74" s="21"/>
      <c r="H74" s="21"/>
      <c r="I74" s="27">
        <v>1</v>
      </c>
      <c r="J74" s="28"/>
      <c r="K74" s="29"/>
      <c r="L74" s="30"/>
    </row>
    <row r="75" spans="1:12" s="5" customFormat="1" ht="85.95" customHeight="1">
      <c r="A75" s="246"/>
      <c r="B75" s="244"/>
      <c r="C75" s="244"/>
      <c r="D75" s="27">
        <v>71</v>
      </c>
      <c r="E75" s="20"/>
      <c r="F75" s="20" t="s">
        <v>20</v>
      </c>
      <c r="G75" s="21"/>
      <c r="H75" s="21"/>
      <c r="I75" s="27">
        <v>1</v>
      </c>
      <c r="J75" s="28"/>
      <c r="K75" s="29"/>
      <c r="L75" s="30"/>
    </row>
    <row r="76" spans="1:12" s="5" customFormat="1" ht="108.6" customHeight="1">
      <c r="A76" s="246"/>
      <c r="B76" s="244" t="s">
        <v>31</v>
      </c>
      <c r="C76" s="244"/>
      <c r="D76" s="27">
        <v>72</v>
      </c>
      <c r="E76" s="20"/>
      <c r="F76" s="20" t="s">
        <v>32</v>
      </c>
      <c r="G76" s="21"/>
      <c r="H76" s="21"/>
      <c r="I76" s="27">
        <v>1</v>
      </c>
      <c r="J76" s="28"/>
      <c r="K76" s="29"/>
      <c r="L76" s="30"/>
    </row>
    <row r="77" spans="1:12" s="5" customFormat="1" ht="61.2" customHeight="1">
      <c r="A77" s="246"/>
      <c r="B77" s="244"/>
      <c r="C77" s="244"/>
      <c r="D77" s="27">
        <v>73</v>
      </c>
      <c r="E77" s="20"/>
      <c r="F77" s="20" t="s">
        <v>34</v>
      </c>
      <c r="G77" s="21"/>
      <c r="H77" s="21"/>
      <c r="I77" s="27">
        <v>1</v>
      </c>
      <c r="J77" s="28"/>
      <c r="K77" s="29"/>
      <c r="L77" s="30"/>
    </row>
    <row r="78" spans="1:12" s="5" customFormat="1" ht="61.2" customHeight="1">
      <c r="A78" s="246"/>
      <c r="B78" s="244"/>
      <c r="C78" s="244"/>
      <c r="D78" s="27">
        <v>74</v>
      </c>
      <c r="E78" s="20"/>
      <c r="F78" s="20" t="s">
        <v>35</v>
      </c>
      <c r="G78" s="21"/>
      <c r="H78" s="21"/>
      <c r="I78" s="27">
        <v>1</v>
      </c>
      <c r="J78" s="28"/>
      <c r="K78" s="29"/>
      <c r="L78" s="30"/>
    </row>
    <row r="79" spans="1:12" s="5" customFormat="1" ht="61.2" customHeight="1">
      <c r="A79" s="246"/>
      <c r="B79" s="244"/>
      <c r="C79" s="244"/>
      <c r="D79" s="27">
        <v>75</v>
      </c>
      <c r="E79" s="20"/>
      <c r="F79" s="20" t="s">
        <v>36</v>
      </c>
      <c r="G79" s="21"/>
      <c r="H79" s="21"/>
      <c r="I79" s="27">
        <v>1</v>
      </c>
      <c r="J79" s="28"/>
      <c r="K79" s="29"/>
      <c r="L79" s="30"/>
    </row>
    <row r="80" spans="1:12" s="5" customFormat="1" ht="61.2" customHeight="1">
      <c r="A80" s="246"/>
      <c r="B80" s="244"/>
      <c r="C80" s="244"/>
      <c r="D80" s="27">
        <v>76</v>
      </c>
      <c r="E80" s="20"/>
      <c r="F80" s="20" t="s">
        <v>237</v>
      </c>
      <c r="G80" s="21"/>
      <c r="H80" s="21"/>
      <c r="I80" s="27">
        <v>1</v>
      </c>
      <c r="J80" s="28"/>
      <c r="K80" s="29"/>
      <c r="L80" s="30"/>
    </row>
    <row r="81" spans="1:12" s="5" customFormat="1" ht="61.2" customHeight="1">
      <c r="A81" s="246"/>
      <c r="B81" s="244"/>
      <c r="C81" s="244"/>
      <c r="D81" s="27">
        <v>77</v>
      </c>
      <c r="E81" s="20"/>
      <c r="F81" s="20" t="s">
        <v>238</v>
      </c>
      <c r="G81" s="21"/>
      <c r="H81" s="21"/>
      <c r="I81" s="27">
        <v>1</v>
      </c>
      <c r="J81" s="28"/>
      <c r="K81" s="29"/>
      <c r="L81" s="30"/>
    </row>
    <row r="82" spans="1:12" s="5" customFormat="1" ht="61.2" customHeight="1">
      <c r="A82" s="246"/>
      <c r="B82" s="244"/>
      <c r="C82" s="244"/>
      <c r="D82" s="27">
        <v>78</v>
      </c>
      <c r="E82" s="20"/>
      <c r="F82" s="20" t="s">
        <v>239</v>
      </c>
      <c r="G82" s="21"/>
      <c r="H82" s="21"/>
      <c r="I82" s="27">
        <v>1</v>
      </c>
      <c r="J82" s="28"/>
      <c r="K82" s="29"/>
      <c r="L82" s="30"/>
    </row>
    <row r="83" spans="1:12" s="5" customFormat="1" ht="61.2" customHeight="1">
      <c r="A83" s="246"/>
      <c r="B83" s="244"/>
      <c r="C83" s="244"/>
      <c r="D83" s="27">
        <v>79</v>
      </c>
      <c r="E83" s="20"/>
      <c r="F83" s="20" t="s">
        <v>240</v>
      </c>
      <c r="G83" s="21"/>
      <c r="H83" s="21"/>
      <c r="I83" s="27">
        <v>1</v>
      </c>
      <c r="J83" s="28"/>
      <c r="K83" s="29"/>
      <c r="L83" s="30"/>
    </row>
    <row r="84" spans="1:12" s="5" customFormat="1" ht="61.2" customHeight="1">
      <c r="A84" s="246"/>
      <c r="B84" s="244"/>
      <c r="C84" s="244"/>
      <c r="D84" s="27">
        <v>80</v>
      </c>
      <c r="E84" s="20"/>
      <c r="F84" s="20" t="s">
        <v>242</v>
      </c>
      <c r="G84" s="21"/>
      <c r="H84" s="21"/>
      <c r="I84" s="27">
        <v>1</v>
      </c>
      <c r="J84" s="28"/>
      <c r="K84" s="29"/>
      <c r="L84" s="30"/>
    </row>
    <row r="85" spans="1:12" s="5" customFormat="1" ht="61.2" customHeight="1">
      <c r="A85" s="246"/>
      <c r="B85" s="244"/>
      <c r="C85" s="244"/>
      <c r="D85" s="27">
        <v>81</v>
      </c>
      <c r="E85" s="20"/>
      <c r="F85" s="20" t="s">
        <v>243</v>
      </c>
      <c r="G85" s="21"/>
      <c r="H85" s="21"/>
      <c r="I85" s="27">
        <v>1</v>
      </c>
      <c r="J85" s="28"/>
      <c r="K85" s="29"/>
      <c r="L85" s="30"/>
    </row>
    <row r="86" spans="1:12" s="5" customFormat="1" ht="67.95" customHeight="1">
      <c r="A86" s="246"/>
      <c r="B86" s="244"/>
      <c r="C86" s="244"/>
      <c r="D86" s="27">
        <v>82</v>
      </c>
      <c r="E86" s="20"/>
      <c r="F86" s="20" t="s">
        <v>37</v>
      </c>
      <c r="G86" s="21"/>
      <c r="H86" s="21"/>
      <c r="I86" s="27">
        <v>1</v>
      </c>
      <c r="J86" s="28"/>
      <c r="K86" s="29"/>
      <c r="L86" s="30"/>
    </row>
    <row r="87" spans="1:12" s="5" customFormat="1" ht="61.2" customHeight="1">
      <c r="A87" s="246"/>
      <c r="B87" s="244" t="s">
        <v>72</v>
      </c>
      <c r="C87" s="244"/>
      <c r="D87" s="27">
        <v>83</v>
      </c>
      <c r="E87" s="20"/>
      <c r="F87" s="20" t="s">
        <v>96</v>
      </c>
      <c r="G87" s="21"/>
      <c r="H87" s="21"/>
      <c r="I87" s="27">
        <v>1</v>
      </c>
      <c r="J87" s="28"/>
      <c r="K87" s="29"/>
      <c r="L87" s="30"/>
    </row>
    <row r="88" spans="1:12" s="5" customFormat="1" ht="61.2" customHeight="1">
      <c r="A88" s="246"/>
      <c r="B88" s="244"/>
      <c r="C88" s="244"/>
      <c r="D88" s="27">
        <v>84</v>
      </c>
      <c r="E88" s="20"/>
      <c r="F88" s="20" t="s">
        <v>97</v>
      </c>
      <c r="G88" s="21"/>
      <c r="H88" s="21"/>
      <c r="I88" s="27">
        <v>1</v>
      </c>
      <c r="J88" s="28"/>
      <c r="K88" s="29"/>
      <c r="L88" s="30"/>
    </row>
    <row r="89" spans="1:12" s="5" customFormat="1" ht="61.2" customHeight="1">
      <c r="A89" s="246"/>
      <c r="B89" s="244"/>
      <c r="C89" s="244"/>
      <c r="D89" s="27">
        <v>85</v>
      </c>
      <c r="E89" s="20"/>
      <c r="F89" s="20" t="s">
        <v>98</v>
      </c>
      <c r="G89" s="21"/>
      <c r="H89" s="21"/>
      <c r="I89" s="27">
        <v>1</v>
      </c>
      <c r="J89" s="28"/>
      <c r="K89" s="29"/>
      <c r="L89" s="30"/>
    </row>
    <row r="90" spans="1:12" s="5" customFormat="1" ht="37.200000000000003" customHeight="1">
      <c r="A90" s="246"/>
      <c r="B90" s="244"/>
      <c r="C90" s="244"/>
      <c r="D90" s="27">
        <v>86</v>
      </c>
      <c r="E90" s="20"/>
      <c r="F90" s="20" t="s">
        <v>99</v>
      </c>
      <c r="G90" s="23"/>
      <c r="H90" s="21"/>
      <c r="I90" s="27">
        <v>1</v>
      </c>
      <c r="J90" s="28"/>
      <c r="K90" s="29"/>
      <c r="L90" s="30"/>
    </row>
    <row r="91" spans="1:12" s="5" customFormat="1" ht="48.75" customHeight="1">
      <c r="A91" s="246"/>
      <c r="B91" s="244" t="s">
        <v>73</v>
      </c>
      <c r="C91" s="244"/>
      <c r="D91" s="27">
        <v>87</v>
      </c>
      <c r="E91" s="20"/>
      <c r="F91" s="20" t="s">
        <v>164</v>
      </c>
      <c r="G91" s="23"/>
      <c r="H91" s="21"/>
      <c r="I91" s="27">
        <v>1</v>
      </c>
      <c r="J91" s="28"/>
      <c r="K91" s="29"/>
      <c r="L91" s="30"/>
    </row>
    <row r="92" spans="1:12" s="5" customFormat="1" ht="48.75" customHeight="1">
      <c r="A92" s="246"/>
      <c r="B92" s="244"/>
      <c r="C92" s="244"/>
      <c r="D92" s="27">
        <v>88</v>
      </c>
      <c r="E92" s="20"/>
      <c r="F92" s="20" t="s">
        <v>163</v>
      </c>
      <c r="G92" s="23"/>
      <c r="H92" s="21"/>
      <c r="I92" s="27">
        <v>1</v>
      </c>
      <c r="J92" s="28"/>
      <c r="K92" s="29"/>
      <c r="L92" s="30"/>
    </row>
    <row r="93" spans="1:12" s="5" customFormat="1" ht="48.75" customHeight="1">
      <c r="A93" s="246"/>
      <c r="B93" s="244"/>
      <c r="C93" s="244"/>
      <c r="D93" s="27">
        <v>89</v>
      </c>
      <c r="E93" s="20"/>
      <c r="F93" s="20" t="s">
        <v>165</v>
      </c>
      <c r="G93" s="23"/>
      <c r="H93" s="21"/>
      <c r="I93" s="27">
        <v>1</v>
      </c>
      <c r="J93" s="28"/>
      <c r="K93" s="29"/>
      <c r="L93" s="30"/>
    </row>
    <row r="94" spans="1:12" s="5" customFormat="1" ht="48.75" customHeight="1">
      <c r="A94" s="246"/>
      <c r="B94" s="244"/>
      <c r="C94" s="244"/>
      <c r="D94" s="27">
        <v>90</v>
      </c>
      <c r="E94" s="20"/>
      <c r="F94" s="20" t="s">
        <v>102</v>
      </c>
      <c r="G94" s="23"/>
      <c r="H94" s="21"/>
      <c r="I94" s="27">
        <v>1</v>
      </c>
      <c r="J94" s="28"/>
      <c r="K94" s="29"/>
      <c r="L94" s="30"/>
    </row>
    <row r="95" spans="1:12" s="5" customFormat="1" ht="48.75" customHeight="1">
      <c r="A95" s="246"/>
      <c r="B95" s="244" t="s">
        <v>275</v>
      </c>
      <c r="C95" s="22" t="s">
        <v>74</v>
      </c>
      <c r="D95" s="27">
        <v>91</v>
      </c>
      <c r="E95" s="20"/>
      <c r="F95" s="20" t="s">
        <v>12</v>
      </c>
      <c r="G95" s="21"/>
      <c r="H95" s="21"/>
      <c r="I95" s="27">
        <v>1</v>
      </c>
      <c r="J95" s="28"/>
      <c r="K95" s="29"/>
      <c r="L95" s="30"/>
    </row>
    <row r="96" spans="1:12" s="5" customFormat="1" ht="48.75" customHeight="1">
      <c r="A96" s="246"/>
      <c r="B96" s="244"/>
      <c r="C96" s="244" t="s">
        <v>75</v>
      </c>
      <c r="D96" s="27">
        <v>92</v>
      </c>
      <c r="E96" s="20"/>
      <c r="F96" s="20" t="s">
        <v>167</v>
      </c>
      <c r="G96" s="21"/>
      <c r="H96" s="21"/>
      <c r="I96" s="27">
        <v>1</v>
      </c>
      <c r="J96" s="28"/>
      <c r="K96" s="29"/>
      <c r="L96" s="30"/>
    </row>
    <row r="97" spans="1:12" s="5" customFormat="1" ht="48.75" customHeight="1">
      <c r="A97" s="246"/>
      <c r="B97" s="244"/>
      <c r="C97" s="244"/>
      <c r="D97" s="27">
        <v>93</v>
      </c>
      <c r="E97" s="20"/>
      <c r="F97" s="20" t="s">
        <v>166</v>
      </c>
      <c r="G97" s="21"/>
      <c r="H97" s="21"/>
      <c r="I97" s="27">
        <v>1</v>
      </c>
      <c r="J97" s="28"/>
      <c r="K97" s="29"/>
      <c r="L97" s="30"/>
    </row>
    <row r="98" spans="1:12" s="5" customFormat="1" ht="48.75" customHeight="1">
      <c r="A98" s="246"/>
      <c r="B98" s="244"/>
      <c r="C98" s="244"/>
      <c r="D98" s="27">
        <v>94</v>
      </c>
      <c r="E98" s="20"/>
      <c r="F98" s="20" t="s">
        <v>15</v>
      </c>
      <c r="G98" s="21"/>
      <c r="H98" s="21"/>
      <c r="I98" s="27">
        <v>1</v>
      </c>
      <c r="J98" s="28"/>
      <c r="K98" s="29"/>
      <c r="L98" s="30"/>
    </row>
    <row r="99" spans="1:12" s="5" customFormat="1" ht="48.75" customHeight="1">
      <c r="A99" s="246"/>
      <c r="B99" s="244"/>
      <c r="C99" s="244"/>
      <c r="D99" s="27">
        <v>95</v>
      </c>
      <c r="E99" s="20"/>
      <c r="F99" s="20" t="s">
        <v>244</v>
      </c>
      <c r="G99" s="21"/>
      <c r="H99" s="21"/>
      <c r="I99" s="27">
        <v>1</v>
      </c>
      <c r="J99" s="28"/>
      <c r="K99" s="29"/>
      <c r="L99" s="30"/>
    </row>
    <row r="100" spans="1:12" s="5" customFormat="1" ht="48.75" customHeight="1">
      <c r="A100" s="246"/>
      <c r="B100" s="244"/>
      <c r="C100" s="244"/>
      <c r="D100" s="27">
        <v>96</v>
      </c>
      <c r="E100" s="20"/>
      <c r="F100" s="20" t="s">
        <v>245</v>
      </c>
      <c r="G100" s="21"/>
      <c r="H100" s="21"/>
      <c r="I100" s="27">
        <v>1</v>
      </c>
      <c r="J100" s="28"/>
      <c r="K100" s="29"/>
      <c r="L100" s="30"/>
    </row>
    <row r="101" spans="1:12" s="5" customFormat="1" ht="48.75" customHeight="1">
      <c r="A101" s="246"/>
      <c r="B101" s="244"/>
      <c r="C101" s="244"/>
      <c r="D101" s="27">
        <v>97</v>
      </c>
      <c r="E101" s="20"/>
      <c r="F101" s="20" t="s">
        <v>246</v>
      </c>
      <c r="G101" s="21"/>
      <c r="H101" s="21"/>
      <c r="I101" s="27">
        <v>1</v>
      </c>
      <c r="J101" s="28"/>
      <c r="K101" s="29"/>
      <c r="L101" s="30"/>
    </row>
    <row r="102" spans="1:12" s="5" customFormat="1" ht="48.75" customHeight="1">
      <c r="A102" s="246"/>
      <c r="B102" s="244"/>
      <c r="C102" s="244"/>
      <c r="D102" s="27">
        <v>98</v>
      </c>
      <c r="E102" s="20"/>
      <c r="F102" s="20" t="s">
        <v>247</v>
      </c>
      <c r="G102" s="21"/>
      <c r="H102" s="21"/>
      <c r="I102" s="27">
        <v>1</v>
      </c>
      <c r="J102" s="28"/>
      <c r="K102" s="29"/>
      <c r="L102" s="30"/>
    </row>
    <row r="103" spans="1:12" s="5" customFormat="1" ht="48.75" customHeight="1">
      <c r="A103" s="246"/>
      <c r="B103" s="244"/>
      <c r="C103" s="244"/>
      <c r="D103" s="27">
        <v>99</v>
      </c>
      <c r="E103" s="20"/>
      <c r="F103" s="20" t="s">
        <v>248</v>
      </c>
      <c r="G103" s="21"/>
      <c r="H103" s="21"/>
      <c r="I103" s="27">
        <v>1</v>
      </c>
      <c r="J103" s="28"/>
      <c r="K103" s="29"/>
      <c r="L103" s="30"/>
    </row>
    <row r="104" spans="1:12" s="5" customFormat="1" ht="48.75" customHeight="1">
      <c r="A104" s="246"/>
      <c r="B104" s="244"/>
      <c r="C104" s="244"/>
      <c r="D104" s="27">
        <v>100</v>
      </c>
      <c r="E104" s="20"/>
      <c r="F104" s="20" t="s">
        <v>249</v>
      </c>
      <c r="G104" s="21"/>
      <c r="H104" s="21"/>
      <c r="I104" s="27">
        <v>1</v>
      </c>
      <c r="J104" s="28"/>
      <c r="K104" s="29"/>
      <c r="L104" s="30"/>
    </row>
    <row r="105" spans="1:12" s="5" customFormat="1" ht="48.75" customHeight="1">
      <c r="A105" s="246"/>
      <c r="B105" s="244"/>
      <c r="C105" s="244"/>
      <c r="D105" s="27">
        <v>101</v>
      </c>
      <c r="E105" s="20"/>
      <c r="F105" s="20" t="s">
        <v>250</v>
      </c>
      <c r="G105" s="21"/>
      <c r="H105" s="21"/>
      <c r="I105" s="27">
        <v>1</v>
      </c>
      <c r="J105" s="28"/>
      <c r="K105" s="29"/>
      <c r="L105" s="30"/>
    </row>
    <row r="106" spans="1:12" s="5" customFormat="1" ht="48.75" customHeight="1">
      <c r="A106" s="246"/>
      <c r="B106" s="244"/>
      <c r="C106" s="244"/>
      <c r="D106" s="27">
        <v>102</v>
      </c>
      <c r="E106" s="20"/>
      <c r="F106" s="20" t="s">
        <v>251</v>
      </c>
      <c r="G106" s="21"/>
      <c r="H106" s="21"/>
      <c r="I106" s="27">
        <v>1</v>
      </c>
      <c r="J106" s="28"/>
      <c r="K106" s="29"/>
      <c r="L106" s="30"/>
    </row>
    <row r="107" spans="1:12" s="5" customFormat="1" ht="48.75" customHeight="1">
      <c r="A107" s="246"/>
      <c r="B107" s="244"/>
      <c r="C107" s="244"/>
      <c r="D107" s="27">
        <v>103</v>
      </c>
      <c r="E107" s="20"/>
      <c r="F107" s="20" t="s">
        <v>252</v>
      </c>
      <c r="G107" s="21"/>
      <c r="H107" s="21"/>
      <c r="I107" s="27">
        <v>1</v>
      </c>
      <c r="J107" s="28"/>
      <c r="K107" s="29"/>
      <c r="L107" s="30"/>
    </row>
    <row r="108" spans="1:12" s="5" customFormat="1" ht="118.8">
      <c r="A108" s="246"/>
      <c r="B108" s="244"/>
      <c r="C108" s="244"/>
      <c r="D108" s="27">
        <v>104</v>
      </c>
      <c r="E108" s="20"/>
      <c r="F108" s="20" t="s">
        <v>168</v>
      </c>
      <c r="G108" s="21"/>
      <c r="H108" s="21"/>
      <c r="I108" s="27">
        <v>1</v>
      </c>
      <c r="J108" s="28"/>
      <c r="K108" s="29"/>
      <c r="L108" s="30"/>
    </row>
    <row r="109" spans="1:12" s="5" customFormat="1" ht="26.4" customHeight="1">
      <c r="A109" s="246"/>
      <c r="B109" s="244"/>
      <c r="C109" s="244"/>
      <c r="D109" s="27">
        <v>105</v>
      </c>
      <c r="E109" s="20"/>
      <c r="F109" s="20" t="s">
        <v>169</v>
      </c>
      <c r="G109" s="21"/>
      <c r="H109" s="21"/>
      <c r="I109" s="27">
        <v>1</v>
      </c>
      <c r="J109" s="28"/>
      <c r="K109" s="29"/>
      <c r="L109" s="30"/>
    </row>
    <row r="110" spans="1:12" s="5" customFormat="1" ht="39.6">
      <c r="A110" s="246"/>
      <c r="B110" s="244"/>
      <c r="C110" s="244"/>
      <c r="D110" s="27">
        <v>106</v>
      </c>
      <c r="E110" s="20"/>
      <c r="F110" s="20" t="s">
        <v>184</v>
      </c>
      <c r="G110" s="21"/>
      <c r="H110" s="21"/>
      <c r="I110" s="27">
        <v>1</v>
      </c>
      <c r="J110" s="28"/>
      <c r="K110" s="29"/>
      <c r="L110" s="30"/>
    </row>
    <row r="111" spans="1:12" s="5" customFormat="1" ht="29.4" customHeight="1">
      <c r="A111" s="246"/>
      <c r="B111" s="244"/>
      <c r="C111" s="244"/>
      <c r="D111" s="27">
        <v>107</v>
      </c>
      <c r="E111" s="20"/>
      <c r="F111" s="20" t="s">
        <v>183</v>
      </c>
      <c r="G111" s="21"/>
      <c r="H111" s="21"/>
      <c r="I111" s="27">
        <v>1</v>
      </c>
      <c r="J111" s="28"/>
      <c r="K111" s="29"/>
      <c r="L111" s="30"/>
    </row>
    <row r="112" spans="1:12" s="5" customFormat="1" ht="24.6" customHeight="1">
      <c r="A112" s="246"/>
      <c r="B112" s="244"/>
      <c r="C112" s="244"/>
      <c r="D112" s="27">
        <v>108</v>
      </c>
      <c r="E112" s="20"/>
      <c r="F112" s="20" t="s">
        <v>21</v>
      </c>
      <c r="G112" s="21"/>
      <c r="H112" s="21"/>
      <c r="I112" s="27">
        <v>1</v>
      </c>
      <c r="J112" s="28"/>
      <c r="K112" s="29"/>
      <c r="L112" s="30"/>
    </row>
    <row r="113" spans="1:12" s="5" customFormat="1" ht="48.75" customHeight="1">
      <c r="A113" s="246"/>
      <c r="B113" s="244"/>
      <c r="C113" s="244"/>
      <c r="D113" s="27">
        <v>109</v>
      </c>
      <c r="E113" s="20"/>
      <c r="F113" s="20" t="s">
        <v>22</v>
      </c>
      <c r="G113" s="21"/>
      <c r="H113" s="21"/>
      <c r="I113" s="27">
        <v>1</v>
      </c>
      <c r="J113" s="28"/>
      <c r="K113" s="29"/>
      <c r="L113" s="30"/>
    </row>
    <row r="114" spans="1:12" s="5" customFormat="1" ht="49.95" customHeight="1">
      <c r="A114" s="247"/>
      <c r="B114" s="244"/>
      <c r="C114" s="244"/>
      <c r="D114" s="27">
        <v>110</v>
      </c>
      <c r="E114" s="20"/>
      <c r="F114" s="20" t="s">
        <v>23</v>
      </c>
      <c r="G114" s="21"/>
      <c r="H114" s="21"/>
      <c r="I114" s="27">
        <v>1</v>
      </c>
      <c r="J114" s="28"/>
      <c r="K114" s="29"/>
      <c r="L114" s="30"/>
    </row>
    <row r="115" spans="1:12" s="5" customFormat="1" ht="42" customHeight="1">
      <c r="A115" s="248" t="s">
        <v>76</v>
      </c>
      <c r="B115" s="244" t="s">
        <v>77</v>
      </c>
      <c r="C115" s="244"/>
      <c r="D115" s="27">
        <v>111</v>
      </c>
      <c r="E115" s="20"/>
      <c r="F115" s="20" t="s">
        <v>24</v>
      </c>
      <c r="G115" s="23"/>
      <c r="H115" s="21"/>
      <c r="I115" s="27">
        <v>1</v>
      </c>
      <c r="J115" s="28"/>
      <c r="K115" s="29"/>
      <c r="L115" s="30"/>
    </row>
    <row r="116" spans="1:12" s="5" customFormat="1" ht="42" customHeight="1">
      <c r="A116" s="248"/>
      <c r="B116" s="244"/>
      <c r="C116" s="244"/>
      <c r="D116" s="27">
        <v>112</v>
      </c>
      <c r="E116" s="20"/>
      <c r="F116" s="20" t="s">
        <v>214</v>
      </c>
      <c r="G116" s="23"/>
      <c r="H116" s="21"/>
      <c r="I116" s="27">
        <v>1</v>
      </c>
      <c r="J116" s="28"/>
      <c r="K116" s="29"/>
      <c r="L116" s="30"/>
    </row>
    <row r="117" spans="1:12" s="5" customFormat="1" ht="42" customHeight="1">
      <c r="A117" s="248"/>
      <c r="B117" s="244"/>
      <c r="C117" s="244"/>
      <c r="D117" s="27">
        <v>113</v>
      </c>
      <c r="E117" s="20"/>
      <c r="F117" s="20" t="s">
        <v>25</v>
      </c>
      <c r="G117" s="23"/>
      <c r="H117" s="21"/>
      <c r="I117" s="27">
        <v>1</v>
      </c>
      <c r="J117" s="28"/>
      <c r="K117" s="29"/>
      <c r="L117" s="30"/>
    </row>
    <row r="118" spans="1:12" s="5" customFormat="1" ht="42" customHeight="1">
      <c r="A118" s="248"/>
      <c r="B118" s="244"/>
      <c r="C118" s="244"/>
      <c r="D118" s="27">
        <v>114</v>
      </c>
      <c r="E118" s="20"/>
      <c r="F118" s="20" t="s">
        <v>26</v>
      </c>
      <c r="G118" s="23"/>
      <c r="H118" s="21"/>
      <c r="I118" s="27">
        <v>1</v>
      </c>
      <c r="J118" s="28"/>
      <c r="K118" s="29"/>
      <c r="L118" s="30"/>
    </row>
    <row r="119" spans="1:12" s="5" customFormat="1" ht="39" customHeight="1">
      <c r="A119" s="248"/>
      <c r="B119" s="244" t="s">
        <v>78</v>
      </c>
      <c r="C119" s="244" t="s">
        <v>79</v>
      </c>
      <c r="D119" s="27">
        <v>115</v>
      </c>
      <c r="E119" s="24"/>
      <c r="F119" s="20" t="s">
        <v>18</v>
      </c>
      <c r="G119" s="21"/>
      <c r="H119" s="21"/>
      <c r="I119" s="27">
        <v>1</v>
      </c>
      <c r="J119" s="28"/>
      <c r="K119" s="29"/>
      <c r="L119" s="30"/>
    </row>
    <row r="120" spans="1:12" s="5" customFormat="1" ht="39" customHeight="1">
      <c r="A120" s="248"/>
      <c r="B120" s="244"/>
      <c r="C120" s="244"/>
      <c r="D120" s="27">
        <v>116</v>
      </c>
      <c r="E120" s="24"/>
      <c r="F120" s="25" t="s">
        <v>27</v>
      </c>
      <c r="G120" s="21"/>
      <c r="H120" s="21"/>
      <c r="I120" s="27">
        <v>1</v>
      </c>
      <c r="J120" s="28"/>
      <c r="K120" s="29"/>
      <c r="L120" s="30"/>
    </row>
    <row r="121" spans="1:12" s="5" customFormat="1" ht="39" customHeight="1">
      <c r="A121" s="248"/>
      <c r="B121" s="244"/>
      <c r="C121" s="244"/>
      <c r="D121" s="27">
        <v>117</v>
      </c>
      <c r="E121" s="24"/>
      <c r="F121" s="25" t="s">
        <v>28</v>
      </c>
      <c r="G121" s="21"/>
      <c r="H121" s="21"/>
      <c r="I121" s="27">
        <v>1</v>
      </c>
      <c r="J121" s="28"/>
      <c r="K121" s="29"/>
      <c r="L121" s="30"/>
    </row>
    <row r="122" spans="1:12" s="5" customFormat="1" ht="39" customHeight="1">
      <c r="A122" s="248"/>
      <c r="B122" s="244"/>
      <c r="C122" s="244"/>
      <c r="D122" s="27">
        <v>118</v>
      </c>
      <c r="E122" s="24"/>
      <c r="F122" s="25" t="s">
        <v>254</v>
      </c>
      <c r="G122" s="21"/>
      <c r="H122" s="21"/>
      <c r="I122" s="27">
        <v>1</v>
      </c>
      <c r="J122" s="28"/>
      <c r="K122" s="29"/>
      <c r="L122" s="30"/>
    </row>
    <row r="123" spans="1:12" s="5" customFormat="1" ht="39" customHeight="1">
      <c r="A123" s="248"/>
      <c r="B123" s="244"/>
      <c r="C123" s="244"/>
      <c r="D123" s="27">
        <v>119</v>
      </c>
      <c r="E123" s="24"/>
      <c r="F123" s="25" t="s">
        <v>255</v>
      </c>
      <c r="G123" s="21"/>
      <c r="H123" s="21"/>
      <c r="I123" s="27">
        <v>1</v>
      </c>
      <c r="J123" s="28"/>
      <c r="K123" s="29"/>
      <c r="L123" s="30"/>
    </row>
    <row r="124" spans="1:12" s="5" customFormat="1" ht="50.4" customHeight="1">
      <c r="A124" s="248"/>
      <c r="B124" s="244"/>
      <c r="C124" s="244"/>
      <c r="D124" s="27">
        <v>120</v>
      </c>
      <c r="E124" s="24"/>
      <c r="F124" s="25" t="s">
        <v>256</v>
      </c>
      <c r="G124" s="21"/>
      <c r="H124" s="21"/>
      <c r="I124" s="27">
        <v>1</v>
      </c>
      <c r="J124" s="28"/>
      <c r="K124" s="29"/>
      <c r="L124" s="30"/>
    </row>
    <row r="125" spans="1:12" s="5" customFormat="1" ht="59.4" customHeight="1">
      <c r="A125" s="248"/>
      <c r="B125" s="244"/>
      <c r="C125" s="244"/>
      <c r="D125" s="27">
        <v>121</v>
      </c>
      <c r="E125" s="24"/>
      <c r="F125" s="20" t="s">
        <v>118</v>
      </c>
      <c r="G125" s="21"/>
      <c r="H125" s="21"/>
      <c r="I125" s="27">
        <v>1</v>
      </c>
      <c r="J125" s="28"/>
      <c r="K125" s="29"/>
      <c r="L125" s="30"/>
    </row>
    <row r="126" spans="1:12" s="5" customFormat="1" ht="64.5" customHeight="1">
      <c r="A126" s="248"/>
      <c r="B126" s="244"/>
      <c r="C126" s="22" t="s">
        <v>80</v>
      </c>
      <c r="D126" s="27">
        <v>122</v>
      </c>
      <c r="E126" s="24"/>
      <c r="F126" s="20" t="s">
        <v>19</v>
      </c>
      <c r="G126" s="21"/>
      <c r="H126" s="21"/>
      <c r="I126" s="27">
        <v>1</v>
      </c>
      <c r="J126" s="28"/>
      <c r="K126" s="29"/>
      <c r="L126" s="30"/>
    </row>
    <row r="127" spans="1:12" s="5" customFormat="1" ht="83.25" customHeight="1">
      <c r="A127" s="248"/>
      <c r="B127" s="244"/>
      <c r="C127" s="255" t="s">
        <v>81</v>
      </c>
      <c r="D127" s="27">
        <v>123</v>
      </c>
      <c r="E127" s="24"/>
      <c r="F127" s="20" t="s">
        <v>48</v>
      </c>
      <c r="G127" s="23"/>
      <c r="H127" s="21"/>
      <c r="I127" s="27">
        <v>1</v>
      </c>
      <c r="J127" s="28"/>
      <c r="K127" s="29"/>
      <c r="L127" s="30"/>
    </row>
    <row r="128" spans="1:12" s="5" customFormat="1" ht="83.25" customHeight="1">
      <c r="A128" s="248"/>
      <c r="B128" s="244"/>
      <c r="C128" s="256"/>
      <c r="D128" s="27">
        <v>124</v>
      </c>
      <c r="E128" s="20"/>
      <c r="F128" s="25" t="s">
        <v>46</v>
      </c>
      <c r="G128" s="23"/>
      <c r="H128" s="21"/>
      <c r="I128" s="27">
        <v>1</v>
      </c>
      <c r="J128" s="28"/>
      <c r="K128" s="29"/>
      <c r="L128" s="30"/>
    </row>
    <row r="129" spans="1:12" s="5" customFormat="1" ht="83.25" customHeight="1">
      <c r="A129" s="248"/>
      <c r="B129" s="244"/>
      <c r="C129" s="256"/>
      <c r="D129" s="27">
        <v>125</v>
      </c>
      <c r="E129" s="20"/>
      <c r="F129" s="25" t="s">
        <v>171</v>
      </c>
      <c r="G129" s="23"/>
      <c r="H129" s="21"/>
      <c r="I129" s="27">
        <v>1</v>
      </c>
      <c r="J129" s="28"/>
      <c r="K129" s="29"/>
      <c r="L129" s="30"/>
    </row>
    <row r="130" spans="1:12" s="5" customFormat="1" ht="83.25" customHeight="1">
      <c r="A130" s="248"/>
      <c r="B130" s="244"/>
      <c r="C130" s="256"/>
      <c r="D130" s="27">
        <v>126</v>
      </c>
      <c r="E130" s="20"/>
      <c r="F130" s="25" t="s">
        <v>170</v>
      </c>
      <c r="G130" s="23"/>
      <c r="H130" s="21"/>
      <c r="I130" s="27">
        <v>1</v>
      </c>
      <c r="J130" s="28"/>
      <c r="K130" s="29"/>
      <c r="L130" s="30"/>
    </row>
    <row r="131" spans="1:12" s="5" customFormat="1" ht="83.25" customHeight="1">
      <c r="A131" s="248"/>
      <c r="B131" s="244"/>
      <c r="C131" s="256"/>
      <c r="D131" s="27">
        <v>127</v>
      </c>
      <c r="E131" s="20"/>
      <c r="F131" s="25" t="s">
        <v>172</v>
      </c>
      <c r="G131" s="23"/>
      <c r="H131" s="21"/>
      <c r="I131" s="27">
        <v>1</v>
      </c>
      <c r="J131" s="28"/>
      <c r="K131" s="29"/>
      <c r="L131" s="30"/>
    </row>
    <row r="132" spans="1:12" s="5" customFormat="1" ht="83.25" customHeight="1">
      <c r="A132" s="248"/>
      <c r="B132" s="244"/>
      <c r="C132" s="256"/>
      <c r="D132" s="27">
        <v>128</v>
      </c>
      <c r="E132" s="20"/>
      <c r="F132" s="25" t="s">
        <v>47</v>
      </c>
      <c r="G132" s="23"/>
      <c r="H132" s="21"/>
      <c r="I132" s="27">
        <v>1</v>
      </c>
      <c r="J132" s="28"/>
      <c r="K132" s="29"/>
      <c r="L132" s="30"/>
    </row>
    <row r="133" spans="1:12" s="5" customFormat="1" ht="83.25" customHeight="1">
      <c r="A133" s="248"/>
      <c r="B133" s="244"/>
      <c r="C133" s="256"/>
      <c r="D133" s="27">
        <v>129</v>
      </c>
      <c r="E133" s="20"/>
      <c r="F133" s="20" t="s">
        <v>257</v>
      </c>
      <c r="G133" s="23"/>
      <c r="H133" s="21"/>
      <c r="I133" s="27">
        <v>1</v>
      </c>
      <c r="J133" s="28"/>
      <c r="K133" s="29"/>
      <c r="L133" s="30"/>
    </row>
    <row r="134" spans="1:12" s="5" customFormat="1" ht="83.25" customHeight="1">
      <c r="A134" s="248"/>
      <c r="B134" s="244"/>
      <c r="C134" s="256"/>
      <c r="D134" s="27">
        <v>130</v>
      </c>
      <c r="E134" s="20"/>
      <c r="F134" s="20" t="s">
        <v>173</v>
      </c>
      <c r="G134" s="23"/>
      <c r="H134" s="21"/>
      <c r="I134" s="27">
        <v>1</v>
      </c>
      <c r="J134" s="28"/>
      <c r="K134" s="29"/>
      <c r="L134" s="30"/>
    </row>
    <row r="135" spans="1:12" s="5" customFormat="1" ht="83.25" customHeight="1">
      <c r="A135" s="248"/>
      <c r="B135" s="244"/>
      <c r="C135" s="256"/>
      <c r="D135" s="27">
        <v>131</v>
      </c>
      <c r="E135" s="20"/>
      <c r="F135" s="20" t="s">
        <v>174</v>
      </c>
      <c r="G135" s="23"/>
      <c r="H135" s="21"/>
      <c r="I135" s="27">
        <v>1</v>
      </c>
      <c r="J135" s="28"/>
      <c r="K135" s="29"/>
      <c r="L135" s="30"/>
    </row>
    <row r="136" spans="1:12" s="5" customFormat="1" ht="83.25" customHeight="1">
      <c r="A136" s="248"/>
      <c r="B136" s="244"/>
      <c r="C136" s="257"/>
      <c r="D136" s="27">
        <v>132</v>
      </c>
      <c r="E136" s="20"/>
      <c r="F136" s="20" t="s">
        <v>175</v>
      </c>
      <c r="G136" s="23"/>
      <c r="H136" s="21"/>
      <c r="I136" s="27">
        <v>1</v>
      </c>
      <c r="J136" s="28"/>
      <c r="K136" s="29"/>
      <c r="L136" s="30"/>
    </row>
    <row r="137" spans="1:12" s="5" customFormat="1" ht="63.75" customHeight="1">
      <c r="A137" s="248"/>
      <c r="B137" s="244"/>
      <c r="C137" s="22" t="s">
        <v>82</v>
      </c>
      <c r="D137" s="27">
        <v>133</v>
      </c>
      <c r="E137" s="24"/>
      <c r="F137" s="20" t="s">
        <v>107</v>
      </c>
      <c r="G137" s="21"/>
      <c r="H137" s="21"/>
      <c r="I137" s="27">
        <v>1</v>
      </c>
      <c r="J137" s="28"/>
      <c r="K137" s="29"/>
      <c r="L137" s="30"/>
    </row>
    <row r="138" spans="1:12" s="5" customFormat="1" ht="96" customHeight="1">
      <c r="A138" s="248"/>
      <c r="B138" s="255" t="s">
        <v>189</v>
      </c>
      <c r="C138" s="255" t="s">
        <v>108</v>
      </c>
      <c r="D138" s="27">
        <v>134</v>
      </c>
      <c r="E138" s="24"/>
      <c r="F138" s="20" t="s">
        <v>253</v>
      </c>
      <c r="G138" s="26"/>
      <c r="H138" s="21"/>
      <c r="I138" s="27">
        <v>1</v>
      </c>
      <c r="J138" s="28"/>
      <c r="K138" s="29"/>
      <c r="L138" s="30"/>
    </row>
    <row r="139" spans="1:12" s="5" customFormat="1" ht="45" customHeight="1">
      <c r="A139" s="248"/>
      <c r="B139" s="256"/>
      <c r="C139" s="256"/>
      <c r="D139" s="27">
        <v>135</v>
      </c>
      <c r="E139" s="20"/>
      <c r="F139" s="20" t="s">
        <v>186</v>
      </c>
      <c r="G139" s="26"/>
      <c r="H139" s="21"/>
      <c r="I139" s="27">
        <v>1</v>
      </c>
      <c r="J139" s="28"/>
      <c r="K139" s="29"/>
      <c r="L139" s="30"/>
    </row>
    <row r="140" spans="1:12" s="5" customFormat="1" ht="45" customHeight="1">
      <c r="A140" s="248"/>
      <c r="B140" s="256"/>
      <c r="C140" s="256"/>
      <c r="D140" s="27">
        <v>136</v>
      </c>
      <c r="E140" s="20"/>
      <c r="F140" s="20" t="s">
        <v>187</v>
      </c>
      <c r="G140" s="26"/>
      <c r="H140" s="21"/>
      <c r="I140" s="27">
        <v>1</v>
      </c>
      <c r="J140" s="28"/>
      <c r="K140" s="29"/>
      <c r="L140" s="30"/>
    </row>
    <row r="141" spans="1:12" s="5" customFormat="1" ht="45" customHeight="1">
      <c r="A141" s="248"/>
      <c r="B141" s="256"/>
      <c r="C141" s="256"/>
      <c r="D141" s="27">
        <v>137</v>
      </c>
      <c r="E141" s="20"/>
      <c r="F141" s="20" t="s">
        <v>185</v>
      </c>
      <c r="G141" s="26"/>
      <c r="H141" s="21"/>
      <c r="I141" s="27">
        <v>1</v>
      </c>
      <c r="J141" s="28"/>
      <c r="K141" s="29"/>
      <c r="L141" s="30"/>
    </row>
    <row r="142" spans="1:12" s="5" customFormat="1" ht="45" customHeight="1">
      <c r="A142" s="248"/>
      <c r="B142" s="256"/>
      <c r="C142" s="256"/>
      <c r="D142" s="27">
        <v>138</v>
      </c>
      <c r="E142" s="20"/>
      <c r="F142" s="20" t="s">
        <v>188</v>
      </c>
      <c r="G142" s="26"/>
      <c r="H142" s="21"/>
      <c r="I142" s="27">
        <v>1</v>
      </c>
      <c r="J142" s="28"/>
      <c r="K142" s="29"/>
      <c r="L142" s="30"/>
    </row>
    <row r="143" spans="1:12" s="5" customFormat="1" ht="45" customHeight="1">
      <c r="A143" s="248"/>
      <c r="B143" s="256"/>
      <c r="C143" s="256"/>
      <c r="D143" s="27">
        <v>139</v>
      </c>
      <c r="E143" s="20"/>
      <c r="F143" s="20" t="s">
        <v>258</v>
      </c>
      <c r="G143" s="26"/>
      <c r="H143" s="21"/>
      <c r="I143" s="27">
        <v>1</v>
      </c>
      <c r="J143" s="28"/>
      <c r="K143" s="29"/>
      <c r="L143" s="30"/>
    </row>
    <row r="144" spans="1:12" s="5" customFormat="1" ht="45" customHeight="1">
      <c r="A144" s="248"/>
      <c r="B144" s="256"/>
      <c r="C144" s="256"/>
      <c r="D144" s="27">
        <v>140</v>
      </c>
      <c r="E144" s="20"/>
      <c r="F144" s="20" t="s">
        <v>263</v>
      </c>
      <c r="G144" s="26"/>
      <c r="H144" s="21"/>
      <c r="I144" s="27">
        <v>1</v>
      </c>
      <c r="J144" s="28"/>
      <c r="K144" s="29"/>
      <c r="L144" s="30"/>
    </row>
    <row r="145" spans="1:12" s="5" customFormat="1" ht="45" customHeight="1">
      <c r="A145" s="248"/>
      <c r="B145" s="256"/>
      <c r="C145" s="256"/>
      <c r="D145" s="27">
        <v>141</v>
      </c>
      <c r="E145" s="20"/>
      <c r="F145" s="20" t="s">
        <v>259</v>
      </c>
      <c r="G145" s="26"/>
      <c r="H145" s="21"/>
      <c r="I145" s="27">
        <v>1</v>
      </c>
      <c r="J145" s="28"/>
      <c r="K145" s="29"/>
      <c r="L145" s="30"/>
    </row>
    <row r="146" spans="1:12" s="5" customFormat="1" ht="45" customHeight="1">
      <c r="A146" s="248"/>
      <c r="B146" s="256"/>
      <c r="C146" s="256"/>
      <c r="D146" s="27">
        <v>142</v>
      </c>
      <c r="E146" s="20"/>
      <c r="F146" s="20" t="s">
        <v>260</v>
      </c>
      <c r="G146" s="26"/>
      <c r="H146" s="21"/>
      <c r="I146" s="27">
        <v>1</v>
      </c>
      <c r="J146" s="28"/>
      <c r="K146" s="29"/>
      <c r="L146" s="30"/>
    </row>
    <row r="147" spans="1:12" s="5" customFormat="1" ht="45" customHeight="1">
      <c r="A147" s="248"/>
      <c r="B147" s="256"/>
      <c r="C147" s="256"/>
      <c r="D147" s="27">
        <v>143</v>
      </c>
      <c r="E147" s="20"/>
      <c r="F147" s="20" t="s">
        <v>261</v>
      </c>
      <c r="G147" s="26"/>
      <c r="H147" s="21"/>
      <c r="I147" s="27">
        <v>1</v>
      </c>
      <c r="J147" s="28"/>
      <c r="K147" s="29"/>
      <c r="L147" s="30"/>
    </row>
    <row r="148" spans="1:12" s="5" customFormat="1" ht="45" customHeight="1">
      <c r="A148" s="248"/>
      <c r="B148" s="257"/>
      <c r="C148" s="257"/>
      <c r="D148" s="27">
        <v>144</v>
      </c>
      <c r="E148" s="20"/>
      <c r="F148" s="20" t="s">
        <v>262</v>
      </c>
      <c r="G148" s="26"/>
      <c r="H148" s="21"/>
      <c r="I148" s="27">
        <v>1</v>
      </c>
      <c r="J148" s="28"/>
      <c r="K148" s="29"/>
      <c r="L148" s="30"/>
    </row>
    <row r="149" spans="1:12" s="5" customFormat="1" ht="55.2" customHeight="1">
      <c r="A149" s="248"/>
      <c r="B149" s="255" t="s">
        <v>83</v>
      </c>
      <c r="C149" s="244" t="s">
        <v>84</v>
      </c>
      <c r="D149" s="27">
        <v>145</v>
      </c>
      <c r="E149" s="20"/>
      <c r="F149" s="20" t="s">
        <v>29</v>
      </c>
      <c r="G149" s="23"/>
      <c r="H149" s="21"/>
      <c r="I149" s="27">
        <v>1</v>
      </c>
      <c r="J149" s="28"/>
      <c r="K149" s="29"/>
      <c r="L149" s="30"/>
    </row>
    <row r="150" spans="1:12" s="5" customFormat="1" ht="55.5" customHeight="1">
      <c r="A150" s="248"/>
      <c r="B150" s="256"/>
      <c r="C150" s="244"/>
      <c r="D150" s="27">
        <v>146</v>
      </c>
      <c r="E150" s="20"/>
      <c r="F150" s="20" t="s">
        <v>30</v>
      </c>
      <c r="G150" s="23"/>
      <c r="H150" s="21"/>
      <c r="I150" s="27">
        <v>1</v>
      </c>
      <c r="J150" s="28"/>
      <c r="K150" s="29"/>
      <c r="L150" s="30"/>
    </row>
    <row r="151" spans="1:12" s="5" customFormat="1" ht="57" customHeight="1">
      <c r="A151" s="248"/>
      <c r="B151" s="256"/>
      <c r="C151" s="255" t="s">
        <v>85</v>
      </c>
      <c r="D151" s="27">
        <v>147</v>
      </c>
      <c r="E151" s="24"/>
      <c r="F151" s="20" t="s">
        <v>176</v>
      </c>
      <c r="G151" s="21"/>
      <c r="H151" s="21"/>
      <c r="I151" s="27">
        <v>1</v>
      </c>
      <c r="J151" s="28"/>
      <c r="K151" s="29"/>
      <c r="L151" s="30"/>
    </row>
    <row r="152" spans="1:12" s="5" customFormat="1" ht="57" customHeight="1">
      <c r="A152" s="248"/>
      <c r="B152" s="256"/>
      <c r="C152" s="257"/>
      <c r="D152" s="27">
        <v>148</v>
      </c>
      <c r="E152" s="24"/>
      <c r="F152" s="20" t="s">
        <v>177</v>
      </c>
      <c r="G152" s="21"/>
      <c r="H152" s="21"/>
      <c r="I152" s="27">
        <v>1</v>
      </c>
      <c r="J152" s="28"/>
      <c r="K152" s="29"/>
      <c r="L152" s="30"/>
    </row>
    <row r="153" spans="1:12" s="5" customFormat="1" ht="48" customHeight="1">
      <c r="A153" s="248"/>
      <c r="B153" s="256"/>
      <c r="C153" s="255" t="s">
        <v>86</v>
      </c>
      <c r="D153" s="27">
        <v>149</v>
      </c>
      <c r="E153" s="24"/>
      <c r="F153" s="20" t="s">
        <v>40</v>
      </c>
      <c r="G153" s="21"/>
      <c r="H153" s="21"/>
      <c r="I153" s="27">
        <v>1</v>
      </c>
      <c r="J153" s="28"/>
      <c r="K153" s="29"/>
      <c r="L153" s="30"/>
    </row>
    <row r="154" spans="1:12" s="5" customFormat="1" ht="78" customHeight="1">
      <c r="A154" s="248"/>
      <c r="B154" s="256"/>
      <c r="C154" s="256"/>
      <c r="D154" s="27">
        <v>150</v>
      </c>
      <c r="E154" s="20"/>
      <c r="F154" s="25" t="s">
        <v>103</v>
      </c>
      <c r="G154" s="21"/>
      <c r="H154" s="21"/>
      <c r="I154" s="27">
        <v>1</v>
      </c>
      <c r="J154" s="28"/>
      <c r="K154" s="29"/>
      <c r="L154" s="30"/>
    </row>
    <row r="155" spans="1:12" s="5" customFormat="1" ht="47.4" customHeight="1">
      <c r="A155" s="248"/>
      <c r="B155" s="256"/>
      <c r="C155" s="256"/>
      <c r="D155" s="27">
        <v>151</v>
      </c>
      <c r="E155" s="20"/>
      <c r="F155" s="25" t="s">
        <v>180</v>
      </c>
      <c r="G155" s="21"/>
      <c r="H155" s="21"/>
      <c r="I155" s="27">
        <v>1</v>
      </c>
      <c r="J155" s="28"/>
      <c r="K155" s="29"/>
      <c r="L155" s="30"/>
    </row>
    <row r="156" spans="1:12" s="5" customFormat="1" ht="47.4" customHeight="1">
      <c r="A156" s="248"/>
      <c r="B156" s="256"/>
      <c r="C156" s="256"/>
      <c r="D156" s="27">
        <v>152</v>
      </c>
      <c r="E156" s="20"/>
      <c r="F156" s="25" t="s">
        <v>181</v>
      </c>
      <c r="G156" s="21"/>
      <c r="H156" s="21"/>
      <c r="I156" s="27">
        <v>1</v>
      </c>
      <c r="J156" s="28"/>
      <c r="K156" s="29"/>
      <c r="L156" s="30"/>
    </row>
    <row r="157" spans="1:12" s="5" customFormat="1" ht="47.4" customHeight="1">
      <c r="A157" s="248"/>
      <c r="B157" s="256"/>
      <c r="C157" s="256"/>
      <c r="D157" s="27">
        <v>153</v>
      </c>
      <c r="E157" s="20"/>
      <c r="F157" s="25" t="s">
        <v>182</v>
      </c>
      <c r="G157" s="21"/>
      <c r="H157" s="21"/>
      <c r="I157" s="27">
        <v>1</v>
      </c>
      <c r="J157" s="28"/>
      <c r="K157" s="29"/>
      <c r="L157" s="30"/>
    </row>
    <row r="158" spans="1:12" s="5" customFormat="1" ht="63.6" customHeight="1">
      <c r="A158" s="248"/>
      <c r="B158" s="256"/>
      <c r="C158" s="256"/>
      <c r="D158" s="27">
        <v>154</v>
      </c>
      <c r="E158" s="20"/>
      <c r="F158" s="25" t="s">
        <v>104</v>
      </c>
      <c r="G158" s="21"/>
      <c r="H158" s="21"/>
      <c r="I158" s="27">
        <v>1</v>
      </c>
      <c r="J158" s="28"/>
      <c r="K158" s="29"/>
      <c r="L158" s="30"/>
    </row>
    <row r="159" spans="1:12" s="5" customFormat="1" ht="63.6" customHeight="1">
      <c r="A159" s="248"/>
      <c r="B159" s="256"/>
      <c r="C159" s="256"/>
      <c r="D159" s="27">
        <v>155</v>
      </c>
      <c r="E159" s="20"/>
      <c r="F159" s="25" t="s">
        <v>179</v>
      </c>
      <c r="G159" s="21"/>
      <c r="H159" s="21"/>
      <c r="I159" s="27">
        <v>1</v>
      </c>
      <c r="J159" s="28"/>
      <c r="K159" s="29"/>
      <c r="L159" s="30"/>
    </row>
    <row r="160" spans="1:12" s="5" customFormat="1" ht="66.599999999999994" customHeight="1">
      <c r="A160" s="248"/>
      <c r="B160" s="256"/>
      <c r="C160" s="256"/>
      <c r="D160" s="27">
        <v>156</v>
      </c>
      <c r="E160" s="20"/>
      <c r="F160" s="25" t="s">
        <v>105</v>
      </c>
      <c r="G160" s="21"/>
      <c r="H160" s="21"/>
      <c r="I160" s="27">
        <v>1</v>
      </c>
      <c r="J160" s="28"/>
      <c r="K160" s="29"/>
      <c r="L160" s="30"/>
    </row>
    <row r="161" spans="1:12" s="5" customFormat="1" ht="48" customHeight="1">
      <c r="A161" s="248"/>
      <c r="B161" s="256"/>
      <c r="C161" s="256"/>
      <c r="D161" s="27">
        <v>157</v>
      </c>
      <c r="E161" s="20"/>
      <c r="F161" s="25" t="s">
        <v>106</v>
      </c>
      <c r="G161" s="21"/>
      <c r="H161" s="21"/>
      <c r="I161" s="27">
        <v>1</v>
      </c>
      <c r="J161" s="28"/>
      <c r="K161" s="29"/>
      <c r="L161" s="30"/>
    </row>
    <row r="162" spans="1:12" s="5" customFormat="1" ht="82.2" customHeight="1">
      <c r="A162" s="248"/>
      <c r="B162" s="256"/>
      <c r="C162" s="256"/>
      <c r="D162" s="27">
        <v>158</v>
      </c>
      <c r="E162" s="20"/>
      <c r="F162" s="25" t="s">
        <v>134</v>
      </c>
      <c r="G162" s="21"/>
      <c r="H162" s="21"/>
      <c r="I162" s="27">
        <v>1</v>
      </c>
      <c r="J162" s="28"/>
      <c r="K162" s="29"/>
      <c r="L162" s="30"/>
    </row>
    <row r="163" spans="1:12" s="5" customFormat="1" ht="48" customHeight="1">
      <c r="A163" s="248"/>
      <c r="B163" s="256"/>
      <c r="C163" s="256"/>
      <c r="D163" s="27">
        <v>159</v>
      </c>
      <c r="E163" s="20"/>
      <c r="F163" s="25" t="s">
        <v>210</v>
      </c>
      <c r="G163" s="21"/>
      <c r="H163" s="21"/>
      <c r="I163" s="27">
        <v>1</v>
      </c>
      <c r="J163" s="28"/>
      <c r="K163" s="29"/>
      <c r="L163" s="30"/>
    </row>
    <row r="164" spans="1:12" s="5" customFormat="1" ht="48" customHeight="1">
      <c r="A164" s="248"/>
      <c r="B164" s="256"/>
      <c r="C164" s="256"/>
      <c r="D164" s="27">
        <v>160</v>
      </c>
      <c r="E164" s="20"/>
      <c r="F164" s="25" t="s">
        <v>211</v>
      </c>
      <c r="G164" s="21"/>
      <c r="H164" s="21"/>
      <c r="I164" s="27">
        <v>1</v>
      </c>
      <c r="J164" s="28"/>
      <c r="K164" s="29"/>
      <c r="L164" s="30"/>
    </row>
    <row r="165" spans="1:12" s="5" customFormat="1" ht="48" customHeight="1">
      <c r="A165" s="248"/>
      <c r="B165" s="256"/>
      <c r="C165" s="256"/>
      <c r="D165" s="27">
        <v>161</v>
      </c>
      <c r="E165" s="20"/>
      <c r="F165" s="25" t="s">
        <v>135</v>
      </c>
      <c r="G165" s="21"/>
      <c r="H165" s="21"/>
      <c r="I165" s="27">
        <v>1</v>
      </c>
      <c r="J165" s="28"/>
      <c r="K165" s="29"/>
      <c r="L165" s="30"/>
    </row>
    <row r="166" spans="1:12" s="5" customFormat="1" ht="73.95" customHeight="1">
      <c r="A166" s="248"/>
      <c r="B166" s="256"/>
      <c r="C166" s="256"/>
      <c r="D166" s="27">
        <v>162</v>
      </c>
      <c r="E166" s="20"/>
      <c r="F166" s="25" t="s">
        <v>212</v>
      </c>
      <c r="G166" s="21"/>
      <c r="H166" s="21"/>
      <c r="I166" s="27">
        <v>1</v>
      </c>
      <c r="J166" s="28"/>
      <c r="K166" s="29"/>
      <c r="L166" s="30"/>
    </row>
    <row r="167" spans="1:12" s="5" customFormat="1" ht="73.95" customHeight="1">
      <c r="A167" s="248"/>
      <c r="B167" s="256"/>
      <c r="C167" s="256"/>
      <c r="D167" s="27">
        <v>163</v>
      </c>
      <c r="E167" s="20"/>
      <c r="F167" s="25" t="s">
        <v>213</v>
      </c>
      <c r="G167" s="21"/>
      <c r="H167" s="21"/>
      <c r="I167" s="27">
        <v>1</v>
      </c>
      <c r="J167" s="28"/>
      <c r="K167" s="29"/>
      <c r="L167" s="30"/>
    </row>
    <row r="168" spans="1:12" s="5" customFormat="1" ht="48" customHeight="1">
      <c r="A168" s="248"/>
      <c r="B168" s="256"/>
      <c r="C168" s="256"/>
      <c r="D168" s="27">
        <v>164</v>
      </c>
      <c r="E168" s="20"/>
      <c r="F168" s="25" t="s">
        <v>136</v>
      </c>
      <c r="G168" s="21"/>
      <c r="H168" s="21"/>
      <c r="I168" s="27">
        <v>1</v>
      </c>
      <c r="J168" s="28"/>
      <c r="K168" s="29"/>
      <c r="L168" s="30"/>
    </row>
    <row r="169" spans="1:12" s="5" customFormat="1" ht="48" customHeight="1">
      <c r="A169" s="248"/>
      <c r="B169" s="256"/>
      <c r="C169" s="256"/>
      <c r="D169" s="27">
        <v>165</v>
      </c>
      <c r="E169" s="20"/>
      <c r="F169" s="25" t="s">
        <v>109</v>
      </c>
      <c r="G169" s="21"/>
      <c r="H169" s="21"/>
      <c r="I169" s="27">
        <v>1</v>
      </c>
      <c r="J169" s="28"/>
      <c r="K169" s="29"/>
      <c r="L169" s="30"/>
    </row>
    <row r="170" spans="1:12" s="5" customFormat="1" ht="64.2" customHeight="1">
      <c r="A170" s="248"/>
      <c r="B170" s="256"/>
      <c r="C170" s="256"/>
      <c r="D170" s="27">
        <v>166</v>
      </c>
      <c r="E170" s="20"/>
      <c r="F170" s="25" t="s">
        <v>110</v>
      </c>
      <c r="G170" s="21"/>
      <c r="H170" s="21"/>
      <c r="I170" s="27">
        <v>1</v>
      </c>
      <c r="J170" s="28"/>
      <c r="K170" s="29"/>
      <c r="L170" s="30"/>
    </row>
    <row r="171" spans="1:12" s="5" customFormat="1" ht="48" customHeight="1">
      <c r="A171" s="248"/>
      <c r="B171" s="256"/>
      <c r="C171" s="256"/>
      <c r="D171" s="27">
        <v>167</v>
      </c>
      <c r="E171" s="20"/>
      <c r="F171" s="25" t="s">
        <v>111</v>
      </c>
      <c r="G171" s="21"/>
      <c r="H171" s="21"/>
      <c r="I171" s="27">
        <v>1</v>
      </c>
      <c r="J171" s="28"/>
      <c r="K171" s="29"/>
      <c r="L171" s="30"/>
    </row>
    <row r="172" spans="1:12" s="5" customFormat="1" ht="48" customHeight="1">
      <c r="A172" s="248"/>
      <c r="B172" s="256"/>
      <c r="C172" s="256"/>
      <c r="D172" s="27">
        <v>168</v>
      </c>
      <c r="E172" s="20"/>
      <c r="F172" s="25" t="s">
        <v>202</v>
      </c>
      <c r="G172" s="21"/>
      <c r="H172" s="21"/>
      <c r="I172" s="27">
        <v>1</v>
      </c>
      <c r="J172" s="28"/>
      <c r="K172" s="29"/>
      <c r="L172" s="30"/>
    </row>
    <row r="173" spans="1:12" s="5" customFormat="1" ht="48" customHeight="1">
      <c r="A173" s="248"/>
      <c r="B173" s="256"/>
      <c r="C173" s="256"/>
      <c r="D173" s="27">
        <v>169</v>
      </c>
      <c r="E173" s="20"/>
      <c r="F173" s="25" t="s">
        <v>274</v>
      </c>
      <c r="G173" s="21"/>
      <c r="H173" s="21"/>
      <c r="I173" s="27">
        <v>1</v>
      </c>
      <c r="J173" s="28"/>
      <c r="K173" s="29"/>
      <c r="L173" s="30"/>
    </row>
    <row r="174" spans="1:12" s="5" customFormat="1" ht="48" customHeight="1">
      <c r="A174" s="248"/>
      <c r="B174" s="256"/>
      <c r="C174" s="256"/>
      <c r="D174" s="27">
        <v>170</v>
      </c>
      <c r="E174" s="20"/>
      <c r="F174" s="25" t="s">
        <v>200</v>
      </c>
      <c r="G174" s="21"/>
      <c r="H174" s="21"/>
      <c r="I174" s="27">
        <v>1</v>
      </c>
      <c r="J174" s="28"/>
      <c r="K174" s="29"/>
      <c r="L174" s="30"/>
    </row>
    <row r="175" spans="1:12" s="5" customFormat="1" ht="48" customHeight="1">
      <c r="A175" s="248"/>
      <c r="B175" s="256"/>
      <c r="C175" s="256"/>
      <c r="D175" s="27">
        <v>171</v>
      </c>
      <c r="E175" s="20"/>
      <c r="F175" s="25" t="s">
        <v>201</v>
      </c>
      <c r="G175" s="21"/>
      <c r="H175" s="21"/>
      <c r="I175" s="27">
        <v>1</v>
      </c>
      <c r="J175" s="28"/>
      <c r="K175" s="29"/>
      <c r="L175" s="30"/>
    </row>
    <row r="176" spans="1:12" s="5" customFormat="1" ht="48" customHeight="1">
      <c r="A176" s="248"/>
      <c r="B176" s="256"/>
      <c r="C176" s="256"/>
      <c r="D176" s="27">
        <v>172</v>
      </c>
      <c r="E176" s="20"/>
      <c r="F176" s="25" t="s">
        <v>198</v>
      </c>
      <c r="G176" s="21"/>
      <c r="H176" s="21"/>
      <c r="I176" s="27">
        <v>1</v>
      </c>
      <c r="J176" s="28"/>
      <c r="K176" s="29"/>
      <c r="L176" s="30"/>
    </row>
    <row r="177" spans="1:12" s="5" customFormat="1" ht="48" customHeight="1">
      <c r="A177" s="248"/>
      <c r="B177" s="256"/>
      <c r="C177" s="256"/>
      <c r="D177" s="27">
        <v>173</v>
      </c>
      <c r="E177" s="20"/>
      <c r="F177" s="25" t="s">
        <v>199</v>
      </c>
      <c r="G177" s="21"/>
      <c r="H177" s="21"/>
      <c r="I177" s="27">
        <v>1</v>
      </c>
      <c r="J177" s="28"/>
      <c r="K177" s="29"/>
      <c r="L177" s="30"/>
    </row>
    <row r="178" spans="1:12" s="5" customFormat="1" ht="48" customHeight="1">
      <c r="A178" s="248"/>
      <c r="B178" s="256"/>
      <c r="C178" s="256"/>
      <c r="D178" s="27">
        <v>174</v>
      </c>
      <c r="E178" s="20"/>
      <c r="F178" s="25" t="s">
        <v>112</v>
      </c>
      <c r="G178" s="21"/>
      <c r="H178" s="21"/>
      <c r="I178" s="27">
        <v>1</v>
      </c>
      <c r="J178" s="28"/>
      <c r="K178" s="29"/>
      <c r="L178" s="30"/>
    </row>
    <row r="179" spans="1:12" s="5" customFormat="1" ht="48" customHeight="1">
      <c r="A179" s="248"/>
      <c r="B179" s="256"/>
      <c r="C179" s="256"/>
      <c r="D179" s="27">
        <v>175</v>
      </c>
      <c r="E179" s="20"/>
      <c r="F179" s="25" t="s">
        <v>137</v>
      </c>
      <c r="G179" s="21"/>
      <c r="H179" s="21"/>
      <c r="I179" s="27">
        <v>1</v>
      </c>
      <c r="J179" s="28"/>
      <c r="K179" s="29"/>
      <c r="L179" s="30"/>
    </row>
    <row r="180" spans="1:12" s="5" customFormat="1" ht="57.6" customHeight="1">
      <c r="A180" s="248"/>
      <c r="B180" s="256"/>
      <c r="C180" s="256"/>
      <c r="D180" s="27">
        <v>176</v>
      </c>
      <c r="E180" s="20"/>
      <c r="F180" s="25" t="s">
        <v>113</v>
      </c>
      <c r="G180" s="21"/>
      <c r="H180" s="21"/>
      <c r="I180" s="27">
        <v>1</v>
      </c>
      <c r="J180" s="28"/>
      <c r="K180" s="29"/>
      <c r="L180" s="30"/>
    </row>
    <row r="181" spans="1:12" s="5" customFormat="1" ht="85.95" customHeight="1">
      <c r="A181" s="248"/>
      <c r="B181" s="256"/>
      <c r="C181" s="256"/>
      <c r="D181" s="27">
        <v>177</v>
      </c>
      <c r="E181" s="20"/>
      <c r="F181" s="25" t="s">
        <v>114</v>
      </c>
      <c r="G181" s="21"/>
      <c r="H181" s="21"/>
      <c r="I181" s="27">
        <v>1</v>
      </c>
      <c r="J181" s="28"/>
      <c r="K181" s="29"/>
      <c r="L181" s="30"/>
    </row>
    <row r="182" spans="1:12" s="5" customFormat="1" ht="48" customHeight="1">
      <c r="A182" s="248"/>
      <c r="B182" s="256"/>
      <c r="C182" s="256"/>
      <c r="D182" s="27">
        <v>178</v>
      </c>
      <c r="E182" s="20"/>
      <c r="F182" s="25" t="s">
        <v>203</v>
      </c>
      <c r="G182" s="21"/>
      <c r="H182" s="21"/>
      <c r="I182" s="27">
        <v>1</v>
      </c>
      <c r="J182" s="28"/>
      <c r="K182" s="29"/>
      <c r="L182" s="30"/>
    </row>
    <row r="183" spans="1:12" s="5" customFormat="1" ht="48" customHeight="1">
      <c r="A183" s="248"/>
      <c r="B183" s="256"/>
      <c r="C183" s="256"/>
      <c r="D183" s="27">
        <v>179</v>
      </c>
      <c r="E183" s="20"/>
      <c r="F183" s="25" t="s">
        <v>204</v>
      </c>
      <c r="G183" s="21"/>
      <c r="H183" s="21"/>
      <c r="I183" s="27">
        <v>1</v>
      </c>
      <c r="J183" s="28"/>
      <c r="K183" s="29"/>
      <c r="L183" s="30"/>
    </row>
    <row r="184" spans="1:12" s="5" customFormat="1" ht="48" customHeight="1">
      <c r="A184" s="248"/>
      <c r="B184" s="256"/>
      <c r="C184" s="256"/>
      <c r="D184" s="27">
        <v>180</v>
      </c>
      <c r="E184" s="20"/>
      <c r="F184" s="25" t="s">
        <v>115</v>
      </c>
      <c r="G184" s="21"/>
      <c r="H184" s="21"/>
      <c r="I184" s="27">
        <v>1</v>
      </c>
      <c r="J184" s="28"/>
      <c r="K184" s="29"/>
      <c r="L184" s="30"/>
    </row>
    <row r="185" spans="1:12" s="5" customFormat="1" ht="48" customHeight="1">
      <c r="A185" s="248"/>
      <c r="B185" s="256"/>
      <c r="C185" s="256"/>
      <c r="D185" s="27">
        <v>181</v>
      </c>
      <c r="E185" s="20"/>
      <c r="F185" s="25" t="s">
        <v>116</v>
      </c>
      <c r="G185" s="21"/>
      <c r="H185" s="21"/>
      <c r="I185" s="27">
        <v>1</v>
      </c>
      <c r="J185" s="28"/>
      <c r="K185" s="29"/>
      <c r="L185" s="30"/>
    </row>
    <row r="186" spans="1:12" s="5" customFormat="1" ht="70.2" customHeight="1">
      <c r="A186" s="248"/>
      <c r="B186" s="256"/>
      <c r="C186" s="256"/>
      <c r="D186" s="27">
        <v>182</v>
      </c>
      <c r="E186" s="20"/>
      <c r="F186" s="20" t="s">
        <v>117</v>
      </c>
      <c r="G186" s="21"/>
      <c r="H186" s="21"/>
      <c r="I186" s="27">
        <v>1</v>
      </c>
      <c r="J186" s="28"/>
      <c r="K186" s="29"/>
      <c r="L186" s="30"/>
    </row>
    <row r="187" spans="1:12" s="5" customFormat="1" ht="70.2" customHeight="1">
      <c r="A187" s="248"/>
      <c r="B187" s="256"/>
      <c r="C187" s="256"/>
      <c r="D187" s="27">
        <v>183</v>
      </c>
      <c r="E187" s="20"/>
      <c r="F187" s="20" t="s">
        <v>205</v>
      </c>
      <c r="G187" s="21"/>
      <c r="H187" s="21"/>
      <c r="I187" s="27">
        <v>1</v>
      </c>
      <c r="J187" s="28"/>
      <c r="K187" s="29"/>
      <c r="L187" s="30"/>
    </row>
    <row r="188" spans="1:12" s="5" customFormat="1" ht="70.2" customHeight="1">
      <c r="A188" s="248"/>
      <c r="B188" s="256"/>
      <c r="C188" s="256"/>
      <c r="D188" s="27">
        <v>184</v>
      </c>
      <c r="E188" s="20"/>
      <c r="F188" s="20" t="s">
        <v>206</v>
      </c>
      <c r="G188" s="21"/>
      <c r="H188" s="21"/>
      <c r="I188" s="27">
        <v>1</v>
      </c>
      <c r="J188" s="28"/>
      <c r="K188" s="29"/>
      <c r="L188" s="30"/>
    </row>
    <row r="189" spans="1:12" s="5" customFormat="1" ht="70.2" customHeight="1">
      <c r="A189" s="248"/>
      <c r="B189" s="256"/>
      <c r="C189" s="256"/>
      <c r="D189" s="27">
        <v>185</v>
      </c>
      <c r="E189" s="20"/>
      <c r="F189" s="20" t="s">
        <v>195</v>
      </c>
      <c r="G189" s="21"/>
      <c r="H189" s="21"/>
      <c r="I189" s="27">
        <v>1</v>
      </c>
      <c r="J189" s="28"/>
      <c r="K189" s="29"/>
      <c r="L189" s="30"/>
    </row>
    <row r="190" spans="1:12" s="5" customFormat="1" ht="70.2" customHeight="1">
      <c r="A190" s="248"/>
      <c r="B190" s="256"/>
      <c r="C190" s="256"/>
      <c r="D190" s="27">
        <v>186</v>
      </c>
      <c r="E190" s="20"/>
      <c r="F190" s="20" t="s">
        <v>196</v>
      </c>
      <c r="G190" s="21"/>
      <c r="H190" s="21"/>
      <c r="I190" s="27">
        <v>1</v>
      </c>
      <c r="J190" s="28"/>
      <c r="K190" s="29"/>
      <c r="L190" s="30"/>
    </row>
    <row r="191" spans="1:12" s="5" customFormat="1" ht="70.2" customHeight="1">
      <c r="A191" s="248"/>
      <c r="B191" s="257"/>
      <c r="C191" s="257"/>
      <c r="D191" s="27">
        <v>187</v>
      </c>
      <c r="E191" s="20"/>
      <c r="F191" s="20" t="s">
        <v>197</v>
      </c>
      <c r="G191" s="21"/>
      <c r="H191" s="21"/>
      <c r="I191" s="27">
        <v>1</v>
      </c>
      <c r="J191" s="28"/>
      <c r="K191" s="29"/>
      <c r="L191" s="30"/>
    </row>
    <row r="192" spans="1:12" s="5" customFormat="1" ht="41.25" customHeight="1">
      <c r="A192" s="248"/>
      <c r="B192" s="244" t="s">
        <v>87</v>
      </c>
      <c r="C192" s="244"/>
      <c r="D192" s="27">
        <v>188</v>
      </c>
      <c r="E192" s="24"/>
      <c r="F192" s="20" t="s">
        <v>45</v>
      </c>
      <c r="G192" s="21"/>
      <c r="H192" s="21"/>
      <c r="I192" s="27">
        <v>1</v>
      </c>
      <c r="J192" s="28"/>
      <c r="K192" s="29"/>
      <c r="L192" s="30"/>
    </row>
    <row r="193" spans="1:12" s="5" customFormat="1" ht="99" customHeight="1">
      <c r="A193" s="248" t="s">
        <v>127</v>
      </c>
      <c r="B193" s="249" t="s">
        <v>119</v>
      </c>
      <c r="C193" s="250"/>
      <c r="D193" s="27">
        <v>189</v>
      </c>
      <c r="E193" s="24"/>
      <c r="F193" s="20" t="s">
        <v>190</v>
      </c>
      <c r="G193" s="21"/>
      <c r="H193" s="21"/>
      <c r="I193" s="27">
        <v>1</v>
      </c>
      <c r="J193" s="28"/>
      <c r="K193" s="29"/>
      <c r="L193" s="30"/>
    </row>
    <row r="194" spans="1:12" s="5" customFormat="1" ht="58.95" customHeight="1">
      <c r="A194" s="248"/>
      <c r="B194" s="251"/>
      <c r="C194" s="252"/>
      <c r="D194" s="27">
        <v>190</v>
      </c>
      <c r="E194" s="24"/>
      <c r="F194" s="20" t="s">
        <v>192</v>
      </c>
      <c r="G194" s="21"/>
      <c r="H194" s="21"/>
      <c r="I194" s="27">
        <v>1</v>
      </c>
      <c r="J194" s="28"/>
      <c r="K194" s="29"/>
      <c r="L194" s="30"/>
    </row>
    <row r="195" spans="1:12" s="5" customFormat="1" ht="58.95" customHeight="1">
      <c r="A195" s="248"/>
      <c r="B195" s="251"/>
      <c r="C195" s="252"/>
      <c r="D195" s="27">
        <v>191</v>
      </c>
      <c r="E195" s="24"/>
      <c r="F195" s="20" t="s">
        <v>193</v>
      </c>
      <c r="G195" s="21"/>
      <c r="H195" s="21"/>
      <c r="I195" s="27">
        <v>1</v>
      </c>
      <c r="J195" s="28"/>
      <c r="K195" s="29"/>
      <c r="L195" s="30"/>
    </row>
    <row r="196" spans="1:12" s="5" customFormat="1" ht="58.95" customHeight="1">
      <c r="A196" s="248"/>
      <c r="B196" s="251"/>
      <c r="C196" s="252"/>
      <c r="D196" s="27">
        <v>192</v>
      </c>
      <c r="E196" s="24"/>
      <c r="F196" s="20" t="s">
        <v>194</v>
      </c>
      <c r="G196" s="21"/>
      <c r="H196" s="21"/>
      <c r="I196" s="27">
        <v>1</v>
      </c>
      <c r="J196" s="28"/>
      <c r="K196" s="29"/>
      <c r="L196" s="30"/>
    </row>
    <row r="197" spans="1:12" s="5" customFormat="1" ht="66.599999999999994" customHeight="1">
      <c r="A197" s="248"/>
      <c r="B197" s="251"/>
      <c r="C197" s="252"/>
      <c r="D197" s="27">
        <v>193</v>
      </c>
      <c r="E197" s="24"/>
      <c r="F197" s="20" t="s">
        <v>209</v>
      </c>
      <c r="G197" s="21"/>
      <c r="H197" s="21"/>
      <c r="I197" s="27">
        <v>1</v>
      </c>
      <c r="J197" s="28"/>
      <c r="K197" s="29"/>
      <c r="L197" s="30"/>
    </row>
    <row r="198" spans="1:12" s="5" customFormat="1" ht="66.599999999999994" customHeight="1">
      <c r="A198" s="248"/>
      <c r="B198" s="251"/>
      <c r="C198" s="252"/>
      <c r="D198" s="27">
        <v>194</v>
      </c>
      <c r="E198" s="24"/>
      <c r="F198" s="20" t="s">
        <v>207</v>
      </c>
      <c r="G198" s="21"/>
      <c r="H198" s="21"/>
      <c r="I198" s="27">
        <v>1</v>
      </c>
      <c r="J198" s="28"/>
      <c r="K198" s="29"/>
      <c r="L198" s="30"/>
    </row>
    <row r="199" spans="1:12" s="5" customFormat="1" ht="66.599999999999994" customHeight="1">
      <c r="A199" s="248"/>
      <c r="B199" s="251"/>
      <c r="C199" s="252"/>
      <c r="D199" s="27">
        <v>195</v>
      </c>
      <c r="E199" s="24"/>
      <c r="F199" s="20" t="s">
        <v>208</v>
      </c>
      <c r="G199" s="21"/>
      <c r="H199" s="21"/>
      <c r="I199" s="27">
        <v>1</v>
      </c>
      <c r="J199" s="28"/>
      <c r="K199" s="29"/>
      <c r="L199" s="30"/>
    </row>
    <row r="200" spans="1:12" s="5" customFormat="1" ht="66.599999999999994" customHeight="1">
      <c r="A200" s="248"/>
      <c r="B200" s="253"/>
      <c r="C200" s="254"/>
      <c r="D200" s="27">
        <v>196</v>
      </c>
      <c r="E200" s="24"/>
      <c r="F200" s="20" t="s">
        <v>191</v>
      </c>
      <c r="G200" s="21"/>
      <c r="H200" s="21"/>
      <c r="I200" s="27">
        <v>1</v>
      </c>
      <c r="J200" s="28"/>
      <c r="K200" s="29"/>
      <c r="L200" s="30"/>
    </row>
    <row r="201" spans="1:12" s="5" customFormat="1" ht="66.599999999999994" customHeight="1">
      <c r="A201" s="248"/>
      <c r="B201" s="249" t="s">
        <v>88</v>
      </c>
      <c r="C201" s="250"/>
      <c r="D201" s="27">
        <v>197</v>
      </c>
      <c r="E201" s="24"/>
      <c r="F201" s="20" t="s">
        <v>271</v>
      </c>
      <c r="G201" s="21"/>
      <c r="H201" s="21"/>
      <c r="I201" s="27">
        <v>1</v>
      </c>
      <c r="J201" s="28"/>
      <c r="K201" s="29"/>
      <c r="L201" s="30"/>
    </row>
    <row r="202" spans="1:12" s="5" customFormat="1" ht="66.599999999999994" customHeight="1">
      <c r="A202" s="248"/>
      <c r="B202" s="251"/>
      <c r="C202" s="252"/>
      <c r="D202" s="27">
        <v>198</v>
      </c>
      <c r="E202" s="24"/>
      <c r="F202" s="20" t="s">
        <v>272</v>
      </c>
      <c r="G202" s="21"/>
      <c r="H202" s="21"/>
      <c r="I202" s="27">
        <v>1</v>
      </c>
      <c r="J202" s="28"/>
      <c r="K202" s="29"/>
      <c r="L202" s="30"/>
    </row>
    <row r="203" spans="1:12" s="5" customFormat="1" ht="40.200000000000003" customHeight="1">
      <c r="A203" s="248"/>
      <c r="B203" s="253"/>
      <c r="C203" s="254"/>
      <c r="D203" s="27">
        <v>199</v>
      </c>
      <c r="E203" s="24"/>
      <c r="F203" s="20" t="s">
        <v>273</v>
      </c>
      <c r="G203" s="23"/>
      <c r="H203" s="21"/>
      <c r="I203" s="27">
        <v>1</v>
      </c>
      <c r="J203" s="28"/>
      <c r="K203" s="29"/>
      <c r="L203" s="30"/>
    </row>
    <row r="204" spans="1:12" s="5" customFormat="1" ht="53.4" customHeight="1">
      <c r="A204" s="248"/>
      <c r="B204" s="244" t="s">
        <v>89</v>
      </c>
      <c r="C204" s="22" t="s">
        <v>90</v>
      </c>
      <c r="D204" s="27">
        <v>200</v>
      </c>
      <c r="E204" s="24"/>
      <c r="F204" s="20" t="s">
        <v>121</v>
      </c>
      <c r="G204" s="23"/>
      <c r="H204" s="21"/>
      <c r="I204" s="27">
        <v>1</v>
      </c>
      <c r="J204" s="28"/>
      <c r="K204" s="29"/>
      <c r="L204" s="30"/>
    </row>
    <row r="205" spans="1:12" s="5" customFormat="1" ht="61.95" customHeight="1">
      <c r="A205" s="248"/>
      <c r="B205" s="244"/>
      <c r="C205" s="22" t="s">
        <v>91</v>
      </c>
      <c r="D205" s="27">
        <v>201</v>
      </c>
      <c r="E205" s="24"/>
      <c r="F205" s="20" t="s">
        <v>122</v>
      </c>
      <c r="G205" s="23"/>
      <c r="H205" s="21"/>
      <c r="I205" s="27">
        <v>1</v>
      </c>
      <c r="J205" s="28"/>
      <c r="K205" s="29"/>
      <c r="L205" s="30"/>
    </row>
    <row r="206" spans="1:12" s="5" customFormat="1" ht="63" customHeight="1">
      <c r="A206" s="248"/>
      <c r="B206" s="244"/>
      <c r="C206" s="22" t="s">
        <v>92</v>
      </c>
      <c r="D206" s="27">
        <v>202</v>
      </c>
      <c r="E206" s="20"/>
      <c r="F206" s="20" t="s">
        <v>123</v>
      </c>
      <c r="G206" s="23"/>
      <c r="H206" s="21"/>
      <c r="I206" s="27">
        <v>1</v>
      </c>
      <c r="J206" s="28"/>
      <c r="K206" s="29"/>
      <c r="L206" s="30"/>
    </row>
    <row r="207" spans="1:12" s="5" customFormat="1" ht="67.2" customHeight="1">
      <c r="A207" s="248" t="s">
        <v>128</v>
      </c>
      <c r="B207" s="244" t="s">
        <v>93</v>
      </c>
      <c r="C207" s="244"/>
      <c r="D207" s="27">
        <v>203</v>
      </c>
      <c r="E207" s="20"/>
      <c r="F207" s="20" t="s">
        <v>120</v>
      </c>
      <c r="G207" s="21"/>
      <c r="H207" s="21"/>
      <c r="I207" s="27">
        <v>1</v>
      </c>
      <c r="J207" s="28"/>
      <c r="K207" s="29"/>
      <c r="L207" s="30"/>
    </row>
    <row r="208" spans="1:12" s="5" customFormat="1" ht="61.95" customHeight="1">
      <c r="A208" s="248"/>
      <c r="B208" s="244" t="s">
        <v>94</v>
      </c>
      <c r="C208" s="244"/>
      <c r="D208" s="27">
        <v>204</v>
      </c>
      <c r="E208" s="20"/>
      <c r="F208" s="20" t="s">
        <v>120</v>
      </c>
      <c r="G208" s="21"/>
      <c r="H208" s="21"/>
      <c r="I208" s="27">
        <v>1</v>
      </c>
      <c r="J208" s="28"/>
      <c r="K208" s="29"/>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75" customHeight="1">
      <c r="A210" s="337" t="s">
        <v>49</v>
      </c>
      <c r="B210" s="337"/>
      <c r="C210" s="337"/>
      <c r="D210" s="337"/>
      <c r="E210" s="337"/>
      <c r="F210" s="337"/>
      <c r="G210" s="337"/>
      <c r="H210" s="337"/>
      <c r="I210" s="337"/>
      <c r="J210" s="337"/>
      <c r="K210" s="337"/>
      <c r="L210" s="338"/>
    </row>
    <row r="211" spans="1:12" s="5" customFormat="1" ht="60.6" customHeight="1">
      <c r="A211" s="343" t="s">
        <v>77</v>
      </c>
      <c r="B211" s="343"/>
      <c r="C211" s="343"/>
      <c r="D211" s="264">
        <v>1</v>
      </c>
      <c r="E211" s="243" t="s">
        <v>537</v>
      </c>
      <c r="F211" s="24" t="s">
        <v>538</v>
      </c>
      <c r="G211" s="132"/>
      <c r="H211" s="131"/>
      <c r="I211" s="128">
        <v>1</v>
      </c>
      <c r="J211" s="136">
        <v>1</v>
      </c>
      <c r="K211" s="6">
        <f t="shared" ref="K211:K228" si="0">IFERROR(I211*J211,"N/A")</f>
        <v>1</v>
      </c>
      <c r="L211" s="138"/>
    </row>
    <row r="212" spans="1:12" s="5" customFormat="1" ht="60.6" customHeight="1">
      <c r="A212" s="343" t="s">
        <v>78</v>
      </c>
      <c r="B212" s="343"/>
      <c r="C212" s="343"/>
      <c r="D212" s="265"/>
      <c r="E212" s="243"/>
      <c r="F212" s="24" t="s">
        <v>539</v>
      </c>
      <c r="G212" s="132"/>
      <c r="H212" s="131"/>
      <c r="I212" s="128">
        <v>1</v>
      </c>
      <c r="J212" s="136"/>
      <c r="K212" s="6">
        <f t="shared" si="0"/>
        <v>0</v>
      </c>
      <c r="L212" s="138"/>
    </row>
    <row r="213" spans="1:12" s="5" customFormat="1" ht="60.6" customHeight="1">
      <c r="A213" s="343" t="s">
        <v>78</v>
      </c>
      <c r="B213" s="343"/>
      <c r="C213" s="343"/>
      <c r="D213" s="265"/>
      <c r="E213" s="243"/>
      <c r="F213" s="24" t="s">
        <v>540</v>
      </c>
      <c r="G213" s="132"/>
      <c r="H213" s="131"/>
      <c r="I213" s="128">
        <v>1</v>
      </c>
      <c r="J213" s="136"/>
      <c r="K213" s="6">
        <f t="shared" si="0"/>
        <v>0</v>
      </c>
      <c r="L213" s="138"/>
    </row>
    <row r="214" spans="1:12" s="5" customFormat="1" ht="60.6" customHeight="1">
      <c r="A214" s="343" t="s">
        <v>78</v>
      </c>
      <c r="B214" s="343"/>
      <c r="C214" s="343"/>
      <c r="D214" s="265"/>
      <c r="E214" s="243"/>
      <c r="F214" s="24" t="s">
        <v>541</v>
      </c>
      <c r="G214" s="132"/>
      <c r="H214" s="131"/>
      <c r="I214" s="128">
        <v>1</v>
      </c>
      <c r="J214" s="136"/>
      <c r="K214" s="6">
        <f t="shared" si="0"/>
        <v>0</v>
      </c>
      <c r="L214" s="138"/>
    </row>
    <row r="215" spans="1:12" s="5" customFormat="1" ht="60.6" customHeight="1">
      <c r="A215" s="343" t="s">
        <v>81</v>
      </c>
      <c r="B215" s="343"/>
      <c r="C215" s="343"/>
      <c r="D215" s="265"/>
      <c r="E215" s="243"/>
      <c r="F215" s="24" t="s">
        <v>542</v>
      </c>
      <c r="G215" s="132"/>
      <c r="H215" s="131"/>
      <c r="I215" s="128">
        <v>1</v>
      </c>
      <c r="J215" s="136"/>
      <c r="K215" s="6">
        <f t="shared" si="0"/>
        <v>0</v>
      </c>
      <c r="L215" s="138"/>
    </row>
    <row r="216" spans="1:12" s="5" customFormat="1" ht="60.6" customHeight="1">
      <c r="A216" s="343" t="s">
        <v>81</v>
      </c>
      <c r="B216" s="343"/>
      <c r="C216" s="343"/>
      <c r="D216" s="265"/>
      <c r="E216" s="243"/>
      <c r="F216" s="24" t="s">
        <v>543</v>
      </c>
      <c r="G216" s="132"/>
      <c r="H216" s="131"/>
      <c r="I216" s="128">
        <v>1</v>
      </c>
      <c r="J216" s="136"/>
      <c r="K216" s="6">
        <f t="shared" si="0"/>
        <v>0</v>
      </c>
      <c r="L216" s="138"/>
    </row>
    <row r="217" spans="1:12" s="5" customFormat="1" ht="60.6" customHeight="1">
      <c r="A217" s="343" t="s">
        <v>81</v>
      </c>
      <c r="B217" s="343"/>
      <c r="C217" s="343"/>
      <c r="D217" s="265"/>
      <c r="E217" s="243"/>
      <c r="F217" s="24" t="s">
        <v>544</v>
      </c>
      <c r="G217" s="132"/>
      <c r="H217" s="131"/>
      <c r="I217" s="128">
        <v>1</v>
      </c>
      <c r="J217" s="136"/>
      <c r="K217" s="6">
        <f t="shared" si="0"/>
        <v>0</v>
      </c>
      <c r="L217" s="138"/>
    </row>
    <row r="218" spans="1:12" s="5" customFormat="1" ht="60.6" customHeight="1">
      <c r="A218" s="343" t="s">
        <v>81</v>
      </c>
      <c r="B218" s="343"/>
      <c r="C218" s="343"/>
      <c r="D218" s="265"/>
      <c r="E218" s="243"/>
      <c r="F218" s="24" t="s">
        <v>545</v>
      </c>
      <c r="G218" s="132"/>
      <c r="H218" s="131"/>
      <c r="I218" s="128">
        <v>1</v>
      </c>
      <c r="J218" s="136"/>
      <c r="K218" s="6">
        <f t="shared" si="0"/>
        <v>0</v>
      </c>
      <c r="L218" s="138"/>
    </row>
    <row r="219" spans="1:12" s="5" customFormat="1" ht="60.6" customHeight="1">
      <c r="A219" s="343" t="s">
        <v>79</v>
      </c>
      <c r="B219" s="343"/>
      <c r="C219" s="343"/>
      <c r="D219" s="265"/>
      <c r="E219" s="243"/>
      <c r="F219" s="24" t="s">
        <v>546</v>
      </c>
      <c r="G219" s="132"/>
      <c r="H219" s="131"/>
      <c r="I219" s="128">
        <v>1</v>
      </c>
      <c r="J219" s="9">
        <v>1</v>
      </c>
      <c r="K219" s="137">
        <f t="shared" si="0"/>
        <v>1</v>
      </c>
      <c r="L219" s="8"/>
    </row>
    <row r="220" spans="1:12" s="5" customFormat="1" ht="60.6" customHeight="1">
      <c r="A220" s="343" t="s">
        <v>79</v>
      </c>
      <c r="B220" s="343"/>
      <c r="C220" s="343"/>
      <c r="D220" s="243">
        <v>2</v>
      </c>
      <c r="E220" s="243" t="s">
        <v>547</v>
      </c>
      <c r="F220" s="51" t="s">
        <v>548</v>
      </c>
      <c r="G220" s="132"/>
      <c r="H220" s="131"/>
      <c r="I220" s="128">
        <v>1</v>
      </c>
      <c r="J220" s="140"/>
      <c r="K220" s="137">
        <f t="shared" si="0"/>
        <v>0</v>
      </c>
      <c r="L220" s="141"/>
    </row>
    <row r="221" spans="1:12" s="5" customFormat="1" ht="60.6" customHeight="1">
      <c r="A221" s="343" t="s">
        <v>85</v>
      </c>
      <c r="B221" s="343"/>
      <c r="C221" s="343"/>
      <c r="D221" s="243"/>
      <c r="E221" s="243"/>
      <c r="F221" s="51" t="s">
        <v>549</v>
      </c>
      <c r="G221" s="132"/>
      <c r="H221" s="131"/>
      <c r="I221" s="128">
        <v>1</v>
      </c>
      <c r="J221" s="140"/>
      <c r="K221" s="137">
        <f t="shared" si="0"/>
        <v>0</v>
      </c>
      <c r="L221" s="141"/>
    </row>
    <row r="222" spans="1:12" s="5" customFormat="1" ht="60.6" customHeight="1">
      <c r="A222" s="343" t="s">
        <v>79</v>
      </c>
      <c r="B222" s="343"/>
      <c r="C222" s="343"/>
      <c r="D222" s="243">
        <v>3</v>
      </c>
      <c r="E222" s="243" t="s">
        <v>550</v>
      </c>
      <c r="F222" s="51" t="s">
        <v>551</v>
      </c>
      <c r="G222" s="132"/>
      <c r="H222" s="131"/>
      <c r="I222" s="128">
        <v>1</v>
      </c>
      <c r="J222" s="140"/>
      <c r="K222" s="137">
        <f t="shared" si="0"/>
        <v>0</v>
      </c>
      <c r="L222" s="141"/>
    </row>
    <row r="223" spans="1:12" s="5" customFormat="1" ht="60.6" customHeight="1">
      <c r="A223" s="343" t="s">
        <v>79</v>
      </c>
      <c r="B223" s="343"/>
      <c r="C223" s="343"/>
      <c r="D223" s="243"/>
      <c r="E223" s="243"/>
      <c r="F223" s="51" t="s">
        <v>552</v>
      </c>
      <c r="G223" s="132"/>
      <c r="H223" s="131"/>
      <c r="I223" s="128">
        <v>1</v>
      </c>
      <c r="J223" s="140"/>
      <c r="K223" s="137">
        <f t="shared" si="0"/>
        <v>0</v>
      </c>
      <c r="L223" s="141"/>
    </row>
    <row r="224" spans="1:12" s="5" customFormat="1" ht="60.6" customHeight="1">
      <c r="A224" s="343" t="s">
        <v>79</v>
      </c>
      <c r="B224" s="343"/>
      <c r="C224" s="343"/>
      <c r="D224" s="243"/>
      <c r="E224" s="243"/>
      <c r="F224" s="51" t="s">
        <v>553</v>
      </c>
      <c r="G224" s="132"/>
      <c r="H224" s="131"/>
      <c r="I224" s="128">
        <v>1</v>
      </c>
      <c r="J224" s="140"/>
      <c r="K224" s="137">
        <f t="shared" si="0"/>
        <v>0</v>
      </c>
      <c r="L224" s="141"/>
    </row>
    <row r="225" spans="1:12" s="5" customFormat="1" ht="60.6" customHeight="1">
      <c r="A225" s="343" t="s">
        <v>79</v>
      </c>
      <c r="B225" s="343"/>
      <c r="C225" s="343"/>
      <c r="D225" s="243"/>
      <c r="E225" s="243"/>
      <c r="F225" s="51" t="s">
        <v>554</v>
      </c>
      <c r="G225" s="132"/>
      <c r="H225" s="131"/>
      <c r="I225" s="128">
        <v>1</v>
      </c>
      <c r="J225" s="140"/>
      <c r="K225" s="137">
        <f t="shared" si="0"/>
        <v>0</v>
      </c>
      <c r="L225" s="141"/>
    </row>
    <row r="226" spans="1:12" s="5" customFormat="1" ht="60.6" customHeight="1">
      <c r="A226" s="343" t="s">
        <v>555</v>
      </c>
      <c r="B226" s="343"/>
      <c r="C226" s="343"/>
      <c r="D226" s="243"/>
      <c r="E226" s="243"/>
      <c r="F226" s="51" t="s">
        <v>556</v>
      </c>
      <c r="G226" s="132"/>
      <c r="H226" s="131"/>
      <c r="I226" s="128">
        <v>1</v>
      </c>
      <c r="J226" s="140"/>
      <c r="K226" s="137">
        <f t="shared" si="0"/>
        <v>0</v>
      </c>
      <c r="L226" s="141"/>
    </row>
    <row r="227" spans="1:12" s="5" customFormat="1" ht="60.6" customHeight="1">
      <c r="A227" s="343" t="s">
        <v>75</v>
      </c>
      <c r="B227" s="343"/>
      <c r="C227" s="343"/>
      <c r="D227" s="243"/>
      <c r="E227" s="243"/>
      <c r="F227" s="51" t="s">
        <v>557</v>
      </c>
      <c r="G227" s="132"/>
      <c r="H227" s="131"/>
      <c r="I227" s="128">
        <v>1</v>
      </c>
      <c r="J227" s="140"/>
      <c r="K227" s="137">
        <f t="shared" si="0"/>
        <v>0</v>
      </c>
      <c r="L227" s="141"/>
    </row>
    <row r="228" spans="1:12" s="5" customFormat="1" ht="82.95" customHeight="1">
      <c r="A228" s="343" t="s">
        <v>79</v>
      </c>
      <c r="B228" s="343"/>
      <c r="C228" s="343"/>
      <c r="D228" s="27">
        <v>4</v>
      </c>
      <c r="E228" s="27" t="s">
        <v>558</v>
      </c>
      <c r="F228" s="51" t="s">
        <v>559</v>
      </c>
      <c r="G228" s="132"/>
      <c r="H228" s="131"/>
      <c r="I228" s="128">
        <v>1</v>
      </c>
      <c r="J228" s="140"/>
      <c r="K228" s="137">
        <f t="shared" si="0"/>
        <v>0</v>
      </c>
      <c r="L228" s="141"/>
    </row>
    <row r="229" spans="1:12" s="5" customFormat="1" ht="34.5" customHeight="1">
      <c r="A229" s="328"/>
      <c r="B229" s="328"/>
      <c r="C229" s="328"/>
      <c r="D229" s="328"/>
      <c r="E229" s="328"/>
      <c r="F229" s="328"/>
      <c r="G229" s="328"/>
      <c r="H229" s="328"/>
      <c r="I229" s="10" t="e">
        <f>SUM(#REF!)-SUMIF(#REF!,"N/A",#REF!)</f>
        <v>#REF!</v>
      </c>
      <c r="J229" s="10"/>
      <c r="K229" s="11" t="e">
        <f>SUM(#REF!)</f>
        <v>#REF!</v>
      </c>
      <c r="L229" s="127" t="e">
        <f>K229/I229</f>
        <v>#REF!</v>
      </c>
    </row>
    <row r="230" spans="1:12" s="5" customFormat="1" ht="34.5" customHeight="1">
      <c r="A230" s="329" t="s">
        <v>384</v>
      </c>
      <c r="B230" s="329"/>
      <c r="C230" s="329"/>
      <c r="D230" s="329"/>
      <c r="E230" s="329"/>
      <c r="F230" s="329"/>
      <c r="G230" s="329"/>
      <c r="H230" s="329"/>
      <c r="I230" s="329"/>
      <c r="J230" s="329"/>
      <c r="K230" s="329"/>
      <c r="L230" s="330"/>
    </row>
    <row r="231" spans="1:12" s="5" customFormat="1" ht="74.25" customHeight="1">
      <c r="A231" s="339" t="s">
        <v>441</v>
      </c>
      <c r="B231" s="339"/>
      <c r="C231" s="340"/>
      <c r="D231" s="264">
        <v>1</v>
      </c>
      <c r="E231" s="264"/>
      <c r="F231" s="64" t="s">
        <v>386</v>
      </c>
      <c r="G231" s="21"/>
      <c r="H231" s="131"/>
      <c r="I231" s="7">
        <v>1</v>
      </c>
      <c r="J231" s="9">
        <v>1</v>
      </c>
      <c r="K231" s="6">
        <f t="shared" ref="K231:K247" si="1">IFERROR(I231*J231,"N/A")</f>
        <v>1</v>
      </c>
      <c r="L231" s="8"/>
    </row>
    <row r="232" spans="1:12" s="5" customFormat="1" ht="74.25" customHeight="1">
      <c r="A232" s="339"/>
      <c r="B232" s="339"/>
      <c r="C232" s="340"/>
      <c r="D232" s="265"/>
      <c r="E232" s="265"/>
      <c r="F232" s="64" t="s">
        <v>387</v>
      </c>
      <c r="G232" s="21"/>
      <c r="H232" s="131"/>
      <c r="I232" s="7">
        <v>1</v>
      </c>
      <c r="J232" s="9">
        <v>1</v>
      </c>
      <c r="K232" s="6">
        <f t="shared" si="1"/>
        <v>1</v>
      </c>
      <c r="L232" s="8"/>
    </row>
    <row r="233" spans="1:12" s="5" customFormat="1" ht="74.25" customHeight="1">
      <c r="A233" s="339"/>
      <c r="B233" s="339"/>
      <c r="C233" s="340"/>
      <c r="D233" s="265"/>
      <c r="E233" s="265"/>
      <c r="F233" s="64" t="s">
        <v>388</v>
      </c>
      <c r="G233" s="21"/>
      <c r="H233" s="131"/>
      <c r="I233" s="7"/>
      <c r="J233" s="9"/>
      <c r="K233" s="6"/>
      <c r="L233" s="8"/>
    </row>
    <row r="234" spans="1:12" s="5" customFormat="1" ht="65.25" customHeight="1">
      <c r="A234" s="339"/>
      <c r="B234" s="339"/>
      <c r="C234" s="340"/>
      <c r="D234" s="265"/>
      <c r="E234" s="265"/>
      <c r="F234" s="64" t="s">
        <v>389</v>
      </c>
      <c r="G234" s="21"/>
      <c r="H234" s="131"/>
      <c r="I234" s="7">
        <v>1</v>
      </c>
      <c r="J234" s="9">
        <v>1</v>
      </c>
      <c r="K234" s="6">
        <f t="shared" si="1"/>
        <v>1</v>
      </c>
      <c r="L234" s="8"/>
    </row>
    <row r="235" spans="1:12" s="5" customFormat="1" ht="65.25" customHeight="1">
      <c r="A235" s="339"/>
      <c r="B235" s="339"/>
      <c r="C235" s="340"/>
      <c r="D235" s="265"/>
      <c r="E235" s="265"/>
      <c r="F235" s="64" t="s">
        <v>390</v>
      </c>
      <c r="G235" s="21"/>
      <c r="H235" s="131"/>
      <c r="I235" s="7"/>
      <c r="J235" s="9"/>
      <c r="K235" s="6"/>
      <c r="L235" s="8"/>
    </row>
    <row r="236" spans="1:12" s="5" customFormat="1" ht="64.5" customHeight="1">
      <c r="A236" s="339"/>
      <c r="B236" s="339"/>
      <c r="C236" s="340"/>
      <c r="D236" s="265"/>
      <c r="E236" s="265"/>
      <c r="F236" s="64" t="s">
        <v>391</v>
      </c>
      <c r="G236" s="21"/>
      <c r="H236" s="131"/>
      <c r="I236" s="7">
        <v>1</v>
      </c>
      <c r="J236" s="9">
        <v>1</v>
      </c>
      <c r="K236" s="6">
        <f t="shared" si="1"/>
        <v>1</v>
      </c>
      <c r="L236" s="8"/>
    </row>
    <row r="237" spans="1:12" s="5" customFormat="1" ht="65.25" customHeight="1">
      <c r="A237" s="339"/>
      <c r="B237" s="339"/>
      <c r="C237" s="340"/>
      <c r="D237" s="265"/>
      <c r="E237" s="265"/>
      <c r="F237" s="64" t="s">
        <v>392</v>
      </c>
      <c r="G237" s="21"/>
      <c r="H237" s="131"/>
      <c r="I237" s="7">
        <v>1</v>
      </c>
      <c r="J237" s="9">
        <v>1</v>
      </c>
      <c r="K237" s="6">
        <f t="shared" si="1"/>
        <v>1</v>
      </c>
      <c r="L237" s="8"/>
    </row>
    <row r="238" spans="1:12" s="5" customFormat="1" ht="78" customHeight="1">
      <c r="A238" s="339"/>
      <c r="B238" s="339"/>
      <c r="C238" s="340"/>
      <c r="D238" s="265"/>
      <c r="E238" s="265"/>
      <c r="F238" s="64" t="s">
        <v>393</v>
      </c>
      <c r="G238" s="21"/>
      <c r="H238" s="131"/>
      <c r="I238" s="7">
        <v>1</v>
      </c>
      <c r="J238" s="9">
        <v>1</v>
      </c>
      <c r="K238" s="6">
        <f t="shared" si="1"/>
        <v>1</v>
      </c>
      <c r="L238" s="8"/>
    </row>
    <row r="239" spans="1:12" s="5" customFormat="1" ht="70.5" customHeight="1">
      <c r="A239" s="339"/>
      <c r="B239" s="339"/>
      <c r="C239" s="340"/>
      <c r="D239" s="265"/>
      <c r="E239" s="265"/>
      <c r="F239" s="64" t="s">
        <v>394</v>
      </c>
      <c r="G239" s="21"/>
      <c r="H239" s="131"/>
      <c r="I239" s="7">
        <v>1</v>
      </c>
      <c r="J239" s="9" t="s">
        <v>395</v>
      </c>
      <c r="K239" s="6" t="str">
        <f t="shared" si="1"/>
        <v>N/A</v>
      </c>
      <c r="L239" s="8"/>
    </row>
    <row r="240" spans="1:12" s="5" customFormat="1" ht="70.5" customHeight="1">
      <c r="A240" s="339"/>
      <c r="B240" s="339"/>
      <c r="C240" s="340"/>
      <c r="D240" s="265"/>
      <c r="E240" s="265"/>
      <c r="F240" s="64" t="s">
        <v>396</v>
      </c>
      <c r="G240" s="21"/>
      <c r="H240" s="131"/>
      <c r="I240" s="7">
        <v>1</v>
      </c>
      <c r="J240" s="9"/>
      <c r="K240" s="6"/>
      <c r="L240" s="8"/>
    </row>
    <row r="241" spans="1:12" s="5" customFormat="1" ht="34.5" customHeight="1">
      <c r="A241" s="339"/>
      <c r="B241" s="339"/>
      <c r="C241" s="340"/>
      <c r="D241" s="265"/>
      <c r="E241" s="265"/>
      <c r="F241" s="64" t="s">
        <v>397</v>
      </c>
      <c r="G241" s="21"/>
      <c r="H241" s="131"/>
      <c r="I241" s="7">
        <v>1</v>
      </c>
      <c r="J241" s="9">
        <v>1</v>
      </c>
      <c r="K241" s="6">
        <f t="shared" si="1"/>
        <v>1</v>
      </c>
      <c r="L241" s="8"/>
    </row>
    <row r="242" spans="1:12" s="5" customFormat="1" ht="48" customHeight="1">
      <c r="A242" s="339"/>
      <c r="B242" s="339"/>
      <c r="C242" s="340"/>
      <c r="D242" s="265"/>
      <c r="E242" s="265"/>
      <c r="F242" s="64" t="s">
        <v>398</v>
      </c>
      <c r="G242" s="21"/>
      <c r="H242" s="131"/>
      <c r="I242" s="7">
        <v>1</v>
      </c>
      <c r="J242" s="9" t="s">
        <v>395</v>
      </c>
      <c r="K242" s="6" t="str">
        <f t="shared" si="1"/>
        <v>N/A</v>
      </c>
      <c r="L242" s="8"/>
    </row>
    <row r="243" spans="1:12" s="5" customFormat="1" ht="34.5" customHeight="1">
      <c r="A243" s="339"/>
      <c r="B243" s="339"/>
      <c r="C243" s="340"/>
      <c r="D243" s="265"/>
      <c r="E243" s="265"/>
      <c r="F243" s="64" t="s">
        <v>399</v>
      </c>
      <c r="G243" s="42"/>
      <c r="H243" s="131"/>
      <c r="I243" s="7">
        <v>1</v>
      </c>
      <c r="J243" s="9" t="s">
        <v>395</v>
      </c>
      <c r="K243" s="6" t="str">
        <f t="shared" si="1"/>
        <v>N/A</v>
      </c>
      <c r="L243" s="8"/>
    </row>
    <row r="244" spans="1:12" s="5" customFormat="1" ht="34.5" customHeight="1">
      <c r="A244" s="339"/>
      <c r="B244" s="339"/>
      <c r="C244" s="340"/>
      <c r="D244" s="265"/>
      <c r="E244" s="265"/>
      <c r="F244" s="64" t="s">
        <v>400</v>
      </c>
      <c r="G244" s="21"/>
      <c r="H244" s="131"/>
      <c r="I244" s="7">
        <v>1</v>
      </c>
      <c r="J244" s="9">
        <v>1</v>
      </c>
      <c r="K244" s="6">
        <f t="shared" si="1"/>
        <v>1</v>
      </c>
      <c r="L244" s="8"/>
    </row>
    <row r="245" spans="1:12" s="5" customFormat="1" ht="34.5" customHeight="1">
      <c r="A245" s="339"/>
      <c r="B245" s="339"/>
      <c r="C245" s="340"/>
      <c r="D245" s="265"/>
      <c r="E245" s="265"/>
      <c r="F245" s="20" t="s">
        <v>401</v>
      </c>
      <c r="G245" s="21"/>
      <c r="H245" s="131"/>
      <c r="I245" s="7">
        <v>1</v>
      </c>
      <c r="J245" s="9">
        <v>1</v>
      </c>
      <c r="K245" s="6">
        <f t="shared" si="1"/>
        <v>1</v>
      </c>
      <c r="L245" s="8"/>
    </row>
    <row r="246" spans="1:12" s="5" customFormat="1" ht="34.5" customHeight="1">
      <c r="A246" s="339"/>
      <c r="B246" s="339"/>
      <c r="C246" s="340"/>
      <c r="D246" s="265"/>
      <c r="E246" s="265"/>
      <c r="F246" s="20" t="s">
        <v>402</v>
      </c>
      <c r="G246" s="42"/>
      <c r="H246" s="131"/>
      <c r="I246" s="7">
        <v>1</v>
      </c>
      <c r="J246" s="9">
        <v>1</v>
      </c>
      <c r="K246" s="6">
        <f t="shared" si="1"/>
        <v>1</v>
      </c>
      <c r="L246" s="8"/>
    </row>
    <row r="247" spans="1:12" s="5" customFormat="1" ht="34.5" customHeight="1">
      <c r="A247" s="341"/>
      <c r="B247" s="341"/>
      <c r="C247" s="342"/>
      <c r="D247" s="265"/>
      <c r="E247" s="265"/>
      <c r="F247" s="68" t="s">
        <v>403</v>
      </c>
      <c r="G247" s="43"/>
      <c r="H247" s="131"/>
      <c r="I247" s="7">
        <v>1</v>
      </c>
      <c r="J247" s="9" t="s">
        <v>395</v>
      </c>
      <c r="K247" s="6" t="str">
        <f t="shared" si="1"/>
        <v>N/A</v>
      </c>
      <c r="L247" s="8"/>
    </row>
    <row r="248" spans="1:12" s="5" customFormat="1" ht="33.75" customHeight="1">
      <c r="A248" s="328"/>
      <c r="B248" s="328"/>
      <c r="C248" s="328"/>
      <c r="D248" s="328"/>
      <c r="E248" s="328"/>
      <c r="F248" s="328"/>
      <c r="G248" s="328"/>
      <c r="H248" s="328"/>
      <c r="I248" s="10">
        <f>SUM(I231:I247)-SUMIF(J231:J247,"N/A",I231:I247)</f>
        <v>11</v>
      </c>
      <c r="J248" s="10"/>
      <c r="K248" s="11">
        <f>SUM(K231:K247)</f>
        <v>10</v>
      </c>
      <c r="L248" s="127">
        <f>K248/I248</f>
        <v>0.90909090909090906</v>
      </c>
    </row>
    <row r="249" spans="1:12" s="5" customFormat="1" ht="33.75" customHeight="1">
      <c r="A249" s="241" t="s">
        <v>50</v>
      </c>
      <c r="B249" s="241"/>
      <c r="C249" s="241"/>
      <c r="D249" s="241"/>
      <c r="E249" s="241"/>
      <c r="F249" s="241"/>
      <c r="G249" s="241"/>
      <c r="H249" s="241"/>
      <c r="I249" s="241"/>
      <c r="J249" s="241"/>
      <c r="K249" s="241"/>
      <c r="L249" s="242"/>
    </row>
    <row r="250" spans="1:12" s="5" customFormat="1" ht="33.75" customHeight="1">
      <c r="A250" s="241" t="s">
        <v>51</v>
      </c>
      <c r="B250" s="241"/>
      <c r="C250" s="241"/>
      <c r="D250" s="241"/>
      <c r="E250" s="241"/>
      <c r="F250" s="241"/>
      <c r="G250" s="241"/>
      <c r="H250" s="241"/>
      <c r="I250" s="241"/>
      <c r="J250" s="241"/>
      <c r="K250" s="241"/>
      <c r="L250" s="242"/>
    </row>
    <row r="251" spans="1:12" s="5" customFormat="1" ht="63" customHeight="1">
      <c r="A251" s="272" t="s">
        <v>277</v>
      </c>
      <c r="B251" s="273"/>
      <c r="C251" s="274"/>
      <c r="D251" s="27">
        <v>1</v>
      </c>
      <c r="E251" s="27"/>
      <c r="F251" s="51" t="s">
        <v>52</v>
      </c>
      <c r="G251" s="21"/>
      <c r="H251" s="43" t="s">
        <v>33</v>
      </c>
      <c r="I251" s="7">
        <v>1</v>
      </c>
      <c r="J251" s="9">
        <v>1</v>
      </c>
      <c r="K251" s="6">
        <f>IFERROR(I251*J251,"N/A")</f>
        <v>1</v>
      </c>
      <c r="L251" s="8"/>
    </row>
    <row r="252" spans="1:12" s="5" customFormat="1" ht="34.5" customHeight="1">
      <c r="A252" s="272" t="s">
        <v>88</v>
      </c>
      <c r="B252" s="273"/>
      <c r="C252" s="274"/>
      <c r="D252" s="27">
        <v>2</v>
      </c>
      <c r="E252" s="27"/>
      <c r="F252" s="51" t="s">
        <v>53</v>
      </c>
      <c r="G252" s="21"/>
      <c r="H252" s="43" t="s">
        <v>33</v>
      </c>
      <c r="I252" s="7">
        <v>1</v>
      </c>
      <c r="J252" s="9">
        <v>1</v>
      </c>
      <c r="K252" s="6">
        <f>IFERROR(I252*J252,"N/A")</f>
        <v>1</v>
      </c>
      <c r="L252" s="8"/>
    </row>
    <row r="253" spans="1:12" s="5" customFormat="1" ht="45" customHeight="1">
      <c r="A253" s="272" t="s">
        <v>93</v>
      </c>
      <c r="B253" s="273"/>
      <c r="C253" s="274"/>
      <c r="D253" s="27">
        <v>3</v>
      </c>
      <c r="E253" s="27"/>
      <c r="F253" s="51" t="s">
        <v>268</v>
      </c>
      <c r="G253" s="21"/>
      <c r="H253" s="43"/>
      <c r="I253" s="7"/>
      <c r="J253" s="9"/>
      <c r="K253" s="6"/>
      <c r="L253" s="8"/>
    </row>
    <row r="254" spans="1:12" s="5" customFormat="1" ht="34.5" customHeight="1">
      <c r="A254" s="272" t="s">
        <v>93</v>
      </c>
      <c r="B254" s="273"/>
      <c r="C254" s="274"/>
      <c r="D254" s="27">
        <v>4</v>
      </c>
      <c r="E254" s="27"/>
      <c r="F254" s="51" t="s">
        <v>269</v>
      </c>
      <c r="G254" s="21"/>
      <c r="H254" s="43"/>
      <c r="I254" s="7"/>
      <c r="J254" s="9"/>
      <c r="K254" s="6"/>
      <c r="L254" s="8"/>
    </row>
    <row r="255" spans="1:12" s="5" customFormat="1" ht="42" customHeight="1">
      <c r="A255" s="272" t="s">
        <v>93</v>
      </c>
      <c r="B255" s="273"/>
      <c r="C255" s="274"/>
      <c r="D255" s="27">
        <v>5</v>
      </c>
      <c r="E255" s="27"/>
      <c r="F255" s="51" t="s">
        <v>270</v>
      </c>
      <c r="G255" s="21"/>
      <c r="H255" s="43"/>
      <c r="I255" s="7"/>
      <c r="J255" s="9"/>
      <c r="K255" s="6"/>
      <c r="L255" s="8"/>
    </row>
    <row r="256" spans="1:12" s="5" customFormat="1" ht="34.5" customHeight="1">
      <c r="A256" s="272" t="s">
        <v>93</v>
      </c>
      <c r="B256" s="273"/>
      <c r="C256" s="274"/>
      <c r="D256" s="27">
        <v>6</v>
      </c>
      <c r="E256" s="27"/>
      <c r="F256" s="51" t="s">
        <v>54</v>
      </c>
      <c r="G256" s="21"/>
      <c r="H256" s="43" t="s">
        <v>33</v>
      </c>
      <c r="I256" s="7">
        <v>1</v>
      </c>
      <c r="J256" s="9">
        <v>1</v>
      </c>
      <c r="K256" s="6">
        <f>IFERROR(I256*J256,"N/A")</f>
        <v>1</v>
      </c>
      <c r="L256" s="8"/>
    </row>
    <row r="257" spans="1:12" s="5" customFormat="1" ht="34.5" customHeight="1">
      <c r="A257" s="239"/>
      <c r="B257" s="239"/>
      <c r="C257" s="239"/>
      <c r="D257" s="239"/>
      <c r="E257" s="239"/>
      <c r="F257" s="239"/>
      <c r="G257" s="239"/>
      <c r="H257" s="240"/>
      <c r="I257" s="10">
        <f>SUM(I251:I256)-SUMIF(J251:J256,"N/A",I251:I256)</f>
        <v>3</v>
      </c>
      <c r="J257" s="10"/>
      <c r="K257" s="11">
        <f>SUM(K251:K256)</f>
        <v>3</v>
      </c>
      <c r="L257" s="12">
        <f>K257/I257</f>
        <v>1</v>
      </c>
    </row>
    <row r="258" spans="1:12" s="5" customFormat="1" ht="48.75" customHeight="1">
      <c r="B258" s="13"/>
      <c r="C258" s="13"/>
      <c r="D258" s="19"/>
      <c r="E258" s="14"/>
      <c r="F258" s="15"/>
      <c r="G258" s="13"/>
      <c r="H258" s="16"/>
      <c r="I258" s="16"/>
      <c r="J258" s="17"/>
      <c r="K258" s="17"/>
      <c r="L258" s="1"/>
    </row>
    <row r="259" spans="1:12" s="5" customFormat="1" ht="110.25" customHeight="1">
      <c r="B259" s="13"/>
      <c r="C259" s="13"/>
      <c r="D259" s="19"/>
      <c r="E259" s="14"/>
      <c r="F259" s="15"/>
      <c r="G259" s="13"/>
      <c r="H259" s="16"/>
      <c r="I259" s="16"/>
      <c r="J259" s="17"/>
      <c r="K259" s="17"/>
      <c r="L259" s="1"/>
    </row>
    <row r="260" spans="1:12" s="5" customFormat="1" ht="60.75" customHeight="1">
      <c r="B260" s="13"/>
      <c r="C260" s="13"/>
      <c r="D260" s="19"/>
      <c r="E260" s="14"/>
      <c r="F260" s="15"/>
      <c r="G260" s="13"/>
      <c r="H260" s="16"/>
      <c r="I260" s="16"/>
      <c r="J260" s="17"/>
      <c r="K260" s="17"/>
      <c r="L260" s="1"/>
    </row>
    <row r="261" spans="1:12" s="5" customFormat="1" ht="189.75" customHeight="1">
      <c r="B261" s="13"/>
      <c r="C261" s="13"/>
      <c r="D261" s="19"/>
      <c r="E261" s="14"/>
      <c r="F261" s="15"/>
      <c r="G261" s="13"/>
      <c r="H261" s="16"/>
      <c r="I261" s="16"/>
      <c r="J261" s="17"/>
      <c r="K261" s="17"/>
      <c r="L261" s="1"/>
    </row>
    <row r="262" spans="1:12" s="5" customFormat="1" ht="14.4">
      <c r="B262" s="13"/>
      <c r="C262" s="13"/>
      <c r="D262" s="19"/>
      <c r="E262" s="14"/>
      <c r="F262" s="15"/>
      <c r="G262" s="13"/>
      <c r="H262" s="16"/>
      <c r="I262" s="16"/>
      <c r="J262" s="17"/>
      <c r="K262" s="17"/>
      <c r="L262" s="1"/>
    </row>
    <row r="263" spans="1:12" s="5" customFormat="1" ht="14.4">
      <c r="B263" s="13"/>
      <c r="C263" s="13"/>
      <c r="D263" s="19"/>
      <c r="E263" s="14"/>
      <c r="F263" s="15"/>
      <c r="G263" s="13"/>
      <c r="H263" s="16"/>
      <c r="I263" s="16"/>
      <c r="J263" s="17"/>
      <c r="K263" s="17"/>
      <c r="L263" s="1"/>
    </row>
    <row r="264" spans="1:12" s="4" customFormat="1" ht="29.25" customHeight="1">
      <c r="B264" s="13"/>
      <c r="C264" s="13"/>
      <c r="D264" s="19"/>
      <c r="E264" s="14"/>
      <c r="F264" s="15"/>
      <c r="G264" s="13"/>
      <c r="H264" s="16"/>
      <c r="I264" s="16"/>
      <c r="J264" s="17"/>
      <c r="K264" s="17"/>
      <c r="L264" s="1"/>
    </row>
  </sheetData>
  <sheetProtection selectLockedCells="1"/>
  <mergeCells count="87">
    <mergeCell ref="A1:L1"/>
    <mergeCell ref="A2:L2"/>
    <mergeCell ref="A3:B3"/>
    <mergeCell ref="A4:L4"/>
    <mergeCell ref="A5:A8"/>
    <mergeCell ref="B5:C5"/>
    <mergeCell ref="B6:C6"/>
    <mergeCell ref="B7:C7"/>
    <mergeCell ref="B8:C8"/>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115:A192"/>
    <mergeCell ref="B115:C118"/>
    <mergeCell ref="B119:B137"/>
    <mergeCell ref="C119:C125"/>
    <mergeCell ref="C127:C136"/>
    <mergeCell ref="B138:B148"/>
    <mergeCell ref="C138:C148"/>
    <mergeCell ref="B149:B191"/>
    <mergeCell ref="C149:C150"/>
    <mergeCell ref="B192:C192"/>
    <mergeCell ref="C151:C152"/>
    <mergeCell ref="C153:C191"/>
    <mergeCell ref="A193:A206"/>
    <mergeCell ref="B193:C200"/>
    <mergeCell ref="B201:C203"/>
    <mergeCell ref="B204:B206"/>
    <mergeCell ref="A207:A208"/>
    <mergeCell ref="B207:C207"/>
    <mergeCell ref="B208:C208"/>
    <mergeCell ref="A210:L210"/>
    <mergeCell ref="A211:C211"/>
    <mergeCell ref="D211:D219"/>
    <mergeCell ref="E211:E219"/>
    <mergeCell ref="A212:C212"/>
    <mergeCell ref="A213:C213"/>
    <mergeCell ref="A214:C214"/>
    <mergeCell ref="A215:C215"/>
    <mergeCell ref="A216:C216"/>
    <mergeCell ref="A217:C217"/>
    <mergeCell ref="A218:C218"/>
    <mergeCell ref="A219:C219"/>
    <mergeCell ref="D220:D221"/>
    <mergeCell ref="E220:E221"/>
    <mergeCell ref="A221:C221"/>
    <mergeCell ref="A222:C222"/>
    <mergeCell ref="D222:D227"/>
    <mergeCell ref="E222:E227"/>
    <mergeCell ref="A223:C223"/>
    <mergeCell ref="A224:C224"/>
    <mergeCell ref="A225:C225"/>
    <mergeCell ref="A226:C226"/>
    <mergeCell ref="A220:C220"/>
    <mergeCell ref="A227:C227"/>
    <mergeCell ref="A228:C228"/>
    <mergeCell ref="A229:H229"/>
    <mergeCell ref="A230:L230"/>
    <mergeCell ref="A231:C247"/>
    <mergeCell ref="D231:D247"/>
    <mergeCell ref="E231:E247"/>
    <mergeCell ref="A254:C254"/>
    <mergeCell ref="A255:C255"/>
    <mergeCell ref="A256:C256"/>
    <mergeCell ref="A257:H257"/>
    <mergeCell ref="A248:H248"/>
    <mergeCell ref="A249:L249"/>
    <mergeCell ref="A250:L250"/>
    <mergeCell ref="A251:C251"/>
    <mergeCell ref="A252:C252"/>
    <mergeCell ref="A253:C253"/>
  </mergeCells>
  <dataValidations count="1">
    <dataValidation type="list" allowBlank="1" showInputMessage="1" showErrorMessage="1" sqref="J251:J256 J231:J247 J5:J208 J211:J228" xr:uid="{0E5AD0D3-AA1B-4FF1-8202-609479DBEECF}">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5B784-6304-4AF2-A059-D36B44BF7AC2}">
  <sheetPr>
    <pageSetUpPr fitToPage="1"/>
  </sheetPr>
  <dimension ref="A1:L283"/>
  <sheetViews>
    <sheetView zoomScale="60" zoomScaleNormal="60" workbookViewId="0">
      <selection sqref="A1:L1"/>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560</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29"/>
      <c r="L5" s="30"/>
    </row>
    <row r="6" spans="1:12" s="5" customFormat="1" ht="73.95" customHeight="1">
      <c r="A6" s="248"/>
      <c r="B6" s="244" t="s">
        <v>139</v>
      </c>
      <c r="C6" s="244"/>
      <c r="D6" s="27">
        <v>2</v>
      </c>
      <c r="E6" s="20"/>
      <c r="F6" s="20" t="s">
        <v>142</v>
      </c>
      <c r="G6" s="21"/>
      <c r="H6" s="21"/>
      <c r="I6" s="27">
        <v>1</v>
      </c>
      <c r="J6" s="28"/>
      <c r="K6" s="29"/>
      <c r="L6" s="30"/>
    </row>
    <row r="7" spans="1:12" s="5" customFormat="1" ht="58.2" customHeight="1">
      <c r="A7" s="248"/>
      <c r="B7" s="262" t="s">
        <v>138</v>
      </c>
      <c r="C7" s="263"/>
      <c r="D7" s="27">
        <v>3</v>
      </c>
      <c r="E7" s="20"/>
      <c r="F7" s="20" t="s">
        <v>140</v>
      </c>
      <c r="G7" s="21"/>
      <c r="H7" s="21"/>
      <c r="I7" s="27">
        <v>1</v>
      </c>
      <c r="J7" s="28"/>
      <c r="K7" s="29"/>
      <c r="L7" s="30"/>
    </row>
    <row r="8" spans="1:12" s="5" customFormat="1" ht="40.200000000000003" customHeight="1">
      <c r="A8" s="248"/>
      <c r="B8" s="244" t="s">
        <v>57</v>
      </c>
      <c r="C8" s="244"/>
      <c r="D8" s="27">
        <v>4</v>
      </c>
      <c r="E8" s="20"/>
      <c r="F8" s="20" t="s">
        <v>14</v>
      </c>
      <c r="G8" s="21"/>
      <c r="H8" s="21"/>
      <c r="I8" s="27">
        <v>1</v>
      </c>
      <c r="J8" s="28"/>
      <c r="K8" s="29"/>
      <c r="L8" s="30"/>
    </row>
    <row r="9" spans="1:12" s="5" customFormat="1" ht="51" customHeight="1">
      <c r="A9" s="245" t="s">
        <v>130</v>
      </c>
      <c r="B9" s="255" t="s">
        <v>276</v>
      </c>
      <c r="C9" s="244" t="s">
        <v>59</v>
      </c>
      <c r="D9" s="27">
        <v>5</v>
      </c>
      <c r="E9" s="20"/>
      <c r="F9" s="20" t="s">
        <v>143</v>
      </c>
      <c r="G9" s="21"/>
      <c r="H9" s="21"/>
      <c r="I9" s="27">
        <v>1</v>
      </c>
      <c r="J9" s="28"/>
      <c r="K9" s="29"/>
      <c r="L9" s="30"/>
    </row>
    <row r="10" spans="1:12" s="5" customFormat="1" ht="40.200000000000003" customHeight="1">
      <c r="A10" s="246"/>
      <c r="B10" s="256"/>
      <c r="C10" s="244"/>
      <c r="D10" s="27">
        <v>6</v>
      </c>
      <c r="E10" s="20"/>
      <c r="F10" s="20" t="s">
        <v>124</v>
      </c>
      <c r="G10" s="21"/>
      <c r="H10" s="21"/>
      <c r="I10" s="27">
        <v>1</v>
      </c>
      <c r="J10" s="28"/>
      <c r="K10" s="29"/>
      <c r="L10" s="30"/>
    </row>
    <row r="11" spans="1:12" s="5" customFormat="1" ht="40.200000000000003" customHeight="1">
      <c r="A11" s="246"/>
      <c r="B11" s="256"/>
      <c r="C11" s="244"/>
      <c r="D11" s="27">
        <v>7</v>
      </c>
      <c r="E11" s="20"/>
      <c r="F11" s="20" t="s">
        <v>216</v>
      </c>
      <c r="G11" s="21"/>
      <c r="H11" s="21"/>
      <c r="I11" s="27">
        <v>1</v>
      </c>
      <c r="J11" s="28"/>
      <c r="K11" s="29"/>
      <c r="L11" s="30"/>
    </row>
    <row r="12" spans="1:12" s="5" customFormat="1" ht="40.200000000000003" customHeight="1">
      <c r="A12" s="246"/>
      <c r="B12" s="256"/>
      <c r="C12" s="244"/>
      <c r="D12" s="27">
        <v>8</v>
      </c>
      <c r="E12" s="20"/>
      <c r="F12" s="20" t="s">
        <v>125</v>
      </c>
      <c r="G12" s="21"/>
      <c r="H12" s="21"/>
      <c r="I12" s="27">
        <v>1</v>
      </c>
      <c r="J12" s="28"/>
      <c r="K12" s="29"/>
      <c r="L12" s="30"/>
    </row>
    <row r="13" spans="1:12" s="5" customFormat="1" ht="40.200000000000003" customHeight="1">
      <c r="A13" s="246"/>
      <c r="B13" s="256"/>
      <c r="C13" s="244"/>
      <c r="D13" s="27">
        <v>9</v>
      </c>
      <c r="E13" s="20"/>
      <c r="F13" s="20" t="s">
        <v>126</v>
      </c>
      <c r="G13" s="21"/>
      <c r="H13" s="21"/>
      <c r="I13" s="27">
        <v>1</v>
      </c>
      <c r="J13" s="28"/>
      <c r="K13" s="29"/>
      <c r="L13" s="30"/>
    </row>
    <row r="14" spans="1:12" s="5" customFormat="1" ht="40.200000000000003" customHeight="1">
      <c r="A14" s="246"/>
      <c r="B14" s="256"/>
      <c r="C14" s="244"/>
      <c r="D14" s="27">
        <v>10</v>
      </c>
      <c r="E14" s="20"/>
      <c r="F14" s="20" t="s">
        <v>232</v>
      </c>
      <c r="G14" s="21"/>
      <c r="H14" s="21"/>
      <c r="I14" s="27">
        <v>1</v>
      </c>
      <c r="J14" s="28"/>
      <c r="K14" s="29"/>
      <c r="L14" s="30"/>
    </row>
    <row r="15" spans="1:12" s="5" customFormat="1" ht="40.200000000000003" customHeight="1">
      <c r="A15" s="246"/>
      <c r="B15" s="256"/>
      <c r="C15" s="244"/>
      <c r="D15" s="27">
        <v>11</v>
      </c>
      <c r="E15" s="20"/>
      <c r="F15" s="20" t="s">
        <v>233</v>
      </c>
      <c r="G15" s="21"/>
      <c r="H15" s="21"/>
      <c r="I15" s="27">
        <v>1</v>
      </c>
      <c r="J15" s="28"/>
      <c r="K15" s="29"/>
      <c r="L15" s="30"/>
    </row>
    <row r="16" spans="1:12" s="5" customFormat="1" ht="40.200000000000003" customHeight="1">
      <c r="A16" s="246"/>
      <c r="B16" s="257"/>
      <c r="C16" s="244"/>
      <c r="D16" s="27">
        <v>12</v>
      </c>
      <c r="E16" s="20"/>
      <c r="F16" s="20" t="s">
        <v>234</v>
      </c>
      <c r="G16" s="21"/>
      <c r="H16" s="21"/>
      <c r="I16" s="27">
        <v>1</v>
      </c>
      <c r="J16" s="28"/>
      <c r="K16" s="29"/>
      <c r="L16" s="30"/>
    </row>
    <row r="17" spans="1:12" s="5" customFormat="1" ht="46.95" customHeight="1">
      <c r="A17" s="246"/>
      <c r="B17" s="244" t="s">
        <v>60</v>
      </c>
      <c r="C17" s="22" t="s">
        <v>61</v>
      </c>
      <c r="D17" s="27">
        <v>13</v>
      </c>
      <c r="E17" s="20"/>
      <c r="F17" s="20" t="s">
        <v>16</v>
      </c>
      <c r="G17" s="21"/>
      <c r="H17" s="21"/>
      <c r="I17" s="27">
        <v>1</v>
      </c>
      <c r="J17" s="28"/>
      <c r="K17" s="29"/>
      <c r="L17" s="30"/>
    </row>
    <row r="18" spans="1:12" s="5" customFormat="1" ht="46.95" customHeight="1">
      <c r="A18" s="246"/>
      <c r="B18" s="244"/>
      <c r="C18" s="22" t="s">
        <v>62</v>
      </c>
      <c r="D18" s="27">
        <v>14</v>
      </c>
      <c r="E18" s="20"/>
      <c r="F18" s="20" t="s">
        <v>17</v>
      </c>
      <c r="G18" s="21"/>
      <c r="H18" s="21"/>
      <c r="I18" s="27">
        <v>1</v>
      </c>
      <c r="J18" s="28"/>
      <c r="K18" s="29"/>
      <c r="L18" s="30"/>
    </row>
    <row r="19" spans="1:12" s="5" customFormat="1" ht="62.4" customHeight="1">
      <c r="A19" s="246"/>
      <c r="B19" s="249" t="s">
        <v>63</v>
      </c>
      <c r="C19" s="250"/>
      <c r="D19" s="27">
        <v>15</v>
      </c>
      <c r="E19" s="20"/>
      <c r="F19" s="20" t="s">
        <v>100</v>
      </c>
      <c r="G19" s="21"/>
      <c r="H19" s="21"/>
      <c r="I19" s="27">
        <v>1</v>
      </c>
      <c r="J19" s="28"/>
      <c r="K19" s="29"/>
      <c r="L19" s="30"/>
    </row>
    <row r="20" spans="1:12" s="5" customFormat="1" ht="62.4" customHeight="1">
      <c r="A20" s="246"/>
      <c r="B20" s="251"/>
      <c r="C20" s="252"/>
      <c r="D20" s="27">
        <v>16</v>
      </c>
      <c r="E20" s="20"/>
      <c r="F20" s="20" t="s">
        <v>13</v>
      </c>
      <c r="G20" s="21"/>
      <c r="H20" s="21"/>
      <c r="I20" s="27">
        <v>1</v>
      </c>
      <c r="J20" s="28"/>
      <c r="K20" s="29"/>
      <c r="L20" s="30"/>
    </row>
    <row r="21" spans="1:12" s="5" customFormat="1" ht="62.4" customHeight="1">
      <c r="A21" s="246"/>
      <c r="B21" s="251"/>
      <c r="C21" s="252"/>
      <c r="D21" s="27">
        <v>17</v>
      </c>
      <c r="E21" s="20"/>
      <c r="F21" s="20" t="s">
        <v>144</v>
      </c>
      <c r="G21" s="21"/>
      <c r="H21" s="21"/>
      <c r="I21" s="27">
        <v>1</v>
      </c>
      <c r="J21" s="28"/>
      <c r="K21" s="29"/>
      <c r="L21" s="30"/>
    </row>
    <row r="22" spans="1:12" s="5" customFormat="1" ht="62.4" customHeight="1">
      <c r="A22" s="246"/>
      <c r="B22" s="251"/>
      <c r="C22" s="252"/>
      <c r="D22" s="27">
        <v>18</v>
      </c>
      <c r="E22" s="20"/>
      <c r="F22" s="20" t="s">
        <v>145</v>
      </c>
      <c r="G22" s="21"/>
      <c r="H22" s="21"/>
      <c r="I22" s="27">
        <v>1</v>
      </c>
      <c r="J22" s="28"/>
      <c r="K22" s="29"/>
      <c r="L22" s="30"/>
    </row>
    <row r="23" spans="1:12" s="5" customFormat="1" ht="62.4" customHeight="1">
      <c r="A23" s="246"/>
      <c r="B23" s="251"/>
      <c r="C23" s="252"/>
      <c r="D23" s="27">
        <v>19</v>
      </c>
      <c r="E23" s="20"/>
      <c r="F23" s="20" t="s">
        <v>146</v>
      </c>
      <c r="G23" s="21"/>
      <c r="H23" s="21"/>
      <c r="I23" s="27">
        <v>1</v>
      </c>
      <c r="J23" s="28"/>
      <c r="K23" s="29"/>
      <c r="L23" s="30"/>
    </row>
    <row r="24" spans="1:12" s="5" customFormat="1" ht="62.4" customHeight="1">
      <c r="A24" s="246"/>
      <c r="B24" s="251"/>
      <c r="C24" s="252"/>
      <c r="D24" s="27">
        <v>20</v>
      </c>
      <c r="E24" s="20"/>
      <c r="F24" s="20" t="s">
        <v>148</v>
      </c>
      <c r="G24" s="21"/>
      <c r="H24" s="21"/>
      <c r="I24" s="27">
        <v>1</v>
      </c>
      <c r="J24" s="28"/>
      <c r="K24" s="29"/>
      <c r="L24" s="30"/>
    </row>
    <row r="25" spans="1:12" s="5" customFormat="1" ht="62.4" customHeight="1">
      <c r="A25" s="247"/>
      <c r="B25" s="253"/>
      <c r="C25" s="254"/>
      <c r="D25" s="27">
        <v>21</v>
      </c>
      <c r="E25" s="20"/>
      <c r="F25" s="20" t="s">
        <v>147</v>
      </c>
      <c r="G25" s="21"/>
      <c r="H25" s="21"/>
      <c r="I25" s="27">
        <v>1</v>
      </c>
      <c r="J25" s="28"/>
      <c r="K25" s="29"/>
      <c r="L25" s="30"/>
    </row>
    <row r="26" spans="1:12" s="5" customFormat="1" ht="39" customHeight="1">
      <c r="A26" s="248" t="s">
        <v>64</v>
      </c>
      <c r="B26" s="244" t="s">
        <v>65</v>
      </c>
      <c r="C26" s="244"/>
      <c r="D26" s="27">
        <v>22</v>
      </c>
      <c r="E26" s="20"/>
      <c r="F26" s="20" t="s">
        <v>95</v>
      </c>
      <c r="G26" s="21"/>
      <c r="H26" s="21"/>
      <c r="I26" s="27">
        <v>1</v>
      </c>
      <c r="J26" s="28"/>
      <c r="K26" s="29"/>
      <c r="L26" s="30"/>
    </row>
    <row r="27" spans="1:12" s="5" customFormat="1" ht="73.2" customHeight="1">
      <c r="A27" s="248"/>
      <c r="B27" s="244" t="s">
        <v>66</v>
      </c>
      <c r="C27" s="244"/>
      <c r="D27" s="27">
        <v>23</v>
      </c>
      <c r="E27" s="20"/>
      <c r="F27" s="20" t="s">
        <v>217</v>
      </c>
      <c r="G27" s="21"/>
      <c r="H27" s="21"/>
      <c r="I27" s="27">
        <v>1</v>
      </c>
      <c r="J27" s="28"/>
      <c r="K27" s="29"/>
      <c r="L27" s="30"/>
    </row>
    <row r="28" spans="1:12" s="5" customFormat="1" ht="73.2" customHeight="1">
      <c r="A28" s="248"/>
      <c r="B28" s="244"/>
      <c r="C28" s="244"/>
      <c r="D28" s="27">
        <v>24</v>
      </c>
      <c r="E28" s="20"/>
      <c r="F28" s="20" t="s">
        <v>218</v>
      </c>
      <c r="G28" s="21"/>
      <c r="H28" s="21"/>
      <c r="I28" s="27">
        <v>1</v>
      </c>
      <c r="J28" s="28"/>
      <c r="K28" s="29"/>
      <c r="L28" s="30"/>
    </row>
    <row r="29" spans="1:12" s="5" customFormat="1" ht="73.2" customHeight="1">
      <c r="A29" s="248"/>
      <c r="B29" s="244"/>
      <c r="C29" s="244"/>
      <c r="D29" s="27">
        <v>25</v>
      </c>
      <c r="E29" s="20"/>
      <c r="F29" s="20" t="s">
        <v>219</v>
      </c>
      <c r="G29" s="21"/>
      <c r="H29" s="21"/>
      <c r="I29" s="27">
        <v>1</v>
      </c>
      <c r="J29" s="28"/>
      <c r="K29" s="29"/>
      <c r="L29" s="30"/>
    </row>
    <row r="30" spans="1:12" s="5" customFormat="1" ht="73.2" customHeight="1">
      <c r="A30" s="248"/>
      <c r="B30" s="244"/>
      <c r="C30" s="244"/>
      <c r="D30" s="27">
        <v>26</v>
      </c>
      <c r="E30" s="20"/>
      <c r="F30" s="20" t="s">
        <v>149</v>
      </c>
      <c r="G30" s="21"/>
      <c r="H30" s="21"/>
      <c r="I30" s="27">
        <v>1</v>
      </c>
      <c r="J30" s="28"/>
      <c r="K30" s="29"/>
      <c r="L30" s="30"/>
    </row>
    <row r="31" spans="1:12" s="5" customFormat="1" ht="73.2" customHeight="1">
      <c r="A31" s="248"/>
      <c r="B31" s="244"/>
      <c r="C31" s="244"/>
      <c r="D31" s="27">
        <v>27</v>
      </c>
      <c r="E31" s="20"/>
      <c r="F31" s="20" t="s">
        <v>150</v>
      </c>
      <c r="G31" s="21"/>
      <c r="H31" s="21"/>
      <c r="I31" s="27">
        <v>1</v>
      </c>
      <c r="J31" s="28"/>
      <c r="K31" s="29"/>
      <c r="L31" s="30"/>
    </row>
    <row r="32" spans="1:12" s="5" customFormat="1" ht="73.2" customHeight="1">
      <c r="A32" s="248"/>
      <c r="B32" s="244"/>
      <c r="C32" s="244"/>
      <c r="D32" s="27">
        <v>28</v>
      </c>
      <c r="E32" s="20"/>
      <c r="F32" s="20" t="s">
        <v>220</v>
      </c>
      <c r="G32" s="21"/>
      <c r="H32" s="21"/>
      <c r="I32" s="27">
        <v>1</v>
      </c>
      <c r="J32" s="28"/>
      <c r="K32" s="29"/>
      <c r="L32" s="30"/>
    </row>
    <row r="33" spans="1:12" s="5" customFormat="1" ht="73.2" customHeight="1">
      <c r="A33" s="248"/>
      <c r="B33" s="244"/>
      <c r="C33" s="244"/>
      <c r="D33" s="27">
        <v>29</v>
      </c>
      <c r="E33" s="20"/>
      <c r="F33" s="20" t="s">
        <v>151</v>
      </c>
      <c r="G33" s="21"/>
      <c r="H33" s="21"/>
      <c r="I33" s="27">
        <v>1</v>
      </c>
      <c r="J33" s="28"/>
      <c r="K33" s="29"/>
      <c r="L33" s="30"/>
    </row>
    <row r="34" spans="1:12" s="5" customFormat="1" ht="39" customHeight="1">
      <c r="A34" s="248"/>
      <c r="B34" s="244"/>
      <c r="C34" s="244"/>
      <c r="D34" s="27">
        <v>30</v>
      </c>
      <c r="E34" s="20"/>
      <c r="F34" s="20" t="s">
        <v>131</v>
      </c>
      <c r="G34" s="21"/>
      <c r="H34" s="21"/>
      <c r="I34" s="27">
        <v>1</v>
      </c>
      <c r="J34" s="28"/>
      <c r="K34" s="29"/>
      <c r="L34" s="30"/>
    </row>
    <row r="35" spans="1:12" s="5" customFormat="1" ht="39" customHeight="1">
      <c r="A35" s="245" t="s">
        <v>129</v>
      </c>
      <c r="B35" s="244" t="s">
        <v>67</v>
      </c>
      <c r="C35" s="244"/>
      <c r="D35" s="27">
        <v>31</v>
      </c>
      <c r="E35" s="20"/>
      <c r="F35" s="20" t="s">
        <v>178</v>
      </c>
      <c r="G35" s="21"/>
      <c r="H35" s="21"/>
      <c r="I35" s="27">
        <v>1</v>
      </c>
      <c r="J35" s="28"/>
      <c r="K35" s="29"/>
      <c r="L35" s="30"/>
    </row>
    <row r="36" spans="1:12" s="5" customFormat="1" ht="39" customHeight="1">
      <c r="A36" s="246"/>
      <c r="B36" s="244"/>
      <c r="C36" s="244"/>
      <c r="D36" s="27">
        <v>32</v>
      </c>
      <c r="E36" s="20"/>
      <c r="F36" s="20" t="s">
        <v>215</v>
      </c>
      <c r="G36" s="21"/>
      <c r="H36" s="21"/>
      <c r="I36" s="27">
        <v>1</v>
      </c>
      <c r="J36" s="28"/>
      <c r="K36" s="29"/>
      <c r="L36" s="30"/>
    </row>
    <row r="37" spans="1:12" s="5" customFormat="1" ht="51.6" customHeight="1">
      <c r="A37" s="246"/>
      <c r="B37" s="244"/>
      <c r="C37" s="244"/>
      <c r="D37" s="27">
        <v>33</v>
      </c>
      <c r="E37" s="20"/>
      <c r="F37" s="20" t="s">
        <v>41</v>
      </c>
      <c r="G37" s="21"/>
      <c r="H37" s="21"/>
      <c r="I37" s="27">
        <v>1</v>
      </c>
      <c r="J37" s="28"/>
      <c r="K37" s="29"/>
      <c r="L37" s="30"/>
    </row>
    <row r="38" spans="1:12" s="5" customFormat="1" ht="51.6" customHeight="1">
      <c r="A38" s="246"/>
      <c r="B38" s="244"/>
      <c r="C38" s="244"/>
      <c r="D38" s="27">
        <v>34</v>
      </c>
      <c r="E38" s="20"/>
      <c r="F38" s="20" t="s">
        <v>221</v>
      </c>
      <c r="G38" s="21"/>
      <c r="H38" s="21"/>
      <c r="I38" s="27">
        <v>1</v>
      </c>
      <c r="J38" s="28"/>
      <c r="K38" s="29"/>
      <c r="L38" s="30"/>
    </row>
    <row r="39" spans="1:12" s="5" customFormat="1" ht="51.6" customHeight="1">
      <c r="A39" s="246"/>
      <c r="B39" s="244"/>
      <c r="C39" s="244"/>
      <c r="D39" s="27">
        <v>35</v>
      </c>
      <c r="E39" s="20"/>
      <c r="F39" s="20" t="s">
        <v>42</v>
      </c>
      <c r="G39" s="21"/>
      <c r="H39" s="21"/>
      <c r="I39" s="27">
        <v>1</v>
      </c>
      <c r="J39" s="28"/>
      <c r="K39" s="29"/>
      <c r="L39" s="30"/>
    </row>
    <row r="40" spans="1:12" s="5" customFormat="1" ht="33.75" customHeight="1">
      <c r="A40" s="246"/>
      <c r="B40" s="244"/>
      <c r="C40" s="244"/>
      <c r="D40" s="27">
        <v>36</v>
      </c>
      <c r="E40" s="20"/>
      <c r="F40" s="20" t="s">
        <v>43</v>
      </c>
      <c r="G40" s="21"/>
      <c r="H40" s="21"/>
      <c r="I40" s="27">
        <v>1</v>
      </c>
      <c r="J40" s="28"/>
      <c r="K40" s="29"/>
      <c r="L40" s="30"/>
    </row>
    <row r="41" spans="1:12" s="5" customFormat="1" ht="49.2" customHeight="1">
      <c r="A41" s="246"/>
      <c r="B41" s="244"/>
      <c r="C41" s="244"/>
      <c r="D41" s="27">
        <v>37</v>
      </c>
      <c r="E41" s="20"/>
      <c r="F41" s="20" t="s">
        <v>222</v>
      </c>
      <c r="G41" s="21"/>
      <c r="H41" s="21"/>
      <c r="I41" s="27">
        <v>1</v>
      </c>
      <c r="J41" s="28"/>
      <c r="K41" s="29"/>
      <c r="L41" s="30"/>
    </row>
    <row r="42" spans="1:12" s="5" customFormat="1" ht="85.95" customHeight="1">
      <c r="A42" s="246"/>
      <c r="B42" s="244"/>
      <c r="C42" s="244"/>
      <c r="D42" s="27">
        <v>38</v>
      </c>
      <c r="E42" s="20"/>
      <c r="F42" s="20" t="s">
        <v>44</v>
      </c>
      <c r="G42" s="21"/>
      <c r="H42" s="21"/>
      <c r="I42" s="27">
        <v>1</v>
      </c>
      <c r="J42" s="28"/>
      <c r="K42" s="29"/>
      <c r="L42" s="30"/>
    </row>
    <row r="43" spans="1:12" s="5" customFormat="1" ht="33.75" customHeight="1">
      <c r="A43" s="246"/>
      <c r="B43" s="244" t="s">
        <v>68</v>
      </c>
      <c r="C43" s="244"/>
      <c r="D43" s="27">
        <v>39</v>
      </c>
      <c r="E43" s="20"/>
      <c r="F43" s="20" t="s">
        <v>39</v>
      </c>
      <c r="G43" s="21"/>
      <c r="H43" s="21"/>
      <c r="I43" s="27">
        <v>1</v>
      </c>
      <c r="J43" s="28"/>
      <c r="K43" s="29"/>
      <c r="L43" s="30"/>
    </row>
    <row r="44" spans="1:12" s="5" customFormat="1" ht="63.6" customHeight="1">
      <c r="A44" s="246"/>
      <c r="B44" s="244"/>
      <c r="C44" s="244"/>
      <c r="D44" s="27">
        <v>40</v>
      </c>
      <c r="E44" s="20"/>
      <c r="F44" s="20" t="s">
        <v>132</v>
      </c>
      <c r="G44" s="21"/>
      <c r="H44" s="21"/>
      <c r="I44" s="27">
        <v>1</v>
      </c>
      <c r="J44" s="28"/>
      <c r="K44" s="29"/>
      <c r="L44" s="30"/>
    </row>
    <row r="45" spans="1:12" s="5" customFormat="1" ht="63.6" customHeight="1">
      <c r="A45" s="246"/>
      <c r="B45" s="244"/>
      <c r="C45" s="244"/>
      <c r="D45" s="27">
        <v>41</v>
      </c>
      <c r="E45" s="20"/>
      <c r="F45" s="20" t="s">
        <v>228</v>
      </c>
      <c r="G45" s="21"/>
      <c r="H45" s="21"/>
      <c r="I45" s="27">
        <v>1</v>
      </c>
      <c r="J45" s="28"/>
      <c r="K45" s="29"/>
      <c r="L45" s="30"/>
    </row>
    <row r="46" spans="1:12" s="5" customFormat="1" ht="63.6" customHeight="1">
      <c r="A46" s="246"/>
      <c r="B46" s="244"/>
      <c r="C46" s="244"/>
      <c r="D46" s="27">
        <v>42</v>
      </c>
      <c r="E46" s="20"/>
      <c r="F46" s="20" t="s">
        <v>229</v>
      </c>
      <c r="G46" s="21"/>
      <c r="H46" s="21"/>
      <c r="I46" s="27">
        <v>1</v>
      </c>
      <c r="J46" s="28"/>
      <c r="K46" s="29"/>
      <c r="L46" s="30"/>
    </row>
    <row r="47" spans="1:12" s="5" customFormat="1" ht="63.6" customHeight="1">
      <c r="A47" s="246"/>
      <c r="B47" s="244"/>
      <c r="C47" s="244"/>
      <c r="D47" s="27">
        <v>43</v>
      </c>
      <c r="E47" s="20"/>
      <c r="F47" s="20" t="s">
        <v>230</v>
      </c>
      <c r="G47" s="21"/>
      <c r="H47" s="21"/>
      <c r="I47" s="27">
        <v>1</v>
      </c>
      <c r="J47" s="28"/>
      <c r="K47" s="29"/>
      <c r="L47" s="30"/>
    </row>
    <row r="48" spans="1:12" s="5" customFormat="1" ht="63.6" customHeight="1">
      <c r="A48" s="246"/>
      <c r="B48" s="244"/>
      <c r="C48" s="244"/>
      <c r="D48" s="27">
        <v>44</v>
      </c>
      <c r="E48" s="20"/>
      <c r="F48" s="20" t="s">
        <v>223</v>
      </c>
      <c r="G48" s="21"/>
      <c r="H48" s="21"/>
      <c r="I48" s="27">
        <v>1</v>
      </c>
      <c r="J48" s="28"/>
      <c r="K48" s="29"/>
      <c r="L48" s="30"/>
    </row>
    <row r="49" spans="1:12" s="5" customFormat="1" ht="63.6" customHeight="1">
      <c r="A49" s="246"/>
      <c r="B49" s="244"/>
      <c r="C49" s="244"/>
      <c r="D49" s="27">
        <v>45</v>
      </c>
      <c r="E49" s="20"/>
      <c r="F49" s="20" t="s">
        <v>224</v>
      </c>
      <c r="G49" s="21"/>
      <c r="H49" s="21"/>
      <c r="I49" s="27">
        <v>1</v>
      </c>
      <c r="J49" s="28"/>
      <c r="K49" s="29"/>
      <c r="L49" s="30"/>
    </row>
    <row r="50" spans="1:12" s="5" customFormat="1" ht="63.6" customHeight="1">
      <c r="A50" s="246"/>
      <c r="B50" s="244"/>
      <c r="C50" s="244"/>
      <c r="D50" s="27">
        <v>46</v>
      </c>
      <c r="E50" s="20"/>
      <c r="F50" s="20" t="s">
        <v>225</v>
      </c>
      <c r="G50" s="21"/>
      <c r="H50" s="21"/>
      <c r="I50" s="27">
        <v>1</v>
      </c>
      <c r="J50" s="28"/>
      <c r="K50" s="29"/>
      <c r="L50" s="30"/>
    </row>
    <row r="51" spans="1:12" s="5" customFormat="1" ht="63.6" customHeight="1">
      <c r="A51" s="246"/>
      <c r="B51" s="244"/>
      <c r="C51" s="244"/>
      <c r="D51" s="27">
        <v>47</v>
      </c>
      <c r="E51" s="20"/>
      <c r="F51" s="20" t="s">
        <v>226</v>
      </c>
      <c r="G51" s="21"/>
      <c r="H51" s="21"/>
      <c r="I51" s="27">
        <v>1</v>
      </c>
      <c r="J51" s="28"/>
      <c r="K51" s="29"/>
      <c r="L51" s="30"/>
    </row>
    <row r="52" spans="1:12" s="5" customFormat="1" ht="63.6" customHeight="1">
      <c r="A52" s="246"/>
      <c r="B52" s="244"/>
      <c r="C52" s="244"/>
      <c r="D52" s="27">
        <v>48</v>
      </c>
      <c r="E52" s="20"/>
      <c r="F52" s="20" t="s">
        <v>227</v>
      </c>
      <c r="G52" s="21"/>
      <c r="H52" s="21"/>
      <c r="I52" s="27">
        <v>1</v>
      </c>
      <c r="J52" s="28"/>
      <c r="K52" s="29"/>
      <c r="L52" s="30"/>
    </row>
    <row r="53" spans="1:12" s="5" customFormat="1" ht="63.6" customHeight="1">
      <c r="A53" s="246"/>
      <c r="B53" s="244"/>
      <c r="C53" s="244"/>
      <c r="D53" s="27">
        <v>49</v>
      </c>
      <c r="E53" s="20"/>
      <c r="F53" s="20" t="s">
        <v>265</v>
      </c>
      <c r="G53" s="21"/>
      <c r="H53" s="21"/>
      <c r="I53" s="27">
        <v>1</v>
      </c>
      <c r="J53" s="28"/>
      <c r="K53" s="29"/>
      <c r="L53" s="30"/>
    </row>
    <row r="54" spans="1:12" s="5" customFormat="1" ht="63.6" customHeight="1">
      <c r="A54" s="246"/>
      <c r="B54" s="244"/>
      <c r="C54" s="244"/>
      <c r="D54" s="27">
        <v>50</v>
      </c>
      <c r="E54" s="20"/>
      <c r="F54" s="20" t="s">
        <v>266</v>
      </c>
      <c r="G54" s="21"/>
      <c r="H54" s="21"/>
      <c r="I54" s="27">
        <v>1</v>
      </c>
      <c r="J54" s="28"/>
      <c r="K54" s="29"/>
      <c r="L54" s="30"/>
    </row>
    <row r="55" spans="1:12" s="5" customFormat="1" ht="63.6" customHeight="1">
      <c r="A55" s="246"/>
      <c r="B55" s="244"/>
      <c r="C55" s="244"/>
      <c r="D55" s="27">
        <v>51</v>
      </c>
      <c r="E55" s="20"/>
      <c r="F55" s="20" t="s">
        <v>267</v>
      </c>
      <c r="G55" s="21"/>
      <c r="H55" s="21"/>
      <c r="I55" s="27">
        <v>1</v>
      </c>
      <c r="J55" s="28"/>
      <c r="K55" s="29"/>
      <c r="L55" s="30"/>
    </row>
    <row r="56" spans="1:12" s="5" customFormat="1" ht="63.6" customHeight="1">
      <c r="A56" s="246"/>
      <c r="B56" s="244"/>
      <c r="C56" s="244"/>
      <c r="D56" s="27">
        <v>52</v>
      </c>
      <c r="E56" s="20"/>
      <c r="F56" s="20" t="s">
        <v>231</v>
      </c>
      <c r="G56" s="21"/>
      <c r="H56" s="21"/>
      <c r="I56" s="27">
        <v>1</v>
      </c>
      <c r="J56" s="28"/>
      <c r="K56" s="29"/>
      <c r="L56" s="30"/>
    </row>
    <row r="57" spans="1:12" s="5" customFormat="1" ht="74.400000000000006" customHeight="1">
      <c r="A57" s="246"/>
      <c r="B57" s="244"/>
      <c r="C57" s="244"/>
      <c r="D57" s="27">
        <v>53</v>
      </c>
      <c r="E57" s="20"/>
      <c r="F57" s="20" t="s">
        <v>133</v>
      </c>
      <c r="G57" s="21"/>
      <c r="H57" s="21"/>
      <c r="I57" s="27">
        <v>1</v>
      </c>
      <c r="J57" s="28"/>
      <c r="K57" s="29"/>
      <c r="L57" s="30"/>
    </row>
    <row r="58" spans="1:12" s="5" customFormat="1" ht="33.75" customHeight="1">
      <c r="A58" s="246"/>
      <c r="B58" s="244" t="s">
        <v>69</v>
      </c>
      <c r="C58" s="244"/>
      <c r="D58" s="27">
        <v>54</v>
      </c>
      <c r="E58" s="20"/>
      <c r="F58" s="20" t="s">
        <v>38</v>
      </c>
      <c r="G58" s="21"/>
      <c r="H58" s="21"/>
      <c r="I58" s="27">
        <v>1</v>
      </c>
      <c r="J58" s="28"/>
      <c r="K58" s="29"/>
      <c r="L58" s="30"/>
    </row>
    <row r="59" spans="1:12" s="5" customFormat="1" ht="75.599999999999994" customHeight="1">
      <c r="A59" s="246"/>
      <c r="B59" s="244"/>
      <c r="C59" s="244"/>
      <c r="D59" s="27">
        <v>55</v>
      </c>
      <c r="E59" s="20"/>
      <c r="F59" s="20" t="s">
        <v>235</v>
      </c>
      <c r="G59" s="21"/>
      <c r="H59" s="21"/>
      <c r="I59" s="27">
        <v>1</v>
      </c>
      <c r="J59" s="28"/>
      <c r="K59" s="29"/>
      <c r="L59" s="30"/>
    </row>
    <row r="60" spans="1:12" s="5" customFormat="1" ht="56.4" customHeight="1">
      <c r="A60" s="246"/>
      <c r="B60" s="244"/>
      <c r="C60" s="244"/>
      <c r="D60" s="27">
        <v>56</v>
      </c>
      <c r="E60" s="20"/>
      <c r="F60" s="20" t="s">
        <v>156</v>
      </c>
      <c r="G60" s="21"/>
      <c r="H60" s="21"/>
      <c r="I60" s="27">
        <v>1</v>
      </c>
      <c r="J60" s="28"/>
      <c r="K60" s="29"/>
      <c r="L60" s="30"/>
    </row>
    <row r="61" spans="1:12" s="5" customFormat="1" ht="62.4" customHeight="1">
      <c r="A61" s="246"/>
      <c r="B61" s="244"/>
      <c r="C61" s="244"/>
      <c r="D61" s="27">
        <v>57</v>
      </c>
      <c r="E61" s="20"/>
      <c r="F61" s="20" t="s">
        <v>152</v>
      </c>
      <c r="G61" s="21"/>
      <c r="H61" s="21"/>
      <c r="I61" s="27">
        <v>1</v>
      </c>
      <c r="J61" s="28"/>
      <c r="K61" s="29"/>
      <c r="L61" s="30"/>
    </row>
    <row r="62" spans="1:12" s="5" customFormat="1" ht="62.4" customHeight="1">
      <c r="A62" s="246"/>
      <c r="B62" s="244"/>
      <c r="C62" s="244"/>
      <c r="D62" s="27">
        <v>58</v>
      </c>
      <c r="E62" s="20"/>
      <c r="F62" s="20" t="s">
        <v>153</v>
      </c>
      <c r="G62" s="21"/>
      <c r="H62" s="21"/>
      <c r="I62" s="27">
        <v>1</v>
      </c>
      <c r="J62" s="28"/>
      <c r="K62" s="29"/>
      <c r="L62" s="30"/>
    </row>
    <row r="63" spans="1:12" s="5" customFormat="1" ht="62.4" customHeight="1">
      <c r="A63" s="246"/>
      <c r="B63" s="244"/>
      <c r="C63" s="244"/>
      <c r="D63" s="27">
        <v>59</v>
      </c>
      <c r="E63" s="20"/>
      <c r="F63" s="20" t="s">
        <v>154</v>
      </c>
      <c r="G63" s="21"/>
      <c r="H63" s="21"/>
      <c r="I63" s="27">
        <v>1</v>
      </c>
      <c r="J63" s="28"/>
      <c r="K63" s="29"/>
      <c r="L63" s="30"/>
    </row>
    <row r="64" spans="1:12" s="5" customFormat="1" ht="62.4" customHeight="1">
      <c r="A64" s="246"/>
      <c r="B64" s="244"/>
      <c r="C64" s="244"/>
      <c r="D64" s="27">
        <v>60</v>
      </c>
      <c r="E64" s="20"/>
      <c r="F64" s="20" t="s">
        <v>155</v>
      </c>
      <c r="G64" s="21"/>
      <c r="H64" s="21"/>
      <c r="I64" s="27">
        <v>1</v>
      </c>
      <c r="J64" s="28"/>
      <c r="K64" s="29"/>
      <c r="L64" s="30"/>
    </row>
    <row r="65" spans="1:12" s="5" customFormat="1" ht="59.4">
      <c r="A65" s="246"/>
      <c r="B65" s="244"/>
      <c r="C65" s="244"/>
      <c r="D65" s="27">
        <v>61</v>
      </c>
      <c r="E65" s="20"/>
      <c r="F65" s="20" t="s">
        <v>158</v>
      </c>
      <c r="G65" s="21"/>
      <c r="H65" s="21"/>
      <c r="I65" s="27">
        <v>1</v>
      </c>
      <c r="J65" s="28"/>
      <c r="K65" s="29"/>
      <c r="L65" s="30"/>
    </row>
    <row r="66" spans="1:12" s="5" customFormat="1" ht="59.4">
      <c r="A66" s="246"/>
      <c r="B66" s="244"/>
      <c r="C66" s="244"/>
      <c r="D66" s="27">
        <v>62</v>
      </c>
      <c r="E66" s="20"/>
      <c r="F66" s="20" t="s">
        <v>157</v>
      </c>
      <c r="G66" s="21"/>
      <c r="H66" s="21"/>
      <c r="I66" s="27">
        <v>1</v>
      </c>
      <c r="J66" s="28"/>
      <c r="K66" s="29"/>
      <c r="L66" s="30"/>
    </row>
    <row r="67" spans="1:12" s="5" customFormat="1" ht="39.6">
      <c r="A67" s="246"/>
      <c r="B67" s="244"/>
      <c r="C67" s="244"/>
      <c r="D67" s="27">
        <v>63</v>
      </c>
      <c r="E67" s="20"/>
      <c r="F67" s="20" t="s">
        <v>264</v>
      </c>
      <c r="G67" s="21"/>
      <c r="H67" s="21"/>
      <c r="I67" s="27">
        <v>1</v>
      </c>
      <c r="J67" s="28"/>
      <c r="K67" s="29"/>
      <c r="L67" s="30"/>
    </row>
    <row r="68" spans="1:12" s="5" customFormat="1" ht="71.400000000000006" customHeight="1">
      <c r="A68" s="246"/>
      <c r="B68" s="244"/>
      <c r="C68" s="244"/>
      <c r="D68" s="27">
        <v>64</v>
      </c>
      <c r="E68" s="20"/>
      <c r="F68" s="20" t="s">
        <v>101</v>
      </c>
      <c r="G68" s="21"/>
      <c r="H68" s="21"/>
      <c r="I68" s="27">
        <v>1</v>
      </c>
      <c r="J68" s="28"/>
      <c r="K68" s="29"/>
      <c r="L68" s="30"/>
    </row>
    <row r="69" spans="1:12" s="5" customFormat="1" ht="112.2" customHeight="1">
      <c r="A69" s="246"/>
      <c r="B69" s="244" t="s">
        <v>70</v>
      </c>
      <c r="C69" s="244"/>
      <c r="D69" s="27">
        <v>65</v>
      </c>
      <c r="E69" s="20"/>
      <c r="F69" s="20" t="s">
        <v>161</v>
      </c>
      <c r="G69" s="21"/>
      <c r="H69" s="21"/>
      <c r="I69" s="27">
        <v>1</v>
      </c>
      <c r="J69" s="28"/>
      <c r="K69" s="29"/>
      <c r="L69" s="30"/>
    </row>
    <row r="70" spans="1:12" s="5" customFormat="1" ht="112.2" customHeight="1">
      <c r="A70" s="246"/>
      <c r="B70" s="244"/>
      <c r="C70" s="244"/>
      <c r="D70" s="27">
        <v>66</v>
      </c>
      <c r="E70" s="20"/>
      <c r="F70" s="20" t="s">
        <v>159</v>
      </c>
      <c r="G70" s="21"/>
      <c r="H70" s="21"/>
      <c r="I70" s="27">
        <v>1</v>
      </c>
      <c r="J70" s="28"/>
      <c r="K70" s="29"/>
      <c r="L70" s="30"/>
    </row>
    <row r="71" spans="1:12" s="5" customFormat="1" ht="112.2" customHeight="1">
      <c r="A71" s="246"/>
      <c r="B71" s="244"/>
      <c r="C71" s="244"/>
      <c r="D71" s="27">
        <v>67</v>
      </c>
      <c r="E71" s="20"/>
      <c r="F71" s="20" t="s">
        <v>160</v>
      </c>
      <c r="G71" s="21"/>
      <c r="H71" s="21"/>
      <c r="I71" s="27">
        <v>1</v>
      </c>
      <c r="J71" s="28"/>
      <c r="K71" s="29"/>
      <c r="L71" s="30"/>
    </row>
    <row r="72" spans="1:12" s="5" customFormat="1" ht="112.2" customHeight="1">
      <c r="A72" s="246"/>
      <c r="B72" s="244"/>
      <c r="C72" s="244"/>
      <c r="D72" s="27">
        <v>68</v>
      </c>
      <c r="E72" s="20"/>
      <c r="F72" s="20" t="s">
        <v>162</v>
      </c>
      <c r="G72" s="21"/>
      <c r="H72" s="21"/>
      <c r="I72" s="27">
        <v>1</v>
      </c>
      <c r="J72" s="28"/>
      <c r="K72" s="29"/>
      <c r="L72" s="30"/>
    </row>
    <row r="73" spans="1:12" s="5" customFormat="1" ht="112.2" customHeight="1">
      <c r="A73" s="246"/>
      <c r="B73" s="244"/>
      <c r="C73" s="244"/>
      <c r="D73" s="27">
        <v>69</v>
      </c>
      <c r="E73" s="20"/>
      <c r="F73" s="20" t="s">
        <v>236</v>
      </c>
      <c r="G73" s="21"/>
      <c r="H73" s="21"/>
      <c r="I73" s="27">
        <v>1</v>
      </c>
      <c r="J73" s="28"/>
      <c r="K73" s="29"/>
      <c r="L73" s="30"/>
    </row>
    <row r="74" spans="1:12" s="5" customFormat="1" ht="112.2" customHeight="1">
      <c r="A74" s="246"/>
      <c r="B74" s="244" t="s">
        <v>71</v>
      </c>
      <c r="C74" s="244"/>
      <c r="D74" s="27">
        <v>70</v>
      </c>
      <c r="E74" s="20"/>
      <c r="F74" s="20" t="s">
        <v>241</v>
      </c>
      <c r="G74" s="21"/>
      <c r="H74" s="21"/>
      <c r="I74" s="27">
        <v>1</v>
      </c>
      <c r="J74" s="28"/>
      <c r="K74" s="29"/>
      <c r="L74" s="30"/>
    </row>
    <row r="75" spans="1:12" s="5" customFormat="1" ht="85.95" customHeight="1">
      <c r="A75" s="246"/>
      <c r="B75" s="244"/>
      <c r="C75" s="244"/>
      <c r="D75" s="27">
        <v>71</v>
      </c>
      <c r="E75" s="20"/>
      <c r="F75" s="20" t="s">
        <v>20</v>
      </c>
      <c r="G75" s="21"/>
      <c r="H75" s="21"/>
      <c r="I75" s="27">
        <v>1</v>
      </c>
      <c r="J75" s="28"/>
      <c r="K75" s="29"/>
      <c r="L75" s="30"/>
    </row>
    <row r="76" spans="1:12" s="5" customFormat="1" ht="108.6" customHeight="1">
      <c r="A76" s="246"/>
      <c r="B76" s="244" t="s">
        <v>31</v>
      </c>
      <c r="C76" s="244"/>
      <c r="D76" s="27">
        <v>72</v>
      </c>
      <c r="E76" s="20"/>
      <c r="F76" s="20" t="s">
        <v>32</v>
      </c>
      <c r="G76" s="21"/>
      <c r="H76" s="21"/>
      <c r="I76" s="27">
        <v>1</v>
      </c>
      <c r="J76" s="28"/>
      <c r="K76" s="29"/>
      <c r="L76" s="30"/>
    </row>
    <row r="77" spans="1:12" s="5" customFormat="1" ht="61.2" customHeight="1">
      <c r="A77" s="246"/>
      <c r="B77" s="244"/>
      <c r="C77" s="244"/>
      <c r="D77" s="27">
        <v>73</v>
      </c>
      <c r="E77" s="20"/>
      <c r="F77" s="20" t="s">
        <v>34</v>
      </c>
      <c r="G77" s="21"/>
      <c r="H77" s="21"/>
      <c r="I77" s="27">
        <v>1</v>
      </c>
      <c r="J77" s="28"/>
      <c r="K77" s="29"/>
      <c r="L77" s="30"/>
    </row>
    <row r="78" spans="1:12" s="5" customFormat="1" ht="61.2" customHeight="1">
      <c r="A78" s="246"/>
      <c r="B78" s="244"/>
      <c r="C78" s="244"/>
      <c r="D78" s="27">
        <v>74</v>
      </c>
      <c r="E78" s="20"/>
      <c r="F78" s="20" t="s">
        <v>35</v>
      </c>
      <c r="G78" s="21"/>
      <c r="H78" s="21"/>
      <c r="I78" s="27">
        <v>1</v>
      </c>
      <c r="J78" s="28"/>
      <c r="K78" s="29"/>
      <c r="L78" s="30"/>
    </row>
    <row r="79" spans="1:12" s="5" customFormat="1" ht="61.2" customHeight="1">
      <c r="A79" s="246"/>
      <c r="B79" s="244"/>
      <c r="C79" s="244"/>
      <c r="D79" s="27">
        <v>75</v>
      </c>
      <c r="E79" s="20"/>
      <c r="F79" s="20" t="s">
        <v>36</v>
      </c>
      <c r="G79" s="21"/>
      <c r="H79" s="21"/>
      <c r="I79" s="27">
        <v>1</v>
      </c>
      <c r="J79" s="28"/>
      <c r="K79" s="29"/>
      <c r="L79" s="30"/>
    </row>
    <row r="80" spans="1:12" s="5" customFormat="1" ht="61.2" customHeight="1">
      <c r="A80" s="246"/>
      <c r="B80" s="244"/>
      <c r="C80" s="244"/>
      <c r="D80" s="27">
        <v>76</v>
      </c>
      <c r="E80" s="20"/>
      <c r="F80" s="20" t="s">
        <v>237</v>
      </c>
      <c r="G80" s="21"/>
      <c r="H80" s="21"/>
      <c r="I80" s="27">
        <v>1</v>
      </c>
      <c r="J80" s="28"/>
      <c r="K80" s="29"/>
      <c r="L80" s="30"/>
    </row>
    <row r="81" spans="1:12" s="5" customFormat="1" ht="61.2" customHeight="1">
      <c r="A81" s="246"/>
      <c r="B81" s="244"/>
      <c r="C81" s="244"/>
      <c r="D81" s="27">
        <v>77</v>
      </c>
      <c r="E81" s="20"/>
      <c r="F81" s="20" t="s">
        <v>238</v>
      </c>
      <c r="G81" s="21"/>
      <c r="H81" s="21"/>
      <c r="I81" s="27">
        <v>1</v>
      </c>
      <c r="J81" s="28"/>
      <c r="K81" s="29"/>
      <c r="L81" s="30"/>
    </row>
    <row r="82" spans="1:12" s="5" customFormat="1" ht="61.2" customHeight="1">
      <c r="A82" s="246"/>
      <c r="B82" s="244"/>
      <c r="C82" s="244"/>
      <c r="D82" s="27">
        <v>78</v>
      </c>
      <c r="E82" s="20"/>
      <c r="F82" s="20" t="s">
        <v>239</v>
      </c>
      <c r="G82" s="21"/>
      <c r="H82" s="21"/>
      <c r="I82" s="27">
        <v>1</v>
      </c>
      <c r="J82" s="28"/>
      <c r="K82" s="29"/>
      <c r="L82" s="30"/>
    </row>
    <row r="83" spans="1:12" s="5" customFormat="1" ht="61.2" customHeight="1">
      <c r="A83" s="246"/>
      <c r="B83" s="244"/>
      <c r="C83" s="244"/>
      <c r="D83" s="27">
        <v>79</v>
      </c>
      <c r="E83" s="20"/>
      <c r="F83" s="20" t="s">
        <v>240</v>
      </c>
      <c r="G83" s="21"/>
      <c r="H83" s="21"/>
      <c r="I83" s="27">
        <v>1</v>
      </c>
      <c r="J83" s="28"/>
      <c r="K83" s="29"/>
      <c r="L83" s="30"/>
    </row>
    <row r="84" spans="1:12" s="5" customFormat="1" ht="61.2" customHeight="1">
      <c r="A84" s="246"/>
      <c r="B84" s="244"/>
      <c r="C84" s="244"/>
      <c r="D84" s="27">
        <v>80</v>
      </c>
      <c r="E84" s="20"/>
      <c r="F84" s="20" t="s">
        <v>242</v>
      </c>
      <c r="G84" s="21"/>
      <c r="H84" s="21"/>
      <c r="I84" s="27">
        <v>1</v>
      </c>
      <c r="J84" s="28"/>
      <c r="K84" s="29"/>
      <c r="L84" s="30"/>
    </row>
    <row r="85" spans="1:12" s="5" customFormat="1" ht="61.2" customHeight="1">
      <c r="A85" s="246"/>
      <c r="B85" s="244"/>
      <c r="C85" s="244"/>
      <c r="D85" s="27">
        <v>81</v>
      </c>
      <c r="E85" s="20"/>
      <c r="F85" s="20" t="s">
        <v>243</v>
      </c>
      <c r="G85" s="21"/>
      <c r="H85" s="21"/>
      <c r="I85" s="27">
        <v>1</v>
      </c>
      <c r="J85" s="28"/>
      <c r="K85" s="29"/>
      <c r="L85" s="30"/>
    </row>
    <row r="86" spans="1:12" s="5" customFormat="1" ht="67.95" customHeight="1">
      <c r="A86" s="246"/>
      <c r="B86" s="244"/>
      <c r="C86" s="244"/>
      <c r="D86" s="27">
        <v>82</v>
      </c>
      <c r="E86" s="20"/>
      <c r="F86" s="20" t="s">
        <v>37</v>
      </c>
      <c r="G86" s="21"/>
      <c r="H86" s="21"/>
      <c r="I86" s="27">
        <v>1</v>
      </c>
      <c r="J86" s="28"/>
      <c r="K86" s="29"/>
      <c r="L86" s="30"/>
    </row>
    <row r="87" spans="1:12" s="5" customFormat="1" ht="61.2" customHeight="1">
      <c r="A87" s="246"/>
      <c r="B87" s="244" t="s">
        <v>72</v>
      </c>
      <c r="C87" s="244"/>
      <c r="D87" s="27">
        <v>83</v>
      </c>
      <c r="E87" s="20"/>
      <c r="F87" s="20" t="s">
        <v>96</v>
      </c>
      <c r="G87" s="21"/>
      <c r="H87" s="21"/>
      <c r="I87" s="27">
        <v>1</v>
      </c>
      <c r="J87" s="28"/>
      <c r="K87" s="29"/>
      <c r="L87" s="30"/>
    </row>
    <row r="88" spans="1:12" s="5" customFormat="1" ht="61.2" customHeight="1">
      <c r="A88" s="246"/>
      <c r="B88" s="244"/>
      <c r="C88" s="244"/>
      <c r="D88" s="27">
        <v>84</v>
      </c>
      <c r="E88" s="20"/>
      <c r="F88" s="20" t="s">
        <v>97</v>
      </c>
      <c r="G88" s="21"/>
      <c r="H88" s="21"/>
      <c r="I88" s="27">
        <v>1</v>
      </c>
      <c r="J88" s="28"/>
      <c r="K88" s="29"/>
      <c r="L88" s="30"/>
    </row>
    <row r="89" spans="1:12" s="5" customFormat="1" ht="61.2" customHeight="1">
      <c r="A89" s="246"/>
      <c r="B89" s="244"/>
      <c r="C89" s="244"/>
      <c r="D89" s="27">
        <v>85</v>
      </c>
      <c r="E89" s="20"/>
      <c r="F89" s="20" t="s">
        <v>98</v>
      </c>
      <c r="G89" s="21"/>
      <c r="H89" s="21"/>
      <c r="I89" s="27">
        <v>1</v>
      </c>
      <c r="J89" s="28"/>
      <c r="K89" s="29"/>
      <c r="L89" s="30"/>
    </row>
    <row r="90" spans="1:12" s="5" customFormat="1" ht="37.200000000000003" customHeight="1">
      <c r="A90" s="246"/>
      <c r="B90" s="244"/>
      <c r="C90" s="244"/>
      <c r="D90" s="27">
        <v>86</v>
      </c>
      <c r="E90" s="20"/>
      <c r="F90" s="20" t="s">
        <v>99</v>
      </c>
      <c r="G90" s="23"/>
      <c r="H90" s="21"/>
      <c r="I90" s="27">
        <v>1</v>
      </c>
      <c r="J90" s="28"/>
      <c r="K90" s="29"/>
      <c r="L90" s="30"/>
    </row>
    <row r="91" spans="1:12" s="5" customFormat="1" ht="48.75" customHeight="1">
      <c r="A91" s="246"/>
      <c r="B91" s="244" t="s">
        <v>73</v>
      </c>
      <c r="C91" s="244"/>
      <c r="D91" s="27">
        <v>87</v>
      </c>
      <c r="E91" s="20"/>
      <c r="F91" s="20" t="s">
        <v>164</v>
      </c>
      <c r="G91" s="23"/>
      <c r="H91" s="21"/>
      <c r="I91" s="27">
        <v>1</v>
      </c>
      <c r="J91" s="28"/>
      <c r="K91" s="29"/>
      <c r="L91" s="30"/>
    </row>
    <row r="92" spans="1:12" s="5" customFormat="1" ht="48.75" customHeight="1">
      <c r="A92" s="246"/>
      <c r="B92" s="244"/>
      <c r="C92" s="244"/>
      <c r="D92" s="27">
        <v>88</v>
      </c>
      <c r="E92" s="20"/>
      <c r="F92" s="20" t="s">
        <v>163</v>
      </c>
      <c r="G92" s="23"/>
      <c r="H92" s="21"/>
      <c r="I92" s="27">
        <v>1</v>
      </c>
      <c r="J92" s="28"/>
      <c r="K92" s="29"/>
      <c r="L92" s="30"/>
    </row>
    <row r="93" spans="1:12" s="5" customFormat="1" ht="48.75" customHeight="1">
      <c r="A93" s="246"/>
      <c r="B93" s="244"/>
      <c r="C93" s="244"/>
      <c r="D93" s="27">
        <v>89</v>
      </c>
      <c r="E93" s="20"/>
      <c r="F93" s="20" t="s">
        <v>165</v>
      </c>
      <c r="G93" s="23"/>
      <c r="H93" s="21"/>
      <c r="I93" s="27">
        <v>1</v>
      </c>
      <c r="J93" s="28"/>
      <c r="K93" s="29"/>
      <c r="L93" s="30"/>
    </row>
    <row r="94" spans="1:12" s="5" customFormat="1" ht="48.75" customHeight="1">
      <c r="A94" s="246"/>
      <c r="B94" s="244"/>
      <c r="C94" s="244"/>
      <c r="D94" s="27">
        <v>90</v>
      </c>
      <c r="E94" s="20"/>
      <c r="F94" s="20" t="s">
        <v>102</v>
      </c>
      <c r="G94" s="23"/>
      <c r="H94" s="21"/>
      <c r="I94" s="27">
        <v>1</v>
      </c>
      <c r="J94" s="28"/>
      <c r="K94" s="29"/>
      <c r="L94" s="30"/>
    </row>
    <row r="95" spans="1:12" s="5" customFormat="1" ht="48.75" customHeight="1">
      <c r="A95" s="246"/>
      <c r="B95" s="244" t="s">
        <v>275</v>
      </c>
      <c r="C95" s="22" t="s">
        <v>74</v>
      </c>
      <c r="D95" s="27">
        <v>91</v>
      </c>
      <c r="E95" s="20"/>
      <c r="F95" s="20" t="s">
        <v>12</v>
      </c>
      <c r="G95" s="21"/>
      <c r="H95" s="21"/>
      <c r="I95" s="27">
        <v>1</v>
      </c>
      <c r="J95" s="28"/>
      <c r="K95" s="29"/>
      <c r="L95" s="30"/>
    </row>
    <row r="96" spans="1:12" s="5" customFormat="1" ht="48.75" customHeight="1">
      <c r="A96" s="246"/>
      <c r="B96" s="244"/>
      <c r="C96" s="244" t="s">
        <v>75</v>
      </c>
      <c r="D96" s="27">
        <v>92</v>
      </c>
      <c r="E96" s="20"/>
      <c r="F96" s="20" t="s">
        <v>167</v>
      </c>
      <c r="G96" s="21"/>
      <c r="H96" s="21"/>
      <c r="I96" s="27">
        <v>1</v>
      </c>
      <c r="J96" s="28"/>
      <c r="K96" s="29"/>
      <c r="L96" s="30"/>
    </row>
    <row r="97" spans="1:12" s="5" customFormat="1" ht="48.75" customHeight="1">
      <c r="A97" s="246"/>
      <c r="B97" s="244"/>
      <c r="C97" s="244"/>
      <c r="D97" s="27">
        <v>93</v>
      </c>
      <c r="E97" s="20"/>
      <c r="F97" s="20" t="s">
        <v>166</v>
      </c>
      <c r="G97" s="21"/>
      <c r="H97" s="21"/>
      <c r="I97" s="27">
        <v>1</v>
      </c>
      <c r="J97" s="28"/>
      <c r="K97" s="29"/>
      <c r="L97" s="30"/>
    </row>
    <row r="98" spans="1:12" s="5" customFormat="1" ht="48.75" customHeight="1">
      <c r="A98" s="246"/>
      <c r="B98" s="244"/>
      <c r="C98" s="244"/>
      <c r="D98" s="27">
        <v>94</v>
      </c>
      <c r="E98" s="20"/>
      <c r="F98" s="20" t="s">
        <v>15</v>
      </c>
      <c r="G98" s="21"/>
      <c r="H98" s="21"/>
      <c r="I98" s="27">
        <v>1</v>
      </c>
      <c r="J98" s="28"/>
      <c r="K98" s="29"/>
      <c r="L98" s="30"/>
    </row>
    <row r="99" spans="1:12" s="5" customFormat="1" ht="48.75" customHeight="1">
      <c r="A99" s="246"/>
      <c r="B99" s="244"/>
      <c r="C99" s="244"/>
      <c r="D99" s="27">
        <v>95</v>
      </c>
      <c r="E99" s="20"/>
      <c r="F99" s="20" t="s">
        <v>244</v>
      </c>
      <c r="G99" s="21"/>
      <c r="H99" s="21"/>
      <c r="I99" s="27">
        <v>1</v>
      </c>
      <c r="J99" s="28"/>
      <c r="K99" s="29"/>
      <c r="L99" s="30"/>
    </row>
    <row r="100" spans="1:12" s="5" customFormat="1" ht="48.75" customHeight="1">
      <c r="A100" s="246"/>
      <c r="B100" s="244"/>
      <c r="C100" s="244"/>
      <c r="D100" s="27">
        <v>96</v>
      </c>
      <c r="E100" s="20"/>
      <c r="F100" s="20" t="s">
        <v>245</v>
      </c>
      <c r="G100" s="21"/>
      <c r="H100" s="21"/>
      <c r="I100" s="27">
        <v>1</v>
      </c>
      <c r="J100" s="28"/>
      <c r="K100" s="29"/>
      <c r="L100" s="30"/>
    </row>
    <row r="101" spans="1:12" s="5" customFormat="1" ht="48.75" customHeight="1">
      <c r="A101" s="246"/>
      <c r="B101" s="244"/>
      <c r="C101" s="244"/>
      <c r="D101" s="27">
        <v>97</v>
      </c>
      <c r="E101" s="20"/>
      <c r="F101" s="20" t="s">
        <v>246</v>
      </c>
      <c r="G101" s="21"/>
      <c r="H101" s="21"/>
      <c r="I101" s="27">
        <v>1</v>
      </c>
      <c r="J101" s="28"/>
      <c r="K101" s="29"/>
      <c r="L101" s="30"/>
    </row>
    <row r="102" spans="1:12" s="5" customFormat="1" ht="48.75" customHeight="1">
      <c r="A102" s="246"/>
      <c r="B102" s="244"/>
      <c r="C102" s="244"/>
      <c r="D102" s="27">
        <v>98</v>
      </c>
      <c r="E102" s="20"/>
      <c r="F102" s="20" t="s">
        <v>247</v>
      </c>
      <c r="G102" s="21"/>
      <c r="H102" s="21"/>
      <c r="I102" s="27">
        <v>1</v>
      </c>
      <c r="J102" s="28"/>
      <c r="K102" s="29"/>
      <c r="L102" s="30"/>
    </row>
    <row r="103" spans="1:12" s="5" customFormat="1" ht="48.75" customHeight="1">
      <c r="A103" s="246"/>
      <c r="B103" s="244"/>
      <c r="C103" s="244"/>
      <c r="D103" s="27">
        <v>99</v>
      </c>
      <c r="E103" s="20"/>
      <c r="F103" s="20" t="s">
        <v>248</v>
      </c>
      <c r="G103" s="21"/>
      <c r="H103" s="21"/>
      <c r="I103" s="27">
        <v>1</v>
      </c>
      <c r="J103" s="28"/>
      <c r="K103" s="29"/>
      <c r="L103" s="30"/>
    </row>
    <row r="104" spans="1:12" s="5" customFormat="1" ht="48.75" customHeight="1">
      <c r="A104" s="246"/>
      <c r="B104" s="244"/>
      <c r="C104" s="244"/>
      <c r="D104" s="27">
        <v>100</v>
      </c>
      <c r="E104" s="20"/>
      <c r="F104" s="20" t="s">
        <v>249</v>
      </c>
      <c r="G104" s="21"/>
      <c r="H104" s="21"/>
      <c r="I104" s="27">
        <v>1</v>
      </c>
      <c r="J104" s="28"/>
      <c r="K104" s="29"/>
      <c r="L104" s="30"/>
    </row>
    <row r="105" spans="1:12" s="5" customFormat="1" ht="48.75" customHeight="1">
      <c r="A105" s="246"/>
      <c r="B105" s="244"/>
      <c r="C105" s="244"/>
      <c r="D105" s="27">
        <v>101</v>
      </c>
      <c r="E105" s="20"/>
      <c r="F105" s="20" t="s">
        <v>250</v>
      </c>
      <c r="G105" s="21"/>
      <c r="H105" s="21"/>
      <c r="I105" s="27">
        <v>1</v>
      </c>
      <c r="J105" s="28"/>
      <c r="K105" s="29"/>
      <c r="L105" s="30"/>
    </row>
    <row r="106" spans="1:12" s="5" customFormat="1" ht="48.75" customHeight="1">
      <c r="A106" s="246"/>
      <c r="B106" s="244"/>
      <c r="C106" s="244"/>
      <c r="D106" s="27">
        <v>102</v>
      </c>
      <c r="E106" s="20"/>
      <c r="F106" s="20" t="s">
        <v>251</v>
      </c>
      <c r="G106" s="21"/>
      <c r="H106" s="21"/>
      <c r="I106" s="27">
        <v>1</v>
      </c>
      <c r="J106" s="28"/>
      <c r="K106" s="29"/>
      <c r="L106" s="30"/>
    </row>
    <row r="107" spans="1:12" s="5" customFormat="1" ht="48.75" customHeight="1">
      <c r="A107" s="246"/>
      <c r="B107" s="244"/>
      <c r="C107" s="244"/>
      <c r="D107" s="27">
        <v>103</v>
      </c>
      <c r="E107" s="20"/>
      <c r="F107" s="20" t="s">
        <v>252</v>
      </c>
      <c r="G107" s="21"/>
      <c r="H107" s="21"/>
      <c r="I107" s="27">
        <v>1</v>
      </c>
      <c r="J107" s="28"/>
      <c r="K107" s="29"/>
      <c r="L107" s="30"/>
    </row>
    <row r="108" spans="1:12" s="5" customFormat="1" ht="118.8">
      <c r="A108" s="246"/>
      <c r="B108" s="244"/>
      <c r="C108" s="244"/>
      <c r="D108" s="27">
        <v>104</v>
      </c>
      <c r="E108" s="20"/>
      <c r="F108" s="20" t="s">
        <v>168</v>
      </c>
      <c r="G108" s="21"/>
      <c r="H108" s="21"/>
      <c r="I108" s="27">
        <v>1</v>
      </c>
      <c r="J108" s="28"/>
      <c r="K108" s="29"/>
      <c r="L108" s="30"/>
    </row>
    <row r="109" spans="1:12" s="5" customFormat="1" ht="26.4" customHeight="1">
      <c r="A109" s="246"/>
      <c r="B109" s="244"/>
      <c r="C109" s="244"/>
      <c r="D109" s="27">
        <v>105</v>
      </c>
      <c r="E109" s="20"/>
      <c r="F109" s="20" t="s">
        <v>169</v>
      </c>
      <c r="G109" s="21"/>
      <c r="H109" s="21"/>
      <c r="I109" s="27">
        <v>1</v>
      </c>
      <c r="J109" s="28"/>
      <c r="K109" s="29"/>
      <c r="L109" s="30"/>
    </row>
    <row r="110" spans="1:12" s="5" customFormat="1" ht="39.6">
      <c r="A110" s="246"/>
      <c r="B110" s="244"/>
      <c r="C110" s="244"/>
      <c r="D110" s="27">
        <v>106</v>
      </c>
      <c r="E110" s="20"/>
      <c r="F110" s="20" t="s">
        <v>184</v>
      </c>
      <c r="G110" s="21"/>
      <c r="H110" s="21"/>
      <c r="I110" s="27">
        <v>1</v>
      </c>
      <c r="J110" s="28"/>
      <c r="K110" s="29"/>
      <c r="L110" s="30"/>
    </row>
    <row r="111" spans="1:12" s="5" customFormat="1" ht="29.4" customHeight="1">
      <c r="A111" s="246"/>
      <c r="B111" s="244"/>
      <c r="C111" s="244"/>
      <c r="D111" s="27">
        <v>107</v>
      </c>
      <c r="E111" s="20"/>
      <c r="F111" s="20" t="s">
        <v>183</v>
      </c>
      <c r="G111" s="21"/>
      <c r="H111" s="21"/>
      <c r="I111" s="27">
        <v>1</v>
      </c>
      <c r="J111" s="28"/>
      <c r="K111" s="29"/>
      <c r="L111" s="30"/>
    </row>
    <row r="112" spans="1:12" s="5" customFormat="1" ht="24.6" customHeight="1">
      <c r="A112" s="246"/>
      <c r="B112" s="244"/>
      <c r="C112" s="244"/>
      <c r="D112" s="27">
        <v>108</v>
      </c>
      <c r="E112" s="20"/>
      <c r="F112" s="20" t="s">
        <v>21</v>
      </c>
      <c r="G112" s="21"/>
      <c r="H112" s="21"/>
      <c r="I112" s="27">
        <v>1</v>
      </c>
      <c r="J112" s="28"/>
      <c r="K112" s="29"/>
      <c r="L112" s="30"/>
    </row>
    <row r="113" spans="1:12" s="5" customFormat="1" ht="48.75" customHeight="1">
      <c r="A113" s="246"/>
      <c r="B113" s="244"/>
      <c r="C113" s="244"/>
      <c r="D113" s="27">
        <v>109</v>
      </c>
      <c r="E113" s="20"/>
      <c r="F113" s="20" t="s">
        <v>22</v>
      </c>
      <c r="G113" s="21"/>
      <c r="H113" s="21"/>
      <c r="I113" s="27">
        <v>1</v>
      </c>
      <c r="J113" s="28"/>
      <c r="K113" s="29"/>
      <c r="L113" s="30"/>
    </row>
    <row r="114" spans="1:12" s="5" customFormat="1" ht="49.95" customHeight="1">
      <c r="A114" s="247"/>
      <c r="B114" s="244"/>
      <c r="C114" s="244"/>
      <c r="D114" s="27">
        <v>110</v>
      </c>
      <c r="E114" s="20"/>
      <c r="F114" s="20" t="s">
        <v>23</v>
      </c>
      <c r="G114" s="21"/>
      <c r="H114" s="21"/>
      <c r="I114" s="27">
        <v>1</v>
      </c>
      <c r="J114" s="28"/>
      <c r="K114" s="29"/>
      <c r="L114" s="30"/>
    </row>
    <row r="115" spans="1:12" s="5" customFormat="1" ht="42" customHeight="1">
      <c r="A115" s="248" t="s">
        <v>76</v>
      </c>
      <c r="B115" s="244" t="s">
        <v>77</v>
      </c>
      <c r="C115" s="244"/>
      <c r="D115" s="27">
        <v>111</v>
      </c>
      <c r="E115" s="20"/>
      <c r="F115" s="20" t="s">
        <v>24</v>
      </c>
      <c r="G115" s="23"/>
      <c r="H115" s="21"/>
      <c r="I115" s="27">
        <v>1</v>
      </c>
      <c r="J115" s="28"/>
      <c r="K115" s="29"/>
      <c r="L115" s="30"/>
    </row>
    <row r="116" spans="1:12" s="5" customFormat="1" ht="42" customHeight="1">
      <c r="A116" s="248"/>
      <c r="B116" s="244"/>
      <c r="C116" s="244"/>
      <c r="D116" s="27">
        <v>112</v>
      </c>
      <c r="E116" s="20"/>
      <c r="F116" s="20" t="s">
        <v>214</v>
      </c>
      <c r="G116" s="23"/>
      <c r="H116" s="21"/>
      <c r="I116" s="27">
        <v>1</v>
      </c>
      <c r="J116" s="28"/>
      <c r="K116" s="29"/>
      <c r="L116" s="30"/>
    </row>
    <row r="117" spans="1:12" s="5" customFormat="1" ht="42" customHeight="1">
      <c r="A117" s="248"/>
      <c r="B117" s="244"/>
      <c r="C117" s="244"/>
      <c r="D117" s="27">
        <v>113</v>
      </c>
      <c r="E117" s="20"/>
      <c r="F117" s="20" t="s">
        <v>25</v>
      </c>
      <c r="G117" s="23"/>
      <c r="H117" s="21"/>
      <c r="I117" s="27">
        <v>1</v>
      </c>
      <c r="J117" s="28"/>
      <c r="K117" s="29"/>
      <c r="L117" s="30"/>
    </row>
    <row r="118" spans="1:12" s="5" customFormat="1" ht="42" customHeight="1">
      <c r="A118" s="248"/>
      <c r="B118" s="244"/>
      <c r="C118" s="244"/>
      <c r="D118" s="27">
        <v>114</v>
      </c>
      <c r="E118" s="20"/>
      <c r="F118" s="20" t="s">
        <v>26</v>
      </c>
      <c r="G118" s="23"/>
      <c r="H118" s="21"/>
      <c r="I118" s="27">
        <v>1</v>
      </c>
      <c r="J118" s="28"/>
      <c r="K118" s="29"/>
      <c r="L118" s="30"/>
    </row>
    <row r="119" spans="1:12" s="5" customFormat="1" ht="39" customHeight="1">
      <c r="A119" s="248"/>
      <c r="B119" s="244" t="s">
        <v>78</v>
      </c>
      <c r="C119" s="244" t="s">
        <v>79</v>
      </c>
      <c r="D119" s="27">
        <v>115</v>
      </c>
      <c r="E119" s="24"/>
      <c r="F119" s="20" t="s">
        <v>18</v>
      </c>
      <c r="G119" s="21"/>
      <c r="H119" s="21"/>
      <c r="I119" s="27">
        <v>1</v>
      </c>
      <c r="J119" s="28"/>
      <c r="K119" s="29"/>
      <c r="L119" s="30"/>
    </row>
    <row r="120" spans="1:12" s="5" customFormat="1" ht="39" customHeight="1">
      <c r="A120" s="248"/>
      <c r="B120" s="244"/>
      <c r="C120" s="244"/>
      <c r="D120" s="27">
        <v>116</v>
      </c>
      <c r="E120" s="24"/>
      <c r="F120" s="25" t="s">
        <v>27</v>
      </c>
      <c r="G120" s="21"/>
      <c r="H120" s="21"/>
      <c r="I120" s="27">
        <v>1</v>
      </c>
      <c r="J120" s="28"/>
      <c r="K120" s="29"/>
      <c r="L120" s="30"/>
    </row>
    <row r="121" spans="1:12" s="5" customFormat="1" ht="39" customHeight="1">
      <c r="A121" s="248"/>
      <c r="B121" s="244"/>
      <c r="C121" s="244"/>
      <c r="D121" s="27">
        <v>117</v>
      </c>
      <c r="E121" s="24"/>
      <c r="F121" s="25" t="s">
        <v>28</v>
      </c>
      <c r="G121" s="21"/>
      <c r="H121" s="21"/>
      <c r="I121" s="27">
        <v>1</v>
      </c>
      <c r="J121" s="28"/>
      <c r="K121" s="29"/>
      <c r="L121" s="30"/>
    </row>
    <row r="122" spans="1:12" s="5" customFormat="1" ht="39" customHeight="1">
      <c r="A122" s="248"/>
      <c r="B122" s="244"/>
      <c r="C122" s="244"/>
      <c r="D122" s="27">
        <v>118</v>
      </c>
      <c r="E122" s="24"/>
      <c r="F122" s="25" t="s">
        <v>254</v>
      </c>
      <c r="G122" s="21"/>
      <c r="H122" s="21"/>
      <c r="I122" s="27">
        <v>1</v>
      </c>
      <c r="J122" s="28"/>
      <c r="K122" s="29"/>
      <c r="L122" s="30"/>
    </row>
    <row r="123" spans="1:12" s="5" customFormat="1" ht="39" customHeight="1">
      <c r="A123" s="248"/>
      <c r="B123" s="244"/>
      <c r="C123" s="244"/>
      <c r="D123" s="27">
        <v>119</v>
      </c>
      <c r="E123" s="24"/>
      <c r="F123" s="25" t="s">
        <v>255</v>
      </c>
      <c r="G123" s="21"/>
      <c r="H123" s="21"/>
      <c r="I123" s="27">
        <v>1</v>
      </c>
      <c r="J123" s="28"/>
      <c r="K123" s="29"/>
      <c r="L123" s="30"/>
    </row>
    <row r="124" spans="1:12" s="5" customFormat="1" ht="50.4" customHeight="1">
      <c r="A124" s="248"/>
      <c r="B124" s="244"/>
      <c r="C124" s="244"/>
      <c r="D124" s="27">
        <v>120</v>
      </c>
      <c r="E124" s="24"/>
      <c r="F124" s="25" t="s">
        <v>256</v>
      </c>
      <c r="G124" s="21"/>
      <c r="H124" s="21"/>
      <c r="I124" s="27">
        <v>1</v>
      </c>
      <c r="J124" s="28"/>
      <c r="K124" s="29"/>
      <c r="L124" s="30"/>
    </row>
    <row r="125" spans="1:12" s="5" customFormat="1" ht="59.4" customHeight="1">
      <c r="A125" s="248"/>
      <c r="B125" s="244"/>
      <c r="C125" s="244"/>
      <c r="D125" s="27">
        <v>121</v>
      </c>
      <c r="E125" s="24"/>
      <c r="F125" s="20" t="s">
        <v>118</v>
      </c>
      <c r="G125" s="21"/>
      <c r="H125" s="21"/>
      <c r="I125" s="27">
        <v>1</v>
      </c>
      <c r="J125" s="28"/>
      <c r="K125" s="29"/>
      <c r="L125" s="30"/>
    </row>
    <row r="126" spans="1:12" s="5" customFormat="1" ht="64.5" customHeight="1">
      <c r="A126" s="248"/>
      <c r="B126" s="244"/>
      <c r="C126" s="22" t="s">
        <v>80</v>
      </c>
      <c r="D126" s="27">
        <v>122</v>
      </c>
      <c r="E126" s="24"/>
      <c r="F126" s="20" t="s">
        <v>19</v>
      </c>
      <c r="G126" s="21"/>
      <c r="H126" s="21"/>
      <c r="I126" s="27">
        <v>1</v>
      </c>
      <c r="J126" s="28"/>
      <c r="K126" s="29"/>
      <c r="L126" s="30"/>
    </row>
    <row r="127" spans="1:12" s="5" customFormat="1" ht="83.25" customHeight="1">
      <c r="A127" s="248"/>
      <c r="B127" s="244"/>
      <c r="C127" s="255" t="s">
        <v>81</v>
      </c>
      <c r="D127" s="27">
        <v>123</v>
      </c>
      <c r="E127" s="24"/>
      <c r="F127" s="20" t="s">
        <v>48</v>
      </c>
      <c r="G127" s="23"/>
      <c r="H127" s="21"/>
      <c r="I127" s="27">
        <v>1</v>
      </c>
      <c r="J127" s="28"/>
      <c r="K127" s="29"/>
      <c r="L127" s="30"/>
    </row>
    <row r="128" spans="1:12" s="5" customFormat="1" ht="83.25" customHeight="1">
      <c r="A128" s="248"/>
      <c r="B128" s="244"/>
      <c r="C128" s="256"/>
      <c r="D128" s="27">
        <v>124</v>
      </c>
      <c r="E128" s="20"/>
      <c r="F128" s="25" t="s">
        <v>46</v>
      </c>
      <c r="G128" s="23"/>
      <c r="H128" s="21"/>
      <c r="I128" s="27">
        <v>1</v>
      </c>
      <c r="J128" s="28"/>
      <c r="K128" s="29"/>
      <c r="L128" s="30"/>
    </row>
    <row r="129" spans="1:12" s="5" customFormat="1" ht="83.25" customHeight="1">
      <c r="A129" s="248"/>
      <c r="B129" s="244"/>
      <c r="C129" s="256"/>
      <c r="D129" s="27">
        <v>125</v>
      </c>
      <c r="E129" s="20"/>
      <c r="F129" s="25" t="s">
        <v>171</v>
      </c>
      <c r="G129" s="23"/>
      <c r="H129" s="21"/>
      <c r="I129" s="27">
        <v>1</v>
      </c>
      <c r="J129" s="28"/>
      <c r="K129" s="29"/>
      <c r="L129" s="30"/>
    </row>
    <row r="130" spans="1:12" s="5" customFormat="1" ht="83.25" customHeight="1">
      <c r="A130" s="248"/>
      <c r="B130" s="244"/>
      <c r="C130" s="256"/>
      <c r="D130" s="27">
        <v>126</v>
      </c>
      <c r="E130" s="20"/>
      <c r="F130" s="25" t="s">
        <v>170</v>
      </c>
      <c r="G130" s="23"/>
      <c r="H130" s="21"/>
      <c r="I130" s="27">
        <v>1</v>
      </c>
      <c r="J130" s="28"/>
      <c r="K130" s="29"/>
      <c r="L130" s="30"/>
    </row>
    <row r="131" spans="1:12" s="5" customFormat="1" ht="83.25" customHeight="1">
      <c r="A131" s="248"/>
      <c r="B131" s="244"/>
      <c r="C131" s="256"/>
      <c r="D131" s="27">
        <v>127</v>
      </c>
      <c r="E131" s="20"/>
      <c r="F131" s="25" t="s">
        <v>172</v>
      </c>
      <c r="G131" s="23"/>
      <c r="H131" s="21"/>
      <c r="I131" s="27">
        <v>1</v>
      </c>
      <c r="J131" s="28"/>
      <c r="K131" s="29"/>
      <c r="L131" s="30"/>
    </row>
    <row r="132" spans="1:12" s="5" customFormat="1" ht="83.25" customHeight="1">
      <c r="A132" s="248"/>
      <c r="B132" s="244"/>
      <c r="C132" s="256"/>
      <c r="D132" s="27">
        <v>128</v>
      </c>
      <c r="E132" s="20"/>
      <c r="F132" s="25" t="s">
        <v>47</v>
      </c>
      <c r="G132" s="23"/>
      <c r="H132" s="21"/>
      <c r="I132" s="27">
        <v>1</v>
      </c>
      <c r="J132" s="28"/>
      <c r="K132" s="29"/>
      <c r="L132" s="30"/>
    </row>
    <row r="133" spans="1:12" s="5" customFormat="1" ht="83.25" customHeight="1">
      <c r="A133" s="248"/>
      <c r="B133" s="244"/>
      <c r="C133" s="256"/>
      <c r="D133" s="27">
        <v>129</v>
      </c>
      <c r="E133" s="20"/>
      <c r="F133" s="20" t="s">
        <v>257</v>
      </c>
      <c r="G133" s="23"/>
      <c r="H133" s="21"/>
      <c r="I133" s="27">
        <v>1</v>
      </c>
      <c r="J133" s="28"/>
      <c r="K133" s="29"/>
      <c r="L133" s="30"/>
    </row>
    <row r="134" spans="1:12" s="5" customFormat="1" ht="83.25" customHeight="1">
      <c r="A134" s="248"/>
      <c r="B134" s="244"/>
      <c r="C134" s="256"/>
      <c r="D134" s="27">
        <v>130</v>
      </c>
      <c r="E134" s="20"/>
      <c r="F134" s="20" t="s">
        <v>173</v>
      </c>
      <c r="G134" s="23"/>
      <c r="H134" s="21"/>
      <c r="I134" s="27">
        <v>1</v>
      </c>
      <c r="J134" s="28"/>
      <c r="K134" s="29"/>
      <c r="L134" s="30"/>
    </row>
    <row r="135" spans="1:12" s="5" customFormat="1" ht="83.25" customHeight="1">
      <c r="A135" s="248"/>
      <c r="B135" s="244"/>
      <c r="C135" s="256"/>
      <c r="D135" s="27">
        <v>131</v>
      </c>
      <c r="E135" s="20"/>
      <c r="F135" s="20" t="s">
        <v>174</v>
      </c>
      <c r="G135" s="23"/>
      <c r="H135" s="21"/>
      <c r="I135" s="27">
        <v>1</v>
      </c>
      <c r="J135" s="28"/>
      <c r="K135" s="29"/>
      <c r="L135" s="30"/>
    </row>
    <row r="136" spans="1:12" s="5" customFormat="1" ht="83.25" customHeight="1">
      <c r="A136" s="248"/>
      <c r="B136" s="244"/>
      <c r="C136" s="257"/>
      <c r="D136" s="27">
        <v>132</v>
      </c>
      <c r="E136" s="20"/>
      <c r="F136" s="20" t="s">
        <v>175</v>
      </c>
      <c r="G136" s="23"/>
      <c r="H136" s="21"/>
      <c r="I136" s="27">
        <v>1</v>
      </c>
      <c r="J136" s="28"/>
      <c r="K136" s="29"/>
      <c r="L136" s="30"/>
    </row>
    <row r="137" spans="1:12" s="5" customFormat="1" ht="63.75" customHeight="1">
      <c r="A137" s="248"/>
      <c r="B137" s="244"/>
      <c r="C137" s="22" t="s">
        <v>82</v>
      </c>
      <c r="D137" s="27">
        <v>133</v>
      </c>
      <c r="E137" s="24"/>
      <c r="F137" s="20" t="s">
        <v>107</v>
      </c>
      <c r="G137" s="21"/>
      <c r="H137" s="21"/>
      <c r="I137" s="27">
        <v>1</v>
      </c>
      <c r="J137" s="28"/>
      <c r="K137" s="29"/>
      <c r="L137" s="30"/>
    </row>
    <row r="138" spans="1:12" s="5" customFormat="1" ht="96" customHeight="1">
      <c r="A138" s="248"/>
      <c r="B138" s="255" t="s">
        <v>189</v>
      </c>
      <c r="C138" s="255" t="s">
        <v>108</v>
      </c>
      <c r="D138" s="27">
        <v>134</v>
      </c>
      <c r="E138" s="24"/>
      <c r="F138" s="20" t="s">
        <v>253</v>
      </c>
      <c r="G138" s="26"/>
      <c r="H138" s="21"/>
      <c r="I138" s="27">
        <v>1</v>
      </c>
      <c r="J138" s="28"/>
      <c r="K138" s="29"/>
      <c r="L138" s="30"/>
    </row>
    <row r="139" spans="1:12" s="5" customFormat="1" ht="45" customHeight="1">
      <c r="A139" s="248"/>
      <c r="B139" s="256"/>
      <c r="C139" s="256"/>
      <c r="D139" s="27">
        <v>135</v>
      </c>
      <c r="E139" s="20"/>
      <c r="F139" s="20" t="s">
        <v>186</v>
      </c>
      <c r="G139" s="26"/>
      <c r="H139" s="21"/>
      <c r="I139" s="27">
        <v>1</v>
      </c>
      <c r="J139" s="28"/>
      <c r="K139" s="29"/>
      <c r="L139" s="30"/>
    </row>
    <row r="140" spans="1:12" s="5" customFormat="1" ht="45" customHeight="1">
      <c r="A140" s="248"/>
      <c r="B140" s="256"/>
      <c r="C140" s="256"/>
      <c r="D140" s="27">
        <v>136</v>
      </c>
      <c r="E140" s="20"/>
      <c r="F140" s="20" t="s">
        <v>187</v>
      </c>
      <c r="G140" s="26"/>
      <c r="H140" s="21"/>
      <c r="I140" s="27">
        <v>1</v>
      </c>
      <c r="J140" s="28"/>
      <c r="K140" s="29"/>
      <c r="L140" s="30"/>
    </row>
    <row r="141" spans="1:12" s="5" customFormat="1" ht="45" customHeight="1">
      <c r="A141" s="248"/>
      <c r="B141" s="256"/>
      <c r="C141" s="256"/>
      <c r="D141" s="27">
        <v>137</v>
      </c>
      <c r="E141" s="20"/>
      <c r="F141" s="20" t="s">
        <v>185</v>
      </c>
      <c r="G141" s="26"/>
      <c r="H141" s="21"/>
      <c r="I141" s="27">
        <v>1</v>
      </c>
      <c r="J141" s="28"/>
      <c r="K141" s="29"/>
      <c r="L141" s="30"/>
    </row>
    <row r="142" spans="1:12" s="5" customFormat="1" ht="45" customHeight="1">
      <c r="A142" s="248"/>
      <c r="B142" s="256"/>
      <c r="C142" s="256"/>
      <c r="D142" s="27">
        <v>138</v>
      </c>
      <c r="E142" s="20"/>
      <c r="F142" s="20" t="s">
        <v>188</v>
      </c>
      <c r="G142" s="26"/>
      <c r="H142" s="21"/>
      <c r="I142" s="27">
        <v>1</v>
      </c>
      <c r="J142" s="28"/>
      <c r="K142" s="29"/>
      <c r="L142" s="30"/>
    </row>
    <row r="143" spans="1:12" s="5" customFormat="1" ht="45" customHeight="1">
      <c r="A143" s="248"/>
      <c r="B143" s="256"/>
      <c r="C143" s="256"/>
      <c r="D143" s="27">
        <v>139</v>
      </c>
      <c r="E143" s="20"/>
      <c r="F143" s="20" t="s">
        <v>258</v>
      </c>
      <c r="G143" s="26"/>
      <c r="H143" s="21"/>
      <c r="I143" s="27">
        <v>1</v>
      </c>
      <c r="J143" s="28"/>
      <c r="K143" s="29"/>
      <c r="L143" s="30"/>
    </row>
    <row r="144" spans="1:12" s="5" customFormat="1" ht="45" customHeight="1">
      <c r="A144" s="248"/>
      <c r="B144" s="256"/>
      <c r="C144" s="256"/>
      <c r="D144" s="27">
        <v>140</v>
      </c>
      <c r="E144" s="20"/>
      <c r="F144" s="20" t="s">
        <v>263</v>
      </c>
      <c r="G144" s="26"/>
      <c r="H144" s="21"/>
      <c r="I144" s="27">
        <v>1</v>
      </c>
      <c r="J144" s="28"/>
      <c r="K144" s="29"/>
      <c r="L144" s="30"/>
    </row>
    <row r="145" spans="1:12" s="5" customFormat="1" ht="45" customHeight="1">
      <c r="A145" s="248"/>
      <c r="B145" s="256"/>
      <c r="C145" s="256"/>
      <c r="D145" s="27">
        <v>141</v>
      </c>
      <c r="E145" s="20"/>
      <c r="F145" s="20" t="s">
        <v>259</v>
      </c>
      <c r="G145" s="26"/>
      <c r="H145" s="21"/>
      <c r="I145" s="27">
        <v>1</v>
      </c>
      <c r="J145" s="28"/>
      <c r="K145" s="29"/>
      <c r="L145" s="30"/>
    </row>
    <row r="146" spans="1:12" s="5" customFormat="1" ht="45" customHeight="1">
      <c r="A146" s="248"/>
      <c r="B146" s="256"/>
      <c r="C146" s="256"/>
      <c r="D146" s="27">
        <v>142</v>
      </c>
      <c r="E146" s="20"/>
      <c r="F146" s="20" t="s">
        <v>260</v>
      </c>
      <c r="G146" s="26"/>
      <c r="H146" s="21"/>
      <c r="I146" s="27">
        <v>1</v>
      </c>
      <c r="J146" s="28"/>
      <c r="K146" s="29"/>
      <c r="L146" s="30"/>
    </row>
    <row r="147" spans="1:12" s="5" customFormat="1" ht="45" customHeight="1">
      <c r="A147" s="248"/>
      <c r="B147" s="256"/>
      <c r="C147" s="256"/>
      <c r="D147" s="27">
        <v>143</v>
      </c>
      <c r="E147" s="20"/>
      <c r="F147" s="20" t="s">
        <v>261</v>
      </c>
      <c r="G147" s="26"/>
      <c r="H147" s="21"/>
      <c r="I147" s="27">
        <v>1</v>
      </c>
      <c r="J147" s="28"/>
      <c r="K147" s="29"/>
      <c r="L147" s="30"/>
    </row>
    <row r="148" spans="1:12" s="5" customFormat="1" ht="45" customHeight="1">
      <c r="A148" s="248"/>
      <c r="B148" s="257"/>
      <c r="C148" s="257"/>
      <c r="D148" s="27">
        <v>144</v>
      </c>
      <c r="E148" s="20"/>
      <c r="F148" s="20" t="s">
        <v>262</v>
      </c>
      <c r="G148" s="26"/>
      <c r="H148" s="21"/>
      <c r="I148" s="27">
        <v>1</v>
      </c>
      <c r="J148" s="28"/>
      <c r="K148" s="29"/>
      <c r="L148" s="30"/>
    </row>
    <row r="149" spans="1:12" s="5" customFormat="1" ht="55.2" customHeight="1">
      <c r="A149" s="248"/>
      <c r="B149" s="255" t="s">
        <v>83</v>
      </c>
      <c r="C149" s="244" t="s">
        <v>84</v>
      </c>
      <c r="D149" s="27">
        <v>145</v>
      </c>
      <c r="E149" s="20"/>
      <c r="F149" s="20" t="s">
        <v>29</v>
      </c>
      <c r="G149" s="23"/>
      <c r="H149" s="21"/>
      <c r="I149" s="27">
        <v>1</v>
      </c>
      <c r="J149" s="28"/>
      <c r="K149" s="29"/>
      <c r="L149" s="30"/>
    </row>
    <row r="150" spans="1:12" s="5" customFormat="1" ht="55.5" customHeight="1">
      <c r="A150" s="248"/>
      <c r="B150" s="256"/>
      <c r="C150" s="244"/>
      <c r="D150" s="27">
        <v>146</v>
      </c>
      <c r="E150" s="20"/>
      <c r="F150" s="20" t="s">
        <v>30</v>
      </c>
      <c r="G150" s="23"/>
      <c r="H150" s="21"/>
      <c r="I150" s="27">
        <v>1</v>
      </c>
      <c r="J150" s="28"/>
      <c r="K150" s="29"/>
      <c r="L150" s="30"/>
    </row>
    <row r="151" spans="1:12" s="5" customFormat="1" ht="57" customHeight="1">
      <c r="A151" s="248"/>
      <c r="B151" s="256"/>
      <c r="C151" s="255" t="s">
        <v>85</v>
      </c>
      <c r="D151" s="27">
        <v>147</v>
      </c>
      <c r="E151" s="24"/>
      <c r="F151" s="20" t="s">
        <v>176</v>
      </c>
      <c r="G151" s="21"/>
      <c r="H151" s="21"/>
      <c r="I151" s="27">
        <v>1</v>
      </c>
      <c r="J151" s="28"/>
      <c r="K151" s="29"/>
      <c r="L151" s="30"/>
    </row>
    <row r="152" spans="1:12" s="5" customFormat="1" ht="57" customHeight="1">
      <c r="A152" s="248"/>
      <c r="B152" s="256"/>
      <c r="C152" s="257"/>
      <c r="D152" s="27">
        <v>148</v>
      </c>
      <c r="E152" s="24"/>
      <c r="F152" s="20" t="s">
        <v>177</v>
      </c>
      <c r="G152" s="21"/>
      <c r="H152" s="21"/>
      <c r="I152" s="27">
        <v>1</v>
      </c>
      <c r="J152" s="28"/>
      <c r="K152" s="29"/>
      <c r="L152" s="30"/>
    </row>
    <row r="153" spans="1:12" s="5" customFormat="1" ht="48" customHeight="1">
      <c r="A153" s="248"/>
      <c r="B153" s="256"/>
      <c r="C153" s="255" t="s">
        <v>86</v>
      </c>
      <c r="D153" s="27">
        <v>149</v>
      </c>
      <c r="E153" s="24"/>
      <c r="F153" s="20" t="s">
        <v>40</v>
      </c>
      <c r="G153" s="21"/>
      <c r="H153" s="21"/>
      <c r="I153" s="27">
        <v>1</v>
      </c>
      <c r="J153" s="28"/>
      <c r="K153" s="29"/>
      <c r="L153" s="30"/>
    </row>
    <row r="154" spans="1:12" s="5" customFormat="1" ht="78" customHeight="1">
      <c r="A154" s="248"/>
      <c r="B154" s="256"/>
      <c r="C154" s="256"/>
      <c r="D154" s="27">
        <v>150</v>
      </c>
      <c r="E154" s="20"/>
      <c r="F154" s="25" t="s">
        <v>103</v>
      </c>
      <c r="G154" s="21"/>
      <c r="H154" s="21"/>
      <c r="I154" s="27">
        <v>1</v>
      </c>
      <c r="J154" s="28"/>
      <c r="K154" s="29"/>
      <c r="L154" s="30"/>
    </row>
    <row r="155" spans="1:12" s="5" customFormat="1" ht="47.4" customHeight="1">
      <c r="A155" s="248"/>
      <c r="B155" s="256"/>
      <c r="C155" s="256"/>
      <c r="D155" s="27">
        <v>151</v>
      </c>
      <c r="E155" s="20"/>
      <c r="F155" s="25" t="s">
        <v>180</v>
      </c>
      <c r="G155" s="21"/>
      <c r="H155" s="21"/>
      <c r="I155" s="27">
        <v>1</v>
      </c>
      <c r="J155" s="28"/>
      <c r="K155" s="29"/>
      <c r="L155" s="30"/>
    </row>
    <row r="156" spans="1:12" s="5" customFormat="1" ht="47.4" customHeight="1">
      <c r="A156" s="248"/>
      <c r="B156" s="256"/>
      <c r="C156" s="256"/>
      <c r="D156" s="27">
        <v>152</v>
      </c>
      <c r="E156" s="20"/>
      <c r="F156" s="25" t="s">
        <v>181</v>
      </c>
      <c r="G156" s="21"/>
      <c r="H156" s="21"/>
      <c r="I156" s="27">
        <v>1</v>
      </c>
      <c r="J156" s="28"/>
      <c r="K156" s="29"/>
      <c r="L156" s="30"/>
    </row>
    <row r="157" spans="1:12" s="5" customFormat="1" ht="47.4" customHeight="1">
      <c r="A157" s="248"/>
      <c r="B157" s="256"/>
      <c r="C157" s="256"/>
      <c r="D157" s="27">
        <v>153</v>
      </c>
      <c r="E157" s="20"/>
      <c r="F157" s="25" t="s">
        <v>182</v>
      </c>
      <c r="G157" s="21"/>
      <c r="H157" s="21"/>
      <c r="I157" s="27">
        <v>1</v>
      </c>
      <c r="J157" s="28"/>
      <c r="K157" s="29"/>
      <c r="L157" s="30"/>
    </row>
    <row r="158" spans="1:12" s="5" customFormat="1" ht="63.6" customHeight="1">
      <c r="A158" s="248"/>
      <c r="B158" s="256"/>
      <c r="C158" s="256"/>
      <c r="D158" s="27">
        <v>154</v>
      </c>
      <c r="E158" s="20"/>
      <c r="F158" s="25" t="s">
        <v>104</v>
      </c>
      <c r="G158" s="21"/>
      <c r="H158" s="21"/>
      <c r="I158" s="27">
        <v>1</v>
      </c>
      <c r="J158" s="28"/>
      <c r="K158" s="29"/>
      <c r="L158" s="30"/>
    </row>
    <row r="159" spans="1:12" s="5" customFormat="1" ht="63.6" customHeight="1">
      <c r="A159" s="248"/>
      <c r="B159" s="256"/>
      <c r="C159" s="256"/>
      <c r="D159" s="27">
        <v>155</v>
      </c>
      <c r="E159" s="20"/>
      <c r="F159" s="25" t="s">
        <v>179</v>
      </c>
      <c r="G159" s="21"/>
      <c r="H159" s="21"/>
      <c r="I159" s="27">
        <v>1</v>
      </c>
      <c r="J159" s="28"/>
      <c r="K159" s="29"/>
      <c r="L159" s="30"/>
    </row>
    <row r="160" spans="1:12" s="5" customFormat="1" ht="66.599999999999994" customHeight="1">
      <c r="A160" s="248"/>
      <c r="B160" s="256"/>
      <c r="C160" s="256"/>
      <c r="D160" s="27">
        <v>156</v>
      </c>
      <c r="E160" s="20"/>
      <c r="F160" s="25" t="s">
        <v>105</v>
      </c>
      <c r="G160" s="21"/>
      <c r="H160" s="21"/>
      <c r="I160" s="27">
        <v>1</v>
      </c>
      <c r="J160" s="28"/>
      <c r="K160" s="29"/>
      <c r="L160" s="30"/>
    </row>
    <row r="161" spans="1:12" s="5" customFormat="1" ht="48" customHeight="1">
      <c r="A161" s="248"/>
      <c r="B161" s="256"/>
      <c r="C161" s="256"/>
      <c r="D161" s="27">
        <v>157</v>
      </c>
      <c r="E161" s="20"/>
      <c r="F161" s="25" t="s">
        <v>106</v>
      </c>
      <c r="G161" s="21"/>
      <c r="H161" s="21"/>
      <c r="I161" s="27">
        <v>1</v>
      </c>
      <c r="J161" s="28"/>
      <c r="K161" s="29"/>
      <c r="L161" s="30"/>
    </row>
    <row r="162" spans="1:12" s="5" customFormat="1" ht="82.2" customHeight="1">
      <c r="A162" s="248"/>
      <c r="B162" s="256"/>
      <c r="C162" s="256"/>
      <c r="D162" s="27">
        <v>158</v>
      </c>
      <c r="E162" s="20"/>
      <c r="F162" s="25" t="s">
        <v>134</v>
      </c>
      <c r="G162" s="21"/>
      <c r="H162" s="21"/>
      <c r="I162" s="27">
        <v>1</v>
      </c>
      <c r="J162" s="28"/>
      <c r="K162" s="29"/>
      <c r="L162" s="30"/>
    </row>
    <row r="163" spans="1:12" s="5" customFormat="1" ht="48" customHeight="1">
      <c r="A163" s="248"/>
      <c r="B163" s="256"/>
      <c r="C163" s="256"/>
      <c r="D163" s="27">
        <v>159</v>
      </c>
      <c r="E163" s="20"/>
      <c r="F163" s="25" t="s">
        <v>210</v>
      </c>
      <c r="G163" s="21"/>
      <c r="H163" s="21"/>
      <c r="I163" s="27">
        <v>1</v>
      </c>
      <c r="J163" s="28"/>
      <c r="K163" s="29"/>
      <c r="L163" s="30"/>
    </row>
    <row r="164" spans="1:12" s="5" customFormat="1" ht="48" customHeight="1">
      <c r="A164" s="248"/>
      <c r="B164" s="256"/>
      <c r="C164" s="256"/>
      <c r="D164" s="27">
        <v>160</v>
      </c>
      <c r="E164" s="20"/>
      <c r="F164" s="25" t="s">
        <v>211</v>
      </c>
      <c r="G164" s="21"/>
      <c r="H164" s="21"/>
      <c r="I164" s="27">
        <v>1</v>
      </c>
      <c r="J164" s="28"/>
      <c r="K164" s="29"/>
      <c r="L164" s="30"/>
    </row>
    <row r="165" spans="1:12" s="5" customFormat="1" ht="48" customHeight="1">
      <c r="A165" s="248"/>
      <c r="B165" s="256"/>
      <c r="C165" s="256"/>
      <c r="D165" s="27">
        <v>161</v>
      </c>
      <c r="E165" s="20"/>
      <c r="F165" s="25" t="s">
        <v>135</v>
      </c>
      <c r="G165" s="21"/>
      <c r="H165" s="21"/>
      <c r="I165" s="27">
        <v>1</v>
      </c>
      <c r="J165" s="28"/>
      <c r="K165" s="29"/>
      <c r="L165" s="30"/>
    </row>
    <row r="166" spans="1:12" s="5" customFormat="1" ht="73.95" customHeight="1">
      <c r="A166" s="248"/>
      <c r="B166" s="256"/>
      <c r="C166" s="256"/>
      <c r="D166" s="27">
        <v>162</v>
      </c>
      <c r="E166" s="20"/>
      <c r="F166" s="25" t="s">
        <v>212</v>
      </c>
      <c r="G166" s="21"/>
      <c r="H166" s="21"/>
      <c r="I166" s="27">
        <v>1</v>
      </c>
      <c r="J166" s="28"/>
      <c r="K166" s="29"/>
      <c r="L166" s="30"/>
    </row>
    <row r="167" spans="1:12" s="5" customFormat="1" ht="73.95" customHeight="1">
      <c r="A167" s="248"/>
      <c r="B167" s="256"/>
      <c r="C167" s="256"/>
      <c r="D167" s="27">
        <v>163</v>
      </c>
      <c r="E167" s="20"/>
      <c r="F167" s="25" t="s">
        <v>213</v>
      </c>
      <c r="G167" s="21"/>
      <c r="H167" s="21"/>
      <c r="I167" s="27">
        <v>1</v>
      </c>
      <c r="J167" s="28"/>
      <c r="K167" s="29"/>
      <c r="L167" s="30"/>
    </row>
    <row r="168" spans="1:12" s="5" customFormat="1" ht="48" customHeight="1">
      <c r="A168" s="248"/>
      <c r="B168" s="256"/>
      <c r="C168" s="256"/>
      <c r="D168" s="27">
        <v>164</v>
      </c>
      <c r="E168" s="20"/>
      <c r="F168" s="25" t="s">
        <v>136</v>
      </c>
      <c r="G168" s="21"/>
      <c r="H168" s="21"/>
      <c r="I168" s="27">
        <v>1</v>
      </c>
      <c r="J168" s="28"/>
      <c r="K168" s="29"/>
      <c r="L168" s="30"/>
    </row>
    <row r="169" spans="1:12" s="5" customFormat="1" ht="48" customHeight="1">
      <c r="A169" s="248"/>
      <c r="B169" s="256"/>
      <c r="C169" s="256"/>
      <c r="D169" s="27">
        <v>165</v>
      </c>
      <c r="E169" s="20"/>
      <c r="F169" s="25" t="s">
        <v>109</v>
      </c>
      <c r="G169" s="21"/>
      <c r="H169" s="21"/>
      <c r="I169" s="27">
        <v>1</v>
      </c>
      <c r="J169" s="28"/>
      <c r="K169" s="29"/>
      <c r="L169" s="30"/>
    </row>
    <row r="170" spans="1:12" s="5" customFormat="1" ht="64.2" customHeight="1">
      <c r="A170" s="248"/>
      <c r="B170" s="256"/>
      <c r="C170" s="256"/>
      <c r="D170" s="27">
        <v>166</v>
      </c>
      <c r="E170" s="20"/>
      <c r="F170" s="25" t="s">
        <v>110</v>
      </c>
      <c r="G170" s="21"/>
      <c r="H170" s="21"/>
      <c r="I170" s="27">
        <v>1</v>
      </c>
      <c r="J170" s="28"/>
      <c r="K170" s="29"/>
      <c r="L170" s="30"/>
    </row>
    <row r="171" spans="1:12" s="5" customFormat="1" ht="48" customHeight="1">
      <c r="A171" s="248"/>
      <c r="B171" s="256"/>
      <c r="C171" s="256"/>
      <c r="D171" s="27">
        <v>167</v>
      </c>
      <c r="E171" s="20"/>
      <c r="F171" s="25" t="s">
        <v>111</v>
      </c>
      <c r="G171" s="21"/>
      <c r="H171" s="21"/>
      <c r="I171" s="27">
        <v>1</v>
      </c>
      <c r="J171" s="28"/>
      <c r="K171" s="29"/>
      <c r="L171" s="30"/>
    </row>
    <row r="172" spans="1:12" s="5" customFormat="1" ht="48" customHeight="1">
      <c r="A172" s="248"/>
      <c r="B172" s="256"/>
      <c r="C172" s="256"/>
      <c r="D172" s="27">
        <v>168</v>
      </c>
      <c r="E172" s="20"/>
      <c r="F172" s="25" t="s">
        <v>202</v>
      </c>
      <c r="G172" s="21"/>
      <c r="H172" s="21"/>
      <c r="I172" s="27">
        <v>1</v>
      </c>
      <c r="J172" s="28"/>
      <c r="K172" s="29"/>
      <c r="L172" s="30"/>
    </row>
    <row r="173" spans="1:12" s="5" customFormat="1" ht="48" customHeight="1">
      <c r="A173" s="248"/>
      <c r="B173" s="256"/>
      <c r="C173" s="256"/>
      <c r="D173" s="27">
        <v>169</v>
      </c>
      <c r="E173" s="20"/>
      <c r="F173" s="25" t="s">
        <v>274</v>
      </c>
      <c r="G173" s="21"/>
      <c r="H173" s="21"/>
      <c r="I173" s="27">
        <v>1</v>
      </c>
      <c r="J173" s="28"/>
      <c r="K173" s="29"/>
      <c r="L173" s="30"/>
    </row>
    <row r="174" spans="1:12" s="5" customFormat="1" ht="48" customHeight="1">
      <c r="A174" s="248"/>
      <c r="B174" s="256"/>
      <c r="C174" s="256"/>
      <c r="D174" s="27">
        <v>170</v>
      </c>
      <c r="E174" s="20"/>
      <c r="F174" s="25" t="s">
        <v>200</v>
      </c>
      <c r="G174" s="21"/>
      <c r="H174" s="21"/>
      <c r="I174" s="27">
        <v>1</v>
      </c>
      <c r="J174" s="28"/>
      <c r="K174" s="29"/>
      <c r="L174" s="30"/>
    </row>
    <row r="175" spans="1:12" s="5" customFormat="1" ht="48" customHeight="1">
      <c r="A175" s="248"/>
      <c r="B175" s="256"/>
      <c r="C175" s="256"/>
      <c r="D175" s="27">
        <v>171</v>
      </c>
      <c r="E175" s="20"/>
      <c r="F175" s="25" t="s">
        <v>201</v>
      </c>
      <c r="G175" s="21"/>
      <c r="H175" s="21"/>
      <c r="I175" s="27">
        <v>1</v>
      </c>
      <c r="J175" s="28"/>
      <c r="K175" s="29"/>
      <c r="L175" s="30"/>
    </row>
    <row r="176" spans="1:12" s="5" customFormat="1" ht="48" customHeight="1">
      <c r="A176" s="248"/>
      <c r="B176" s="256"/>
      <c r="C176" s="256"/>
      <c r="D176" s="27">
        <v>172</v>
      </c>
      <c r="E176" s="20"/>
      <c r="F176" s="25" t="s">
        <v>198</v>
      </c>
      <c r="G176" s="21"/>
      <c r="H176" s="21"/>
      <c r="I176" s="27">
        <v>1</v>
      </c>
      <c r="J176" s="28"/>
      <c r="K176" s="29"/>
      <c r="L176" s="30"/>
    </row>
    <row r="177" spans="1:12" s="5" customFormat="1" ht="48" customHeight="1">
      <c r="A177" s="248"/>
      <c r="B177" s="256"/>
      <c r="C177" s="256"/>
      <c r="D177" s="27">
        <v>173</v>
      </c>
      <c r="E177" s="20"/>
      <c r="F177" s="25" t="s">
        <v>199</v>
      </c>
      <c r="G177" s="21"/>
      <c r="H177" s="21"/>
      <c r="I177" s="27">
        <v>1</v>
      </c>
      <c r="J177" s="28"/>
      <c r="K177" s="29"/>
      <c r="L177" s="30"/>
    </row>
    <row r="178" spans="1:12" s="5" customFormat="1" ht="48" customHeight="1">
      <c r="A178" s="248"/>
      <c r="B178" s="256"/>
      <c r="C178" s="256"/>
      <c r="D178" s="27">
        <v>174</v>
      </c>
      <c r="E178" s="20"/>
      <c r="F178" s="25" t="s">
        <v>112</v>
      </c>
      <c r="G178" s="21"/>
      <c r="H178" s="21"/>
      <c r="I178" s="27">
        <v>1</v>
      </c>
      <c r="J178" s="28"/>
      <c r="K178" s="29"/>
      <c r="L178" s="30"/>
    </row>
    <row r="179" spans="1:12" s="5" customFormat="1" ht="48" customHeight="1">
      <c r="A179" s="248"/>
      <c r="B179" s="256"/>
      <c r="C179" s="256"/>
      <c r="D179" s="27">
        <v>175</v>
      </c>
      <c r="E179" s="20"/>
      <c r="F179" s="25" t="s">
        <v>137</v>
      </c>
      <c r="G179" s="21"/>
      <c r="H179" s="21"/>
      <c r="I179" s="27">
        <v>1</v>
      </c>
      <c r="J179" s="28"/>
      <c r="K179" s="29"/>
      <c r="L179" s="30"/>
    </row>
    <row r="180" spans="1:12" s="5" customFormat="1" ht="57.6" customHeight="1">
      <c r="A180" s="248"/>
      <c r="B180" s="256"/>
      <c r="C180" s="256"/>
      <c r="D180" s="27">
        <v>176</v>
      </c>
      <c r="E180" s="20"/>
      <c r="F180" s="25" t="s">
        <v>113</v>
      </c>
      <c r="G180" s="21"/>
      <c r="H180" s="21"/>
      <c r="I180" s="27">
        <v>1</v>
      </c>
      <c r="J180" s="28"/>
      <c r="K180" s="29"/>
      <c r="L180" s="30"/>
    </row>
    <row r="181" spans="1:12" s="5" customFormat="1" ht="85.95" customHeight="1">
      <c r="A181" s="248"/>
      <c r="B181" s="256"/>
      <c r="C181" s="256"/>
      <c r="D181" s="27">
        <v>177</v>
      </c>
      <c r="E181" s="20"/>
      <c r="F181" s="25" t="s">
        <v>114</v>
      </c>
      <c r="G181" s="21"/>
      <c r="H181" s="21"/>
      <c r="I181" s="27">
        <v>1</v>
      </c>
      <c r="J181" s="28"/>
      <c r="K181" s="29"/>
      <c r="L181" s="30"/>
    </row>
    <row r="182" spans="1:12" s="5" customFormat="1" ht="48" customHeight="1">
      <c r="A182" s="248"/>
      <c r="B182" s="256"/>
      <c r="C182" s="256"/>
      <c r="D182" s="27">
        <v>178</v>
      </c>
      <c r="E182" s="20"/>
      <c r="F182" s="25" t="s">
        <v>203</v>
      </c>
      <c r="G182" s="21"/>
      <c r="H182" s="21"/>
      <c r="I182" s="27">
        <v>1</v>
      </c>
      <c r="J182" s="28"/>
      <c r="K182" s="29"/>
      <c r="L182" s="30"/>
    </row>
    <row r="183" spans="1:12" s="5" customFormat="1" ht="48" customHeight="1">
      <c r="A183" s="248"/>
      <c r="B183" s="256"/>
      <c r="C183" s="256"/>
      <c r="D183" s="27">
        <v>179</v>
      </c>
      <c r="E183" s="20"/>
      <c r="F183" s="25" t="s">
        <v>204</v>
      </c>
      <c r="G183" s="21"/>
      <c r="H183" s="21"/>
      <c r="I183" s="27">
        <v>1</v>
      </c>
      <c r="J183" s="28"/>
      <c r="K183" s="29"/>
      <c r="L183" s="30"/>
    </row>
    <row r="184" spans="1:12" s="5" customFormat="1" ht="48" customHeight="1">
      <c r="A184" s="248"/>
      <c r="B184" s="256"/>
      <c r="C184" s="256"/>
      <c r="D184" s="27">
        <v>180</v>
      </c>
      <c r="E184" s="20"/>
      <c r="F184" s="25" t="s">
        <v>115</v>
      </c>
      <c r="G184" s="21"/>
      <c r="H184" s="21"/>
      <c r="I184" s="27">
        <v>1</v>
      </c>
      <c r="J184" s="28"/>
      <c r="K184" s="29"/>
      <c r="L184" s="30"/>
    </row>
    <row r="185" spans="1:12" s="5" customFormat="1" ht="48" customHeight="1">
      <c r="A185" s="248"/>
      <c r="B185" s="256"/>
      <c r="C185" s="256"/>
      <c r="D185" s="27">
        <v>181</v>
      </c>
      <c r="E185" s="20"/>
      <c r="F185" s="25" t="s">
        <v>116</v>
      </c>
      <c r="G185" s="21"/>
      <c r="H185" s="21"/>
      <c r="I185" s="27">
        <v>1</v>
      </c>
      <c r="J185" s="28"/>
      <c r="K185" s="29"/>
      <c r="L185" s="30"/>
    </row>
    <row r="186" spans="1:12" s="5" customFormat="1" ht="70.2" customHeight="1">
      <c r="A186" s="248"/>
      <c r="B186" s="256"/>
      <c r="C186" s="256"/>
      <c r="D186" s="27">
        <v>182</v>
      </c>
      <c r="E186" s="20"/>
      <c r="F186" s="20" t="s">
        <v>117</v>
      </c>
      <c r="G186" s="21"/>
      <c r="H186" s="21"/>
      <c r="I186" s="27">
        <v>1</v>
      </c>
      <c r="J186" s="28"/>
      <c r="K186" s="29"/>
      <c r="L186" s="30"/>
    </row>
    <row r="187" spans="1:12" s="5" customFormat="1" ht="70.2" customHeight="1">
      <c r="A187" s="248"/>
      <c r="B187" s="256"/>
      <c r="C187" s="256"/>
      <c r="D187" s="27">
        <v>183</v>
      </c>
      <c r="E187" s="20"/>
      <c r="F187" s="20" t="s">
        <v>205</v>
      </c>
      <c r="G187" s="21"/>
      <c r="H187" s="21"/>
      <c r="I187" s="27">
        <v>1</v>
      </c>
      <c r="J187" s="28"/>
      <c r="K187" s="29"/>
      <c r="L187" s="30"/>
    </row>
    <row r="188" spans="1:12" s="5" customFormat="1" ht="70.2" customHeight="1">
      <c r="A188" s="248"/>
      <c r="B188" s="256"/>
      <c r="C188" s="256"/>
      <c r="D188" s="27">
        <v>184</v>
      </c>
      <c r="E188" s="20"/>
      <c r="F188" s="20" t="s">
        <v>206</v>
      </c>
      <c r="G188" s="21"/>
      <c r="H188" s="21"/>
      <c r="I188" s="27">
        <v>1</v>
      </c>
      <c r="J188" s="28"/>
      <c r="K188" s="29"/>
      <c r="L188" s="30"/>
    </row>
    <row r="189" spans="1:12" s="5" customFormat="1" ht="70.2" customHeight="1">
      <c r="A189" s="248"/>
      <c r="B189" s="256"/>
      <c r="C189" s="256"/>
      <c r="D189" s="27">
        <v>185</v>
      </c>
      <c r="E189" s="20"/>
      <c r="F189" s="20" t="s">
        <v>195</v>
      </c>
      <c r="G189" s="21"/>
      <c r="H189" s="21"/>
      <c r="I189" s="27">
        <v>1</v>
      </c>
      <c r="J189" s="28"/>
      <c r="K189" s="29"/>
      <c r="L189" s="30"/>
    </row>
    <row r="190" spans="1:12" s="5" customFormat="1" ht="70.2" customHeight="1">
      <c r="A190" s="248"/>
      <c r="B190" s="256"/>
      <c r="C190" s="256"/>
      <c r="D190" s="27">
        <v>186</v>
      </c>
      <c r="E190" s="20"/>
      <c r="F190" s="20" t="s">
        <v>196</v>
      </c>
      <c r="G190" s="21"/>
      <c r="H190" s="21"/>
      <c r="I190" s="27">
        <v>1</v>
      </c>
      <c r="J190" s="28"/>
      <c r="K190" s="29"/>
      <c r="L190" s="30"/>
    </row>
    <row r="191" spans="1:12" s="5" customFormat="1" ht="70.2" customHeight="1">
      <c r="A191" s="248"/>
      <c r="B191" s="257"/>
      <c r="C191" s="257"/>
      <c r="D191" s="27">
        <v>187</v>
      </c>
      <c r="E191" s="20"/>
      <c r="F191" s="20" t="s">
        <v>197</v>
      </c>
      <c r="G191" s="21"/>
      <c r="H191" s="21"/>
      <c r="I191" s="27">
        <v>1</v>
      </c>
      <c r="J191" s="28"/>
      <c r="K191" s="29"/>
      <c r="L191" s="30"/>
    </row>
    <row r="192" spans="1:12" s="5" customFormat="1" ht="41.25" customHeight="1">
      <c r="A192" s="248"/>
      <c r="B192" s="244" t="s">
        <v>87</v>
      </c>
      <c r="C192" s="244"/>
      <c r="D192" s="27">
        <v>188</v>
      </c>
      <c r="E192" s="24"/>
      <c r="F192" s="20" t="s">
        <v>45</v>
      </c>
      <c r="G192" s="21"/>
      <c r="H192" s="21"/>
      <c r="I192" s="27">
        <v>1</v>
      </c>
      <c r="J192" s="28"/>
      <c r="K192" s="29"/>
      <c r="L192" s="30"/>
    </row>
    <row r="193" spans="1:12" s="5" customFormat="1" ht="99" customHeight="1">
      <c r="A193" s="248" t="s">
        <v>127</v>
      </c>
      <c r="B193" s="249" t="s">
        <v>119</v>
      </c>
      <c r="C193" s="250"/>
      <c r="D193" s="27">
        <v>189</v>
      </c>
      <c r="E193" s="24"/>
      <c r="F193" s="20" t="s">
        <v>190</v>
      </c>
      <c r="G193" s="21"/>
      <c r="H193" s="21"/>
      <c r="I193" s="27">
        <v>1</v>
      </c>
      <c r="J193" s="28"/>
      <c r="K193" s="29"/>
      <c r="L193" s="30"/>
    </row>
    <row r="194" spans="1:12" s="5" customFormat="1" ht="58.95" customHeight="1">
      <c r="A194" s="248"/>
      <c r="B194" s="251"/>
      <c r="C194" s="252"/>
      <c r="D194" s="27">
        <v>190</v>
      </c>
      <c r="E194" s="24"/>
      <c r="F194" s="20" t="s">
        <v>192</v>
      </c>
      <c r="G194" s="21"/>
      <c r="H194" s="21"/>
      <c r="I194" s="27">
        <v>1</v>
      </c>
      <c r="J194" s="28"/>
      <c r="K194" s="29"/>
      <c r="L194" s="30"/>
    </row>
    <row r="195" spans="1:12" s="5" customFormat="1" ht="58.95" customHeight="1">
      <c r="A195" s="248"/>
      <c r="B195" s="251"/>
      <c r="C195" s="252"/>
      <c r="D195" s="27">
        <v>191</v>
      </c>
      <c r="E195" s="24"/>
      <c r="F195" s="20" t="s">
        <v>193</v>
      </c>
      <c r="G195" s="21"/>
      <c r="H195" s="21"/>
      <c r="I195" s="27">
        <v>1</v>
      </c>
      <c r="J195" s="28"/>
      <c r="K195" s="29"/>
      <c r="L195" s="30"/>
    </row>
    <row r="196" spans="1:12" s="5" customFormat="1" ht="58.95" customHeight="1">
      <c r="A196" s="248"/>
      <c r="B196" s="251"/>
      <c r="C196" s="252"/>
      <c r="D196" s="27">
        <v>192</v>
      </c>
      <c r="E196" s="24"/>
      <c r="F196" s="20" t="s">
        <v>194</v>
      </c>
      <c r="G196" s="21"/>
      <c r="H196" s="21"/>
      <c r="I196" s="27">
        <v>1</v>
      </c>
      <c r="J196" s="28"/>
      <c r="K196" s="29"/>
      <c r="L196" s="30"/>
    </row>
    <row r="197" spans="1:12" s="5" customFormat="1" ht="66.599999999999994" customHeight="1">
      <c r="A197" s="248"/>
      <c r="B197" s="251"/>
      <c r="C197" s="252"/>
      <c r="D197" s="27">
        <v>193</v>
      </c>
      <c r="E197" s="24"/>
      <c r="F197" s="20" t="s">
        <v>209</v>
      </c>
      <c r="G197" s="21"/>
      <c r="H197" s="21"/>
      <c r="I197" s="27">
        <v>1</v>
      </c>
      <c r="J197" s="28"/>
      <c r="K197" s="29"/>
      <c r="L197" s="30"/>
    </row>
    <row r="198" spans="1:12" s="5" customFormat="1" ht="66.599999999999994" customHeight="1">
      <c r="A198" s="248"/>
      <c r="B198" s="251"/>
      <c r="C198" s="252"/>
      <c r="D198" s="27">
        <v>194</v>
      </c>
      <c r="E198" s="24"/>
      <c r="F198" s="20" t="s">
        <v>207</v>
      </c>
      <c r="G198" s="21"/>
      <c r="H198" s="21"/>
      <c r="I198" s="27">
        <v>1</v>
      </c>
      <c r="J198" s="28"/>
      <c r="K198" s="29"/>
      <c r="L198" s="30"/>
    </row>
    <row r="199" spans="1:12" s="5" customFormat="1" ht="66.599999999999994" customHeight="1">
      <c r="A199" s="248"/>
      <c r="B199" s="251"/>
      <c r="C199" s="252"/>
      <c r="D199" s="27">
        <v>195</v>
      </c>
      <c r="E199" s="24"/>
      <c r="F199" s="20" t="s">
        <v>208</v>
      </c>
      <c r="G199" s="21"/>
      <c r="H199" s="21"/>
      <c r="I199" s="27">
        <v>1</v>
      </c>
      <c r="J199" s="28"/>
      <c r="K199" s="29"/>
      <c r="L199" s="30"/>
    </row>
    <row r="200" spans="1:12" s="5" customFormat="1" ht="66.599999999999994" customHeight="1">
      <c r="A200" s="248"/>
      <c r="B200" s="253"/>
      <c r="C200" s="254"/>
      <c r="D200" s="27">
        <v>196</v>
      </c>
      <c r="E200" s="24"/>
      <c r="F200" s="20" t="s">
        <v>191</v>
      </c>
      <c r="G200" s="21"/>
      <c r="H200" s="21"/>
      <c r="I200" s="27">
        <v>1</v>
      </c>
      <c r="J200" s="28"/>
      <c r="K200" s="29"/>
      <c r="L200" s="30"/>
    </row>
    <row r="201" spans="1:12" s="5" customFormat="1" ht="66.599999999999994" customHeight="1">
      <c r="A201" s="248"/>
      <c r="B201" s="249" t="s">
        <v>88</v>
      </c>
      <c r="C201" s="250"/>
      <c r="D201" s="27">
        <v>197</v>
      </c>
      <c r="E201" s="24"/>
      <c r="F201" s="20" t="s">
        <v>271</v>
      </c>
      <c r="G201" s="21"/>
      <c r="H201" s="21"/>
      <c r="I201" s="27">
        <v>1</v>
      </c>
      <c r="J201" s="28"/>
      <c r="K201" s="29"/>
      <c r="L201" s="30"/>
    </row>
    <row r="202" spans="1:12" s="5" customFormat="1" ht="66.599999999999994" customHeight="1">
      <c r="A202" s="248"/>
      <c r="B202" s="251"/>
      <c r="C202" s="252"/>
      <c r="D202" s="27">
        <v>198</v>
      </c>
      <c r="E202" s="24"/>
      <c r="F202" s="20" t="s">
        <v>272</v>
      </c>
      <c r="G202" s="21"/>
      <c r="H202" s="21"/>
      <c r="I202" s="27">
        <v>1</v>
      </c>
      <c r="J202" s="28"/>
      <c r="K202" s="29"/>
      <c r="L202" s="30"/>
    </row>
    <row r="203" spans="1:12" s="5" customFormat="1" ht="40.200000000000003" customHeight="1">
      <c r="A203" s="248"/>
      <c r="B203" s="253"/>
      <c r="C203" s="254"/>
      <c r="D203" s="27">
        <v>199</v>
      </c>
      <c r="E203" s="24"/>
      <c r="F203" s="20" t="s">
        <v>273</v>
      </c>
      <c r="G203" s="23"/>
      <c r="H203" s="21"/>
      <c r="I203" s="27">
        <v>1</v>
      </c>
      <c r="J203" s="28"/>
      <c r="K203" s="29"/>
      <c r="L203" s="30"/>
    </row>
    <row r="204" spans="1:12" s="5" customFormat="1" ht="53.4" customHeight="1">
      <c r="A204" s="248"/>
      <c r="B204" s="244" t="s">
        <v>89</v>
      </c>
      <c r="C204" s="22" t="s">
        <v>90</v>
      </c>
      <c r="D204" s="27">
        <v>200</v>
      </c>
      <c r="E204" s="24"/>
      <c r="F204" s="20" t="s">
        <v>121</v>
      </c>
      <c r="G204" s="23"/>
      <c r="H204" s="21"/>
      <c r="I204" s="27">
        <v>1</v>
      </c>
      <c r="J204" s="28"/>
      <c r="K204" s="29"/>
      <c r="L204" s="30"/>
    </row>
    <row r="205" spans="1:12" s="5" customFormat="1" ht="61.95" customHeight="1">
      <c r="A205" s="248"/>
      <c r="B205" s="244"/>
      <c r="C205" s="22" t="s">
        <v>91</v>
      </c>
      <c r="D205" s="27">
        <v>201</v>
      </c>
      <c r="E205" s="24"/>
      <c r="F205" s="20" t="s">
        <v>122</v>
      </c>
      <c r="G205" s="23"/>
      <c r="H205" s="21"/>
      <c r="I205" s="27">
        <v>1</v>
      </c>
      <c r="J205" s="28"/>
      <c r="K205" s="29"/>
      <c r="L205" s="30"/>
    </row>
    <row r="206" spans="1:12" s="5" customFormat="1" ht="63" customHeight="1">
      <c r="A206" s="248"/>
      <c r="B206" s="244"/>
      <c r="C206" s="22" t="s">
        <v>92</v>
      </c>
      <c r="D206" s="27">
        <v>202</v>
      </c>
      <c r="E206" s="20"/>
      <c r="F206" s="20" t="s">
        <v>123</v>
      </c>
      <c r="G206" s="23"/>
      <c r="H206" s="21"/>
      <c r="I206" s="27">
        <v>1</v>
      </c>
      <c r="J206" s="28"/>
      <c r="K206" s="29"/>
      <c r="L206" s="30"/>
    </row>
    <row r="207" spans="1:12" s="5" customFormat="1" ht="67.2" customHeight="1">
      <c r="A207" s="248" t="s">
        <v>128</v>
      </c>
      <c r="B207" s="244" t="s">
        <v>93</v>
      </c>
      <c r="C207" s="244"/>
      <c r="D207" s="27">
        <v>203</v>
      </c>
      <c r="E207" s="20"/>
      <c r="F207" s="20" t="s">
        <v>120</v>
      </c>
      <c r="G207" s="21"/>
      <c r="H207" s="21"/>
      <c r="I207" s="27">
        <v>1</v>
      </c>
      <c r="J207" s="28"/>
      <c r="K207" s="29"/>
      <c r="L207" s="30"/>
    </row>
    <row r="208" spans="1:12" s="5" customFormat="1" ht="61.95" customHeight="1">
      <c r="A208" s="248"/>
      <c r="B208" s="244" t="s">
        <v>94</v>
      </c>
      <c r="C208" s="244"/>
      <c r="D208" s="27">
        <v>204</v>
      </c>
      <c r="E208" s="20"/>
      <c r="F208" s="20" t="s">
        <v>120</v>
      </c>
      <c r="G208" s="21"/>
      <c r="H208" s="21"/>
      <c r="I208" s="27">
        <v>1</v>
      </c>
      <c r="J208" s="28"/>
      <c r="K208" s="29"/>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75" customHeight="1">
      <c r="A210" s="337" t="s">
        <v>49</v>
      </c>
      <c r="B210" s="337"/>
      <c r="C210" s="337"/>
      <c r="D210" s="337"/>
      <c r="E210" s="337"/>
      <c r="F210" s="337"/>
      <c r="G210" s="337"/>
      <c r="H210" s="337"/>
      <c r="I210" s="337"/>
      <c r="J210" s="337"/>
      <c r="K210" s="337"/>
      <c r="L210" s="338"/>
    </row>
    <row r="211" spans="1:12" s="5" customFormat="1" ht="64.95" customHeight="1">
      <c r="A211" s="269" t="s">
        <v>561</v>
      </c>
      <c r="B211" s="270"/>
      <c r="C211" s="271"/>
      <c r="D211" s="264">
        <v>1</v>
      </c>
      <c r="E211" s="243" t="s">
        <v>562</v>
      </c>
      <c r="F211" s="24" t="s">
        <v>563</v>
      </c>
      <c r="G211" s="132"/>
      <c r="H211" s="131"/>
      <c r="I211" s="128">
        <v>1</v>
      </c>
      <c r="J211" s="136">
        <v>1</v>
      </c>
      <c r="K211" s="6">
        <f t="shared" ref="K211:K247" si="0">IFERROR(I211*J211,"N/A")</f>
        <v>1</v>
      </c>
      <c r="L211" s="138"/>
    </row>
    <row r="212" spans="1:12" s="5" customFormat="1" ht="64.95" customHeight="1">
      <c r="A212" s="243" t="s">
        <v>296</v>
      </c>
      <c r="B212" s="243"/>
      <c r="C212" s="243"/>
      <c r="D212" s="265"/>
      <c r="E212" s="243"/>
      <c r="F212" s="24" t="s">
        <v>564</v>
      </c>
      <c r="G212" s="132"/>
      <c r="H212" s="131"/>
      <c r="I212" s="128">
        <v>1</v>
      </c>
      <c r="J212" s="136"/>
      <c r="K212" s="6">
        <f t="shared" si="0"/>
        <v>0</v>
      </c>
      <c r="L212" s="138"/>
    </row>
    <row r="213" spans="1:12" s="5" customFormat="1" ht="64.95" customHeight="1">
      <c r="A213" s="243" t="s">
        <v>565</v>
      </c>
      <c r="B213" s="243"/>
      <c r="C213" s="243"/>
      <c r="D213" s="265"/>
      <c r="E213" s="243"/>
      <c r="F213" s="24" t="s">
        <v>566</v>
      </c>
      <c r="G213" s="132"/>
      <c r="H213" s="131"/>
      <c r="I213" s="128">
        <v>1</v>
      </c>
      <c r="J213" s="136"/>
      <c r="K213" s="6">
        <f t="shared" si="0"/>
        <v>0</v>
      </c>
      <c r="L213" s="138"/>
    </row>
    <row r="214" spans="1:12" s="5" customFormat="1" ht="64.95" customHeight="1">
      <c r="A214" s="243" t="s">
        <v>85</v>
      </c>
      <c r="B214" s="243"/>
      <c r="C214" s="243"/>
      <c r="D214" s="265"/>
      <c r="E214" s="243"/>
      <c r="F214" s="24" t="s">
        <v>567</v>
      </c>
      <c r="G214" s="132"/>
      <c r="H214" s="131"/>
      <c r="I214" s="128">
        <v>1</v>
      </c>
      <c r="J214" s="136"/>
      <c r="K214" s="6">
        <f t="shared" si="0"/>
        <v>0</v>
      </c>
      <c r="L214" s="138"/>
    </row>
    <row r="215" spans="1:12" s="5" customFormat="1" ht="64.95" customHeight="1">
      <c r="A215" s="243" t="s">
        <v>565</v>
      </c>
      <c r="B215" s="243"/>
      <c r="C215" s="243"/>
      <c r="D215" s="265"/>
      <c r="E215" s="243"/>
      <c r="F215" s="24" t="s">
        <v>568</v>
      </c>
      <c r="G215" s="132"/>
      <c r="H215" s="131"/>
      <c r="I215" s="128">
        <v>1</v>
      </c>
      <c r="J215" s="136"/>
      <c r="K215" s="6">
        <f t="shared" si="0"/>
        <v>0</v>
      </c>
      <c r="L215" s="138"/>
    </row>
    <row r="216" spans="1:12" s="5" customFormat="1" ht="64.95" customHeight="1">
      <c r="A216" s="243" t="s">
        <v>281</v>
      </c>
      <c r="B216" s="243"/>
      <c r="C216" s="243"/>
      <c r="D216" s="265"/>
      <c r="E216" s="243"/>
      <c r="F216" s="24" t="s">
        <v>569</v>
      </c>
      <c r="G216" s="132"/>
      <c r="H216" s="131"/>
      <c r="I216" s="128">
        <v>1</v>
      </c>
      <c r="J216" s="136"/>
      <c r="K216" s="6">
        <f t="shared" si="0"/>
        <v>0</v>
      </c>
      <c r="L216" s="138"/>
    </row>
    <row r="217" spans="1:12" s="5" customFormat="1" ht="64.95" customHeight="1">
      <c r="A217" s="243" t="s">
        <v>79</v>
      </c>
      <c r="B217" s="243"/>
      <c r="C217" s="243"/>
      <c r="D217" s="265"/>
      <c r="E217" s="243"/>
      <c r="F217" s="24" t="s">
        <v>570</v>
      </c>
      <c r="G217" s="132"/>
      <c r="H217" s="131"/>
      <c r="I217" s="128">
        <v>1</v>
      </c>
      <c r="J217" s="136"/>
      <c r="K217" s="6">
        <f t="shared" si="0"/>
        <v>0</v>
      </c>
      <c r="L217" s="138"/>
    </row>
    <row r="218" spans="1:12" s="5" customFormat="1" ht="64.95" customHeight="1">
      <c r="A218" s="243" t="s">
        <v>81</v>
      </c>
      <c r="B218" s="243"/>
      <c r="C218" s="243"/>
      <c r="D218" s="265"/>
      <c r="E218" s="243"/>
      <c r="F218" s="24" t="s">
        <v>571</v>
      </c>
      <c r="G218" s="132"/>
      <c r="H218" s="131"/>
      <c r="I218" s="128">
        <v>1</v>
      </c>
      <c r="J218" s="136"/>
      <c r="K218" s="6">
        <f t="shared" si="0"/>
        <v>0</v>
      </c>
      <c r="L218" s="138"/>
    </row>
    <row r="219" spans="1:12" s="5" customFormat="1" ht="64.95" customHeight="1">
      <c r="A219" s="243" t="s">
        <v>572</v>
      </c>
      <c r="B219" s="243"/>
      <c r="C219" s="243"/>
      <c r="D219" s="265"/>
      <c r="E219" s="243"/>
      <c r="F219" s="24" t="s">
        <v>573</v>
      </c>
      <c r="G219" s="132"/>
      <c r="H219" s="131"/>
      <c r="I219" s="128">
        <v>1</v>
      </c>
      <c r="J219" s="136"/>
      <c r="K219" s="6">
        <f t="shared" si="0"/>
        <v>0</v>
      </c>
      <c r="L219" s="138"/>
    </row>
    <row r="220" spans="1:12" s="5" customFormat="1" ht="64.95" customHeight="1">
      <c r="A220" s="243" t="s">
        <v>561</v>
      </c>
      <c r="B220" s="243"/>
      <c r="C220" s="243"/>
      <c r="D220" s="243">
        <v>2</v>
      </c>
      <c r="E220" s="243" t="s">
        <v>574</v>
      </c>
      <c r="F220" s="24" t="s">
        <v>575</v>
      </c>
      <c r="G220" s="132"/>
      <c r="H220" s="131"/>
      <c r="I220" s="128">
        <v>1</v>
      </c>
      <c r="J220" s="136"/>
      <c r="K220" s="6">
        <f t="shared" si="0"/>
        <v>0</v>
      </c>
      <c r="L220" s="138"/>
    </row>
    <row r="221" spans="1:12" s="5" customFormat="1" ht="64.95" customHeight="1">
      <c r="A221" s="243" t="s">
        <v>79</v>
      </c>
      <c r="B221" s="243"/>
      <c r="C221" s="243"/>
      <c r="D221" s="243"/>
      <c r="E221" s="243"/>
      <c r="F221" s="24" t="s">
        <v>576</v>
      </c>
      <c r="G221" s="132"/>
      <c r="H221" s="131"/>
      <c r="I221" s="128">
        <v>1</v>
      </c>
      <c r="J221" s="136"/>
      <c r="K221" s="6">
        <f t="shared" si="0"/>
        <v>0</v>
      </c>
      <c r="L221" s="138"/>
    </row>
    <row r="222" spans="1:12" s="5" customFormat="1" ht="64.95" customHeight="1">
      <c r="A222" s="243" t="s">
        <v>79</v>
      </c>
      <c r="B222" s="243"/>
      <c r="C222" s="243"/>
      <c r="D222" s="243"/>
      <c r="E222" s="243"/>
      <c r="F222" s="24" t="s">
        <v>577</v>
      </c>
      <c r="G222" s="132"/>
      <c r="H222" s="131"/>
      <c r="I222" s="128">
        <v>1</v>
      </c>
      <c r="J222" s="136"/>
      <c r="K222" s="6">
        <f t="shared" si="0"/>
        <v>0</v>
      </c>
      <c r="L222" s="138"/>
    </row>
    <row r="223" spans="1:12" s="5" customFormat="1" ht="64.95" customHeight="1">
      <c r="A223" s="243" t="s">
        <v>79</v>
      </c>
      <c r="B223" s="243"/>
      <c r="C223" s="243"/>
      <c r="D223" s="243"/>
      <c r="E223" s="243"/>
      <c r="F223" s="24" t="s">
        <v>578</v>
      </c>
      <c r="G223" s="132"/>
      <c r="H223" s="131"/>
      <c r="I223" s="128">
        <v>1</v>
      </c>
      <c r="J223" s="136"/>
      <c r="K223" s="6">
        <f t="shared" si="0"/>
        <v>0</v>
      </c>
      <c r="L223" s="138"/>
    </row>
    <row r="224" spans="1:12" s="5" customFormat="1" ht="64.95" customHeight="1">
      <c r="A224" s="243" t="s">
        <v>79</v>
      </c>
      <c r="B224" s="243"/>
      <c r="C224" s="243"/>
      <c r="D224" s="243">
        <v>3</v>
      </c>
      <c r="E224" s="243" t="s">
        <v>579</v>
      </c>
      <c r="F224" s="24" t="s">
        <v>580</v>
      </c>
      <c r="G224" s="132"/>
      <c r="H224" s="131"/>
      <c r="I224" s="128">
        <v>1</v>
      </c>
      <c r="J224" s="136"/>
      <c r="K224" s="6">
        <f t="shared" si="0"/>
        <v>0</v>
      </c>
      <c r="L224" s="138"/>
    </row>
    <row r="225" spans="1:12" s="5" customFormat="1" ht="64.95" customHeight="1">
      <c r="A225" s="243" t="s">
        <v>79</v>
      </c>
      <c r="B225" s="243"/>
      <c r="C225" s="243"/>
      <c r="D225" s="243"/>
      <c r="E225" s="243"/>
      <c r="F225" s="24" t="s">
        <v>581</v>
      </c>
      <c r="G225" s="132"/>
      <c r="H225" s="131"/>
      <c r="I225" s="128">
        <v>1</v>
      </c>
      <c r="J225" s="136"/>
      <c r="K225" s="6">
        <f t="shared" si="0"/>
        <v>0</v>
      </c>
      <c r="L225" s="138"/>
    </row>
    <row r="226" spans="1:12" s="5" customFormat="1" ht="64.95" customHeight="1">
      <c r="A226" s="243" t="s">
        <v>582</v>
      </c>
      <c r="B226" s="243"/>
      <c r="C226" s="243"/>
      <c r="D226" s="243"/>
      <c r="E226" s="243"/>
      <c r="F226" s="24" t="s">
        <v>583</v>
      </c>
      <c r="G226" s="132"/>
      <c r="H226" s="131"/>
      <c r="I226" s="128">
        <v>1</v>
      </c>
      <c r="J226" s="136"/>
      <c r="K226" s="6">
        <f t="shared" si="0"/>
        <v>0</v>
      </c>
      <c r="L226" s="138"/>
    </row>
    <row r="227" spans="1:12" s="5" customFormat="1" ht="64.95" customHeight="1">
      <c r="A227" s="243" t="s">
        <v>584</v>
      </c>
      <c r="B227" s="243"/>
      <c r="C227" s="243"/>
      <c r="D227" s="243"/>
      <c r="E227" s="243"/>
      <c r="F227" s="24" t="s">
        <v>585</v>
      </c>
      <c r="G227" s="132"/>
      <c r="H227" s="131"/>
      <c r="I227" s="128">
        <v>1</v>
      </c>
      <c r="J227" s="136"/>
      <c r="K227" s="6">
        <f t="shared" si="0"/>
        <v>0</v>
      </c>
      <c r="L227" s="138"/>
    </row>
    <row r="228" spans="1:12" s="5" customFormat="1" ht="64.95" customHeight="1">
      <c r="A228" s="243" t="s">
        <v>75</v>
      </c>
      <c r="B228" s="243"/>
      <c r="C228" s="243"/>
      <c r="D228" s="243"/>
      <c r="E228" s="243"/>
      <c r="F228" s="24" t="s">
        <v>586</v>
      </c>
      <c r="G228" s="132"/>
      <c r="H228" s="131"/>
      <c r="I228" s="128">
        <v>1</v>
      </c>
      <c r="J228" s="136"/>
      <c r="K228" s="6">
        <f t="shared" si="0"/>
        <v>0</v>
      </c>
      <c r="L228" s="138"/>
    </row>
    <row r="229" spans="1:12" s="5" customFormat="1" ht="64.95" customHeight="1">
      <c r="A229" s="243" t="s">
        <v>561</v>
      </c>
      <c r="B229" s="243"/>
      <c r="C229" s="243"/>
      <c r="D229" s="264">
        <v>4</v>
      </c>
      <c r="E229" s="243" t="s">
        <v>587</v>
      </c>
      <c r="F229" s="24" t="s">
        <v>588</v>
      </c>
      <c r="G229" s="132"/>
      <c r="H229" s="131"/>
      <c r="I229" s="128">
        <v>1</v>
      </c>
      <c r="J229" s="136"/>
      <c r="K229" s="6">
        <f t="shared" si="0"/>
        <v>0</v>
      </c>
      <c r="L229" s="138"/>
    </row>
    <row r="230" spans="1:12" s="5" customFormat="1" ht="64.95" customHeight="1">
      <c r="A230" s="243" t="s">
        <v>296</v>
      </c>
      <c r="B230" s="243"/>
      <c r="C230" s="243"/>
      <c r="D230" s="265"/>
      <c r="E230" s="243"/>
      <c r="F230" s="24" t="s">
        <v>589</v>
      </c>
      <c r="G230" s="132"/>
      <c r="H230" s="131"/>
      <c r="I230" s="128">
        <v>1</v>
      </c>
      <c r="J230" s="136"/>
      <c r="K230" s="6">
        <f t="shared" si="0"/>
        <v>0</v>
      </c>
      <c r="L230" s="138"/>
    </row>
    <row r="231" spans="1:12" s="5" customFormat="1" ht="64.95" customHeight="1">
      <c r="A231" s="243" t="s">
        <v>565</v>
      </c>
      <c r="B231" s="243"/>
      <c r="C231" s="243"/>
      <c r="D231" s="265"/>
      <c r="E231" s="243"/>
      <c r="F231" s="24" t="s">
        <v>590</v>
      </c>
      <c r="G231" s="132"/>
      <c r="H231" s="131"/>
      <c r="I231" s="128">
        <v>1</v>
      </c>
      <c r="J231" s="136"/>
      <c r="K231" s="6">
        <f t="shared" si="0"/>
        <v>0</v>
      </c>
      <c r="L231" s="138"/>
    </row>
    <row r="232" spans="1:12" s="5" customFormat="1" ht="64.95" customHeight="1">
      <c r="A232" s="243" t="s">
        <v>296</v>
      </c>
      <c r="B232" s="243"/>
      <c r="C232" s="243"/>
      <c r="D232" s="265"/>
      <c r="E232" s="243"/>
      <c r="F232" s="24" t="s">
        <v>591</v>
      </c>
      <c r="G232" s="132"/>
      <c r="H232" s="131"/>
      <c r="I232" s="128">
        <v>1</v>
      </c>
      <c r="J232" s="136"/>
      <c r="K232" s="6">
        <f t="shared" si="0"/>
        <v>0</v>
      </c>
      <c r="L232" s="138"/>
    </row>
    <row r="233" spans="1:12" s="5" customFormat="1" ht="64.95" customHeight="1">
      <c r="A233" s="243" t="s">
        <v>79</v>
      </c>
      <c r="B233" s="243"/>
      <c r="C233" s="243"/>
      <c r="D233" s="265"/>
      <c r="E233" s="243"/>
      <c r="F233" s="24" t="s">
        <v>592</v>
      </c>
      <c r="G233" s="132"/>
      <c r="H233" s="131"/>
      <c r="I233" s="128">
        <v>1</v>
      </c>
      <c r="J233" s="136"/>
      <c r="K233" s="6">
        <f t="shared" si="0"/>
        <v>0</v>
      </c>
      <c r="L233" s="138"/>
    </row>
    <row r="234" spans="1:12" s="5" customFormat="1" ht="64.95" customHeight="1">
      <c r="A234" s="243" t="s">
        <v>296</v>
      </c>
      <c r="B234" s="243"/>
      <c r="C234" s="243"/>
      <c r="D234" s="265">
        <v>5</v>
      </c>
      <c r="E234" s="243" t="s">
        <v>593</v>
      </c>
      <c r="F234" s="142" t="s">
        <v>594</v>
      </c>
      <c r="G234" s="132"/>
      <c r="H234" s="131"/>
      <c r="I234" s="128">
        <v>1</v>
      </c>
      <c r="J234" s="136"/>
      <c r="K234" s="6">
        <f t="shared" si="0"/>
        <v>0</v>
      </c>
      <c r="L234" s="138"/>
    </row>
    <row r="235" spans="1:12" s="5" customFormat="1" ht="64.95" customHeight="1">
      <c r="A235" s="243" t="s">
        <v>86</v>
      </c>
      <c r="B235" s="243"/>
      <c r="C235" s="243"/>
      <c r="D235" s="265"/>
      <c r="E235" s="243"/>
      <c r="F235" s="24" t="s">
        <v>595</v>
      </c>
      <c r="G235" s="132"/>
      <c r="H235" s="131"/>
      <c r="I235" s="128">
        <v>1</v>
      </c>
      <c r="J235" s="136"/>
      <c r="K235" s="6">
        <f t="shared" si="0"/>
        <v>0</v>
      </c>
      <c r="L235" s="138"/>
    </row>
    <row r="236" spans="1:12" s="5" customFormat="1" ht="64.95" customHeight="1">
      <c r="A236" s="243" t="s">
        <v>296</v>
      </c>
      <c r="B236" s="243"/>
      <c r="C236" s="243"/>
      <c r="D236" s="265"/>
      <c r="E236" s="243"/>
      <c r="F236" s="24" t="s">
        <v>589</v>
      </c>
      <c r="G236" s="132"/>
      <c r="H236" s="131"/>
      <c r="I236" s="128">
        <v>1</v>
      </c>
      <c r="J236" s="136"/>
      <c r="K236" s="6">
        <f t="shared" si="0"/>
        <v>0</v>
      </c>
      <c r="L236" s="138"/>
    </row>
    <row r="237" spans="1:12" s="5" customFormat="1" ht="64.95" customHeight="1">
      <c r="A237" s="243" t="s">
        <v>565</v>
      </c>
      <c r="B237" s="243"/>
      <c r="C237" s="243"/>
      <c r="D237" s="265"/>
      <c r="E237" s="243"/>
      <c r="F237" s="24" t="s">
        <v>590</v>
      </c>
      <c r="G237" s="132"/>
      <c r="H237" s="131"/>
      <c r="I237" s="128">
        <v>1</v>
      </c>
      <c r="J237" s="136"/>
      <c r="K237" s="6">
        <f t="shared" si="0"/>
        <v>0</v>
      </c>
      <c r="L237" s="138"/>
    </row>
    <row r="238" spans="1:12" s="5" customFormat="1" ht="64.95" customHeight="1">
      <c r="A238" s="243" t="s">
        <v>296</v>
      </c>
      <c r="B238" s="243"/>
      <c r="C238" s="243"/>
      <c r="D238" s="265"/>
      <c r="E238" s="243"/>
      <c r="F238" s="24" t="s">
        <v>591</v>
      </c>
      <c r="G238" s="132"/>
      <c r="H238" s="131"/>
      <c r="I238" s="128">
        <v>1</v>
      </c>
      <c r="J238" s="136"/>
      <c r="K238" s="6">
        <f t="shared" si="0"/>
        <v>0</v>
      </c>
      <c r="L238" s="138"/>
    </row>
    <row r="239" spans="1:12" s="5" customFormat="1" ht="64.95" customHeight="1">
      <c r="A239" s="243" t="s">
        <v>79</v>
      </c>
      <c r="B239" s="243"/>
      <c r="C239" s="243"/>
      <c r="D239" s="265"/>
      <c r="E239" s="243"/>
      <c r="F239" s="24" t="s">
        <v>592</v>
      </c>
      <c r="G239" s="132"/>
      <c r="H239" s="131"/>
      <c r="I239" s="128">
        <v>1</v>
      </c>
      <c r="J239" s="136"/>
      <c r="K239" s="6">
        <f t="shared" si="0"/>
        <v>0</v>
      </c>
      <c r="L239" s="138"/>
    </row>
    <row r="240" spans="1:12" s="5" customFormat="1" ht="64.95" customHeight="1">
      <c r="A240" s="243" t="s">
        <v>296</v>
      </c>
      <c r="B240" s="243"/>
      <c r="C240" s="243"/>
      <c r="D240" s="265">
        <v>6</v>
      </c>
      <c r="E240" s="243" t="s">
        <v>596</v>
      </c>
      <c r="F240" s="24" t="s">
        <v>597</v>
      </c>
      <c r="G240" s="132"/>
      <c r="H240" s="131"/>
      <c r="I240" s="128">
        <v>1</v>
      </c>
      <c r="J240" s="136"/>
      <c r="K240" s="6">
        <f t="shared" si="0"/>
        <v>0</v>
      </c>
      <c r="L240" s="138"/>
    </row>
    <row r="241" spans="1:12" s="5" customFormat="1" ht="64.95" customHeight="1">
      <c r="A241" s="243" t="s">
        <v>296</v>
      </c>
      <c r="B241" s="243"/>
      <c r="C241" s="243"/>
      <c r="D241" s="265"/>
      <c r="E241" s="243"/>
      <c r="F241" s="24" t="s">
        <v>598</v>
      </c>
      <c r="G241" s="132"/>
      <c r="H241" s="131"/>
      <c r="I241" s="128">
        <v>1</v>
      </c>
      <c r="J241" s="136"/>
      <c r="K241" s="6">
        <f t="shared" si="0"/>
        <v>0</v>
      </c>
      <c r="L241" s="138"/>
    </row>
    <row r="242" spans="1:12" s="5" customFormat="1" ht="64.95" customHeight="1">
      <c r="A242" s="243" t="s">
        <v>296</v>
      </c>
      <c r="B242" s="243"/>
      <c r="C242" s="243"/>
      <c r="D242" s="265"/>
      <c r="E242" s="243"/>
      <c r="F242" s="24" t="s">
        <v>599</v>
      </c>
      <c r="G242" s="132"/>
      <c r="H242" s="131"/>
      <c r="I242" s="128">
        <v>1</v>
      </c>
      <c r="J242" s="136"/>
      <c r="K242" s="6">
        <f t="shared" si="0"/>
        <v>0</v>
      </c>
      <c r="L242" s="138"/>
    </row>
    <row r="243" spans="1:12" s="5" customFormat="1" ht="64.95" customHeight="1">
      <c r="A243" s="243" t="s">
        <v>561</v>
      </c>
      <c r="B243" s="243"/>
      <c r="C243" s="243"/>
      <c r="D243" s="265">
        <v>7</v>
      </c>
      <c r="E243" s="243" t="s">
        <v>600</v>
      </c>
      <c r="F243" s="24" t="s">
        <v>601</v>
      </c>
      <c r="G243" s="132"/>
      <c r="H243" s="131"/>
      <c r="I243" s="128">
        <v>1</v>
      </c>
      <c r="J243" s="136"/>
      <c r="K243" s="6">
        <f t="shared" si="0"/>
        <v>0</v>
      </c>
      <c r="L243" s="138"/>
    </row>
    <row r="244" spans="1:12" s="5" customFormat="1" ht="64.95" customHeight="1">
      <c r="A244" s="243" t="s">
        <v>79</v>
      </c>
      <c r="B244" s="243"/>
      <c r="C244" s="243"/>
      <c r="D244" s="265"/>
      <c r="E244" s="243"/>
      <c r="F244" s="24" t="s">
        <v>602</v>
      </c>
      <c r="G244" s="132"/>
      <c r="H244" s="131"/>
      <c r="I244" s="128">
        <v>1</v>
      </c>
      <c r="J244" s="136"/>
      <c r="K244" s="6">
        <f t="shared" si="0"/>
        <v>0</v>
      </c>
      <c r="L244" s="138"/>
    </row>
    <row r="245" spans="1:12" s="5" customFormat="1" ht="64.95" customHeight="1">
      <c r="A245" s="243" t="s">
        <v>296</v>
      </c>
      <c r="B245" s="243"/>
      <c r="C245" s="243"/>
      <c r="D245" s="265"/>
      <c r="E245" s="243"/>
      <c r="F245" s="24" t="s">
        <v>603</v>
      </c>
      <c r="G245" s="132"/>
      <c r="H245" s="131"/>
      <c r="I245" s="128">
        <v>1</v>
      </c>
      <c r="J245" s="136"/>
      <c r="K245" s="6">
        <f t="shared" si="0"/>
        <v>0</v>
      </c>
      <c r="L245" s="138"/>
    </row>
    <row r="246" spans="1:12" s="5" customFormat="1" ht="64.95" customHeight="1">
      <c r="A246" s="243" t="s">
        <v>296</v>
      </c>
      <c r="B246" s="243"/>
      <c r="C246" s="243"/>
      <c r="D246" s="265"/>
      <c r="E246" s="243"/>
      <c r="F246" s="24" t="s">
        <v>604</v>
      </c>
      <c r="G246" s="132"/>
      <c r="H246" s="131"/>
      <c r="I246" s="128">
        <v>1</v>
      </c>
      <c r="J246" s="136"/>
      <c r="K246" s="6">
        <f t="shared" si="0"/>
        <v>0</v>
      </c>
      <c r="L246" s="138"/>
    </row>
    <row r="247" spans="1:12" s="5" customFormat="1" ht="64.95" customHeight="1">
      <c r="A247" s="243" t="s">
        <v>605</v>
      </c>
      <c r="B247" s="243"/>
      <c r="C247" s="243"/>
      <c r="D247" s="266"/>
      <c r="E247" s="243"/>
      <c r="F247" s="24" t="s">
        <v>606</v>
      </c>
      <c r="G247" s="132"/>
      <c r="H247" s="131"/>
      <c r="I247" s="128">
        <v>1</v>
      </c>
      <c r="J247" s="136"/>
      <c r="K247" s="6">
        <f t="shared" si="0"/>
        <v>0</v>
      </c>
      <c r="L247" s="138"/>
    </row>
    <row r="248" spans="1:12" s="5" customFormat="1" ht="34.5" customHeight="1">
      <c r="A248" s="328"/>
      <c r="B248" s="328"/>
      <c r="C248" s="328"/>
      <c r="D248" s="328"/>
      <c r="E248" s="328"/>
      <c r="F248" s="328"/>
      <c r="G248" s="328"/>
      <c r="H248" s="328"/>
      <c r="I248" s="10">
        <f>SUM(I211:I247)-SUMIF(J211:J247,"N/A",I211:I247)</f>
        <v>37</v>
      </c>
      <c r="J248" s="10"/>
      <c r="K248" s="11">
        <f>SUM(K231:K247)</f>
        <v>0</v>
      </c>
      <c r="L248" s="127">
        <f>K248/I248</f>
        <v>0</v>
      </c>
    </row>
    <row r="249" spans="1:12" s="5" customFormat="1" ht="34.5" customHeight="1">
      <c r="A249" s="329" t="s">
        <v>384</v>
      </c>
      <c r="B249" s="329"/>
      <c r="C249" s="329"/>
      <c r="D249" s="329"/>
      <c r="E249" s="329"/>
      <c r="F249" s="329"/>
      <c r="G249" s="329"/>
      <c r="H249" s="329"/>
      <c r="I249" s="329"/>
      <c r="J249" s="329"/>
      <c r="K249" s="329"/>
      <c r="L249" s="330"/>
    </row>
    <row r="250" spans="1:12" s="5" customFormat="1" ht="74.25" customHeight="1">
      <c r="A250" s="339" t="s">
        <v>441</v>
      </c>
      <c r="B250" s="339"/>
      <c r="C250" s="340"/>
      <c r="D250" s="264">
        <v>1</v>
      </c>
      <c r="E250" s="264"/>
      <c r="F250" s="64" t="s">
        <v>386</v>
      </c>
      <c r="G250" s="21"/>
      <c r="H250" s="131"/>
      <c r="I250" s="7">
        <v>1</v>
      </c>
      <c r="J250" s="9">
        <v>1</v>
      </c>
      <c r="K250" s="6">
        <f t="shared" ref="K250:K266" si="1">IFERROR(I250*J250,"N/A")</f>
        <v>1</v>
      </c>
      <c r="L250" s="8"/>
    </row>
    <row r="251" spans="1:12" s="5" customFormat="1" ht="74.25" customHeight="1">
      <c r="A251" s="339"/>
      <c r="B251" s="339"/>
      <c r="C251" s="340"/>
      <c r="D251" s="265"/>
      <c r="E251" s="265"/>
      <c r="F251" s="64" t="s">
        <v>387</v>
      </c>
      <c r="G251" s="21"/>
      <c r="H251" s="131"/>
      <c r="I251" s="7">
        <v>1</v>
      </c>
      <c r="J251" s="9">
        <v>1</v>
      </c>
      <c r="K251" s="6">
        <f t="shared" si="1"/>
        <v>1</v>
      </c>
      <c r="L251" s="8"/>
    </row>
    <row r="252" spans="1:12" s="5" customFormat="1" ht="74.25" customHeight="1">
      <c r="A252" s="339"/>
      <c r="B252" s="339"/>
      <c r="C252" s="340"/>
      <c r="D252" s="265"/>
      <c r="E252" s="265"/>
      <c r="F252" s="64" t="s">
        <v>388</v>
      </c>
      <c r="G252" s="21"/>
      <c r="H252" s="131"/>
      <c r="I252" s="7"/>
      <c r="J252" s="9"/>
      <c r="K252" s="6"/>
      <c r="L252" s="8"/>
    </row>
    <row r="253" spans="1:12" s="5" customFormat="1" ht="65.25" customHeight="1">
      <c r="A253" s="339"/>
      <c r="B253" s="339"/>
      <c r="C253" s="340"/>
      <c r="D253" s="265"/>
      <c r="E253" s="265"/>
      <c r="F253" s="64" t="s">
        <v>389</v>
      </c>
      <c r="G253" s="21"/>
      <c r="H253" s="131"/>
      <c r="I253" s="7">
        <v>1</v>
      </c>
      <c r="J253" s="9">
        <v>1</v>
      </c>
      <c r="K253" s="6">
        <f t="shared" si="1"/>
        <v>1</v>
      </c>
      <c r="L253" s="8"/>
    </row>
    <row r="254" spans="1:12" s="5" customFormat="1" ht="65.25" customHeight="1">
      <c r="A254" s="339"/>
      <c r="B254" s="339"/>
      <c r="C254" s="340"/>
      <c r="D254" s="265"/>
      <c r="E254" s="265"/>
      <c r="F254" s="64" t="s">
        <v>390</v>
      </c>
      <c r="G254" s="21"/>
      <c r="H254" s="131"/>
      <c r="I254" s="7"/>
      <c r="J254" s="9"/>
      <c r="K254" s="6"/>
      <c r="L254" s="8"/>
    </row>
    <row r="255" spans="1:12" s="5" customFormat="1" ht="64.5" customHeight="1">
      <c r="A255" s="339"/>
      <c r="B255" s="339"/>
      <c r="C255" s="340"/>
      <c r="D255" s="265"/>
      <c r="E255" s="265"/>
      <c r="F255" s="64" t="s">
        <v>391</v>
      </c>
      <c r="G255" s="21"/>
      <c r="H255" s="131"/>
      <c r="I255" s="7">
        <v>1</v>
      </c>
      <c r="J255" s="9">
        <v>1</v>
      </c>
      <c r="K255" s="6">
        <f t="shared" si="1"/>
        <v>1</v>
      </c>
      <c r="L255" s="8"/>
    </row>
    <row r="256" spans="1:12" s="5" customFormat="1" ht="65.25" customHeight="1">
      <c r="A256" s="339"/>
      <c r="B256" s="339"/>
      <c r="C256" s="340"/>
      <c r="D256" s="265"/>
      <c r="E256" s="265"/>
      <c r="F256" s="64" t="s">
        <v>392</v>
      </c>
      <c r="G256" s="21"/>
      <c r="H256" s="131"/>
      <c r="I256" s="7">
        <v>1</v>
      </c>
      <c r="J256" s="9">
        <v>1</v>
      </c>
      <c r="K256" s="6">
        <f t="shared" si="1"/>
        <v>1</v>
      </c>
      <c r="L256" s="8"/>
    </row>
    <row r="257" spans="1:12" s="5" customFormat="1" ht="78" customHeight="1">
      <c r="A257" s="339"/>
      <c r="B257" s="339"/>
      <c r="C257" s="340"/>
      <c r="D257" s="265"/>
      <c r="E257" s="265"/>
      <c r="F257" s="64" t="s">
        <v>393</v>
      </c>
      <c r="G257" s="21"/>
      <c r="H257" s="131"/>
      <c r="I257" s="7">
        <v>1</v>
      </c>
      <c r="J257" s="9">
        <v>1</v>
      </c>
      <c r="K257" s="6">
        <f t="shared" si="1"/>
        <v>1</v>
      </c>
      <c r="L257" s="8"/>
    </row>
    <row r="258" spans="1:12" s="5" customFormat="1" ht="70.5" customHeight="1">
      <c r="A258" s="339"/>
      <c r="B258" s="339"/>
      <c r="C258" s="340"/>
      <c r="D258" s="265"/>
      <c r="E258" s="265"/>
      <c r="F258" s="64" t="s">
        <v>394</v>
      </c>
      <c r="G258" s="21"/>
      <c r="H258" s="131"/>
      <c r="I258" s="7">
        <v>1</v>
      </c>
      <c r="J258" s="9" t="s">
        <v>395</v>
      </c>
      <c r="K258" s="6" t="str">
        <f t="shared" si="1"/>
        <v>N/A</v>
      </c>
      <c r="L258" s="8"/>
    </row>
    <row r="259" spans="1:12" s="5" customFormat="1" ht="70.5" customHeight="1">
      <c r="A259" s="339"/>
      <c r="B259" s="339"/>
      <c r="C259" s="340"/>
      <c r="D259" s="265"/>
      <c r="E259" s="265"/>
      <c r="F259" s="64" t="s">
        <v>396</v>
      </c>
      <c r="G259" s="21"/>
      <c r="H259" s="131"/>
      <c r="I259" s="7">
        <v>1</v>
      </c>
      <c r="J259" s="9"/>
      <c r="K259" s="6"/>
      <c r="L259" s="8"/>
    </row>
    <row r="260" spans="1:12" s="5" customFormat="1" ht="34.5" customHeight="1">
      <c r="A260" s="339"/>
      <c r="B260" s="339"/>
      <c r="C260" s="340"/>
      <c r="D260" s="265"/>
      <c r="E260" s="265"/>
      <c r="F260" s="64" t="s">
        <v>397</v>
      </c>
      <c r="G260" s="21"/>
      <c r="H260" s="131"/>
      <c r="I260" s="7">
        <v>1</v>
      </c>
      <c r="J260" s="9">
        <v>1</v>
      </c>
      <c r="K260" s="6">
        <f t="shared" si="1"/>
        <v>1</v>
      </c>
      <c r="L260" s="8"/>
    </row>
    <row r="261" spans="1:12" s="5" customFormat="1" ht="48" customHeight="1">
      <c r="A261" s="339"/>
      <c r="B261" s="339"/>
      <c r="C261" s="340"/>
      <c r="D261" s="265"/>
      <c r="E261" s="265"/>
      <c r="F261" s="64" t="s">
        <v>398</v>
      </c>
      <c r="G261" s="21"/>
      <c r="H261" s="131"/>
      <c r="I261" s="7">
        <v>1</v>
      </c>
      <c r="J261" s="9" t="s">
        <v>395</v>
      </c>
      <c r="K261" s="6" t="str">
        <f t="shared" si="1"/>
        <v>N/A</v>
      </c>
      <c r="L261" s="8"/>
    </row>
    <row r="262" spans="1:12" s="5" customFormat="1" ht="34.5" customHeight="1">
      <c r="A262" s="339"/>
      <c r="B262" s="339"/>
      <c r="C262" s="340"/>
      <c r="D262" s="265"/>
      <c r="E262" s="265"/>
      <c r="F262" s="64" t="s">
        <v>399</v>
      </c>
      <c r="G262" s="42"/>
      <c r="H262" s="131"/>
      <c r="I262" s="7">
        <v>1</v>
      </c>
      <c r="J262" s="9" t="s">
        <v>395</v>
      </c>
      <c r="K262" s="6" t="str">
        <f t="shared" si="1"/>
        <v>N/A</v>
      </c>
      <c r="L262" s="8"/>
    </row>
    <row r="263" spans="1:12" s="5" customFormat="1" ht="34.5" customHeight="1">
      <c r="A263" s="339"/>
      <c r="B263" s="339"/>
      <c r="C263" s="340"/>
      <c r="D263" s="265"/>
      <c r="E263" s="265"/>
      <c r="F263" s="64" t="s">
        <v>400</v>
      </c>
      <c r="G263" s="21"/>
      <c r="H263" s="131"/>
      <c r="I263" s="7">
        <v>1</v>
      </c>
      <c r="J263" s="9">
        <v>1</v>
      </c>
      <c r="K263" s="6">
        <f t="shared" si="1"/>
        <v>1</v>
      </c>
      <c r="L263" s="8"/>
    </row>
    <row r="264" spans="1:12" s="5" customFormat="1" ht="34.5" customHeight="1">
      <c r="A264" s="339"/>
      <c r="B264" s="339"/>
      <c r="C264" s="340"/>
      <c r="D264" s="265"/>
      <c r="E264" s="265"/>
      <c r="F264" s="20" t="s">
        <v>401</v>
      </c>
      <c r="G264" s="21"/>
      <c r="H264" s="131"/>
      <c r="I264" s="7">
        <v>1</v>
      </c>
      <c r="J264" s="9">
        <v>1</v>
      </c>
      <c r="K264" s="6">
        <f t="shared" si="1"/>
        <v>1</v>
      </c>
      <c r="L264" s="8"/>
    </row>
    <row r="265" spans="1:12" s="5" customFormat="1" ht="34.5" customHeight="1">
      <c r="A265" s="339"/>
      <c r="B265" s="339"/>
      <c r="C265" s="340"/>
      <c r="D265" s="265"/>
      <c r="E265" s="265"/>
      <c r="F265" s="20" t="s">
        <v>402</v>
      </c>
      <c r="G265" s="42"/>
      <c r="H265" s="131"/>
      <c r="I265" s="7">
        <v>1</v>
      </c>
      <c r="J265" s="9">
        <v>1</v>
      </c>
      <c r="K265" s="6">
        <f t="shared" si="1"/>
        <v>1</v>
      </c>
      <c r="L265" s="8"/>
    </row>
    <row r="266" spans="1:12" s="5" customFormat="1" ht="34.5" customHeight="1">
      <c r="A266" s="341"/>
      <c r="B266" s="341"/>
      <c r="C266" s="342"/>
      <c r="D266" s="265"/>
      <c r="E266" s="265"/>
      <c r="F266" s="68" t="s">
        <v>403</v>
      </c>
      <c r="G266" s="43"/>
      <c r="H266" s="131"/>
      <c r="I266" s="7">
        <v>1</v>
      </c>
      <c r="J266" s="9" t="s">
        <v>395</v>
      </c>
      <c r="K266" s="6" t="str">
        <f t="shared" si="1"/>
        <v>N/A</v>
      </c>
      <c r="L266" s="8"/>
    </row>
    <row r="267" spans="1:12" s="5" customFormat="1" ht="33.75" customHeight="1">
      <c r="A267" s="328"/>
      <c r="B267" s="328"/>
      <c r="C267" s="328"/>
      <c r="D267" s="328"/>
      <c r="E267" s="328"/>
      <c r="F267" s="328"/>
      <c r="G267" s="328"/>
      <c r="H267" s="328"/>
      <c r="I267" s="10">
        <f>SUM(I250:I266)-SUMIF(J250:J266,"N/A",I250:I266)</f>
        <v>11</v>
      </c>
      <c r="J267" s="10"/>
      <c r="K267" s="11">
        <f>SUM(K250:K266)</f>
        <v>10</v>
      </c>
      <c r="L267" s="127">
        <f>K267/I267</f>
        <v>0.90909090909090906</v>
      </c>
    </row>
    <row r="268" spans="1:12" s="5" customFormat="1" ht="33.75" customHeight="1">
      <c r="A268" s="241" t="s">
        <v>50</v>
      </c>
      <c r="B268" s="241"/>
      <c r="C268" s="241"/>
      <c r="D268" s="241"/>
      <c r="E268" s="241"/>
      <c r="F268" s="241"/>
      <c r="G268" s="241"/>
      <c r="H268" s="241"/>
      <c r="I268" s="241"/>
      <c r="J268" s="241"/>
      <c r="K268" s="241"/>
      <c r="L268" s="242"/>
    </row>
    <row r="269" spans="1:12" s="5" customFormat="1" ht="33.75" customHeight="1">
      <c r="A269" s="241" t="s">
        <v>51</v>
      </c>
      <c r="B269" s="241"/>
      <c r="C269" s="241"/>
      <c r="D269" s="241"/>
      <c r="E269" s="241"/>
      <c r="F269" s="241"/>
      <c r="G269" s="241"/>
      <c r="H269" s="241"/>
      <c r="I269" s="241"/>
      <c r="J269" s="241"/>
      <c r="K269" s="241"/>
      <c r="L269" s="242"/>
    </row>
    <row r="270" spans="1:12" s="5" customFormat="1" ht="63" customHeight="1">
      <c r="A270" s="272" t="s">
        <v>277</v>
      </c>
      <c r="B270" s="273"/>
      <c r="C270" s="274"/>
      <c r="D270" s="27">
        <v>1</v>
      </c>
      <c r="E270" s="27"/>
      <c r="F270" s="51" t="s">
        <v>52</v>
      </c>
      <c r="G270" s="21"/>
      <c r="H270" s="43" t="s">
        <v>33</v>
      </c>
      <c r="I270" s="7">
        <v>1</v>
      </c>
      <c r="J270" s="9">
        <v>1</v>
      </c>
      <c r="K270" s="6">
        <f>IFERROR(I270*J270,"N/A")</f>
        <v>1</v>
      </c>
      <c r="L270" s="8"/>
    </row>
    <row r="271" spans="1:12" s="5" customFormat="1" ht="34.5" customHeight="1">
      <c r="A271" s="272" t="s">
        <v>88</v>
      </c>
      <c r="B271" s="273"/>
      <c r="C271" s="274"/>
      <c r="D271" s="27">
        <v>2</v>
      </c>
      <c r="E271" s="27"/>
      <c r="F271" s="51" t="s">
        <v>53</v>
      </c>
      <c r="G271" s="21"/>
      <c r="H271" s="43" t="s">
        <v>33</v>
      </c>
      <c r="I271" s="7">
        <v>1</v>
      </c>
      <c r="J271" s="9">
        <v>1</v>
      </c>
      <c r="K271" s="6">
        <f>IFERROR(I271*J271,"N/A")</f>
        <v>1</v>
      </c>
      <c r="L271" s="8"/>
    </row>
    <row r="272" spans="1:12" s="5" customFormat="1" ht="45" customHeight="1">
      <c r="A272" s="272" t="s">
        <v>93</v>
      </c>
      <c r="B272" s="273"/>
      <c r="C272" s="274"/>
      <c r="D272" s="27">
        <v>3</v>
      </c>
      <c r="E272" s="27"/>
      <c r="F272" s="51" t="s">
        <v>268</v>
      </c>
      <c r="G272" s="21"/>
      <c r="H272" s="43"/>
      <c r="I272" s="7"/>
      <c r="J272" s="9"/>
      <c r="K272" s="6"/>
      <c r="L272" s="8"/>
    </row>
    <row r="273" spans="1:12" s="5" customFormat="1" ht="34.5" customHeight="1">
      <c r="A273" s="272" t="s">
        <v>93</v>
      </c>
      <c r="B273" s="273"/>
      <c r="C273" s="274"/>
      <c r="D273" s="27">
        <v>4</v>
      </c>
      <c r="E273" s="27"/>
      <c r="F273" s="51" t="s">
        <v>269</v>
      </c>
      <c r="G273" s="21"/>
      <c r="H273" s="43"/>
      <c r="I273" s="7"/>
      <c r="J273" s="9"/>
      <c r="K273" s="6"/>
      <c r="L273" s="8"/>
    </row>
    <row r="274" spans="1:12" s="5" customFormat="1" ht="42" customHeight="1">
      <c r="A274" s="272" t="s">
        <v>93</v>
      </c>
      <c r="B274" s="273"/>
      <c r="C274" s="274"/>
      <c r="D274" s="27">
        <v>5</v>
      </c>
      <c r="E274" s="27"/>
      <c r="F274" s="51" t="s">
        <v>270</v>
      </c>
      <c r="G274" s="21"/>
      <c r="H274" s="43"/>
      <c r="I274" s="7"/>
      <c r="J274" s="9"/>
      <c r="K274" s="6"/>
      <c r="L274" s="8"/>
    </row>
    <row r="275" spans="1:12" s="5" customFormat="1" ht="34.5" customHeight="1">
      <c r="A275" s="272" t="s">
        <v>93</v>
      </c>
      <c r="B275" s="273"/>
      <c r="C275" s="274"/>
      <c r="D275" s="27">
        <v>6</v>
      </c>
      <c r="E275" s="27"/>
      <c r="F275" s="51" t="s">
        <v>54</v>
      </c>
      <c r="G275" s="21"/>
      <c r="H275" s="43" t="s">
        <v>33</v>
      </c>
      <c r="I275" s="7">
        <v>1</v>
      </c>
      <c r="J275" s="9">
        <v>1</v>
      </c>
      <c r="K275" s="6">
        <f>IFERROR(I275*J275,"N/A")</f>
        <v>1</v>
      </c>
      <c r="L275" s="8"/>
    </row>
    <row r="276" spans="1:12" s="5" customFormat="1" ht="34.5" customHeight="1">
      <c r="A276" s="239"/>
      <c r="B276" s="239"/>
      <c r="C276" s="239"/>
      <c r="D276" s="239"/>
      <c r="E276" s="239"/>
      <c r="F276" s="239"/>
      <c r="G276" s="239"/>
      <c r="H276" s="240"/>
      <c r="I276" s="10">
        <f>SUM(I270:I275)-SUMIF(J270:J275,"N/A",I270:I275)</f>
        <v>3</v>
      </c>
      <c r="J276" s="10"/>
      <c r="K276" s="11">
        <f>SUM(K270:K275)</f>
        <v>3</v>
      </c>
      <c r="L276" s="12">
        <f>K276/I276</f>
        <v>1</v>
      </c>
    </row>
    <row r="277" spans="1:12" s="5" customFormat="1" ht="48.75" customHeight="1">
      <c r="B277" s="13"/>
      <c r="C277" s="13"/>
      <c r="D277" s="19"/>
      <c r="E277" s="14"/>
      <c r="F277" s="15"/>
      <c r="G277" s="13"/>
      <c r="H277" s="16"/>
      <c r="I277" s="16"/>
      <c r="J277" s="17"/>
      <c r="K277" s="17"/>
      <c r="L277" s="1"/>
    </row>
    <row r="278" spans="1:12" s="5" customFormat="1" ht="110.25" customHeight="1">
      <c r="B278" s="13"/>
      <c r="C278" s="13"/>
      <c r="D278" s="19"/>
      <c r="E278" s="14"/>
      <c r="F278" s="15"/>
      <c r="G278" s="13"/>
      <c r="H278" s="16"/>
      <c r="I278" s="16"/>
      <c r="J278" s="17"/>
      <c r="K278" s="17"/>
      <c r="L278" s="1"/>
    </row>
    <row r="279" spans="1:12" s="5" customFormat="1" ht="60.75" customHeight="1">
      <c r="B279" s="13"/>
      <c r="C279" s="13"/>
      <c r="D279" s="19"/>
      <c r="E279" s="14"/>
      <c r="F279" s="15"/>
      <c r="G279" s="13"/>
      <c r="H279" s="16"/>
      <c r="I279" s="16"/>
      <c r="J279" s="17"/>
      <c r="K279" s="17"/>
      <c r="L279" s="1"/>
    </row>
    <row r="280" spans="1:12" s="5" customFormat="1" ht="189.75" customHeight="1">
      <c r="B280" s="13"/>
      <c r="C280" s="13"/>
      <c r="D280" s="19"/>
      <c r="E280" s="14"/>
      <c r="F280" s="15"/>
      <c r="G280" s="13"/>
      <c r="H280" s="16"/>
      <c r="I280" s="16"/>
      <c r="J280" s="17"/>
      <c r="K280" s="17"/>
      <c r="L280" s="1"/>
    </row>
    <row r="281" spans="1:12" s="5" customFormat="1" ht="14.4">
      <c r="B281" s="13"/>
      <c r="C281" s="13"/>
      <c r="D281" s="19"/>
      <c r="E281" s="14"/>
      <c r="F281" s="15"/>
      <c r="G281" s="13"/>
      <c r="H281" s="16"/>
      <c r="I281" s="16"/>
      <c r="J281" s="17"/>
      <c r="K281" s="17"/>
      <c r="L281" s="1"/>
    </row>
    <row r="282" spans="1:12" s="5" customFormat="1" ht="14.4">
      <c r="B282" s="13"/>
      <c r="C282" s="13"/>
      <c r="D282" s="19"/>
      <c r="E282" s="14"/>
      <c r="F282" s="15"/>
      <c r="G282" s="13"/>
      <c r="H282" s="16"/>
      <c r="I282" s="16"/>
      <c r="J282" s="17"/>
      <c r="K282" s="17"/>
      <c r="L282" s="1"/>
    </row>
    <row r="283" spans="1:12" s="4" customFormat="1" ht="29.25" customHeight="1">
      <c r="B283" s="13"/>
      <c r="C283" s="13"/>
      <c r="D283" s="19"/>
      <c r="E283" s="14"/>
      <c r="F283" s="15"/>
      <c r="G283" s="13"/>
      <c r="H283" s="16"/>
      <c r="I283" s="16"/>
      <c r="J283" s="17"/>
      <c r="K283" s="17"/>
      <c r="L283" s="1"/>
    </row>
  </sheetData>
  <sheetProtection selectLockedCells="1"/>
  <mergeCells count="114">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15:C215"/>
    <mergeCell ref="A216:C216"/>
    <mergeCell ref="A217:C217"/>
    <mergeCell ref="A218:C218"/>
    <mergeCell ref="A219:C219"/>
    <mergeCell ref="A220:C220"/>
    <mergeCell ref="A207:A208"/>
    <mergeCell ref="B207:C207"/>
    <mergeCell ref="B208:C208"/>
    <mergeCell ref="A210:L210"/>
    <mergeCell ref="A211:C211"/>
    <mergeCell ref="D211:D219"/>
    <mergeCell ref="E211:E219"/>
    <mergeCell ref="A212:C212"/>
    <mergeCell ref="A213:C213"/>
    <mergeCell ref="A214:C214"/>
    <mergeCell ref="D220:D223"/>
    <mergeCell ref="E220:E223"/>
    <mergeCell ref="A221:C221"/>
    <mergeCell ref="A222:C222"/>
    <mergeCell ref="A223:C223"/>
    <mergeCell ref="A224:C224"/>
    <mergeCell ref="D224:D228"/>
    <mergeCell ref="E224:E228"/>
    <mergeCell ref="A225:C225"/>
    <mergeCell ref="A226:C226"/>
    <mergeCell ref="A234:C234"/>
    <mergeCell ref="D234:D239"/>
    <mergeCell ref="E234:E239"/>
    <mergeCell ref="A235:C235"/>
    <mergeCell ref="A236:C236"/>
    <mergeCell ref="A237:C237"/>
    <mergeCell ref="A238:C238"/>
    <mergeCell ref="A239:C239"/>
    <mergeCell ref="A227:C227"/>
    <mergeCell ref="A228:C228"/>
    <mergeCell ref="A229:C229"/>
    <mergeCell ref="D229:D233"/>
    <mergeCell ref="E229:E233"/>
    <mergeCell ref="A230:C230"/>
    <mergeCell ref="A231:C231"/>
    <mergeCell ref="A232:C232"/>
    <mergeCell ref="A233:C233"/>
    <mergeCell ref="A246:C246"/>
    <mergeCell ref="A247:C247"/>
    <mergeCell ref="A248:H248"/>
    <mergeCell ref="A249:L249"/>
    <mergeCell ref="A250:C266"/>
    <mergeCell ref="D250:D266"/>
    <mergeCell ref="E250:E266"/>
    <mergeCell ref="A240:C240"/>
    <mergeCell ref="D240:D242"/>
    <mergeCell ref="E240:E242"/>
    <mergeCell ref="A241:C241"/>
    <mergeCell ref="A242:C242"/>
    <mergeCell ref="A243:C243"/>
    <mergeCell ref="D243:D247"/>
    <mergeCell ref="E243:E247"/>
    <mergeCell ref="A244:C244"/>
    <mergeCell ref="A245:C245"/>
    <mergeCell ref="A273:C273"/>
    <mergeCell ref="A274:C274"/>
    <mergeCell ref="A275:C275"/>
    <mergeCell ref="A276:H276"/>
    <mergeCell ref="A267:H267"/>
    <mergeCell ref="A268:L268"/>
    <mergeCell ref="A269:L269"/>
    <mergeCell ref="A270:C270"/>
    <mergeCell ref="A271:C271"/>
    <mergeCell ref="A272:C272"/>
  </mergeCells>
  <dataValidations count="1">
    <dataValidation type="list" allowBlank="1" showInputMessage="1" showErrorMessage="1" sqref="J270:J275 J250:J266 J5:J208 J211:J247" xr:uid="{1EA5B94C-C87C-4880-8F57-90EFA3E92E83}">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FE781-469A-432C-81E8-AA88F28D2187}">
  <sheetPr>
    <pageSetUpPr fitToPage="1"/>
  </sheetPr>
  <dimension ref="A1:L314"/>
  <sheetViews>
    <sheetView zoomScale="60" zoomScaleNormal="60" workbookViewId="0">
      <selection activeCell="B5" sqref="B5:C5"/>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607</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59.4">
      <c r="A65" s="246"/>
      <c r="B65" s="244"/>
      <c r="C65" s="244"/>
      <c r="D65" s="27">
        <v>61</v>
      </c>
      <c r="E65" s="20"/>
      <c r="F65" s="20" t="s">
        <v>158</v>
      </c>
      <c r="G65" s="21"/>
      <c r="H65" s="21"/>
      <c r="I65" s="27">
        <v>1</v>
      </c>
      <c r="J65" s="28"/>
      <c r="K65" s="143">
        <f t="shared" si="0"/>
        <v>0</v>
      </c>
      <c r="L65" s="30"/>
    </row>
    <row r="66" spans="1:12" s="5" customFormat="1" ht="59.4">
      <c r="A66" s="246"/>
      <c r="B66" s="244"/>
      <c r="C66" s="244"/>
      <c r="D66" s="27">
        <v>62</v>
      </c>
      <c r="E66" s="20"/>
      <c r="F66" s="20" t="s">
        <v>157</v>
      </c>
      <c r="G66" s="21"/>
      <c r="H66" s="21"/>
      <c r="I66" s="27">
        <v>1</v>
      </c>
      <c r="J66" s="28"/>
      <c r="K66" s="143">
        <f t="shared" si="0"/>
        <v>0</v>
      </c>
      <c r="L66" s="30"/>
    </row>
    <row r="67" spans="1:12" s="5" customFormat="1" ht="39.6">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39.6">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63.6" customHeight="1">
      <c r="A211" s="344" t="s">
        <v>296</v>
      </c>
      <c r="B211" s="344"/>
      <c r="C211" s="344"/>
      <c r="D211" s="344">
        <v>1</v>
      </c>
      <c r="E211" s="344" t="s">
        <v>608</v>
      </c>
      <c r="F211" s="145" t="s">
        <v>609</v>
      </c>
      <c r="G211" s="146"/>
      <c r="H211" s="147"/>
      <c r="I211" s="148">
        <v>1</v>
      </c>
      <c r="J211" s="149">
        <v>1</v>
      </c>
      <c r="K211" s="143">
        <f t="shared" ref="K211:K274" si="4">IFERROR(I211*J211,"N/A")</f>
        <v>1</v>
      </c>
      <c r="L211" s="150"/>
    </row>
    <row r="212" spans="1:12" s="5" customFormat="1" ht="63.6" customHeight="1">
      <c r="A212" s="344" t="s">
        <v>81</v>
      </c>
      <c r="B212" s="344"/>
      <c r="C212" s="344"/>
      <c r="D212" s="344"/>
      <c r="E212" s="344"/>
      <c r="F212" s="145" t="s">
        <v>610</v>
      </c>
      <c r="G212" s="151"/>
      <c r="H212" s="147"/>
      <c r="I212" s="148">
        <v>1</v>
      </c>
      <c r="J212" s="149">
        <v>1</v>
      </c>
      <c r="K212" s="143">
        <f t="shared" si="4"/>
        <v>1</v>
      </c>
      <c r="L212" s="150"/>
    </row>
    <row r="213" spans="1:12" s="5" customFormat="1" ht="63.6" customHeight="1">
      <c r="A213" s="344" t="s">
        <v>611</v>
      </c>
      <c r="B213" s="344"/>
      <c r="C213" s="344"/>
      <c r="D213" s="344"/>
      <c r="E213" s="344"/>
      <c r="F213" s="145" t="s">
        <v>612</v>
      </c>
      <c r="G213" s="151"/>
      <c r="H213" s="147"/>
      <c r="I213" s="148">
        <v>1</v>
      </c>
      <c r="J213" s="149">
        <v>1</v>
      </c>
      <c r="K213" s="143">
        <f t="shared" si="4"/>
        <v>1</v>
      </c>
      <c r="L213" s="150"/>
    </row>
    <row r="214" spans="1:12" s="5" customFormat="1" ht="63.6" customHeight="1">
      <c r="A214" s="344" t="s">
        <v>79</v>
      </c>
      <c r="B214" s="344"/>
      <c r="C214" s="344"/>
      <c r="D214" s="344"/>
      <c r="E214" s="344"/>
      <c r="F214" s="145" t="s">
        <v>613</v>
      </c>
      <c r="G214" s="151"/>
      <c r="H214" s="147"/>
      <c r="I214" s="148">
        <v>1</v>
      </c>
      <c r="J214" s="149">
        <v>1</v>
      </c>
      <c r="K214" s="143">
        <f t="shared" si="4"/>
        <v>1</v>
      </c>
      <c r="L214" s="150"/>
    </row>
    <row r="215" spans="1:12" s="5" customFormat="1" ht="63.6" customHeight="1">
      <c r="A215" s="344" t="s">
        <v>79</v>
      </c>
      <c r="B215" s="344"/>
      <c r="C215" s="344"/>
      <c r="D215" s="344"/>
      <c r="E215" s="344"/>
      <c r="F215" s="145" t="s">
        <v>614</v>
      </c>
      <c r="G215" s="151"/>
      <c r="H215" s="147"/>
      <c r="I215" s="148">
        <v>1</v>
      </c>
      <c r="J215" s="149">
        <v>1</v>
      </c>
      <c r="K215" s="143">
        <f t="shared" si="4"/>
        <v>1</v>
      </c>
      <c r="L215" s="150"/>
    </row>
    <row r="216" spans="1:12" s="5" customFormat="1" ht="63.6" customHeight="1">
      <c r="A216" s="344" t="s">
        <v>79</v>
      </c>
      <c r="B216" s="344"/>
      <c r="C216" s="344"/>
      <c r="D216" s="344"/>
      <c r="E216" s="344"/>
      <c r="F216" s="145" t="s">
        <v>615</v>
      </c>
      <c r="G216" s="151"/>
      <c r="H216" s="147"/>
      <c r="I216" s="148">
        <v>1</v>
      </c>
      <c r="J216" s="149">
        <v>1</v>
      </c>
      <c r="K216" s="143">
        <f t="shared" si="4"/>
        <v>1</v>
      </c>
      <c r="L216" s="150"/>
    </row>
    <row r="217" spans="1:12" s="5" customFormat="1" ht="63.6" customHeight="1">
      <c r="A217" s="344" t="s">
        <v>296</v>
      </c>
      <c r="B217" s="344"/>
      <c r="C217" s="344"/>
      <c r="D217" s="344">
        <v>2</v>
      </c>
      <c r="E217" s="344" t="s">
        <v>616</v>
      </c>
      <c r="F217" s="145" t="s">
        <v>617</v>
      </c>
      <c r="G217" s="146"/>
      <c r="H217" s="147"/>
      <c r="I217" s="148">
        <v>1</v>
      </c>
      <c r="J217" s="149">
        <v>1</v>
      </c>
      <c r="K217" s="143">
        <f t="shared" si="4"/>
        <v>1</v>
      </c>
      <c r="L217" s="150"/>
    </row>
    <row r="218" spans="1:12" s="5" customFormat="1" ht="63.6" customHeight="1">
      <c r="A218" s="344" t="s">
        <v>618</v>
      </c>
      <c r="B218" s="344"/>
      <c r="C218" s="344"/>
      <c r="D218" s="344"/>
      <c r="E218" s="344"/>
      <c r="F218" s="145" t="s">
        <v>619</v>
      </c>
      <c r="G218" s="151"/>
      <c r="H218" s="147"/>
      <c r="I218" s="148">
        <v>1</v>
      </c>
      <c r="J218" s="149">
        <v>1</v>
      </c>
      <c r="K218" s="143">
        <f t="shared" si="4"/>
        <v>1</v>
      </c>
      <c r="L218" s="150"/>
    </row>
    <row r="219" spans="1:12" s="5" customFormat="1" ht="63.6" customHeight="1">
      <c r="A219" s="344" t="s">
        <v>618</v>
      </c>
      <c r="B219" s="344"/>
      <c r="C219" s="344"/>
      <c r="D219" s="344"/>
      <c r="E219" s="344"/>
      <c r="F219" s="145" t="s">
        <v>620</v>
      </c>
      <c r="G219" s="151"/>
      <c r="H219" s="147"/>
      <c r="I219" s="148">
        <v>1</v>
      </c>
      <c r="J219" s="149">
        <v>1</v>
      </c>
      <c r="K219" s="143">
        <f t="shared" si="4"/>
        <v>1</v>
      </c>
      <c r="L219" s="152"/>
    </row>
    <row r="220" spans="1:12" s="5" customFormat="1" ht="63.6" customHeight="1">
      <c r="A220" s="344" t="s">
        <v>618</v>
      </c>
      <c r="B220" s="344"/>
      <c r="C220" s="344"/>
      <c r="D220" s="344"/>
      <c r="E220" s="344"/>
      <c r="F220" s="145" t="s">
        <v>621</v>
      </c>
      <c r="G220" s="153"/>
      <c r="H220" s="147"/>
      <c r="I220" s="148">
        <v>1</v>
      </c>
      <c r="J220" s="149">
        <v>1</v>
      </c>
      <c r="K220" s="143">
        <f t="shared" si="4"/>
        <v>1</v>
      </c>
      <c r="L220" s="154"/>
    </row>
    <row r="221" spans="1:12" s="5" customFormat="1" ht="63.6" customHeight="1">
      <c r="A221" s="344" t="s">
        <v>622</v>
      </c>
      <c r="B221" s="344"/>
      <c r="C221" s="344"/>
      <c r="D221" s="344"/>
      <c r="E221" s="344"/>
      <c r="F221" s="145" t="s">
        <v>623</v>
      </c>
      <c r="G221" s="151"/>
      <c r="H221" s="147"/>
      <c r="I221" s="148">
        <v>1</v>
      </c>
      <c r="J221" s="149">
        <v>1</v>
      </c>
      <c r="K221" s="143">
        <f t="shared" si="4"/>
        <v>1</v>
      </c>
      <c r="L221" s="154"/>
    </row>
    <row r="222" spans="1:12" s="5" customFormat="1" ht="63.6" customHeight="1">
      <c r="A222" s="344" t="s">
        <v>296</v>
      </c>
      <c r="B222" s="344"/>
      <c r="C222" s="344"/>
      <c r="D222" s="344">
        <v>3</v>
      </c>
      <c r="E222" s="344" t="s">
        <v>624</v>
      </c>
      <c r="F222" s="145" t="s">
        <v>625</v>
      </c>
      <c r="G222" s="153"/>
      <c r="H222" s="147"/>
      <c r="I222" s="148">
        <v>1</v>
      </c>
      <c r="J222" s="149">
        <v>1</v>
      </c>
      <c r="K222" s="143">
        <f t="shared" si="4"/>
        <v>1</v>
      </c>
      <c r="L222" s="154"/>
    </row>
    <row r="223" spans="1:12" s="5" customFormat="1" ht="63.6" customHeight="1">
      <c r="A223" s="344" t="s">
        <v>618</v>
      </c>
      <c r="B223" s="344"/>
      <c r="C223" s="344"/>
      <c r="D223" s="344"/>
      <c r="E223" s="344"/>
      <c r="F223" s="145" t="s">
        <v>626</v>
      </c>
      <c r="G223" s="151"/>
      <c r="H223" s="147"/>
      <c r="I223" s="148">
        <v>1</v>
      </c>
      <c r="J223" s="149">
        <v>1</v>
      </c>
      <c r="K223" s="143">
        <f t="shared" si="4"/>
        <v>1</v>
      </c>
      <c r="L223" s="154"/>
    </row>
    <row r="224" spans="1:12" s="5" customFormat="1" ht="63.6" customHeight="1">
      <c r="A224" s="344" t="s">
        <v>627</v>
      </c>
      <c r="B224" s="344"/>
      <c r="C224" s="344"/>
      <c r="D224" s="344"/>
      <c r="E224" s="344"/>
      <c r="F224" s="145" t="s">
        <v>628</v>
      </c>
      <c r="G224" s="146"/>
      <c r="H224" s="147"/>
      <c r="I224" s="148">
        <v>1</v>
      </c>
      <c r="J224" s="149">
        <v>1</v>
      </c>
      <c r="K224" s="143">
        <f t="shared" si="4"/>
        <v>1</v>
      </c>
      <c r="L224" s="154"/>
    </row>
    <row r="225" spans="1:12" s="5" customFormat="1" ht="63.6" customHeight="1">
      <c r="A225" s="344" t="s">
        <v>629</v>
      </c>
      <c r="B225" s="344"/>
      <c r="C225" s="344"/>
      <c r="D225" s="344"/>
      <c r="E225" s="344"/>
      <c r="F225" s="145" t="s">
        <v>630</v>
      </c>
      <c r="G225" s="151"/>
      <c r="H225" s="147"/>
      <c r="I225" s="148">
        <v>1</v>
      </c>
      <c r="J225" s="149">
        <v>1</v>
      </c>
      <c r="K225" s="143">
        <f t="shared" si="4"/>
        <v>1</v>
      </c>
      <c r="L225" s="155"/>
    </row>
    <row r="226" spans="1:12" s="5" customFormat="1" ht="63.6" customHeight="1">
      <c r="A226" s="344" t="s">
        <v>627</v>
      </c>
      <c r="B226" s="344"/>
      <c r="C226" s="344"/>
      <c r="D226" s="344"/>
      <c r="E226" s="344"/>
      <c r="F226" s="145" t="s">
        <v>631</v>
      </c>
      <c r="G226" s="146"/>
      <c r="H226" s="147"/>
      <c r="I226" s="148">
        <v>1</v>
      </c>
      <c r="J226" s="149">
        <v>1</v>
      </c>
      <c r="K226" s="143">
        <f t="shared" si="4"/>
        <v>1</v>
      </c>
      <c r="L226" s="154"/>
    </row>
    <row r="227" spans="1:12" s="5" customFormat="1" ht="63.6" customHeight="1">
      <c r="A227" s="344" t="s">
        <v>632</v>
      </c>
      <c r="B227" s="344"/>
      <c r="C227" s="344"/>
      <c r="D227" s="344"/>
      <c r="E227" s="344"/>
      <c r="F227" s="145" t="s">
        <v>633</v>
      </c>
      <c r="G227" s="153"/>
      <c r="H227" s="147"/>
      <c r="I227" s="148">
        <v>1</v>
      </c>
      <c r="J227" s="149">
        <v>1</v>
      </c>
      <c r="K227" s="143">
        <f t="shared" si="4"/>
        <v>1</v>
      </c>
      <c r="L227" s="154"/>
    </row>
    <row r="228" spans="1:12" s="5" customFormat="1" ht="63.6" customHeight="1">
      <c r="A228" s="344" t="s">
        <v>634</v>
      </c>
      <c r="B228" s="344"/>
      <c r="C228" s="344"/>
      <c r="D228" s="344" t="s">
        <v>635</v>
      </c>
      <c r="E228" s="344" t="s">
        <v>636</v>
      </c>
      <c r="F228" s="145" t="s">
        <v>637</v>
      </c>
      <c r="G228" s="153"/>
      <c r="H228" s="147"/>
      <c r="I228" s="148">
        <v>1</v>
      </c>
      <c r="J228" s="149">
        <v>1</v>
      </c>
      <c r="K228" s="143">
        <f t="shared" si="4"/>
        <v>1</v>
      </c>
      <c r="L228" s="154"/>
    </row>
    <row r="229" spans="1:12" s="5" customFormat="1" ht="63.6" customHeight="1">
      <c r="A229" s="344" t="s">
        <v>638</v>
      </c>
      <c r="B229" s="344"/>
      <c r="C229" s="344"/>
      <c r="D229" s="344"/>
      <c r="E229" s="344"/>
      <c r="F229" s="145" t="s">
        <v>639</v>
      </c>
      <c r="G229" s="151"/>
      <c r="H229" s="147"/>
      <c r="I229" s="148">
        <v>1</v>
      </c>
      <c r="J229" s="156">
        <v>1</v>
      </c>
      <c r="K229" s="143">
        <f t="shared" si="4"/>
        <v>1</v>
      </c>
      <c r="L229" s="154"/>
    </row>
    <row r="230" spans="1:12" s="5" customFormat="1" ht="63.6" customHeight="1">
      <c r="A230" s="344" t="s">
        <v>640</v>
      </c>
      <c r="B230" s="344"/>
      <c r="C230" s="344"/>
      <c r="D230" s="344"/>
      <c r="E230" s="344"/>
      <c r="F230" s="145" t="s">
        <v>641</v>
      </c>
      <c r="G230" s="157"/>
      <c r="H230" s="147"/>
      <c r="I230" s="148">
        <v>1</v>
      </c>
      <c r="J230" s="156">
        <v>1</v>
      </c>
      <c r="K230" s="143">
        <f t="shared" si="4"/>
        <v>1</v>
      </c>
      <c r="L230" s="154"/>
    </row>
    <row r="231" spans="1:12" s="5" customFormat="1" ht="63.6" customHeight="1">
      <c r="A231" s="344" t="s">
        <v>642</v>
      </c>
      <c r="B231" s="344"/>
      <c r="C231" s="344"/>
      <c r="D231" s="344"/>
      <c r="E231" s="344"/>
      <c r="F231" s="145" t="s">
        <v>643</v>
      </c>
      <c r="G231" s="157"/>
      <c r="H231" s="147"/>
      <c r="I231" s="158">
        <v>1</v>
      </c>
      <c r="J231" s="156">
        <v>1</v>
      </c>
      <c r="K231" s="159">
        <f t="shared" si="4"/>
        <v>1</v>
      </c>
      <c r="L231" s="154"/>
    </row>
    <row r="232" spans="1:12" s="5" customFormat="1" ht="63.6" customHeight="1">
      <c r="A232" s="344" t="s">
        <v>644</v>
      </c>
      <c r="B232" s="344"/>
      <c r="C232" s="344"/>
      <c r="D232" s="344">
        <v>5</v>
      </c>
      <c r="E232" s="348" t="s">
        <v>645</v>
      </c>
      <c r="F232" s="160" t="s">
        <v>646</v>
      </c>
      <c r="G232" s="151"/>
      <c r="H232" s="161"/>
      <c r="I232" s="158">
        <v>1</v>
      </c>
      <c r="J232" s="156">
        <v>1</v>
      </c>
      <c r="K232" s="159">
        <f t="shared" si="4"/>
        <v>1</v>
      </c>
      <c r="L232" s="152"/>
    </row>
    <row r="233" spans="1:12" s="5" customFormat="1" ht="63.6" customHeight="1">
      <c r="A233" s="344" t="s">
        <v>81</v>
      </c>
      <c r="B233" s="344"/>
      <c r="C233" s="344"/>
      <c r="D233" s="344"/>
      <c r="E233" s="348"/>
      <c r="F233" s="160" t="s">
        <v>647</v>
      </c>
      <c r="G233" s="151"/>
      <c r="H233" s="161"/>
      <c r="I233" s="158">
        <v>1</v>
      </c>
      <c r="J233" s="156">
        <v>1</v>
      </c>
      <c r="K233" s="159">
        <f t="shared" si="4"/>
        <v>1</v>
      </c>
      <c r="L233" s="152"/>
    </row>
    <row r="234" spans="1:12" s="5" customFormat="1" ht="63.6" customHeight="1">
      <c r="A234" s="344" t="s">
        <v>648</v>
      </c>
      <c r="B234" s="344"/>
      <c r="C234" s="344"/>
      <c r="D234" s="344"/>
      <c r="E234" s="348"/>
      <c r="F234" s="160" t="s">
        <v>649</v>
      </c>
      <c r="G234" s="151"/>
      <c r="H234" s="161"/>
      <c r="I234" s="158">
        <v>1</v>
      </c>
      <c r="J234" s="156">
        <v>1</v>
      </c>
      <c r="K234" s="159">
        <f t="shared" si="4"/>
        <v>1</v>
      </c>
      <c r="L234" s="152"/>
    </row>
    <row r="235" spans="1:12" s="5" customFormat="1" ht="63.6" customHeight="1">
      <c r="A235" s="344" t="s">
        <v>650</v>
      </c>
      <c r="B235" s="344"/>
      <c r="C235" s="344"/>
      <c r="D235" s="344"/>
      <c r="E235" s="348"/>
      <c r="F235" s="160" t="s">
        <v>651</v>
      </c>
      <c r="G235" s="151"/>
      <c r="H235" s="161"/>
      <c r="I235" s="158">
        <v>1</v>
      </c>
      <c r="J235" s="162">
        <v>1</v>
      </c>
      <c r="K235" s="159">
        <f t="shared" si="4"/>
        <v>1</v>
      </c>
      <c r="L235" s="152"/>
    </row>
    <row r="236" spans="1:12" s="5" customFormat="1" ht="63.6" customHeight="1">
      <c r="A236" s="344" t="s">
        <v>652</v>
      </c>
      <c r="B236" s="344"/>
      <c r="C236" s="344"/>
      <c r="D236" s="344"/>
      <c r="E236" s="348"/>
      <c r="F236" s="160" t="s">
        <v>653</v>
      </c>
      <c r="G236" s="163"/>
      <c r="H236" s="161"/>
      <c r="I236" s="158">
        <v>1</v>
      </c>
      <c r="J236" s="162">
        <v>1</v>
      </c>
      <c r="K236" s="159">
        <f t="shared" si="4"/>
        <v>1</v>
      </c>
      <c r="L236" s="152"/>
    </row>
    <row r="237" spans="1:12" s="5" customFormat="1" ht="63.6" customHeight="1">
      <c r="A237" s="344" t="s">
        <v>654</v>
      </c>
      <c r="B237" s="344"/>
      <c r="C237" s="344"/>
      <c r="D237" s="344"/>
      <c r="E237" s="348"/>
      <c r="F237" s="160" t="s">
        <v>655</v>
      </c>
      <c r="G237" s="163"/>
      <c r="H237" s="161"/>
      <c r="I237" s="158">
        <v>1</v>
      </c>
      <c r="J237" s="162">
        <v>1</v>
      </c>
      <c r="K237" s="159">
        <f t="shared" si="4"/>
        <v>1</v>
      </c>
      <c r="L237" s="152"/>
    </row>
    <row r="238" spans="1:12" s="5" customFormat="1" ht="63.6" customHeight="1">
      <c r="A238" s="344" t="s">
        <v>654</v>
      </c>
      <c r="B238" s="344"/>
      <c r="C238" s="344"/>
      <c r="D238" s="344"/>
      <c r="E238" s="348"/>
      <c r="F238" s="160" t="s">
        <v>656</v>
      </c>
      <c r="G238" s="163"/>
      <c r="H238" s="161"/>
      <c r="I238" s="158">
        <v>1</v>
      </c>
      <c r="J238" s="162">
        <v>1</v>
      </c>
      <c r="K238" s="159">
        <f t="shared" si="4"/>
        <v>1</v>
      </c>
      <c r="L238" s="152"/>
    </row>
    <row r="239" spans="1:12" s="5" customFormat="1" ht="63.6" customHeight="1">
      <c r="A239" s="344" t="s">
        <v>657</v>
      </c>
      <c r="B239" s="344"/>
      <c r="C239" s="344"/>
      <c r="D239" s="344">
        <v>7</v>
      </c>
      <c r="E239" s="348" t="s">
        <v>658</v>
      </c>
      <c r="F239" s="160" t="s">
        <v>659</v>
      </c>
      <c r="G239" s="151"/>
      <c r="H239" s="161"/>
      <c r="I239" s="158">
        <v>1</v>
      </c>
      <c r="J239" s="162">
        <v>1</v>
      </c>
      <c r="K239" s="159">
        <f t="shared" si="4"/>
        <v>1</v>
      </c>
      <c r="L239" s="152"/>
    </row>
    <row r="240" spans="1:12" s="5" customFormat="1" ht="63.6" customHeight="1">
      <c r="A240" s="344" t="s">
        <v>657</v>
      </c>
      <c r="B240" s="344"/>
      <c r="C240" s="344"/>
      <c r="D240" s="344"/>
      <c r="E240" s="348"/>
      <c r="F240" s="160" t="s">
        <v>647</v>
      </c>
      <c r="G240" s="151"/>
      <c r="H240" s="161"/>
      <c r="I240" s="158">
        <v>1</v>
      </c>
      <c r="J240" s="162">
        <v>1</v>
      </c>
      <c r="K240" s="159">
        <f t="shared" si="4"/>
        <v>1</v>
      </c>
      <c r="L240" s="152"/>
    </row>
    <row r="241" spans="1:12" s="5" customFormat="1" ht="63.6" customHeight="1">
      <c r="A241" s="344" t="s">
        <v>296</v>
      </c>
      <c r="B241" s="344"/>
      <c r="C241" s="344"/>
      <c r="D241" s="344"/>
      <c r="E241" s="348"/>
      <c r="F241" s="160" t="s">
        <v>660</v>
      </c>
      <c r="G241" s="164"/>
      <c r="H241" s="161"/>
      <c r="I241" s="158">
        <v>1</v>
      </c>
      <c r="J241" s="162">
        <v>1</v>
      </c>
      <c r="K241" s="159">
        <f t="shared" si="4"/>
        <v>1</v>
      </c>
      <c r="L241" s="152"/>
    </row>
    <row r="242" spans="1:12" s="5" customFormat="1" ht="63.6" customHeight="1">
      <c r="A242" s="344" t="s">
        <v>296</v>
      </c>
      <c r="B242" s="344"/>
      <c r="C242" s="344"/>
      <c r="D242" s="344"/>
      <c r="E242" s="348"/>
      <c r="F242" s="160" t="s">
        <v>661</v>
      </c>
      <c r="G242" s="164"/>
      <c r="H242" s="161"/>
      <c r="I242" s="158">
        <v>1</v>
      </c>
      <c r="J242" s="162">
        <v>1</v>
      </c>
      <c r="K242" s="159">
        <f t="shared" si="4"/>
        <v>1</v>
      </c>
      <c r="L242" s="152"/>
    </row>
    <row r="243" spans="1:12" s="5" customFormat="1" ht="63.6" customHeight="1">
      <c r="A243" s="344" t="s">
        <v>650</v>
      </c>
      <c r="B243" s="344"/>
      <c r="C243" s="344"/>
      <c r="D243" s="344"/>
      <c r="E243" s="348"/>
      <c r="F243" s="165" t="s">
        <v>662</v>
      </c>
      <c r="G243" s="166"/>
      <c r="H243" s="167"/>
      <c r="I243" s="168">
        <v>1</v>
      </c>
      <c r="J243" s="162">
        <v>1</v>
      </c>
      <c r="K243" s="159">
        <f t="shared" si="4"/>
        <v>1</v>
      </c>
      <c r="L243" s="169"/>
    </row>
    <row r="244" spans="1:12" s="5" customFormat="1" ht="63.6" customHeight="1">
      <c r="A244" s="344" t="s">
        <v>650</v>
      </c>
      <c r="B244" s="344"/>
      <c r="C244" s="344"/>
      <c r="D244" s="344"/>
      <c r="E244" s="348"/>
      <c r="F244" s="165" t="s">
        <v>651</v>
      </c>
      <c r="G244" s="166"/>
      <c r="H244" s="167"/>
      <c r="I244" s="168">
        <v>1</v>
      </c>
      <c r="J244" s="162">
        <v>1</v>
      </c>
      <c r="K244" s="159">
        <f t="shared" si="4"/>
        <v>1</v>
      </c>
      <c r="L244" s="169"/>
    </row>
    <row r="245" spans="1:12" s="5" customFormat="1" ht="63.6" customHeight="1">
      <c r="A245" s="344" t="s">
        <v>663</v>
      </c>
      <c r="B245" s="344"/>
      <c r="C245" s="344"/>
      <c r="D245" s="344"/>
      <c r="E245" s="348"/>
      <c r="F245" s="165" t="s">
        <v>664</v>
      </c>
      <c r="G245" s="166"/>
      <c r="H245" s="167"/>
      <c r="I245" s="168">
        <v>1</v>
      </c>
      <c r="J245" s="162">
        <v>1</v>
      </c>
      <c r="K245" s="159">
        <f t="shared" si="4"/>
        <v>1</v>
      </c>
      <c r="L245" s="169"/>
    </row>
    <row r="246" spans="1:12" s="5" customFormat="1" ht="63.6" customHeight="1">
      <c r="A246" s="344" t="s">
        <v>654</v>
      </c>
      <c r="B246" s="344"/>
      <c r="C246" s="344"/>
      <c r="D246" s="344"/>
      <c r="E246" s="348"/>
      <c r="F246" s="160" t="s">
        <v>665</v>
      </c>
      <c r="G246" s="164"/>
      <c r="H246" s="161"/>
      <c r="I246" s="158">
        <v>1</v>
      </c>
      <c r="J246" s="162">
        <v>1</v>
      </c>
      <c r="K246" s="159">
        <f t="shared" si="4"/>
        <v>1</v>
      </c>
      <c r="L246" s="152"/>
    </row>
    <row r="247" spans="1:12" s="5" customFormat="1" ht="63.6" customHeight="1">
      <c r="A247" s="344" t="s">
        <v>654</v>
      </c>
      <c r="B247" s="344"/>
      <c r="C247" s="344"/>
      <c r="D247" s="344"/>
      <c r="E247" s="348"/>
      <c r="F247" s="160" t="s">
        <v>666</v>
      </c>
      <c r="G247" s="164"/>
      <c r="H247" s="161"/>
      <c r="I247" s="158">
        <v>1</v>
      </c>
      <c r="J247" s="162">
        <v>1</v>
      </c>
      <c r="K247" s="159">
        <f t="shared" si="4"/>
        <v>1</v>
      </c>
      <c r="L247" s="152"/>
    </row>
    <row r="248" spans="1:12" s="5" customFormat="1" ht="63.6" customHeight="1">
      <c r="A248" s="344" t="s">
        <v>654</v>
      </c>
      <c r="B248" s="344"/>
      <c r="C248" s="344"/>
      <c r="D248" s="344"/>
      <c r="E248" s="348"/>
      <c r="F248" s="160" t="s">
        <v>667</v>
      </c>
      <c r="G248" s="164"/>
      <c r="H248" s="161"/>
      <c r="I248" s="158">
        <v>1</v>
      </c>
      <c r="J248" s="162">
        <v>1</v>
      </c>
      <c r="K248" s="159">
        <f t="shared" si="4"/>
        <v>1</v>
      </c>
      <c r="L248" s="152"/>
    </row>
    <row r="249" spans="1:12" s="5" customFormat="1" ht="63.6" customHeight="1">
      <c r="A249" s="344" t="s">
        <v>650</v>
      </c>
      <c r="B249" s="344"/>
      <c r="C249" s="344"/>
      <c r="D249" s="344"/>
      <c r="E249" s="348"/>
      <c r="F249" s="160" t="s">
        <v>668</v>
      </c>
      <c r="G249" s="164"/>
      <c r="H249" s="161"/>
      <c r="I249" s="158">
        <v>1</v>
      </c>
      <c r="J249" s="162">
        <v>1</v>
      </c>
      <c r="K249" s="159">
        <f t="shared" si="4"/>
        <v>1</v>
      </c>
      <c r="L249" s="152"/>
    </row>
    <row r="250" spans="1:12" s="5" customFormat="1" ht="63.6" customHeight="1">
      <c r="A250" s="344" t="s">
        <v>80</v>
      </c>
      <c r="B250" s="344"/>
      <c r="C250" s="344"/>
      <c r="D250" s="344">
        <v>1</v>
      </c>
      <c r="E250" s="347" t="s">
        <v>669</v>
      </c>
      <c r="F250" s="160" t="s">
        <v>670</v>
      </c>
      <c r="G250" s="164"/>
      <c r="H250" s="161"/>
      <c r="I250" s="158">
        <v>1</v>
      </c>
      <c r="J250" s="162">
        <v>1</v>
      </c>
      <c r="K250" s="159">
        <f t="shared" si="4"/>
        <v>1</v>
      </c>
      <c r="L250" s="154"/>
    </row>
    <row r="251" spans="1:12" s="5" customFormat="1" ht="63.6" customHeight="1">
      <c r="A251" s="344" t="s">
        <v>671</v>
      </c>
      <c r="B251" s="344"/>
      <c r="C251" s="344"/>
      <c r="D251" s="344"/>
      <c r="E251" s="347"/>
      <c r="F251" s="160" t="s">
        <v>672</v>
      </c>
      <c r="G251" s="164"/>
      <c r="H251" s="161"/>
      <c r="I251" s="158">
        <v>1</v>
      </c>
      <c r="J251" s="162">
        <v>1</v>
      </c>
      <c r="K251" s="159">
        <f t="shared" si="4"/>
        <v>1</v>
      </c>
      <c r="L251" s="154"/>
    </row>
    <row r="252" spans="1:12" s="5" customFormat="1" ht="63.6" customHeight="1">
      <c r="A252" s="344" t="s">
        <v>654</v>
      </c>
      <c r="B252" s="344"/>
      <c r="C252" s="344"/>
      <c r="D252" s="344"/>
      <c r="E252" s="347"/>
      <c r="F252" s="160" t="s">
        <v>673</v>
      </c>
      <c r="G252" s="164"/>
      <c r="H252" s="161"/>
      <c r="I252" s="158">
        <v>1</v>
      </c>
      <c r="J252" s="162">
        <v>1</v>
      </c>
      <c r="K252" s="159">
        <f t="shared" si="4"/>
        <v>1</v>
      </c>
      <c r="L252" s="154"/>
    </row>
    <row r="253" spans="1:12" s="5" customFormat="1" ht="63.6" customHeight="1">
      <c r="A253" s="344" t="s">
        <v>674</v>
      </c>
      <c r="B253" s="344"/>
      <c r="C253" s="344"/>
      <c r="D253" s="145">
        <v>2</v>
      </c>
      <c r="E253" s="160" t="s">
        <v>675</v>
      </c>
      <c r="F253" s="160" t="s">
        <v>676</v>
      </c>
      <c r="G253" s="164"/>
      <c r="H253" s="161"/>
      <c r="I253" s="158">
        <v>1</v>
      </c>
      <c r="J253" s="162">
        <v>1</v>
      </c>
      <c r="K253" s="159">
        <f t="shared" si="4"/>
        <v>1</v>
      </c>
      <c r="L253" s="154"/>
    </row>
    <row r="254" spans="1:12" s="5" customFormat="1" ht="63.6" customHeight="1">
      <c r="A254" s="344" t="s">
        <v>296</v>
      </c>
      <c r="B254" s="344"/>
      <c r="C254" s="344"/>
      <c r="D254" s="145">
        <v>3</v>
      </c>
      <c r="E254" s="160" t="s">
        <v>677</v>
      </c>
      <c r="F254" s="160" t="s">
        <v>678</v>
      </c>
      <c r="G254" s="164"/>
      <c r="H254" s="161"/>
      <c r="I254" s="158">
        <v>1</v>
      </c>
      <c r="J254" s="162">
        <v>1</v>
      </c>
      <c r="K254" s="159">
        <f t="shared" si="4"/>
        <v>1</v>
      </c>
      <c r="L254" s="154"/>
    </row>
    <row r="255" spans="1:12" s="5" customFormat="1" ht="63.6" customHeight="1">
      <c r="A255" s="344" t="s">
        <v>296</v>
      </c>
      <c r="B255" s="344"/>
      <c r="C255" s="344"/>
      <c r="D255" s="145">
        <v>4</v>
      </c>
      <c r="E255" s="160" t="s">
        <v>679</v>
      </c>
      <c r="F255" s="160" t="s">
        <v>680</v>
      </c>
      <c r="G255" s="164"/>
      <c r="H255" s="161"/>
      <c r="I255" s="158">
        <v>1</v>
      </c>
      <c r="J255" s="162">
        <v>0.5</v>
      </c>
      <c r="K255" s="159">
        <f t="shared" si="4"/>
        <v>0.5</v>
      </c>
      <c r="L255" s="154"/>
    </row>
    <row r="256" spans="1:12" s="5" customFormat="1" ht="63.6" customHeight="1">
      <c r="A256" s="344" t="s">
        <v>618</v>
      </c>
      <c r="B256" s="344"/>
      <c r="C256" s="344"/>
      <c r="D256" s="344">
        <v>5</v>
      </c>
      <c r="E256" s="347" t="s">
        <v>681</v>
      </c>
      <c r="F256" s="160" t="s">
        <v>682</v>
      </c>
      <c r="G256" s="164"/>
      <c r="H256" s="161"/>
      <c r="I256" s="158">
        <v>1</v>
      </c>
      <c r="J256" s="162">
        <v>1</v>
      </c>
      <c r="K256" s="159">
        <f t="shared" si="4"/>
        <v>1</v>
      </c>
      <c r="L256" s="154"/>
    </row>
    <row r="257" spans="1:12" s="5" customFormat="1" ht="63.6" customHeight="1">
      <c r="A257" s="344" t="s">
        <v>81</v>
      </c>
      <c r="B257" s="344"/>
      <c r="C257" s="344"/>
      <c r="D257" s="344"/>
      <c r="E257" s="347"/>
      <c r="F257" s="160" t="s">
        <v>683</v>
      </c>
      <c r="G257" s="164"/>
      <c r="H257" s="161"/>
      <c r="I257" s="158">
        <v>1</v>
      </c>
      <c r="J257" s="156">
        <v>0</v>
      </c>
      <c r="K257" s="159">
        <f t="shared" si="4"/>
        <v>0</v>
      </c>
      <c r="L257" s="154"/>
    </row>
    <row r="258" spans="1:12" s="5" customFormat="1" ht="63.6" customHeight="1">
      <c r="A258" s="344" t="s">
        <v>79</v>
      </c>
      <c r="B258" s="344"/>
      <c r="C258" s="344"/>
      <c r="D258" s="344"/>
      <c r="E258" s="347"/>
      <c r="F258" s="165" t="s">
        <v>684</v>
      </c>
      <c r="G258" s="166"/>
      <c r="H258" s="167"/>
      <c r="I258" s="168">
        <v>1</v>
      </c>
      <c r="J258" s="156">
        <v>1</v>
      </c>
      <c r="K258" s="159">
        <f t="shared" si="4"/>
        <v>1</v>
      </c>
      <c r="L258" s="170"/>
    </row>
    <row r="259" spans="1:12" s="5" customFormat="1" ht="63.6" customHeight="1">
      <c r="A259" s="344" t="s">
        <v>685</v>
      </c>
      <c r="B259" s="344"/>
      <c r="C259" s="344"/>
      <c r="D259" s="344"/>
      <c r="E259" s="347"/>
      <c r="F259" s="165" t="s">
        <v>686</v>
      </c>
      <c r="G259" s="166"/>
      <c r="H259" s="167"/>
      <c r="I259" s="168">
        <v>1</v>
      </c>
      <c r="J259" s="156">
        <v>1</v>
      </c>
      <c r="K259" s="159">
        <f t="shared" si="4"/>
        <v>1</v>
      </c>
      <c r="L259" s="170"/>
    </row>
    <row r="260" spans="1:12" s="5" customFormat="1" ht="63.6" customHeight="1">
      <c r="A260" s="344" t="s">
        <v>687</v>
      </c>
      <c r="B260" s="344"/>
      <c r="C260" s="344"/>
      <c r="D260" s="144"/>
      <c r="E260" s="347" t="s">
        <v>688</v>
      </c>
      <c r="F260" s="165" t="s">
        <v>689</v>
      </c>
      <c r="G260" s="164"/>
      <c r="H260" s="161"/>
      <c r="I260" s="158">
        <v>1</v>
      </c>
      <c r="J260" s="156">
        <v>1</v>
      </c>
      <c r="K260" s="159">
        <f t="shared" si="4"/>
        <v>1</v>
      </c>
      <c r="L260" s="154"/>
    </row>
    <row r="261" spans="1:12" s="5" customFormat="1" ht="63.6" customHeight="1">
      <c r="A261" s="344" t="s">
        <v>296</v>
      </c>
      <c r="B261" s="344"/>
      <c r="C261" s="344"/>
      <c r="D261" s="144"/>
      <c r="E261" s="347"/>
      <c r="F261" s="160" t="s">
        <v>690</v>
      </c>
      <c r="G261" s="164"/>
      <c r="H261" s="161"/>
      <c r="I261" s="158">
        <v>1</v>
      </c>
      <c r="J261" s="156">
        <v>1</v>
      </c>
      <c r="K261" s="159">
        <f t="shared" si="4"/>
        <v>1</v>
      </c>
      <c r="L261" s="154"/>
    </row>
    <row r="262" spans="1:12" s="5" customFormat="1" ht="63.6" customHeight="1">
      <c r="A262" s="344" t="s">
        <v>296</v>
      </c>
      <c r="B262" s="344"/>
      <c r="C262" s="344"/>
      <c r="D262" s="144"/>
      <c r="E262" s="347"/>
      <c r="F262" s="160" t="s">
        <v>691</v>
      </c>
      <c r="G262" s="164"/>
      <c r="H262" s="161"/>
      <c r="I262" s="158">
        <v>1</v>
      </c>
      <c r="J262" s="156">
        <v>1</v>
      </c>
      <c r="K262" s="159">
        <f t="shared" si="4"/>
        <v>1</v>
      </c>
      <c r="L262" s="154"/>
    </row>
    <row r="263" spans="1:12" s="5" customFormat="1" ht="101.4" customHeight="1">
      <c r="A263" s="344" t="s">
        <v>296</v>
      </c>
      <c r="B263" s="344"/>
      <c r="C263" s="344"/>
      <c r="D263" s="144"/>
      <c r="E263" s="160" t="s">
        <v>692</v>
      </c>
      <c r="F263" s="160" t="s">
        <v>693</v>
      </c>
      <c r="G263" s="164"/>
      <c r="H263" s="161"/>
      <c r="I263" s="158">
        <v>1</v>
      </c>
      <c r="J263" s="156">
        <v>1</v>
      </c>
      <c r="K263" s="159">
        <f t="shared" si="4"/>
        <v>1</v>
      </c>
      <c r="L263" s="154"/>
    </row>
    <row r="264" spans="1:12" s="5" customFormat="1" ht="63.6" customHeight="1">
      <c r="A264" s="344" t="s">
        <v>81</v>
      </c>
      <c r="B264" s="344"/>
      <c r="C264" s="344"/>
      <c r="D264" s="144"/>
      <c r="E264" s="160" t="s">
        <v>694</v>
      </c>
      <c r="F264" s="160" t="s">
        <v>695</v>
      </c>
      <c r="G264" s="166"/>
      <c r="H264" s="161"/>
      <c r="I264" s="158">
        <v>1</v>
      </c>
      <c r="J264" s="156">
        <v>1</v>
      </c>
      <c r="K264" s="159">
        <f t="shared" si="4"/>
        <v>1</v>
      </c>
      <c r="L264" s="155"/>
    </row>
    <row r="265" spans="1:12" s="5" customFormat="1" ht="63.6" customHeight="1">
      <c r="A265" s="344" t="s">
        <v>696</v>
      </c>
      <c r="B265" s="344"/>
      <c r="C265" s="344"/>
      <c r="D265" s="144"/>
      <c r="E265" s="347" t="s">
        <v>697</v>
      </c>
      <c r="F265" s="171" t="s">
        <v>698</v>
      </c>
      <c r="G265" s="164"/>
      <c r="H265" s="161"/>
      <c r="I265" s="158">
        <v>1</v>
      </c>
      <c r="J265" s="156">
        <v>1</v>
      </c>
      <c r="K265" s="159">
        <f t="shared" si="4"/>
        <v>1</v>
      </c>
      <c r="L265" s="154"/>
    </row>
    <row r="266" spans="1:12" s="5" customFormat="1" ht="63.6" customHeight="1">
      <c r="A266" s="344" t="s">
        <v>696</v>
      </c>
      <c r="B266" s="344"/>
      <c r="C266" s="344"/>
      <c r="D266" s="144"/>
      <c r="E266" s="347"/>
      <c r="F266" s="171" t="s">
        <v>699</v>
      </c>
      <c r="G266" s="164"/>
      <c r="H266" s="161"/>
      <c r="I266" s="158">
        <v>1</v>
      </c>
      <c r="J266" s="156">
        <v>1</v>
      </c>
      <c r="K266" s="159">
        <f t="shared" si="4"/>
        <v>1</v>
      </c>
      <c r="L266" s="154"/>
    </row>
    <row r="267" spans="1:12" s="5" customFormat="1" ht="63.6" customHeight="1">
      <c r="A267" s="344" t="s">
        <v>696</v>
      </c>
      <c r="B267" s="344"/>
      <c r="C267" s="344"/>
      <c r="D267" s="144"/>
      <c r="E267" s="346" t="s">
        <v>700</v>
      </c>
      <c r="F267" s="172" t="s">
        <v>701</v>
      </c>
      <c r="G267" s="164"/>
      <c r="H267" s="161"/>
      <c r="I267" s="158">
        <v>1</v>
      </c>
      <c r="J267" s="156">
        <v>1</v>
      </c>
      <c r="K267" s="159">
        <f t="shared" si="4"/>
        <v>1</v>
      </c>
      <c r="L267" s="154"/>
    </row>
    <row r="268" spans="1:12" s="5" customFormat="1" ht="63.6" customHeight="1">
      <c r="A268" s="344" t="s">
        <v>702</v>
      </c>
      <c r="B268" s="344"/>
      <c r="C268" s="344"/>
      <c r="D268" s="144"/>
      <c r="E268" s="346"/>
      <c r="F268" s="172" t="s">
        <v>703</v>
      </c>
      <c r="G268" s="164"/>
      <c r="H268" s="161"/>
      <c r="I268" s="158">
        <v>1</v>
      </c>
      <c r="J268" s="156">
        <v>1</v>
      </c>
      <c r="K268" s="159">
        <f t="shared" si="4"/>
        <v>1</v>
      </c>
      <c r="L268" s="154"/>
    </row>
    <row r="269" spans="1:12" s="5" customFormat="1" ht="63.6" customHeight="1">
      <c r="A269" s="344" t="s">
        <v>79</v>
      </c>
      <c r="B269" s="344"/>
      <c r="C269" s="344"/>
      <c r="D269" s="144"/>
      <c r="E269" s="346"/>
      <c r="F269" s="172" t="s">
        <v>704</v>
      </c>
      <c r="G269" s="164"/>
      <c r="H269" s="161"/>
      <c r="I269" s="158">
        <v>1</v>
      </c>
      <c r="J269" s="156">
        <v>1</v>
      </c>
      <c r="K269" s="159">
        <f t="shared" si="4"/>
        <v>1</v>
      </c>
      <c r="L269" s="154"/>
    </row>
    <row r="270" spans="1:12" s="5" customFormat="1" ht="63.6" customHeight="1">
      <c r="A270" s="344" t="s">
        <v>705</v>
      </c>
      <c r="B270" s="344"/>
      <c r="C270" s="344"/>
      <c r="D270" s="144"/>
      <c r="E270" s="346"/>
      <c r="F270" s="172" t="s">
        <v>706</v>
      </c>
      <c r="G270" s="164"/>
      <c r="H270" s="161"/>
      <c r="I270" s="158">
        <v>1</v>
      </c>
      <c r="J270" s="156">
        <v>1</v>
      </c>
      <c r="K270" s="159">
        <f t="shared" si="4"/>
        <v>1</v>
      </c>
      <c r="L270" s="154"/>
    </row>
    <row r="271" spans="1:12" s="5" customFormat="1" ht="63.6" customHeight="1">
      <c r="A271" s="344" t="s">
        <v>705</v>
      </c>
      <c r="B271" s="344"/>
      <c r="C271" s="344"/>
      <c r="D271" s="144"/>
      <c r="E271" s="345" t="s">
        <v>707</v>
      </c>
      <c r="F271" s="173" t="s">
        <v>708</v>
      </c>
      <c r="G271" s="164"/>
      <c r="H271" s="161"/>
      <c r="I271" s="158">
        <v>1</v>
      </c>
      <c r="J271" s="156">
        <v>1</v>
      </c>
      <c r="K271" s="159">
        <f t="shared" si="4"/>
        <v>1</v>
      </c>
      <c r="L271" s="154"/>
    </row>
    <row r="272" spans="1:12" s="5" customFormat="1" ht="63.6" customHeight="1">
      <c r="A272" s="344" t="s">
        <v>709</v>
      </c>
      <c r="B272" s="344"/>
      <c r="C272" s="344"/>
      <c r="D272" s="144"/>
      <c r="E272" s="345"/>
      <c r="F272" s="172" t="s">
        <v>710</v>
      </c>
      <c r="G272" s="164"/>
      <c r="H272" s="161"/>
      <c r="I272" s="158">
        <v>1</v>
      </c>
      <c r="J272" s="156">
        <v>1</v>
      </c>
      <c r="K272" s="159">
        <f t="shared" si="4"/>
        <v>1</v>
      </c>
      <c r="L272" s="154"/>
    </row>
    <row r="273" spans="1:12" s="5" customFormat="1" ht="63.6" customHeight="1">
      <c r="A273" s="344" t="s">
        <v>705</v>
      </c>
      <c r="B273" s="344"/>
      <c r="C273" s="344"/>
      <c r="D273" s="144"/>
      <c r="E273" s="345"/>
      <c r="F273" s="172" t="s">
        <v>711</v>
      </c>
      <c r="G273" s="164"/>
      <c r="H273" s="161"/>
      <c r="I273" s="158">
        <v>1</v>
      </c>
      <c r="J273" s="156">
        <v>1</v>
      </c>
      <c r="K273" s="159">
        <f t="shared" si="4"/>
        <v>1</v>
      </c>
      <c r="L273" s="154"/>
    </row>
    <row r="274" spans="1:12" s="5" customFormat="1" ht="63.6" customHeight="1">
      <c r="A274" s="344" t="s">
        <v>696</v>
      </c>
      <c r="B274" s="344"/>
      <c r="C274" s="344"/>
      <c r="D274" s="144"/>
      <c r="E274" s="345"/>
      <c r="F274" s="172" t="s">
        <v>712</v>
      </c>
      <c r="G274" s="164"/>
      <c r="H274" s="161"/>
      <c r="I274" s="158">
        <v>1</v>
      </c>
      <c r="J274" s="156">
        <v>1</v>
      </c>
      <c r="K274" s="159">
        <f t="shared" si="4"/>
        <v>1</v>
      </c>
      <c r="L274" s="154"/>
    </row>
    <row r="275" spans="1:12" s="5" customFormat="1" ht="63.6" customHeight="1">
      <c r="A275" s="344" t="s">
        <v>296</v>
      </c>
      <c r="B275" s="344"/>
      <c r="C275" s="344"/>
      <c r="D275" s="144"/>
      <c r="E275" s="346" t="s">
        <v>713</v>
      </c>
      <c r="F275" s="172" t="s">
        <v>714</v>
      </c>
      <c r="G275" s="164"/>
      <c r="H275" s="161"/>
      <c r="I275" s="158">
        <v>1</v>
      </c>
      <c r="J275" s="156">
        <v>1</v>
      </c>
      <c r="K275" s="159">
        <f t="shared" ref="K275:K278" si="5">IFERROR(I275*J275,"N/A")</f>
        <v>1</v>
      </c>
      <c r="L275" s="154"/>
    </row>
    <row r="276" spans="1:12" s="5" customFormat="1" ht="63.6" customHeight="1">
      <c r="A276" s="344" t="s">
        <v>296</v>
      </c>
      <c r="B276" s="344"/>
      <c r="C276" s="344"/>
      <c r="D276" s="144"/>
      <c r="E276" s="346"/>
      <c r="F276" s="172" t="s">
        <v>715</v>
      </c>
      <c r="G276" s="164"/>
      <c r="H276" s="161"/>
      <c r="I276" s="158">
        <v>1</v>
      </c>
      <c r="J276" s="156">
        <v>1</v>
      </c>
      <c r="K276" s="159">
        <f t="shared" si="5"/>
        <v>1</v>
      </c>
      <c r="L276" s="154"/>
    </row>
    <row r="277" spans="1:12" s="5" customFormat="1" ht="63.6" customHeight="1">
      <c r="A277" s="344" t="s">
        <v>650</v>
      </c>
      <c r="B277" s="344"/>
      <c r="C277" s="344"/>
      <c r="D277" s="144"/>
      <c r="E277" s="346"/>
      <c r="F277" s="172" t="s">
        <v>716</v>
      </c>
      <c r="G277" s="164"/>
      <c r="H277" s="161"/>
      <c r="I277" s="158">
        <v>1</v>
      </c>
      <c r="J277" s="156">
        <v>1</v>
      </c>
      <c r="K277" s="159">
        <f t="shared" si="5"/>
        <v>1</v>
      </c>
      <c r="L277" s="154"/>
    </row>
    <row r="278" spans="1:12" s="5" customFormat="1" ht="63.6" customHeight="1">
      <c r="A278" s="344" t="s">
        <v>296</v>
      </c>
      <c r="B278" s="344"/>
      <c r="C278" s="344"/>
      <c r="D278" s="144"/>
      <c r="E278" s="346"/>
      <c r="F278" s="172" t="s">
        <v>717</v>
      </c>
      <c r="G278" s="164"/>
      <c r="H278" s="161"/>
      <c r="I278" s="158">
        <v>1</v>
      </c>
      <c r="J278" s="156">
        <v>1</v>
      </c>
      <c r="K278" s="159">
        <f t="shared" si="5"/>
        <v>1</v>
      </c>
      <c r="L278" s="154"/>
    </row>
    <row r="279" spans="1:12" s="5" customFormat="1" ht="34.5" customHeight="1">
      <c r="A279" s="328"/>
      <c r="B279" s="328"/>
      <c r="C279" s="328"/>
      <c r="D279" s="328"/>
      <c r="E279" s="328"/>
      <c r="F279" s="328"/>
      <c r="G279" s="328"/>
      <c r="H279" s="328"/>
      <c r="I279" s="10">
        <f>SUM(I211:I278)-SUMIF(J211:J278,"N/A",I211:I278)</f>
        <v>68</v>
      </c>
      <c r="J279" s="10"/>
      <c r="K279" s="11">
        <f>SUM(K268:K278)</f>
        <v>11</v>
      </c>
      <c r="L279" s="127">
        <f>K279/I279</f>
        <v>0.16176470588235295</v>
      </c>
    </row>
    <row r="280" spans="1:12" s="5" customFormat="1" ht="34.5" customHeight="1">
      <c r="A280" s="329" t="s">
        <v>384</v>
      </c>
      <c r="B280" s="329"/>
      <c r="C280" s="329"/>
      <c r="D280" s="329"/>
      <c r="E280" s="329"/>
      <c r="F280" s="329"/>
      <c r="G280" s="329"/>
      <c r="H280" s="329"/>
      <c r="I280" s="329"/>
      <c r="J280" s="329"/>
      <c r="K280" s="329"/>
      <c r="L280" s="330"/>
    </row>
    <row r="281" spans="1:12" s="5" customFormat="1" ht="74.25" customHeight="1">
      <c r="A281" s="339" t="s">
        <v>441</v>
      </c>
      <c r="B281" s="339"/>
      <c r="C281" s="340"/>
      <c r="D281" s="264">
        <v>1</v>
      </c>
      <c r="E281" s="264"/>
      <c r="F281" s="64" t="s">
        <v>386</v>
      </c>
      <c r="G281" s="21"/>
      <c r="H281" s="131"/>
      <c r="I281" s="7">
        <v>1</v>
      </c>
      <c r="J281" s="9">
        <v>1</v>
      </c>
      <c r="K281" s="6">
        <f t="shared" ref="K281:K297" si="6">IFERROR(I281*J281,"N/A")</f>
        <v>1</v>
      </c>
      <c r="L281" s="8"/>
    </row>
    <row r="282" spans="1:12" s="5" customFormat="1" ht="74.25" customHeight="1">
      <c r="A282" s="339"/>
      <c r="B282" s="339"/>
      <c r="C282" s="340"/>
      <c r="D282" s="265"/>
      <c r="E282" s="265"/>
      <c r="F282" s="64" t="s">
        <v>387</v>
      </c>
      <c r="G282" s="21"/>
      <c r="H282" s="131"/>
      <c r="I282" s="7">
        <v>1</v>
      </c>
      <c r="J282" s="9">
        <v>1</v>
      </c>
      <c r="K282" s="6">
        <f t="shared" si="6"/>
        <v>1</v>
      </c>
      <c r="L282" s="8"/>
    </row>
    <row r="283" spans="1:12" s="5" customFormat="1" ht="74.25" customHeight="1">
      <c r="A283" s="339"/>
      <c r="B283" s="339"/>
      <c r="C283" s="340"/>
      <c r="D283" s="265"/>
      <c r="E283" s="265"/>
      <c r="F283" s="64" t="s">
        <v>388</v>
      </c>
      <c r="G283" s="21"/>
      <c r="H283" s="131"/>
      <c r="I283" s="7"/>
      <c r="J283" s="9"/>
      <c r="K283" s="6"/>
      <c r="L283" s="8"/>
    </row>
    <row r="284" spans="1:12" s="5" customFormat="1" ht="65.25" customHeight="1">
      <c r="A284" s="339"/>
      <c r="B284" s="339"/>
      <c r="C284" s="340"/>
      <c r="D284" s="265"/>
      <c r="E284" s="265"/>
      <c r="F284" s="64" t="s">
        <v>389</v>
      </c>
      <c r="G284" s="21"/>
      <c r="H284" s="131"/>
      <c r="I284" s="7">
        <v>1</v>
      </c>
      <c r="J284" s="9">
        <v>1</v>
      </c>
      <c r="K284" s="6">
        <f t="shared" si="6"/>
        <v>1</v>
      </c>
      <c r="L284" s="8"/>
    </row>
    <row r="285" spans="1:12" s="5" customFormat="1" ht="65.25" customHeight="1">
      <c r="A285" s="339"/>
      <c r="B285" s="339"/>
      <c r="C285" s="340"/>
      <c r="D285" s="265"/>
      <c r="E285" s="265"/>
      <c r="F285" s="64" t="s">
        <v>390</v>
      </c>
      <c r="G285" s="21"/>
      <c r="H285" s="131"/>
      <c r="I285" s="7"/>
      <c r="J285" s="9"/>
      <c r="K285" s="6"/>
      <c r="L285" s="8"/>
    </row>
    <row r="286" spans="1:12" s="5" customFormat="1" ht="64.5" customHeight="1">
      <c r="A286" s="339"/>
      <c r="B286" s="339"/>
      <c r="C286" s="340"/>
      <c r="D286" s="265"/>
      <c r="E286" s="265"/>
      <c r="F286" s="64" t="s">
        <v>391</v>
      </c>
      <c r="G286" s="21"/>
      <c r="H286" s="131"/>
      <c r="I286" s="7">
        <v>1</v>
      </c>
      <c r="J286" s="9">
        <v>1</v>
      </c>
      <c r="K286" s="6">
        <f t="shared" si="6"/>
        <v>1</v>
      </c>
      <c r="L286" s="8"/>
    </row>
    <row r="287" spans="1:12" s="5" customFormat="1" ht="65.25" customHeight="1">
      <c r="A287" s="339"/>
      <c r="B287" s="339"/>
      <c r="C287" s="340"/>
      <c r="D287" s="265"/>
      <c r="E287" s="265"/>
      <c r="F287" s="64" t="s">
        <v>392</v>
      </c>
      <c r="G287" s="21"/>
      <c r="H287" s="131"/>
      <c r="I287" s="7">
        <v>1</v>
      </c>
      <c r="J287" s="9">
        <v>1</v>
      </c>
      <c r="K287" s="6">
        <f t="shared" si="6"/>
        <v>1</v>
      </c>
      <c r="L287" s="8"/>
    </row>
    <row r="288" spans="1:12" s="5" customFormat="1" ht="78" customHeight="1">
      <c r="A288" s="339"/>
      <c r="B288" s="339"/>
      <c r="C288" s="340"/>
      <c r="D288" s="265"/>
      <c r="E288" s="265"/>
      <c r="F288" s="64" t="s">
        <v>393</v>
      </c>
      <c r="G288" s="21"/>
      <c r="H288" s="131"/>
      <c r="I288" s="7">
        <v>1</v>
      </c>
      <c r="J288" s="9">
        <v>1</v>
      </c>
      <c r="K288" s="6">
        <f t="shared" si="6"/>
        <v>1</v>
      </c>
      <c r="L288" s="8"/>
    </row>
    <row r="289" spans="1:12" s="5" customFormat="1" ht="70.5" customHeight="1">
      <c r="A289" s="339"/>
      <c r="B289" s="339"/>
      <c r="C289" s="340"/>
      <c r="D289" s="265"/>
      <c r="E289" s="265"/>
      <c r="F289" s="64" t="s">
        <v>394</v>
      </c>
      <c r="G289" s="21"/>
      <c r="H289" s="131"/>
      <c r="I289" s="7">
        <v>1</v>
      </c>
      <c r="J289" s="9" t="s">
        <v>395</v>
      </c>
      <c r="K289" s="6" t="str">
        <f t="shared" si="6"/>
        <v>N/A</v>
      </c>
      <c r="L289" s="8"/>
    </row>
    <row r="290" spans="1:12" s="5" customFormat="1" ht="70.5" customHeight="1">
      <c r="A290" s="339"/>
      <c r="B290" s="339"/>
      <c r="C290" s="340"/>
      <c r="D290" s="265"/>
      <c r="E290" s="265"/>
      <c r="F290" s="64" t="s">
        <v>396</v>
      </c>
      <c r="G290" s="21"/>
      <c r="H290" s="131"/>
      <c r="I290" s="7">
        <v>1</v>
      </c>
      <c r="J290" s="9"/>
      <c r="K290" s="6"/>
      <c r="L290" s="8"/>
    </row>
    <row r="291" spans="1:12" s="5" customFormat="1" ht="34.5" customHeight="1">
      <c r="A291" s="339"/>
      <c r="B291" s="339"/>
      <c r="C291" s="340"/>
      <c r="D291" s="265"/>
      <c r="E291" s="265"/>
      <c r="F291" s="64" t="s">
        <v>397</v>
      </c>
      <c r="G291" s="21"/>
      <c r="H291" s="131"/>
      <c r="I291" s="7">
        <v>1</v>
      </c>
      <c r="J291" s="9">
        <v>1</v>
      </c>
      <c r="K291" s="6">
        <f t="shared" si="6"/>
        <v>1</v>
      </c>
      <c r="L291" s="8"/>
    </row>
    <row r="292" spans="1:12" s="5" customFormat="1" ht="48" customHeight="1">
      <c r="A292" s="339"/>
      <c r="B292" s="339"/>
      <c r="C292" s="340"/>
      <c r="D292" s="265"/>
      <c r="E292" s="265"/>
      <c r="F292" s="64" t="s">
        <v>398</v>
      </c>
      <c r="G292" s="21"/>
      <c r="H292" s="131"/>
      <c r="I292" s="7">
        <v>1</v>
      </c>
      <c r="J292" s="9" t="s">
        <v>395</v>
      </c>
      <c r="K292" s="6" t="str">
        <f t="shared" si="6"/>
        <v>N/A</v>
      </c>
      <c r="L292" s="8"/>
    </row>
    <row r="293" spans="1:12" s="5" customFormat="1" ht="34.5" customHeight="1">
      <c r="A293" s="339"/>
      <c r="B293" s="339"/>
      <c r="C293" s="340"/>
      <c r="D293" s="265"/>
      <c r="E293" s="265"/>
      <c r="F293" s="64" t="s">
        <v>399</v>
      </c>
      <c r="G293" s="42"/>
      <c r="H293" s="131"/>
      <c r="I293" s="7">
        <v>1</v>
      </c>
      <c r="J293" s="9" t="s">
        <v>395</v>
      </c>
      <c r="K293" s="6" t="str">
        <f t="shared" si="6"/>
        <v>N/A</v>
      </c>
      <c r="L293" s="8"/>
    </row>
    <row r="294" spans="1:12" s="5" customFormat="1" ht="34.5" customHeight="1">
      <c r="A294" s="339"/>
      <c r="B294" s="339"/>
      <c r="C294" s="340"/>
      <c r="D294" s="265"/>
      <c r="E294" s="265"/>
      <c r="F294" s="64" t="s">
        <v>400</v>
      </c>
      <c r="G294" s="21"/>
      <c r="H294" s="131"/>
      <c r="I294" s="7">
        <v>1</v>
      </c>
      <c r="J294" s="9">
        <v>1</v>
      </c>
      <c r="K294" s="6">
        <f t="shared" si="6"/>
        <v>1</v>
      </c>
      <c r="L294" s="8"/>
    </row>
    <row r="295" spans="1:12" s="5" customFormat="1" ht="34.5" customHeight="1">
      <c r="A295" s="339"/>
      <c r="B295" s="339"/>
      <c r="C295" s="340"/>
      <c r="D295" s="265"/>
      <c r="E295" s="265"/>
      <c r="F295" s="20" t="s">
        <v>401</v>
      </c>
      <c r="G295" s="21"/>
      <c r="H295" s="131"/>
      <c r="I295" s="7">
        <v>1</v>
      </c>
      <c r="J295" s="9">
        <v>1</v>
      </c>
      <c r="K295" s="6">
        <f t="shared" si="6"/>
        <v>1</v>
      </c>
      <c r="L295" s="8"/>
    </row>
    <row r="296" spans="1:12" s="5" customFormat="1" ht="34.5" customHeight="1">
      <c r="A296" s="339"/>
      <c r="B296" s="339"/>
      <c r="C296" s="340"/>
      <c r="D296" s="265"/>
      <c r="E296" s="265"/>
      <c r="F296" s="20" t="s">
        <v>402</v>
      </c>
      <c r="G296" s="42"/>
      <c r="H296" s="131"/>
      <c r="I296" s="7">
        <v>1</v>
      </c>
      <c r="J296" s="9">
        <v>1</v>
      </c>
      <c r="K296" s="6">
        <f t="shared" si="6"/>
        <v>1</v>
      </c>
      <c r="L296" s="8"/>
    </row>
    <row r="297" spans="1:12" s="5" customFormat="1" ht="34.5" customHeight="1">
      <c r="A297" s="341"/>
      <c r="B297" s="341"/>
      <c r="C297" s="342"/>
      <c r="D297" s="265"/>
      <c r="E297" s="265"/>
      <c r="F297" s="68" t="s">
        <v>403</v>
      </c>
      <c r="G297" s="43"/>
      <c r="H297" s="131"/>
      <c r="I297" s="7">
        <v>1</v>
      </c>
      <c r="J297" s="9" t="s">
        <v>395</v>
      </c>
      <c r="K297" s="6" t="str">
        <f t="shared" si="6"/>
        <v>N/A</v>
      </c>
      <c r="L297" s="8"/>
    </row>
    <row r="298" spans="1:12" s="5" customFormat="1" ht="33.75" customHeight="1">
      <c r="A298" s="328"/>
      <c r="B298" s="328"/>
      <c r="C298" s="328"/>
      <c r="D298" s="328"/>
      <c r="E298" s="328"/>
      <c r="F298" s="328"/>
      <c r="G298" s="328"/>
      <c r="H298" s="328"/>
      <c r="I298" s="10">
        <f>SUM(I281:I297)-SUMIF(J281:J297,"N/A",I281:I297)</f>
        <v>11</v>
      </c>
      <c r="J298" s="10"/>
      <c r="K298" s="11">
        <f>SUM(K281:K297)</f>
        <v>10</v>
      </c>
      <c r="L298" s="127">
        <f>K298/I298</f>
        <v>0.90909090909090906</v>
      </c>
    </row>
    <row r="299" spans="1:12" s="5" customFormat="1" ht="33.75" customHeight="1">
      <c r="A299" s="241" t="s">
        <v>50</v>
      </c>
      <c r="B299" s="241"/>
      <c r="C299" s="241"/>
      <c r="D299" s="241"/>
      <c r="E299" s="241"/>
      <c r="F299" s="241"/>
      <c r="G299" s="241"/>
      <c r="H299" s="241"/>
      <c r="I299" s="241"/>
      <c r="J299" s="241"/>
      <c r="K299" s="241"/>
      <c r="L299" s="242"/>
    </row>
    <row r="300" spans="1:12" s="5" customFormat="1" ht="33.75" customHeight="1">
      <c r="A300" s="241" t="s">
        <v>51</v>
      </c>
      <c r="B300" s="241"/>
      <c r="C300" s="241"/>
      <c r="D300" s="241"/>
      <c r="E300" s="241"/>
      <c r="F300" s="241"/>
      <c r="G300" s="241"/>
      <c r="H300" s="241"/>
      <c r="I300" s="241"/>
      <c r="J300" s="241"/>
      <c r="K300" s="241"/>
      <c r="L300" s="242"/>
    </row>
    <row r="301" spans="1:12" s="5" customFormat="1" ht="63" customHeight="1">
      <c r="A301" s="272" t="s">
        <v>277</v>
      </c>
      <c r="B301" s="273"/>
      <c r="C301" s="274"/>
      <c r="D301" s="27">
        <v>1</v>
      </c>
      <c r="E301" s="27"/>
      <c r="F301" s="51" t="s">
        <v>52</v>
      </c>
      <c r="G301" s="21"/>
      <c r="H301" s="43" t="s">
        <v>33</v>
      </c>
      <c r="I301" s="7">
        <v>1</v>
      </c>
      <c r="J301" s="9">
        <v>1</v>
      </c>
      <c r="K301" s="6">
        <f>IFERROR(I301*J301,"N/A")</f>
        <v>1</v>
      </c>
      <c r="L301" s="8"/>
    </row>
    <row r="302" spans="1:12" s="5" customFormat="1" ht="34.5" customHeight="1">
      <c r="A302" s="272" t="s">
        <v>88</v>
      </c>
      <c r="B302" s="273"/>
      <c r="C302" s="274"/>
      <c r="D302" s="27">
        <v>2</v>
      </c>
      <c r="E302" s="27"/>
      <c r="F302" s="51" t="s">
        <v>53</v>
      </c>
      <c r="G302" s="21"/>
      <c r="H302" s="43" t="s">
        <v>33</v>
      </c>
      <c r="I302" s="7">
        <v>1</v>
      </c>
      <c r="J302" s="9">
        <v>1</v>
      </c>
      <c r="K302" s="6">
        <f>IFERROR(I302*J302,"N/A")</f>
        <v>1</v>
      </c>
      <c r="L302" s="8"/>
    </row>
    <row r="303" spans="1:12" s="5" customFormat="1" ht="45" customHeight="1">
      <c r="A303" s="272" t="s">
        <v>93</v>
      </c>
      <c r="B303" s="273"/>
      <c r="C303" s="274"/>
      <c r="D303" s="27">
        <v>3</v>
      </c>
      <c r="E303" s="27"/>
      <c r="F303" s="51" t="s">
        <v>268</v>
      </c>
      <c r="G303" s="21"/>
      <c r="H303" s="43"/>
      <c r="I303" s="7"/>
      <c r="J303" s="9"/>
      <c r="K303" s="6"/>
      <c r="L303" s="8"/>
    </row>
    <row r="304" spans="1:12" s="5" customFormat="1" ht="34.5" customHeight="1">
      <c r="A304" s="272" t="s">
        <v>93</v>
      </c>
      <c r="B304" s="273"/>
      <c r="C304" s="274"/>
      <c r="D304" s="27">
        <v>4</v>
      </c>
      <c r="E304" s="27"/>
      <c r="F304" s="51" t="s">
        <v>269</v>
      </c>
      <c r="G304" s="21"/>
      <c r="H304" s="43"/>
      <c r="I304" s="7"/>
      <c r="J304" s="9"/>
      <c r="K304" s="6"/>
      <c r="L304" s="8"/>
    </row>
    <row r="305" spans="1:12" s="5" customFormat="1" ht="42" customHeight="1">
      <c r="A305" s="272" t="s">
        <v>93</v>
      </c>
      <c r="B305" s="273"/>
      <c r="C305" s="274"/>
      <c r="D305" s="27">
        <v>5</v>
      </c>
      <c r="E305" s="27"/>
      <c r="F305" s="51" t="s">
        <v>270</v>
      </c>
      <c r="G305" s="21"/>
      <c r="H305" s="43"/>
      <c r="I305" s="7"/>
      <c r="J305" s="9"/>
      <c r="K305" s="6"/>
      <c r="L305" s="8"/>
    </row>
    <row r="306" spans="1:12" s="5" customFormat="1" ht="34.5" customHeight="1">
      <c r="A306" s="272" t="s">
        <v>93</v>
      </c>
      <c r="B306" s="273"/>
      <c r="C306" s="274"/>
      <c r="D306" s="27">
        <v>6</v>
      </c>
      <c r="E306" s="27"/>
      <c r="F306" s="51" t="s">
        <v>54</v>
      </c>
      <c r="G306" s="21"/>
      <c r="H306" s="43" t="s">
        <v>33</v>
      </c>
      <c r="I306" s="7">
        <v>1</v>
      </c>
      <c r="J306" s="9">
        <v>1</v>
      </c>
      <c r="K306" s="6">
        <f>IFERROR(I306*J306,"N/A")</f>
        <v>1</v>
      </c>
      <c r="L306" s="8"/>
    </row>
    <row r="307" spans="1:12" s="5" customFormat="1" ht="34.5" customHeight="1">
      <c r="A307" s="239"/>
      <c r="B307" s="239"/>
      <c r="C307" s="239"/>
      <c r="D307" s="239"/>
      <c r="E307" s="239"/>
      <c r="F307" s="239"/>
      <c r="G307" s="239"/>
      <c r="H307" s="240"/>
      <c r="I307" s="10">
        <f>SUM(I301:I306)-SUMIF(J301:J306,"N/A",I301:I306)</f>
        <v>3</v>
      </c>
      <c r="J307" s="10"/>
      <c r="K307" s="11">
        <f>SUM(K301:K306)</f>
        <v>3</v>
      </c>
      <c r="L307" s="12">
        <f>K307/I307</f>
        <v>1</v>
      </c>
    </row>
    <row r="308" spans="1:12" s="5" customFormat="1" ht="48.75" customHeight="1">
      <c r="B308" s="13"/>
      <c r="C308" s="13"/>
      <c r="D308" s="19"/>
      <c r="E308" s="14"/>
      <c r="F308" s="15"/>
      <c r="G308" s="13"/>
      <c r="H308" s="16"/>
      <c r="I308" s="16"/>
      <c r="J308" s="17"/>
      <c r="K308" s="17"/>
      <c r="L308" s="1"/>
    </row>
    <row r="309" spans="1:12" s="5" customFormat="1" ht="110.25" customHeight="1">
      <c r="B309" s="13"/>
      <c r="C309" s="13"/>
      <c r="D309" s="19"/>
      <c r="E309" s="14"/>
      <c r="F309" s="15"/>
      <c r="G309" s="13"/>
      <c r="H309" s="16"/>
      <c r="I309" s="16"/>
      <c r="J309" s="17"/>
      <c r="K309" s="17"/>
      <c r="L309" s="1"/>
    </row>
    <row r="310" spans="1:12" s="5" customFormat="1" ht="60.75" customHeight="1">
      <c r="B310" s="13"/>
      <c r="C310" s="13"/>
      <c r="D310" s="19"/>
      <c r="E310" s="14"/>
      <c r="F310" s="15"/>
      <c r="G310" s="13"/>
      <c r="H310" s="16"/>
      <c r="I310" s="16"/>
      <c r="J310" s="17"/>
      <c r="K310" s="17"/>
      <c r="L310" s="1"/>
    </row>
    <row r="311" spans="1:12" s="5" customFormat="1" ht="189.75" customHeight="1">
      <c r="B311" s="13"/>
      <c r="C311" s="13"/>
      <c r="D311" s="19"/>
      <c r="E311" s="14"/>
      <c r="F311" s="15"/>
      <c r="G311" s="13"/>
      <c r="H311" s="16"/>
      <c r="I311" s="16"/>
      <c r="J311" s="17"/>
      <c r="K311" s="17"/>
      <c r="L311" s="1"/>
    </row>
    <row r="312" spans="1:12" s="5" customFormat="1" ht="14.4">
      <c r="B312" s="13"/>
      <c r="C312" s="13"/>
      <c r="D312" s="19"/>
      <c r="E312" s="14"/>
      <c r="F312" s="15"/>
      <c r="G312" s="13"/>
      <c r="H312" s="16"/>
      <c r="I312" s="16"/>
      <c r="J312" s="17"/>
      <c r="K312" s="17"/>
      <c r="L312" s="1"/>
    </row>
    <row r="313" spans="1:12" s="5" customFormat="1" ht="14.4">
      <c r="B313" s="13"/>
      <c r="C313" s="13"/>
      <c r="D313" s="19"/>
      <c r="E313" s="14"/>
      <c r="F313" s="15"/>
      <c r="G313" s="13"/>
      <c r="H313" s="16"/>
      <c r="I313" s="16"/>
      <c r="J313" s="17"/>
      <c r="K313" s="17"/>
      <c r="L313" s="1"/>
    </row>
    <row r="314" spans="1:12" s="4" customFormat="1" ht="29.25" customHeight="1">
      <c r="B314" s="13"/>
      <c r="C314" s="13"/>
      <c r="D314" s="19"/>
      <c r="E314" s="14"/>
      <c r="F314" s="15"/>
      <c r="G314" s="13"/>
      <c r="H314" s="16"/>
      <c r="I314" s="16"/>
      <c r="J314" s="17"/>
      <c r="K314" s="17"/>
      <c r="L314" s="1"/>
    </row>
  </sheetData>
  <sheetProtection selectLockedCells="1"/>
  <mergeCells count="152">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07:A208"/>
    <mergeCell ref="B207:C207"/>
    <mergeCell ref="B208:C208"/>
    <mergeCell ref="A210:L210"/>
    <mergeCell ref="A211:C211"/>
    <mergeCell ref="D211:D216"/>
    <mergeCell ref="E211:E216"/>
    <mergeCell ref="A212:C212"/>
    <mergeCell ref="A213:C213"/>
    <mergeCell ref="A214:C214"/>
    <mergeCell ref="A215:C215"/>
    <mergeCell ref="A216:C216"/>
    <mergeCell ref="A217:C217"/>
    <mergeCell ref="D217:D221"/>
    <mergeCell ref="E217:E221"/>
    <mergeCell ref="A218:C218"/>
    <mergeCell ref="A219:C219"/>
    <mergeCell ref="A220:C220"/>
    <mergeCell ref="A221:C221"/>
    <mergeCell ref="A228:C228"/>
    <mergeCell ref="D228:D231"/>
    <mergeCell ref="E228:E231"/>
    <mergeCell ref="A229:C229"/>
    <mergeCell ref="A230:C230"/>
    <mergeCell ref="A231:C231"/>
    <mergeCell ref="A222:C222"/>
    <mergeCell ref="D222:D227"/>
    <mergeCell ref="E222:E227"/>
    <mergeCell ref="A223:C223"/>
    <mergeCell ref="A224:C224"/>
    <mergeCell ref="A225:C225"/>
    <mergeCell ref="A226:C226"/>
    <mergeCell ref="A227:C227"/>
    <mergeCell ref="A232:C232"/>
    <mergeCell ref="D232:D238"/>
    <mergeCell ref="E232:E238"/>
    <mergeCell ref="A233:C233"/>
    <mergeCell ref="A234:C234"/>
    <mergeCell ref="A235:C235"/>
    <mergeCell ref="A236:C236"/>
    <mergeCell ref="A237:C237"/>
    <mergeCell ref="A238:C238"/>
    <mergeCell ref="A247:C247"/>
    <mergeCell ref="A248:C248"/>
    <mergeCell ref="A249:C249"/>
    <mergeCell ref="A250:C250"/>
    <mergeCell ref="D250:D252"/>
    <mergeCell ref="E250:E252"/>
    <mergeCell ref="A251:C251"/>
    <mergeCell ref="A252:C252"/>
    <mergeCell ref="A239:C239"/>
    <mergeCell ref="D239:D249"/>
    <mergeCell ref="E239:E249"/>
    <mergeCell ref="A240:C240"/>
    <mergeCell ref="A241:C241"/>
    <mergeCell ref="A242:C242"/>
    <mergeCell ref="A243:C243"/>
    <mergeCell ref="A244:C244"/>
    <mergeCell ref="A245:C245"/>
    <mergeCell ref="A246:C246"/>
    <mergeCell ref="A253:C253"/>
    <mergeCell ref="A254:C254"/>
    <mergeCell ref="A255:C255"/>
    <mergeCell ref="A256:C256"/>
    <mergeCell ref="D256:D259"/>
    <mergeCell ref="E256:E259"/>
    <mergeCell ref="A257:C257"/>
    <mergeCell ref="A258:C258"/>
    <mergeCell ref="A259:C259"/>
    <mergeCell ref="A265:C265"/>
    <mergeCell ref="E265:E266"/>
    <mergeCell ref="A266:C266"/>
    <mergeCell ref="A267:C267"/>
    <mergeCell ref="E267:E270"/>
    <mergeCell ref="A268:C268"/>
    <mergeCell ref="A269:C269"/>
    <mergeCell ref="A270:C270"/>
    <mergeCell ref="A260:C260"/>
    <mergeCell ref="E260:E262"/>
    <mergeCell ref="A261:C261"/>
    <mergeCell ref="A262:C262"/>
    <mergeCell ref="A263:C263"/>
    <mergeCell ref="A264:C264"/>
    <mergeCell ref="A279:H279"/>
    <mergeCell ref="A280:L280"/>
    <mergeCell ref="A281:C297"/>
    <mergeCell ref="D281:D297"/>
    <mergeCell ref="E281:E297"/>
    <mergeCell ref="A298:H298"/>
    <mergeCell ref="A271:C271"/>
    <mergeCell ref="E271:E274"/>
    <mergeCell ref="A272:C272"/>
    <mergeCell ref="A273:C273"/>
    <mergeCell ref="A274:C274"/>
    <mergeCell ref="A275:C275"/>
    <mergeCell ref="E275:E278"/>
    <mergeCell ref="A276:C276"/>
    <mergeCell ref="A277:C277"/>
    <mergeCell ref="A278:C278"/>
    <mergeCell ref="A305:C305"/>
    <mergeCell ref="A306:C306"/>
    <mergeCell ref="A307:H307"/>
    <mergeCell ref="A299:L299"/>
    <mergeCell ref="A300:L300"/>
    <mergeCell ref="A301:C301"/>
    <mergeCell ref="A302:C302"/>
    <mergeCell ref="A303:C303"/>
    <mergeCell ref="A304:C304"/>
  </mergeCells>
  <dataValidations count="1">
    <dataValidation type="list" allowBlank="1" showInputMessage="1" showErrorMessage="1" sqref="J301:J306 J281:J297 J5:J208 J211:J278" xr:uid="{0BF6FCCB-B54B-4105-9ED3-B51C70D8695D}">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FC651-76E0-4945-A1DE-6A28AAFE4423}">
  <sheetPr>
    <pageSetUpPr fitToPage="1"/>
  </sheetPr>
  <dimension ref="A1:L270"/>
  <sheetViews>
    <sheetView zoomScale="60" zoomScaleNormal="60" workbookViewId="0">
      <selection activeCell="A3" sqref="A3:B3"/>
    </sheetView>
  </sheetViews>
  <sheetFormatPr defaultColWidth="9" defaultRowHeight="24" customHeight="1"/>
  <cols>
    <col min="1" max="1" width="14.59765625" style="1" customWidth="1"/>
    <col min="2" max="2" width="32.19921875" style="13" customWidth="1"/>
    <col min="3" max="3" width="29.59765625" style="13" customWidth="1"/>
    <col min="4" max="4" width="8.59765625" style="19" customWidth="1"/>
    <col min="5" max="5" width="18.69921875" style="14" customWidth="1"/>
    <col min="6" max="6" width="60.59765625" style="15" customWidth="1"/>
    <col min="7" max="7" width="52.19921875" style="13" customWidth="1"/>
    <col min="8" max="8" width="15.59765625" style="16" customWidth="1"/>
    <col min="9" max="9" width="8.09765625" style="16" customWidth="1"/>
    <col min="10" max="10" width="9" style="17" customWidth="1"/>
    <col min="11" max="11" width="8.3984375" style="17" customWidth="1"/>
    <col min="12" max="12" width="21.5" style="1" customWidth="1"/>
    <col min="13" max="13" width="5.5" style="1" customWidth="1"/>
    <col min="14" max="16384" width="9" style="1"/>
  </cols>
  <sheetData>
    <row r="1" spans="1:12" ht="60.75" customHeight="1">
      <c r="A1" s="258" t="s">
        <v>752</v>
      </c>
      <c r="B1" s="258"/>
      <c r="C1" s="258"/>
      <c r="D1" s="258"/>
      <c r="E1" s="258"/>
      <c r="F1" s="258"/>
      <c r="G1" s="258"/>
      <c r="H1" s="258"/>
      <c r="I1" s="258"/>
      <c r="J1" s="258"/>
      <c r="K1" s="258"/>
      <c r="L1" s="258"/>
    </row>
    <row r="2" spans="1:12" ht="27" customHeight="1">
      <c r="A2" s="259" t="s">
        <v>0</v>
      </c>
      <c r="B2" s="259"/>
      <c r="C2" s="259"/>
      <c r="D2" s="259"/>
      <c r="E2" s="259"/>
      <c r="F2" s="259"/>
      <c r="G2" s="259"/>
      <c r="H2" s="259"/>
      <c r="I2" s="259"/>
      <c r="J2" s="259"/>
      <c r="K2" s="259"/>
      <c r="L2" s="259"/>
    </row>
    <row r="3" spans="1:12" s="4" customFormat="1" ht="34.5" customHeight="1">
      <c r="A3" s="260" t="s">
        <v>1</v>
      </c>
      <c r="B3" s="260"/>
      <c r="C3" s="18" t="s">
        <v>58</v>
      </c>
      <c r="D3" s="2" t="s">
        <v>2</v>
      </c>
      <c r="E3" s="2" t="s">
        <v>3</v>
      </c>
      <c r="F3" s="2" t="s">
        <v>4</v>
      </c>
      <c r="G3" s="2" t="s">
        <v>5</v>
      </c>
      <c r="H3" s="2" t="s">
        <v>6</v>
      </c>
      <c r="I3" s="2" t="s">
        <v>7</v>
      </c>
      <c r="J3" s="2" t="s">
        <v>8</v>
      </c>
      <c r="K3" s="2" t="s">
        <v>9</v>
      </c>
      <c r="L3" s="3" t="s">
        <v>10</v>
      </c>
    </row>
    <row r="4" spans="1:12" s="5" customFormat="1" ht="33.75" customHeight="1">
      <c r="A4" s="261" t="s">
        <v>11</v>
      </c>
      <c r="B4" s="261"/>
      <c r="C4" s="261"/>
      <c r="D4" s="261"/>
      <c r="E4" s="261"/>
      <c r="F4" s="261"/>
      <c r="G4" s="261"/>
      <c r="H4" s="261"/>
      <c r="I4" s="261"/>
      <c r="J4" s="261"/>
      <c r="K4" s="261"/>
      <c r="L4" s="261"/>
    </row>
    <row r="5" spans="1:12" s="5" customFormat="1" ht="66" customHeight="1">
      <c r="A5" s="248" t="s">
        <v>55</v>
      </c>
      <c r="B5" s="244" t="s">
        <v>56</v>
      </c>
      <c r="C5" s="244"/>
      <c r="D5" s="27">
        <v>1</v>
      </c>
      <c r="E5" s="20"/>
      <c r="F5" s="37" t="s">
        <v>141</v>
      </c>
      <c r="G5" s="21"/>
      <c r="H5" s="21"/>
      <c r="I5" s="27">
        <v>1</v>
      </c>
      <c r="J5" s="28"/>
      <c r="K5" s="143">
        <f t="shared" ref="K5:K68" si="0">IFERROR(I5*J5,"N/A")</f>
        <v>0</v>
      </c>
      <c r="L5" s="30"/>
    </row>
    <row r="6" spans="1:12" s="5" customFormat="1" ht="73.95" customHeight="1">
      <c r="A6" s="248"/>
      <c r="B6" s="244" t="s">
        <v>139</v>
      </c>
      <c r="C6" s="244"/>
      <c r="D6" s="27">
        <v>2</v>
      </c>
      <c r="E6" s="20"/>
      <c r="F6" s="20" t="s">
        <v>142</v>
      </c>
      <c r="G6" s="21"/>
      <c r="H6" s="21"/>
      <c r="I6" s="27">
        <v>1</v>
      </c>
      <c r="J6" s="28"/>
      <c r="K6" s="143">
        <f t="shared" si="0"/>
        <v>0</v>
      </c>
      <c r="L6" s="30"/>
    </row>
    <row r="7" spans="1:12" s="5" customFormat="1" ht="58.2" customHeight="1">
      <c r="A7" s="248"/>
      <c r="B7" s="262" t="s">
        <v>138</v>
      </c>
      <c r="C7" s="263"/>
      <c r="D7" s="27">
        <v>3</v>
      </c>
      <c r="E7" s="20"/>
      <c r="F7" s="20" t="s">
        <v>140</v>
      </c>
      <c r="G7" s="21"/>
      <c r="H7" s="21"/>
      <c r="I7" s="27">
        <v>1</v>
      </c>
      <c r="J7" s="28"/>
      <c r="K7" s="143">
        <f t="shared" si="0"/>
        <v>0</v>
      </c>
      <c r="L7" s="30"/>
    </row>
    <row r="8" spans="1:12" s="5" customFormat="1" ht="40.200000000000003" customHeight="1">
      <c r="A8" s="248"/>
      <c r="B8" s="244" t="s">
        <v>57</v>
      </c>
      <c r="C8" s="244"/>
      <c r="D8" s="27">
        <v>4</v>
      </c>
      <c r="E8" s="20"/>
      <c r="F8" s="20" t="s">
        <v>14</v>
      </c>
      <c r="G8" s="21"/>
      <c r="H8" s="21"/>
      <c r="I8" s="27">
        <v>1</v>
      </c>
      <c r="J8" s="28"/>
      <c r="K8" s="143">
        <f t="shared" si="0"/>
        <v>0</v>
      </c>
      <c r="L8" s="30"/>
    </row>
    <row r="9" spans="1:12" s="5" customFormat="1" ht="51" customHeight="1">
      <c r="A9" s="245" t="s">
        <v>130</v>
      </c>
      <c r="B9" s="255" t="s">
        <v>276</v>
      </c>
      <c r="C9" s="244" t="s">
        <v>59</v>
      </c>
      <c r="D9" s="27">
        <v>5</v>
      </c>
      <c r="E9" s="20"/>
      <c r="F9" s="20" t="s">
        <v>143</v>
      </c>
      <c r="G9" s="21"/>
      <c r="H9" s="21"/>
      <c r="I9" s="27">
        <v>1</v>
      </c>
      <c r="J9" s="28"/>
      <c r="K9" s="143">
        <f t="shared" si="0"/>
        <v>0</v>
      </c>
      <c r="L9" s="30"/>
    </row>
    <row r="10" spans="1:12" s="5" customFormat="1" ht="40.200000000000003" customHeight="1">
      <c r="A10" s="246"/>
      <c r="B10" s="256"/>
      <c r="C10" s="244"/>
      <c r="D10" s="27">
        <v>6</v>
      </c>
      <c r="E10" s="20"/>
      <c r="F10" s="20" t="s">
        <v>124</v>
      </c>
      <c r="G10" s="21"/>
      <c r="H10" s="21"/>
      <c r="I10" s="27">
        <v>1</v>
      </c>
      <c r="J10" s="28"/>
      <c r="K10" s="143">
        <f t="shared" si="0"/>
        <v>0</v>
      </c>
      <c r="L10" s="30"/>
    </row>
    <row r="11" spans="1:12" s="5" customFormat="1" ht="40.200000000000003" customHeight="1">
      <c r="A11" s="246"/>
      <c r="B11" s="256"/>
      <c r="C11" s="244"/>
      <c r="D11" s="27">
        <v>7</v>
      </c>
      <c r="E11" s="20"/>
      <c r="F11" s="20" t="s">
        <v>216</v>
      </c>
      <c r="G11" s="21"/>
      <c r="H11" s="21"/>
      <c r="I11" s="27">
        <v>1</v>
      </c>
      <c r="J11" s="28"/>
      <c r="K11" s="143">
        <f t="shared" si="0"/>
        <v>0</v>
      </c>
      <c r="L11" s="30"/>
    </row>
    <row r="12" spans="1:12" s="5" customFormat="1" ht="40.200000000000003" customHeight="1">
      <c r="A12" s="246"/>
      <c r="B12" s="256"/>
      <c r="C12" s="244"/>
      <c r="D12" s="27">
        <v>8</v>
      </c>
      <c r="E12" s="20"/>
      <c r="F12" s="20" t="s">
        <v>125</v>
      </c>
      <c r="G12" s="21"/>
      <c r="H12" s="21"/>
      <c r="I12" s="27">
        <v>1</v>
      </c>
      <c r="J12" s="28"/>
      <c r="K12" s="143">
        <f t="shared" si="0"/>
        <v>0</v>
      </c>
      <c r="L12" s="30"/>
    </row>
    <row r="13" spans="1:12" s="5" customFormat="1" ht="40.200000000000003" customHeight="1">
      <c r="A13" s="246"/>
      <c r="B13" s="256"/>
      <c r="C13" s="244"/>
      <c r="D13" s="27">
        <v>9</v>
      </c>
      <c r="E13" s="20"/>
      <c r="F13" s="20" t="s">
        <v>126</v>
      </c>
      <c r="G13" s="21"/>
      <c r="H13" s="21"/>
      <c r="I13" s="27">
        <v>1</v>
      </c>
      <c r="J13" s="28"/>
      <c r="K13" s="143">
        <f t="shared" si="0"/>
        <v>0</v>
      </c>
      <c r="L13" s="30"/>
    </row>
    <row r="14" spans="1:12" s="5" customFormat="1" ht="40.200000000000003" customHeight="1">
      <c r="A14" s="246"/>
      <c r="B14" s="256"/>
      <c r="C14" s="244"/>
      <c r="D14" s="27">
        <v>10</v>
      </c>
      <c r="E14" s="20"/>
      <c r="F14" s="20" t="s">
        <v>232</v>
      </c>
      <c r="G14" s="21"/>
      <c r="H14" s="21"/>
      <c r="I14" s="27">
        <v>1</v>
      </c>
      <c r="J14" s="28"/>
      <c r="K14" s="143">
        <f t="shared" si="0"/>
        <v>0</v>
      </c>
      <c r="L14" s="30"/>
    </row>
    <row r="15" spans="1:12" s="5" customFormat="1" ht="40.200000000000003" customHeight="1">
      <c r="A15" s="246"/>
      <c r="B15" s="256"/>
      <c r="C15" s="244"/>
      <c r="D15" s="27">
        <v>11</v>
      </c>
      <c r="E15" s="20"/>
      <c r="F15" s="20" t="s">
        <v>233</v>
      </c>
      <c r="G15" s="21"/>
      <c r="H15" s="21"/>
      <c r="I15" s="27">
        <v>1</v>
      </c>
      <c r="J15" s="28"/>
      <c r="K15" s="143">
        <f t="shared" si="0"/>
        <v>0</v>
      </c>
      <c r="L15" s="30"/>
    </row>
    <row r="16" spans="1:12" s="5" customFormat="1" ht="40.200000000000003" customHeight="1">
      <c r="A16" s="246"/>
      <c r="B16" s="257"/>
      <c r="C16" s="244"/>
      <c r="D16" s="27">
        <v>12</v>
      </c>
      <c r="E16" s="20"/>
      <c r="F16" s="20" t="s">
        <v>234</v>
      </c>
      <c r="G16" s="21"/>
      <c r="H16" s="21"/>
      <c r="I16" s="27">
        <v>1</v>
      </c>
      <c r="J16" s="28"/>
      <c r="K16" s="143">
        <f t="shared" si="0"/>
        <v>0</v>
      </c>
      <c r="L16" s="30"/>
    </row>
    <row r="17" spans="1:12" s="5" customFormat="1" ht="46.95" customHeight="1">
      <c r="A17" s="246"/>
      <c r="B17" s="244" t="s">
        <v>60</v>
      </c>
      <c r="C17" s="22" t="s">
        <v>61</v>
      </c>
      <c r="D17" s="27">
        <v>13</v>
      </c>
      <c r="E17" s="20"/>
      <c r="F17" s="20" t="s">
        <v>16</v>
      </c>
      <c r="G17" s="21"/>
      <c r="H17" s="21"/>
      <c r="I17" s="27">
        <v>1</v>
      </c>
      <c r="J17" s="28"/>
      <c r="K17" s="143">
        <f t="shared" si="0"/>
        <v>0</v>
      </c>
      <c r="L17" s="30"/>
    </row>
    <row r="18" spans="1:12" s="5" customFormat="1" ht="46.95" customHeight="1">
      <c r="A18" s="246"/>
      <c r="B18" s="244"/>
      <c r="C18" s="22" t="s">
        <v>62</v>
      </c>
      <c r="D18" s="27">
        <v>14</v>
      </c>
      <c r="E18" s="20"/>
      <c r="F18" s="20" t="s">
        <v>17</v>
      </c>
      <c r="G18" s="21"/>
      <c r="H18" s="21"/>
      <c r="I18" s="27">
        <v>1</v>
      </c>
      <c r="J18" s="28"/>
      <c r="K18" s="143">
        <f t="shared" si="0"/>
        <v>0</v>
      </c>
      <c r="L18" s="30"/>
    </row>
    <row r="19" spans="1:12" s="5" customFormat="1" ht="62.4" customHeight="1">
      <c r="A19" s="246"/>
      <c r="B19" s="249" t="s">
        <v>63</v>
      </c>
      <c r="C19" s="250"/>
      <c r="D19" s="27">
        <v>15</v>
      </c>
      <c r="E19" s="20"/>
      <c r="F19" s="20" t="s">
        <v>100</v>
      </c>
      <c r="G19" s="21"/>
      <c r="H19" s="21"/>
      <c r="I19" s="27">
        <v>1</v>
      </c>
      <c r="J19" s="28"/>
      <c r="K19" s="143">
        <f t="shared" si="0"/>
        <v>0</v>
      </c>
      <c r="L19" s="30"/>
    </row>
    <row r="20" spans="1:12" s="5" customFormat="1" ht="62.4" customHeight="1">
      <c r="A20" s="246"/>
      <c r="B20" s="251"/>
      <c r="C20" s="252"/>
      <c r="D20" s="27">
        <v>16</v>
      </c>
      <c r="E20" s="20"/>
      <c r="F20" s="20" t="s">
        <v>13</v>
      </c>
      <c r="G20" s="21"/>
      <c r="H20" s="21"/>
      <c r="I20" s="27">
        <v>1</v>
      </c>
      <c r="J20" s="28"/>
      <c r="K20" s="143">
        <f t="shared" si="0"/>
        <v>0</v>
      </c>
      <c r="L20" s="30"/>
    </row>
    <row r="21" spans="1:12" s="5" customFormat="1" ht="62.4" customHeight="1">
      <c r="A21" s="246"/>
      <c r="B21" s="251"/>
      <c r="C21" s="252"/>
      <c r="D21" s="27">
        <v>17</v>
      </c>
      <c r="E21" s="20"/>
      <c r="F21" s="20" t="s">
        <v>144</v>
      </c>
      <c r="G21" s="21"/>
      <c r="H21" s="21"/>
      <c r="I21" s="27">
        <v>1</v>
      </c>
      <c r="J21" s="28"/>
      <c r="K21" s="143">
        <f t="shared" si="0"/>
        <v>0</v>
      </c>
      <c r="L21" s="30"/>
    </row>
    <row r="22" spans="1:12" s="5" customFormat="1" ht="62.4" customHeight="1">
      <c r="A22" s="246"/>
      <c r="B22" s="251"/>
      <c r="C22" s="252"/>
      <c r="D22" s="27">
        <v>18</v>
      </c>
      <c r="E22" s="20"/>
      <c r="F22" s="20" t="s">
        <v>145</v>
      </c>
      <c r="G22" s="21"/>
      <c r="H22" s="21"/>
      <c r="I22" s="27">
        <v>1</v>
      </c>
      <c r="J22" s="28"/>
      <c r="K22" s="143">
        <f t="shared" si="0"/>
        <v>0</v>
      </c>
      <c r="L22" s="30"/>
    </row>
    <row r="23" spans="1:12" s="5" customFormat="1" ht="62.4" customHeight="1">
      <c r="A23" s="246"/>
      <c r="B23" s="251"/>
      <c r="C23" s="252"/>
      <c r="D23" s="27">
        <v>19</v>
      </c>
      <c r="E23" s="20"/>
      <c r="F23" s="20" t="s">
        <v>146</v>
      </c>
      <c r="G23" s="21"/>
      <c r="H23" s="21"/>
      <c r="I23" s="27">
        <v>1</v>
      </c>
      <c r="J23" s="28"/>
      <c r="K23" s="143">
        <f t="shared" si="0"/>
        <v>0</v>
      </c>
      <c r="L23" s="30"/>
    </row>
    <row r="24" spans="1:12" s="5" customFormat="1" ht="62.4" customHeight="1">
      <c r="A24" s="246"/>
      <c r="B24" s="251"/>
      <c r="C24" s="252"/>
      <c r="D24" s="27">
        <v>20</v>
      </c>
      <c r="E24" s="20"/>
      <c r="F24" s="20" t="s">
        <v>148</v>
      </c>
      <c r="G24" s="21"/>
      <c r="H24" s="21"/>
      <c r="I24" s="27">
        <v>1</v>
      </c>
      <c r="J24" s="28"/>
      <c r="K24" s="143">
        <f t="shared" si="0"/>
        <v>0</v>
      </c>
      <c r="L24" s="30"/>
    </row>
    <row r="25" spans="1:12" s="5" customFormat="1" ht="62.4" customHeight="1">
      <c r="A25" s="247"/>
      <c r="B25" s="253"/>
      <c r="C25" s="254"/>
      <c r="D25" s="27">
        <v>21</v>
      </c>
      <c r="E25" s="20"/>
      <c r="F25" s="20" t="s">
        <v>147</v>
      </c>
      <c r="G25" s="21"/>
      <c r="H25" s="21"/>
      <c r="I25" s="27">
        <v>1</v>
      </c>
      <c r="J25" s="28"/>
      <c r="K25" s="143">
        <f t="shared" si="0"/>
        <v>0</v>
      </c>
      <c r="L25" s="30"/>
    </row>
    <row r="26" spans="1:12" s="5" customFormat="1" ht="39" customHeight="1">
      <c r="A26" s="248" t="s">
        <v>64</v>
      </c>
      <c r="B26" s="244" t="s">
        <v>65</v>
      </c>
      <c r="C26" s="244"/>
      <c r="D26" s="27">
        <v>22</v>
      </c>
      <c r="E26" s="20"/>
      <c r="F26" s="20" t="s">
        <v>95</v>
      </c>
      <c r="G26" s="21"/>
      <c r="H26" s="21"/>
      <c r="I26" s="27">
        <v>1</v>
      </c>
      <c r="J26" s="28"/>
      <c r="K26" s="143">
        <f t="shared" si="0"/>
        <v>0</v>
      </c>
      <c r="L26" s="30"/>
    </row>
    <row r="27" spans="1:12" s="5" customFormat="1" ht="73.2" customHeight="1">
      <c r="A27" s="248"/>
      <c r="B27" s="244" t="s">
        <v>66</v>
      </c>
      <c r="C27" s="244"/>
      <c r="D27" s="27">
        <v>23</v>
      </c>
      <c r="E27" s="20"/>
      <c r="F27" s="20" t="s">
        <v>217</v>
      </c>
      <c r="G27" s="21"/>
      <c r="H27" s="21"/>
      <c r="I27" s="27">
        <v>1</v>
      </c>
      <c r="J27" s="28"/>
      <c r="K27" s="143">
        <f t="shared" si="0"/>
        <v>0</v>
      </c>
      <c r="L27" s="30"/>
    </row>
    <row r="28" spans="1:12" s="5" customFormat="1" ht="73.2" customHeight="1">
      <c r="A28" s="248"/>
      <c r="B28" s="244"/>
      <c r="C28" s="244"/>
      <c r="D28" s="27">
        <v>24</v>
      </c>
      <c r="E28" s="20"/>
      <c r="F28" s="20" t="s">
        <v>218</v>
      </c>
      <c r="G28" s="21"/>
      <c r="H28" s="21"/>
      <c r="I28" s="27">
        <v>1</v>
      </c>
      <c r="J28" s="28"/>
      <c r="K28" s="143">
        <f t="shared" si="0"/>
        <v>0</v>
      </c>
      <c r="L28" s="30"/>
    </row>
    <row r="29" spans="1:12" s="5" customFormat="1" ht="73.2" customHeight="1">
      <c r="A29" s="248"/>
      <c r="B29" s="244"/>
      <c r="C29" s="244"/>
      <c r="D29" s="27">
        <v>25</v>
      </c>
      <c r="E29" s="20"/>
      <c r="F29" s="20" t="s">
        <v>219</v>
      </c>
      <c r="G29" s="21"/>
      <c r="H29" s="21"/>
      <c r="I29" s="27">
        <v>1</v>
      </c>
      <c r="J29" s="28"/>
      <c r="K29" s="143">
        <f t="shared" si="0"/>
        <v>0</v>
      </c>
      <c r="L29" s="30"/>
    </row>
    <row r="30" spans="1:12" s="5" customFormat="1" ht="73.2" customHeight="1">
      <c r="A30" s="248"/>
      <c r="B30" s="244"/>
      <c r="C30" s="244"/>
      <c r="D30" s="27">
        <v>26</v>
      </c>
      <c r="E30" s="20"/>
      <c r="F30" s="20" t="s">
        <v>149</v>
      </c>
      <c r="G30" s="21"/>
      <c r="H30" s="21"/>
      <c r="I30" s="27">
        <v>1</v>
      </c>
      <c r="J30" s="28"/>
      <c r="K30" s="143">
        <f t="shared" si="0"/>
        <v>0</v>
      </c>
      <c r="L30" s="30"/>
    </row>
    <row r="31" spans="1:12" s="5" customFormat="1" ht="73.2" customHeight="1">
      <c r="A31" s="248"/>
      <c r="B31" s="244"/>
      <c r="C31" s="244"/>
      <c r="D31" s="27">
        <v>27</v>
      </c>
      <c r="E31" s="20"/>
      <c r="F31" s="20" t="s">
        <v>150</v>
      </c>
      <c r="G31" s="21"/>
      <c r="H31" s="21"/>
      <c r="I31" s="27">
        <v>1</v>
      </c>
      <c r="J31" s="28"/>
      <c r="K31" s="143">
        <f t="shared" si="0"/>
        <v>0</v>
      </c>
      <c r="L31" s="30"/>
    </row>
    <row r="32" spans="1:12" s="5" customFormat="1" ht="73.2" customHeight="1">
      <c r="A32" s="248"/>
      <c r="B32" s="244"/>
      <c r="C32" s="244"/>
      <c r="D32" s="27">
        <v>28</v>
      </c>
      <c r="E32" s="20"/>
      <c r="F32" s="20" t="s">
        <v>220</v>
      </c>
      <c r="G32" s="21"/>
      <c r="H32" s="21"/>
      <c r="I32" s="27">
        <v>1</v>
      </c>
      <c r="J32" s="28"/>
      <c r="K32" s="143">
        <f t="shared" si="0"/>
        <v>0</v>
      </c>
      <c r="L32" s="30"/>
    </row>
    <row r="33" spans="1:12" s="5" customFormat="1" ht="73.2" customHeight="1">
      <c r="A33" s="248"/>
      <c r="B33" s="244"/>
      <c r="C33" s="244"/>
      <c r="D33" s="27">
        <v>29</v>
      </c>
      <c r="E33" s="20"/>
      <c r="F33" s="20" t="s">
        <v>151</v>
      </c>
      <c r="G33" s="21"/>
      <c r="H33" s="21"/>
      <c r="I33" s="27">
        <v>1</v>
      </c>
      <c r="J33" s="28"/>
      <c r="K33" s="143">
        <f t="shared" si="0"/>
        <v>0</v>
      </c>
      <c r="L33" s="30"/>
    </row>
    <row r="34" spans="1:12" s="5" customFormat="1" ht="39" customHeight="1">
      <c r="A34" s="248"/>
      <c r="B34" s="244"/>
      <c r="C34" s="244"/>
      <c r="D34" s="27">
        <v>30</v>
      </c>
      <c r="E34" s="20"/>
      <c r="F34" s="20" t="s">
        <v>131</v>
      </c>
      <c r="G34" s="21"/>
      <c r="H34" s="21"/>
      <c r="I34" s="27">
        <v>1</v>
      </c>
      <c r="J34" s="28"/>
      <c r="K34" s="143">
        <f t="shared" si="0"/>
        <v>0</v>
      </c>
      <c r="L34" s="30"/>
    </row>
    <row r="35" spans="1:12" s="5" customFormat="1" ht="39" customHeight="1">
      <c r="A35" s="245" t="s">
        <v>129</v>
      </c>
      <c r="B35" s="244" t="s">
        <v>67</v>
      </c>
      <c r="C35" s="244"/>
      <c r="D35" s="27">
        <v>31</v>
      </c>
      <c r="E35" s="20"/>
      <c r="F35" s="20" t="s">
        <v>178</v>
      </c>
      <c r="G35" s="21"/>
      <c r="H35" s="21"/>
      <c r="I35" s="27">
        <v>1</v>
      </c>
      <c r="J35" s="28"/>
      <c r="K35" s="143">
        <f t="shared" si="0"/>
        <v>0</v>
      </c>
      <c r="L35" s="30"/>
    </row>
    <row r="36" spans="1:12" s="5" customFormat="1" ht="39" customHeight="1">
      <c r="A36" s="246"/>
      <c r="B36" s="244"/>
      <c r="C36" s="244"/>
      <c r="D36" s="27">
        <v>32</v>
      </c>
      <c r="E36" s="20"/>
      <c r="F36" s="20" t="s">
        <v>215</v>
      </c>
      <c r="G36" s="21"/>
      <c r="H36" s="21"/>
      <c r="I36" s="27">
        <v>1</v>
      </c>
      <c r="J36" s="28"/>
      <c r="K36" s="143">
        <f t="shared" si="0"/>
        <v>0</v>
      </c>
      <c r="L36" s="30"/>
    </row>
    <row r="37" spans="1:12" s="5" customFormat="1" ht="51.6" customHeight="1">
      <c r="A37" s="246"/>
      <c r="B37" s="244"/>
      <c r="C37" s="244"/>
      <c r="D37" s="27">
        <v>33</v>
      </c>
      <c r="E37" s="20"/>
      <c r="F37" s="20" t="s">
        <v>41</v>
      </c>
      <c r="G37" s="21"/>
      <c r="H37" s="21"/>
      <c r="I37" s="27">
        <v>1</v>
      </c>
      <c r="J37" s="28"/>
      <c r="K37" s="143">
        <f t="shared" si="0"/>
        <v>0</v>
      </c>
      <c r="L37" s="30"/>
    </row>
    <row r="38" spans="1:12" s="5" customFormat="1" ht="51.6" customHeight="1">
      <c r="A38" s="246"/>
      <c r="B38" s="244"/>
      <c r="C38" s="244"/>
      <c r="D38" s="27">
        <v>34</v>
      </c>
      <c r="E38" s="20"/>
      <c r="F38" s="20" t="s">
        <v>221</v>
      </c>
      <c r="G38" s="21"/>
      <c r="H38" s="21"/>
      <c r="I38" s="27">
        <v>1</v>
      </c>
      <c r="J38" s="28"/>
      <c r="K38" s="143">
        <f t="shared" si="0"/>
        <v>0</v>
      </c>
      <c r="L38" s="30"/>
    </row>
    <row r="39" spans="1:12" s="5" customFormat="1" ht="51.6" customHeight="1">
      <c r="A39" s="246"/>
      <c r="B39" s="244"/>
      <c r="C39" s="244"/>
      <c r="D39" s="27">
        <v>35</v>
      </c>
      <c r="E39" s="20"/>
      <c r="F39" s="20" t="s">
        <v>42</v>
      </c>
      <c r="G39" s="21"/>
      <c r="H39" s="21"/>
      <c r="I39" s="27">
        <v>1</v>
      </c>
      <c r="J39" s="28"/>
      <c r="K39" s="143">
        <f t="shared" si="0"/>
        <v>0</v>
      </c>
      <c r="L39" s="30"/>
    </row>
    <row r="40" spans="1:12" s="5" customFormat="1" ht="33.75" customHeight="1">
      <c r="A40" s="246"/>
      <c r="B40" s="244"/>
      <c r="C40" s="244"/>
      <c r="D40" s="27">
        <v>36</v>
      </c>
      <c r="E40" s="20"/>
      <c r="F40" s="20" t="s">
        <v>43</v>
      </c>
      <c r="G40" s="21"/>
      <c r="H40" s="21"/>
      <c r="I40" s="27">
        <v>1</v>
      </c>
      <c r="J40" s="28"/>
      <c r="K40" s="143">
        <f t="shared" si="0"/>
        <v>0</v>
      </c>
      <c r="L40" s="30"/>
    </row>
    <row r="41" spans="1:12" s="5" customFormat="1" ht="49.2" customHeight="1">
      <c r="A41" s="246"/>
      <c r="B41" s="244"/>
      <c r="C41" s="244"/>
      <c r="D41" s="27">
        <v>37</v>
      </c>
      <c r="E41" s="20"/>
      <c r="F41" s="20" t="s">
        <v>222</v>
      </c>
      <c r="G41" s="21"/>
      <c r="H41" s="21"/>
      <c r="I41" s="27">
        <v>1</v>
      </c>
      <c r="J41" s="28"/>
      <c r="K41" s="143">
        <f t="shared" si="0"/>
        <v>0</v>
      </c>
      <c r="L41" s="30"/>
    </row>
    <row r="42" spans="1:12" s="5" customFormat="1" ht="85.95" customHeight="1">
      <c r="A42" s="246"/>
      <c r="B42" s="244"/>
      <c r="C42" s="244"/>
      <c r="D42" s="27">
        <v>38</v>
      </c>
      <c r="E42" s="20"/>
      <c r="F42" s="20" t="s">
        <v>44</v>
      </c>
      <c r="G42" s="21"/>
      <c r="H42" s="21"/>
      <c r="I42" s="27">
        <v>1</v>
      </c>
      <c r="J42" s="28"/>
      <c r="K42" s="143">
        <f t="shared" si="0"/>
        <v>0</v>
      </c>
      <c r="L42" s="30"/>
    </row>
    <row r="43" spans="1:12" s="5" customFormat="1" ht="33.75" customHeight="1">
      <c r="A43" s="246"/>
      <c r="B43" s="244" t="s">
        <v>68</v>
      </c>
      <c r="C43" s="244"/>
      <c r="D43" s="27">
        <v>39</v>
      </c>
      <c r="E43" s="20"/>
      <c r="F43" s="20" t="s">
        <v>39</v>
      </c>
      <c r="G43" s="21"/>
      <c r="H43" s="21"/>
      <c r="I43" s="27">
        <v>1</v>
      </c>
      <c r="J43" s="28"/>
      <c r="K43" s="143">
        <f t="shared" si="0"/>
        <v>0</v>
      </c>
      <c r="L43" s="30"/>
    </row>
    <row r="44" spans="1:12" s="5" customFormat="1" ht="63.6" customHeight="1">
      <c r="A44" s="246"/>
      <c r="B44" s="244"/>
      <c r="C44" s="244"/>
      <c r="D44" s="27">
        <v>40</v>
      </c>
      <c r="E44" s="20"/>
      <c r="F44" s="20" t="s">
        <v>132</v>
      </c>
      <c r="G44" s="21"/>
      <c r="H44" s="21"/>
      <c r="I44" s="27">
        <v>1</v>
      </c>
      <c r="J44" s="28"/>
      <c r="K44" s="143">
        <f t="shared" si="0"/>
        <v>0</v>
      </c>
      <c r="L44" s="30"/>
    </row>
    <row r="45" spans="1:12" s="5" customFormat="1" ht="63.6" customHeight="1">
      <c r="A45" s="246"/>
      <c r="B45" s="244"/>
      <c r="C45" s="244"/>
      <c r="D45" s="27">
        <v>41</v>
      </c>
      <c r="E45" s="20"/>
      <c r="F45" s="20" t="s">
        <v>228</v>
      </c>
      <c r="G45" s="21"/>
      <c r="H45" s="21"/>
      <c r="I45" s="27">
        <v>1</v>
      </c>
      <c r="J45" s="28"/>
      <c r="K45" s="143">
        <f t="shared" si="0"/>
        <v>0</v>
      </c>
      <c r="L45" s="30"/>
    </row>
    <row r="46" spans="1:12" s="5" customFormat="1" ht="63.6" customHeight="1">
      <c r="A46" s="246"/>
      <c r="B46" s="244"/>
      <c r="C46" s="244"/>
      <c r="D46" s="27">
        <v>42</v>
      </c>
      <c r="E46" s="20"/>
      <c r="F46" s="20" t="s">
        <v>229</v>
      </c>
      <c r="G46" s="21"/>
      <c r="H46" s="21"/>
      <c r="I46" s="27">
        <v>1</v>
      </c>
      <c r="J46" s="28"/>
      <c r="K46" s="143">
        <f t="shared" si="0"/>
        <v>0</v>
      </c>
      <c r="L46" s="30"/>
    </row>
    <row r="47" spans="1:12" s="5" customFormat="1" ht="63.6" customHeight="1">
      <c r="A47" s="246"/>
      <c r="B47" s="244"/>
      <c r="C47" s="244"/>
      <c r="D47" s="27">
        <v>43</v>
      </c>
      <c r="E47" s="20"/>
      <c r="F47" s="20" t="s">
        <v>230</v>
      </c>
      <c r="G47" s="21"/>
      <c r="H47" s="21"/>
      <c r="I47" s="27">
        <v>1</v>
      </c>
      <c r="J47" s="28"/>
      <c r="K47" s="143">
        <f t="shared" si="0"/>
        <v>0</v>
      </c>
      <c r="L47" s="30"/>
    </row>
    <row r="48" spans="1:12" s="5" customFormat="1" ht="63.6" customHeight="1">
      <c r="A48" s="246"/>
      <c r="B48" s="244"/>
      <c r="C48" s="244"/>
      <c r="D48" s="27">
        <v>44</v>
      </c>
      <c r="E48" s="20"/>
      <c r="F48" s="20" t="s">
        <v>223</v>
      </c>
      <c r="G48" s="21"/>
      <c r="H48" s="21"/>
      <c r="I48" s="27">
        <v>1</v>
      </c>
      <c r="J48" s="28"/>
      <c r="K48" s="143">
        <f t="shared" si="0"/>
        <v>0</v>
      </c>
      <c r="L48" s="30"/>
    </row>
    <row r="49" spans="1:12" s="5" customFormat="1" ht="63.6" customHeight="1">
      <c r="A49" s="246"/>
      <c r="B49" s="244"/>
      <c r="C49" s="244"/>
      <c r="D49" s="27">
        <v>45</v>
      </c>
      <c r="E49" s="20"/>
      <c r="F49" s="20" t="s">
        <v>224</v>
      </c>
      <c r="G49" s="21"/>
      <c r="H49" s="21"/>
      <c r="I49" s="27">
        <v>1</v>
      </c>
      <c r="J49" s="28"/>
      <c r="K49" s="143">
        <f t="shared" si="0"/>
        <v>0</v>
      </c>
      <c r="L49" s="30"/>
    </row>
    <row r="50" spans="1:12" s="5" customFormat="1" ht="63.6" customHeight="1">
      <c r="A50" s="246"/>
      <c r="B50" s="244"/>
      <c r="C50" s="244"/>
      <c r="D50" s="27">
        <v>46</v>
      </c>
      <c r="E50" s="20"/>
      <c r="F50" s="20" t="s">
        <v>225</v>
      </c>
      <c r="G50" s="21"/>
      <c r="H50" s="21"/>
      <c r="I50" s="27">
        <v>1</v>
      </c>
      <c r="J50" s="28"/>
      <c r="K50" s="143">
        <f t="shared" si="0"/>
        <v>0</v>
      </c>
      <c r="L50" s="30"/>
    </row>
    <row r="51" spans="1:12" s="5" customFormat="1" ht="63.6" customHeight="1">
      <c r="A51" s="246"/>
      <c r="B51" s="244"/>
      <c r="C51" s="244"/>
      <c r="D51" s="27">
        <v>47</v>
      </c>
      <c r="E51" s="20"/>
      <c r="F51" s="20" t="s">
        <v>226</v>
      </c>
      <c r="G51" s="21"/>
      <c r="H51" s="21"/>
      <c r="I51" s="27">
        <v>1</v>
      </c>
      <c r="J51" s="28"/>
      <c r="K51" s="143">
        <f t="shared" si="0"/>
        <v>0</v>
      </c>
      <c r="L51" s="30"/>
    </row>
    <row r="52" spans="1:12" s="5" customFormat="1" ht="63.6" customHeight="1">
      <c r="A52" s="246"/>
      <c r="B52" s="244"/>
      <c r="C52" s="244"/>
      <c r="D52" s="27">
        <v>48</v>
      </c>
      <c r="E52" s="20"/>
      <c r="F52" s="20" t="s">
        <v>227</v>
      </c>
      <c r="G52" s="21"/>
      <c r="H52" s="21"/>
      <c r="I52" s="27">
        <v>1</v>
      </c>
      <c r="J52" s="28"/>
      <c r="K52" s="143">
        <f t="shared" si="0"/>
        <v>0</v>
      </c>
      <c r="L52" s="30"/>
    </row>
    <row r="53" spans="1:12" s="5" customFormat="1" ht="63.6" customHeight="1">
      <c r="A53" s="246"/>
      <c r="B53" s="244"/>
      <c r="C53" s="244"/>
      <c r="D53" s="27">
        <v>49</v>
      </c>
      <c r="E53" s="20"/>
      <c r="F53" s="20" t="s">
        <v>265</v>
      </c>
      <c r="G53" s="21"/>
      <c r="H53" s="21"/>
      <c r="I53" s="27">
        <v>1</v>
      </c>
      <c r="J53" s="28"/>
      <c r="K53" s="143">
        <f t="shared" si="0"/>
        <v>0</v>
      </c>
      <c r="L53" s="30"/>
    </row>
    <row r="54" spans="1:12" s="5" customFormat="1" ht="63.6" customHeight="1">
      <c r="A54" s="246"/>
      <c r="B54" s="244"/>
      <c r="C54" s="244"/>
      <c r="D54" s="27">
        <v>50</v>
      </c>
      <c r="E54" s="20"/>
      <c r="F54" s="20" t="s">
        <v>266</v>
      </c>
      <c r="G54" s="21"/>
      <c r="H54" s="21"/>
      <c r="I54" s="27">
        <v>1</v>
      </c>
      <c r="J54" s="28"/>
      <c r="K54" s="143">
        <f t="shared" si="0"/>
        <v>0</v>
      </c>
      <c r="L54" s="30"/>
    </row>
    <row r="55" spans="1:12" s="5" customFormat="1" ht="63.6" customHeight="1">
      <c r="A55" s="246"/>
      <c r="B55" s="244"/>
      <c r="C55" s="244"/>
      <c r="D55" s="27">
        <v>51</v>
      </c>
      <c r="E55" s="20"/>
      <c r="F55" s="20" t="s">
        <v>267</v>
      </c>
      <c r="G55" s="21"/>
      <c r="H55" s="21"/>
      <c r="I55" s="27">
        <v>1</v>
      </c>
      <c r="J55" s="28"/>
      <c r="K55" s="143">
        <f t="shared" si="0"/>
        <v>0</v>
      </c>
      <c r="L55" s="30"/>
    </row>
    <row r="56" spans="1:12" s="5" customFormat="1" ht="63.6" customHeight="1">
      <c r="A56" s="246"/>
      <c r="B56" s="244"/>
      <c r="C56" s="244"/>
      <c r="D56" s="27">
        <v>52</v>
      </c>
      <c r="E56" s="20"/>
      <c r="F56" s="20" t="s">
        <v>231</v>
      </c>
      <c r="G56" s="21"/>
      <c r="H56" s="21"/>
      <c r="I56" s="27">
        <v>1</v>
      </c>
      <c r="J56" s="28"/>
      <c r="K56" s="143">
        <f t="shared" si="0"/>
        <v>0</v>
      </c>
      <c r="L56" s="30"/>
    </row>
    <row r="57" spans="1:12" s="5" customFormat="1" ht="74.400000000000006" customHeight="1">
      <c r="A57" s="246"/>
      <c r="B57" s="244"/>
      <c r="C57" s="244"/>
      <c r="D57" s="27">
        <v>53</v>
      </c>
      <c r="E57" s="20"/>
      <c r="F57" s="20" t="s">
        <v>133</v>
      </c>
      <c r="G57" s="21"/>
      <c r="H57" s="21"/>
      <c r="I57" s="27">
        <v>1</v>
      </c>
      <c r="J57" s="28"/>
      <c r="K57" s="143">
        <f t="shared" si="0"/>
        <v>0</v>
      </c>
      <c r="L57" s="30"/>
    </row>
    <row r="58" spans="1:12" s="5" customFormat="1" ht="33.75" customHeight="1">
      <c r="A58" s="246"/>
      <c r="B58" s="244" t="s">
        <v>69</v>
      </c>
      <c r="C58" s="244"/>
      <c r="D58" s="27">
        <v>54</v>
      </c>
      <c r="E58" s="20"/>
      <c r="F58" s="20" t="s">
        <v>38</v>
      </c>
      <c r="G58" s="21"/>
      <c r="H58" s="21"/>
      <c r="I58" s="27">
        <v>1</v>
      </c>
      <c r="J58" s="28"/>
      <c r="K58" s="143">
        <f t="shared" si="0"/>
        <v>0</v>
      </c>
      <c r="L58" s="30"/>
    </row>
    <row r="59" spans="1:12" s="5" customFormat="1" ht="75.599999999999994" customHeight="1">
      <c r="A59" s="246"/>
      <c r="B59" s="244"/>
      <c r="C59" s="244"/>
      <c r="D59" s="27">
        <v>55</v>
      </c>
      <c r="E59" s="20"/>
      <c r="F59" s="20" t="s">
        <v>235</v>
      </c>
      <c r="G59" s="21"/>
      <c r="H59" s="21"/>
      <c r="I59" s="27">
        <v>1</v>
      </c>
      <c r="J59" s="28"/>
      <c r="K59" s="143">
        <f t="shared" si="0"/>
        <v>0</v>
      </c>
      <c r="L59" s="30"/>
    </row>
    <row r="60" spans="1:12" s="5" customFormat="1" ht="56.4" customHeight="1">
      <c r="A60" s="246"/>
      <c r="B60" s="244"/>
      <c r="C60" s="244"/>
      <c r="D60" s="27">
        <v>56</v>
      </c>
      <c r="E60" s="20"/>
      <c r="F60" s="20" t="s">
        <v>156</v>
      </c>
      <c r="G60" s="21"/>
      <c r="H60" s="21"/>
      <c r="I60" s="27">
        <v>1</v>
      </c>
      <c r="J60" s="28"/>
      <c r="K60" s="143">
        <f t="shared" si="0"/>
        <v>0</v>
      </c>
      <c r="L60" s="30"/>
    </row>
    <row r="61" spans="1:12" s="5" customFormat="1" ht="62.4" customHeight="1">
      <c r="A61" s="246"/>
      <c r="B61" s="244"/>
      <c r="C61" s="244"/>
      <c r="D61" s="27">
        <v>57</v>
      </c>
      <c r="E61" s="20"/>
      <c r="F61" s="20" t="s">
        <v>152</v>
      </c>
      <c r="G61" s="21"/>
      <c r="H61" s="21"/>
      <c r="I61" s="27">
        <v>1</v>
      </c>
      <c r="J61" s="28"/>
      <c r="K61" s="143">
        <f t="shared" si="0"/>
        <v>0</v>
      </c>
      <c r="L61" s="30"/>
    </row>
    <row r="62" spans="1:12" s="5" customFormat="1" ht="62.4" customHeight="1">
      <c r="A62" s="246"/>
      <c r="B62" s="244"/>
      <c r="C62" s="244"/>
      <c r="D62" s="27">
        <v>58</v>
      </c>
      <c r="E62" s="20"/>
      <c r="F62" s="20" t="s">
        <v>153</v>
      </c>
      <c r="G62" s="21"/>
      <c r="H62" s="21"/>
      <c r="I62" s="27">
        <v>1</v>
      </c>
      <c r="J62" s="28"/>
      <c r="K62" s="143">
        <f t="shared" si="0"/>
        <v>0</v>
      </c>
      <c r="L62" s="30"/>
    </row>
    <row r="63" spans="1:12" s="5" customFormat="1" ht="62.4" customHeight="1">
      <c r="A63" s="246"/>
      <c r="B63" s="244"/>
      <c r="C63" s="244"/>
      <c r="D63" s="27">
        <v>59</v>
      </c>
      <c r="E63" s="20"/>
      <c r="F63" s="20" t="s">
        <v>154</v>
      </c>
      <c r="G63" s="21"/>
      <c r="H63" s="21"/>
      <c r="I63" s="27">
        <v>1</v>
      </c>
      <c r="J63" s="28"/>
      <c r="K63" s="143">
        <f t="shared" si="0"/>
        <v>0</v>
      </c>
      <c r="L63" s="30"/>
    </row>
    <row r="64" spans="1:12" s="5" customFormat="1" ht="62.4" customHeight="1">
      <c r="A64" s="246"/>
      <c r="B64" s="244"/>
      <c r="C64" s="244"/>
      <c r="D64" s="27">
        <v>60</v>
      </c>
      <c r="E64" s="20"/>
      <c r="F64" s="20" t="s">
        <v>155</v>
      </c>
      <c r="G64" s="21"/>
      <c r="H64" s="21"/>
      <c r="I64" s="27">
        <v>1</v>
      </c>
      <c r="J64" s="28"/>
      <c r="K64" s="143">
        <f t="shared" si="0"/>
        <v>0</v>
      </c>
      <c r="L64" s="30"/>
    </row>
    <row r="65" spans="1:12" s="5" customFormat="1" ht="59.4">
      <c r="A65" s="246"/>
      <c r="B65" s="244"/>
      <c r="C65" s="244"/>
      <c r="D65" s="27">
        <v>61</v>
      </c>
      <c r="E65" s="20"/>
      <c r="F65" s="20" t="s">
        <v>158</v>
      </c>
      <c r="G65" s="21"/>
      <c r="H65" s="21"/>
      <c r="I65" s="27">
        <v>1</v>
      </c>
      <c r="J65" s="28"/>
      <c r="K65" s="143">
        <f t="shared" si="0"/>
        <v>0</v>
      </c>
      <c r="L65" s="30"/>
    </row>
    <row r="66" spans="1:12" s="5" customFormat="1" ht="59.4">
      <c r="A66" s="246"/>
      <c r="B66" s="244"/>
      <c r="C66" s="244"/>
      <c r="D66" s="27">
        <v>62</v>
      </c>
      <c r="E66" s="20"/>
      <c r="F66" s="20" t="s">
        <v>157</v>
      </c>
      <c r="G66" s="21"/>
      <c r="H66" s="21"/>
      <c r="I66" s="27">
        <v>1</v>
      </c>
      <c r="J66" s="28"/>
      <c r="K66" s="143">
        <f t="shared" si="0"/>
        <v>0</v>
      </c>
      <c r="L66" s="30"/>
    </row>
    <row r="67" spans="1:12" s="5" customFormat="1" ht="39.6">
      <c r="A67" s="246"/>
      <c r="B67" s="244"/>
      <c r="C67" s="244"/>
      <c r="D67" s="27">
        <v>63</v>
      </c>
      <c r="E67" s="20"/>
      <c r="F67" s="20" t="s">
        <v>264</v>
      </c>
      <c r="G67" s="21"/>
      <c r="H67" s="21"/>
      <c r="I67" s="27">
        <v>1</v>
      </c>
      <c r="J67" s="28"/>
      <c r="K67" s="143">
        <f t="shared" si="0"/>
        <v>0</v>
      </c>
      <c r="L67" s="30"/>
    </row>
    <row r="68" spans="1:12" s="5" customFormat="1" ht="71.400000000000006" customHeight="1">
      <c r="A68" s="246"/>
      <c r="B68" s="244"/>
      <c r="C68" s="244"/>
      <c r="D68" s="27">
        <v>64</v>
      </c>
      <c r="E68" s="20"/>
      <c r="F68" s="20" t="s">
        <v>101</v>
      </c>
      <c r="G68" s="21"/>
      <c r="H68" s="21"/>
      <c r="I68" s="27">
        <v>1</v>
      </c>
      <c r="J68" s="28"/>
      <c r="K68" s="143">
        <f t="shared" si="0"/>
        <v>0</v>
      </c>
      <c r="L68" s="30"/>
    </row>
    <row r="69" spans="1:12" s="5" customFormat="1" ht="112.2" customHeight="1">
      <c r="A69" s="246"/>
      <c r="B69" s="244" t="s">
        <v>70</v>
      </c>
      <c r="C69" s="244"/>
      <c r="D69" s="27">
        <v>65</v>
      </c>
      <c r="E69" s="20"/>
      <c r="F69" s="20" t="s">
        <v>161</v>
      </c>
      <c r="G69" s="21"/>
      <c r="H69" s="21"/>
      <c r="I69" s="27">
        <v>1</v>
      </c>
      <c r="J69" s="28"/>
      <c r="K69" s="143">
        <f t="shared" ref="K69:K132" si="1">IFERROR(I69*J69,"N/A")</f>
        <v>0</v>
      </c>
      <c r="L69" s="30"/>
    </row>
    <row r="70" spans="1:12" s="5" customFormat="1" ht="112.2" customHeight="1">
      <c r="A70" s="246"/>
      <c r="B70" s="244"/>
      <c r="C70" s="244"/>
      <c r="D70" s="27">
        <v>66</v>
      </c>
      <c r="E70" s="20"/>
      <c r="F70" s="20" t="s">
        <v>159</v>
      </c>
      <c r="G70" s="21"/>
      <c r="H70" s="21"/>
      <c r="I70" s="27">
        <v>1</v>
      </c>
      <c r="J70" s="28"/>
      <c r="K70" s="143">
        <f t="shared" si="1"/>
        <v>0</v>
      </c>
      <c r="L70" s="30"/>
    </row>
    <row r="71" spans="1:12" s="5" customFormat="1" ht="112.2" customHeight="1">
      <c r="A71" s="246"/>
      <c r="B71" s="244"/>
      <c r="C71" s="244"/>
      <c r="D71" s="27">
        <v>67</v>
      </c>
      <c r="E71" s="20"/>
      <c r="F71" s="20" t="s">
        <v>160</v>
      </c>
      <c r="G71" s="21"/>
      <c r="H71" s="21"/>
      <c r="I71" s="27">
        <v>1</v>
      </c>
      <c r="J71" s="28"/>
      <c r="K71" s="143">
        <f t="shared" si="1"/>
        <v>0</v>
      </c>
      <c r="L71" s="30"/>
    </row>
    <row r="72" spans="1:12" s="5" customFormat="1" ht="112.2" customHeight="1">
      <c r="A72" s="246"/>
      <c r="B72" s="244"/>
      <c r="C72" s="244"/>
      <c r="D72" s="27">
        <v>68</v>
      </c>
      <c r="E72" s="20"/>
      <c r="F72" s="20" t="s">
        <v>162</v>
      </c>
      <c r="G72" s="21"/>
      <c r="H72" s="21"/>
      <c r="I72" s="27">
        <v>1</v>
      </c>
      <c r="J72" s="28"/>
      <c r="K72" s="143">
        <f t="shared" si="1"/>
        <v>0</v>
      </c>
      <c r="L72" s="30"/>
    </row>
    <row r="73" spans="1:12" s="5" customFormat="1" ht="112.2" customHeight="1">
      <c r="A73" s="246"/>
      <c r="B73" s="244"/>
      <c r="C73" s="244"/>
      <c r="D73" s="27">
        <v>69</v>
      </c>
      <c r="E73" s="20"/>
      <c r="F73" s="20" t="s">
        <v>236</v>
      </c>
      <c r="G73" s="21"/>
      <c r="H73" s="21"/>
      <c r="I73" s="27">
        <v>1</v>
      </c>
      <c r="J73" s="28"/>
      <c r="K73" s="143">
        <f t="shared" si="1"/>
        <v>0</v>
      </c>
      <c r="L73" s="30"/>
    </row>
    <row r="74" spans="1:12" s="5" customFormat="1" ht="112.2" customHeight="1">
      <c r="A74" s="246"/>
      <c r="B74" s="244" t="s">
        <v>71</v>
      </c>
      <c r="C74" s="244"/>
      <c r="D74" s="27">
        <v>70</v>
      </c>
      <c r="E74" s="20"/>
      <c r="F74" s="20" t="s">
        <v>241</v>
      </c>
      <c r="G74" s="21"/>
      <c r="H74" s="21"/>
      <c r="I74" s="27">
        <v>1</v>
      </c>
      <c r="J74" s="28"/>
      <c r="K74" s="143">
        <f t="shared" si="1"/>
        <v>0</v>
      </c>
      <c r="L74" s="30"/>
    </row>
    <row r="75" spans="1:12" s="5" customFormat="1" ht="85.95" customHeight="1">
      <c r="A75" s="246"/>
      <c r="B75" s="244"/>
      <c r="C75" s="244"/>
      <c r="D75" s="27">
        <v>71</v>
      </c>
      <c r="E75" s="20"/>
      <c r="F75" s="20" t="s">
        <v>20</v>
      </c>
      <c r="G75" s="21"/>
      <c r="H75" s="21"/>
      <c r="I75" s="27">
        <v>1</v>
      </c>
      <c r="J75" s="28"/>
      <c r="K75" s="143">
        <f t="shared" si="1"/>
        <v>0</v>
      </c>
      <c r="L75" s="30"/>
    </row>
    <row r="76" spans="1:12" s="5" customFormat="1" ht="108.6" customHeight="1">
      <c r="A76" s="246"/>
      <c r="B76" s="244" t="s">
        <v>31</v>
      </c>
      <c r="C76" s="244"/>
      <c r="D76" s="27">
        <v>72</v>
      </c>
      <c r="E76" s="20"/>
      <c r="F76" s="20" t="s">
        <v>32</v>
      </c>
      <c r="G76" s="21"/>
      <c r="H76" s="21"/>
      <c r="I76" s="27">
        <v>1</v>
      </c>
      <c r="J76" s="28"/>
      <c r="K76" s="143">
        <f t="shared" si="1"/>
        <v>0</v>
      </c>
      <c r="L76" s="30"/>
    </row>
    <row r="77" spans="1:12" s="5" customFormat="1" ht="61.2" customHeight="1">
      <c r="A77" s="246"/>
      <c r="B77" s="244"/>
      <c r="C77" s="244"/>
      <c r="D77" s="27">
        <v>73</v>
      </c>
      <c r="E77" s="20"/>
      <c r="F77" s="20" t="s">
        <v>34</v>
      </c>
      <c r="G77" s="21"/>
      <c r="H77" s="21"/>
      <c r="I77" s="27">
        <v>1</v>
      </c>
      <c r="J77" s="28"/>
      <c r="K77" s="143">
        <f t="shared" si="1"/>
        <v>0</v>
      </c>
      <c r="L77" s="30"/>
    </row>
    <row r="78" spans="1:12" s="5" customFormat="1" ht="61.2" customHeight="1">
      <c r="A78" s="246"/>
      <c r="B78" s="244"/>
      <c r="C78" s="244"/>
      <c r="D78" s="27">
        <v>74</v>
      </c>
      <c r="E78" s="20"/>
      <c r="F78" s="20" t="s">
        <v>35</v>
      </c>
      <c r="G78" s="21"/>
      <c r="H78" s="21"/>
      <c r="I78" s="27">
        <v>1</v>
      </c>
      <c r="J78" s="28"/>
      <c r="K78" s="143">
        <f t="shared" si="1"/>
        <v>0</v>
      </c>
      <c r="L78" s="30"/>
    </row>
    <row r="79" spans="1:12" s="5" customFormat="1" ht="61.2" customHeight="1">
      <c r="A79" s="246"/>
      <c r="B79" s="244"/>
      <c r="C79" s="244"/>
      <c r="D79" s="27">
        <v>75</v>
      </c>
      <c r="E79" s="20"/>
      <c r="F79" s="20" t="s">
        <v>36</v>
      </c>
      <c r="G79" s="21"/>
      <c r="H79" s="21"/>
      <c r="I79" s="27">
        <v>1</v>
      </c>
      <c r="J79" s="28"/>
      <c r="K79" s="143">
        <f t="shared" si="1"/>
        <v>0</v>
      </c>
      <c r="L79" s="30"/>
    </row>
    <row r="80" spans="1:12" s="5" customFormat="1" ht="61.2" customHeight="1">
      <c r="A80" s="246"/>
      <c r="B80" s="244"/>
      <c r="C80" s="244"/>
      <c r="D80" s="27">
        <v>76</v>
      </c>
      <c r="E80" s="20"/>
      <c r="F80" s="20" t="s">
        <v>237</v>
      </c>
      <c r="G80" s="21"/>
      <c r="H80" s="21"/>
      <c r="I80" s="27">
        <v>1</v>
      </c>
      <c r="J80" s="28"/>
      <c r="K80" s="143">
        <f t="shared" si="1"/>
        <v>0</v>
      </c>
      <c r="L80" s="30"/>
    </row>
    <row r="81" spans="1:12" s="5" customFormat="1" ht="61.2" customHeight="1">
      <c r="A81" s="246"/>
      <c r="B81" s="244"/>
      <c r="C81" s="244"/>
      <c r="D81" s="27">
        <v>77</v>
      </c>
      <c r="E81" s="20"/>
      <c r="F81" s="20" t="s">
        <v>238</v>
      </c>
      <c r="G81" s="21"/>
      <c r="H81" s="21"/>
      <c r="I81" s="27">
        <v>1</v>
      </c>
      <c r="J81" s="28"/>
      <c r="K81" s="143">
        <f t="shared" si="1"/>
        <v>0</v>
      </c>
      <c r="L81" s="30"/>
    </row>
    <row r="82" spans="1:12" s="5" customFormat="1" ht="61.2" customHeight="1">
      <c r="A82" s="246"/>
      <c r="B82" s="244"/>
      <c r="C82" s="244"/>
      <c r="D82" s="27">
        <v>78</v>
      </c>
      <c r="E82" s="20"/>
      <c r="F82" s="20" t="s">
        <v>239</v>
      </c>
      <c r="G82" s="21"/>
      <c r="H82" s="21"/>
      <c r="I82" s="27">
        <v>1</v>
      </c>
      <c r="J82" s="28"/>
      <c r="K82" s="143">
        <f t="shared" si="1"/>
        <v>0</v>
      </c>
      <c r="L82" s="30"/>
    </row>
    <row r="83" spans="1:12" s="5" customFormat="1" ht="61.2" customHeight="1">
      <c r="A83" s="246"/>
      <c r="B83" s="244"/>
      <c r="C83" s="244"/>
      <c r="D83" s="27">
        <v>79</v>
      </c>
      <c r="E83" s="20"/>
      <c r="F83" s="20" t="s">
        <v>240</v>
      </c>
      <c r="G83" s="21"/>
      <c r="H83" s="21"/>
      <c r="I83" s="27">
        <v>1</v>
      </c>
      <c r="J83" s="28"/>
      <c r="K83" s="143">
        <f t="shared" si="1"/>
        <v>0</v>
      </c>
      <c r="L83" s="30"/>
    </row>
    <row r="84" spans="1:12" s="5" customFormat="1" ht="61.2" customHeight="1">
      <c r="A84" s="246"/>
      <c r="B84" s="244"/>
      <c r="C84" s="244"/>
      <c r="D84" s="27">
        <v>80</v>
      </c>
      <c r="E84" s="20"/>
      <c r="F84" s="20" t="s">
        <v>242</v>
      </c>
      <c r="G84" s="21"/>
      <c r="H84" s="21"/>
      <c r="I84" s="27">
        <v>1</v>
      </c>
      <c r="J84" s="28"/>
      <c r="K84" s="143">
        <f t="shared" si="1"/>
        <v>0</v>
      </c>
      <c r="L84" s="30"/>
    </row>
    <row r="85" spans="1:12" s="5" customFormat="1" ht="61.2" customHeight="1">
      <c r="A85" s="246"/>
      <c r="B85" s="244"/>
      <c r="C85" s="244"/>
      <c r="D85" s="27">
        <v>81</v>
      </c>
      <c r="E85" s="20"/>
      <c r="F85" s="20" t="s">
        <v>243</v>
      </c>
      <c r="G85" s="21"/>
      <c r="H85" s="21"/>
      <c r="I85" s="27">
        <v>1</v>
      </c>
      <c r="J85" s="28"/>
      <c r="K85" s="143">
        <f t="shared" si="1"/>
        <v>0</v>
      </c>
      <c r="L85" s="30"/>
    </row>
    <row r="86" spans="1:12" s="5" customFormat="1" ht="67.95" customHeight="1">
      <c r="A86" s="246"/>
      <c r="B86" s="244"/>
      <c r="C86" s="244"/>
      <c r="D86" s="27">
        <v>82</v>
      </c>
      <c r="E86" s="20"/>
      <c r="F86" s="20" t="s">
        <v>37</v>
      </c>
      <c r="G86" s="21"/>
      <c r="H86" s="21"/>
      <c r="I86" s="27">
        <v>1</v>
      </c>
      <c r="J86" s="28"/>
      <c r="K86" s="143">
        <f t="shared" si="1"/>
        <v>0</v>
      </c>
      <c r="L86" s="30"/>
    </row>
    <row r="87" spans="1:12" s="5" customFormat="1" ht="61.2" customHeight="1">
      <c r="A87" s="246"/>
      <c r="B87" s="244" t="s">
        <v>72</v>
      </c>
      <c r="C87" s="244"/>
      <c r="D87" s="27">
        <v>83</v>
      </c>
      <c r="E87" s="20"/>
      <c r="F87" s="20" t="s">
        <v>96</v>
      </c>
      <c r="G87" s="21"/>
      <c r="H87" s="21"/>
      <c r="I87" s="27">
        <v>1</v>
      </c>
      <c r="J87" s="28"/>
      <c r="K87" s="143">
        <f t="shared" si="1"/>
        <v>0</v>
      </c>
      <c r="L87" s="30"/>
    </row>
    <row r="88" spans="1:12" s="5" customFormat="1" ht="61.2" customHeight="1">
      <c r="A88" s="246"/>
      <c r="B88" s="244"/>
      <c r="C88" s="244"/>
      <c r="D88" s="27">
        <v>84</v>
      </c>
      <c r="E88" s="20"/>
      <c r="F88" s="20" t="s">
        <v>97</v>
      </c>
      <c r="G88" s="21"/>
      <c r="H88" s="21"/>
      <c r="I88" s="27">
        <v>1</v>
      </c>
      <c r="J88" s="28"/>
      <c r="K88" s="143">
        <f t="shared" si="1"/>
        <v>0</v>
      </c>
      <c r="L88" s="30"/>
    </row>
    <row r="89" spans="1:12" s="5" customFormat="1" ht="61.2" customHeight="1">
      <c r="A89" s="246"/>
      <c r="B89" s="244"/>
      <c r="C89" s="244"/>
      <c r="D89" s="27">
        <v>85</v>
      </c>
      <c r="E89" s="20"/>
      <c r="F89" s="20" t="s">
        <v>98</v>
      </c>
      <c r="G89" s="21"/>
      <c r="H89" s="21"/>
      <c r="I89" s="27">
        <v>1</v>
      </c>
      <c r="J89" s="28"/>
      <c r="K89" s="143">
        <f t="shared" si="1"/>
        <v>0</v>
      </c>
      <c r="L89" s="30"/>
    </row>
    <row r="90" spans="1:12" s="5" customFormat="1" ht="37.200000000000003" customHeight="1">
      <c r="A90" s="246"/>
      <c r="B90" s="244"/>
      <c r="C90" s="244"/>
      <c r="D90" s="27">
        <v>86</v>
      </c>
      <c r="E90" s="20"/>
      <c r="F90" s="20" t="s">
        <v>99</v>
      </c>
      <c r="G90" s="23"/>
      <c r="H90" s="21"/>
      <c r="I90" s="27">
        <v>1</v>
      </c>
      <c r="J90" s="28"/>
      <c r="K90" s="143">
        <f t="shared" si="1"/>
        <v>0</v>
      </c>
      <c r="L90" s="30"/>
    </row>
    <row r="91" spans="1:12" s="5" customFormat="1" ht="48.75" customHeight="1">
      <c r="A91" s="246"/>
      <c r="B91" s="244" t="s">
        <v>73</v>
      </c>
      <c r="C91" s="244"/>
      <c r="D91" s="27">
        <v>87</v>
      </c>
      <c r="E91" s="20"/>
      <c r="F91" s="20" t="s">
        <v>164</v>
      </c>
      <c r="G91" s="23"/>
      <c r="H91" s="21"/>
      <c r="I91" s="27">
        <v>1</v>
      </c>
      <c r="J91" s="28"/>
      <c r="K91" s="143">
        <f t="shared" si="1"/>
        <v>0</v>
      </c>
      <c r="L91" s="30"/>
    </row>
    <row r="92" spans="1:12" s="5" customFormat="1" ht="48.75" customHeight="1">
      <c r="A92" s="246"/>
      <c r="B92" s="244"/>
      <c r="C92" s="244"/>
      <c r="D92" s="27">
        <v>88</v>
      </c>
      <c r="E92" s="20"/>
      <c r="F92" s="20" t="s">
        <v>163</v>
      </c>
      <c r="G92" s="23"/>
      <c r="H92" s="21"/>
      <c r="I92" s="27">
        <v>1</v>
      </c>
      <c r="J92" s="28"/>
      <c r="K92" s="143">
        <f t="shared" si="1"/>
        <v>0</v>
      </c>
      <c r="L92" s="30"/>
    </row>
    <row r="93" spans="1:12" s="5" customFormat="1" ht="48.75" customHeight="1">
      <c r="A93" s="246"/>
      <c r="B93" s="244"/>
      <c r="C93" s="244"/>
      <c r="D93" s="27">
        <v>89</v>
      </c>
      <c r="E93" s="20"/>
      <c r="F93" s="20" t="s">
        <v>165</v>
      </c>
      <c r="G93" s="23"/>
      <c r="H93" s="21"/>
      <c r="I93" s="27">
        <v>1</v>
      </c>
      <c r="J93" s="28"/>
      <c r="K93" s="143">
        <f t="shared" si="1"/>
        <v>0</v>
      </c>
      <c r="L93" s="30"/>
    </row>
    <row r="94" spans="1:12" s="5" customFormat="1" ht="48.75" customHeight="1">
      <c r="A94" s="246"/>
      <c r="B94" s="244"/>
      <c r="C94" s="244"/>
      <c r="D94" s="27">
        <v>90</v>
      </c>
      <c r="E94" s="20"/>
      <c r="F94" s="20" t="s">
        <v>102</v>
      </c>
      <c r="G94" s="23"/>
      <c r="H94" s="21"/>
      <c r="I94" s="27">
        <v>1</v>
      </c>
      <c r="J94" s="28"/>
      <c r="K94" s="143">
        <f t="shared" si="1"/>
        <v>0</v>
      </c>
      <c r="L94" s="30"/>
    </row>
    <row r="95" spans="1:12" s="5" customFormat="1" ht="48.75" customHeight="1">
      <c r="A95" s="246"/>
      <c r="B95" s="244" t="s">
        <v>275</v>
      </c>
      <c r="C95" s="22" t="s">
        <v>74</v>
      </c>
      <c r="D95" s="27">
        <v>91</v>
      </c>
      <c r="E95" s="20"/>
      <c r="F95" s="20" t="s">
        <v>12</v>
      </c>
      <c r="G95" s="21"/>
      <c r="H95" s="21"/>
      <c r="I95" s="27">
        <v>1</v>
      </c>
      <c r="J95" s="28"/>
      <c r="K95" s="143">
        <f t="shared" si="1"/>
        <v>0</v>
      </c>
      <c r="L95" s="30"/>
    </row>
    <row r="96" spans="1:12" s="5" customFormat="1" ht="48.75" customHeight="1">
      <c r="A96" s="246"/>
      <c r="B96" s="244"/>
      <c r="C96" s="244" t="s">
        <v>75</v>
      </c>
      <c r="D96" s="27">
        <v>92</v>
      </c>
      <c r="E96" s="20"/>
      <c r="F96" s="20" t="s">
        <v>167</v>
      </c>
      <c r="G96" s="21"/>
      <c r="H96" s="21"/>
      <c r="I96" s="27">
        <v>1</v>
      </c>
      <c r="J96" s="28"/>
      <c r="K96" s="143">
        <f t="shared" si="1"/>
        <v>0</v>
      </c>
      <c r="L96" s="30"/>
    </row>
    <row r="97" spans="1:12" s="5" customFormat="1" ht="48.75" customHeight="1">
      <c r="A97" s="246"/>
      <c r="B97" s="244"/>
      <c r="C97" s="244"/>
      <c r="D97" s="27">
        <v>93</v>
      </c>
      <c r="E97" s="20"/>
      <c r="F97" s="20" t="s">
        <v>166</v>
      </c>
      <c r="G97" s="21"/>
      <c r="H97" s="21"/>
      <c r="I97" s="27">
        <v>1</v>
      </c>
      <c r="J97" s="28"/>
      <c r="K97" s="143">
        <f t="shared" si="1"/>
        <v>0</v>
      </c>
      <c r="L97" s="30"/>
    </row>
    <row r="98" spans="1:12" s="5" customFormat="1" ht="48.75" customHeight="1">
      <c r="A98" s="246"/>
      <c r="B98" s="244"/>
      <c r="C98" s="244"/>
      <c r="D98" s="27">
        <v>94</v>
      </c>
      <c r="E98" s="20"/>
      <c r="F98" s="20" t="s">
        <v>15</v>
      </c>
      <c r="G98" s="21"/>
      <c r="H98" s="21"/>
      <c r="I98" s="27">
        <v>1</v>
      </c>
      <c r="J98" s="28"/>
      <c r="K98" s="143">
        <f t="shared" si="1"/>
        <v>0</v>
      </c>
      <c r="L98" s="30"/>
    </row>
    <row r="99" spans="1:12" s="5" customFormat="1" ht="48.75" customHeight="1">
      <c r="A99" s="246"/>
      <c r="B99" s="244"/>
      <c r="C99" s="244"/>
      <c r="D99" s="27">
        <v>95</v>
      </c>
      <c r="E99" s="20"/>
      <c r="F99" s="20" t="s">
        <v>244</v>
      </c>
      <c r="G99" s="21"/>
      <c r="H99" s="21"/>
      <c r="I99" s="27">
        <v>1</v>
      </c>
      <c r="J99" s="28"/>
      <c r="K99" s="143">
        <f t="shared" si="1"/>
        <v>0</v>
      </c>
      <c r="L99" s="30"/>
    </row>
    <row r="100" spans="1:12" s="5" customFormat="1" ht="48.75" customHeight="1">
      <c r="A100" s="246"/>
      <c r="B100" s="244"/>
      <c r="C100" s="244"/>
      <c r="D100" s="27">
        <v>96</v>
      </c>
      <c r="E100" s="20"/>
      <c r="F100" s="20" t="s">
        <v>245</v>
      </c>
      <c r="G100" s="21"/>
      <c r="H100" s="21"/>
      <c r="I100" s="27">
        <v>1</v>
      </c>
      <c r="J100" s="28"/>
      <c r="K100" s="143">
        <f t="shared" si="1"/>
        <v>0</v>
      </c>
      <c r="L100" s="30"/>
    </row>
    <row r="101" spans="1:12" s="5" customFormat="1" ht="48.75" customHeight="1">
      <c r="A101" s="246"/>
      <c r="B101" s="244"/>
      <c r="C101" s="244"/>
      <c r="D101" s="27">
        <v>97</v>
      </c>
      <c r="E101" s="20"/>
      <c r="F101" s="20" t="s">
        <v>246</v>
      </c>
      <c r="G101" s="21"/>
      <c r="H101" s="21"/>
      <c r="I101" s="27">
        <v>1</v>
      </c>
      <c r="J101" s="28"/>
      <c r="K101" s="143">
        <f t="shared" si="1"/>
        <v>0</v>
      </c>
      <c r="L101" s="30"/>
    </row>
    <row r="102" spans="1:12" s="5" customFormat="1" ht="48.75" customHeight="1">
      <c r="A102" s="246"/>
      <c r="B102" s="244"/>
      <c r="C102" s="244"/>
      <c r="D102" s="27">
        <v>98</v>
      </c>
      <c r="E102" s="20"/>
      <c r="F102" s="20" t="s">
        <v>247</v>
      </c>
      <c r="G102" s="21"/>
      <c r="H102" s="21"/>
      <c r="I102" s="27">
        <v>1</v>
      </c>
      <c r="J102" s="28"/>
      <c r="K102" s="143">
        <f t="shared" si="1"/>
        <v>0</v>
      </c>
      <c r="L102" s="30"/>
    </row>
    <row r="103" spans="1:12" s="5" customFormat="1" ht="48.75" customHeight="1">
      <c r="A103" s="246"/>
      <c r="B103" s="244"/>
      <c r="C103" s="244"/>
      <c r="D103" s="27">
        <v>99</v>
      </c>
      <c r="E103" s="20"/>
      <c r="F103" s="20" t="s">
        <v>248</v>
      </c>
      <c r="G103" s="21"/>
      <c r="H103" s="21"/>
      <c r="I103" s="27">
        <v>1</v>
      </c>
      <c r="J103" s="28"/>
      <c r="K103" s="143">
        <f t="shared" si="1"/>
        <v>0</v>
      </c>
      <c r="L103" s="30"/>
    </row>
    <row r="104" spans="1:12" s="5" customFormat="1" ht="48.75" customHeight="1">
      <c r="A104" s="246"/>
      <c r="B104" s="244"/>
      <c r="C104" s="244"/>
      <c r="D104" s="27">
        <v>100</v>
      </c>
      <c r="E104" s="20"/>
      <c r="F104" s="20" t="s">
        <v>249</v>
      </c>
      <c r="G104" s="21"/>
      <c r="H104" s="21"/>
      <c r="I104" s="27">
        <v>1</v>
      </c>
      <c r="J104" s="28"/>
      <c r="K104" s="143">
        <f t="shared" si="1"/>
        <v>0</v>
      </c>
      <c r="L104" s="30"/>
    </row>
    <row r="105" spans="1:12" s="5" customFormat="1" ht="48.75" customHeight="1">
      <c r="A105" s="246"/>
      <c r="B105" s="244"/>
      <c r="C105" s="244"/>
      <c r="D105" s="27">
        <v>101</v>
      </c>
      <c r="E105" s="20"/>
      <c r="F105" s="20" t="s">
        <v>250</v>
      </c>
      <c r="G105" s="21"/>
      <c r="H105" s="21"/>
      <c r="I105" s="27">
        <v>1</v>
      </c>
      <c r="J105" s="28"/>
      <c r="K105" s="143">
        <f t="shared" si="1"/>
        <v>0</v>
      </c>
      <c r="L105" s="30"/>
    </row>
    <row r="106" spans="1:12" s="5" customFormat="1" ht="48.75" customHeight="1">
      <c r="A106" s="246"/>
      <c r="B106" s="244"/>
      <c r="C106" s="244"/>
      <c r="D106" s="27">
        <v>102</v>
      </c>
      <c r="E106" s="20"/>
      <c r="F106" s="20" t="s">
        <v>251</v>
      </c>
      <c r="G106" s="21"/>
      <c r="H106" s="21"/>
      <c r="I106" s="27">
        <v>1</v>
      </c>
      <c r="J106" s="28"/>
      <c r="K106" s="143">
        <f t="shared" si="1"/>
        <v>0</v>
      </c>
      <c r="L106" s="30"/>
    </row>
    <row r="107" spans="1:12" s="5" customFormat="1" ht="48.75" customHeight="1">
      <c r="A107" s="246"/>
      <c r="B107" s="244"/>
      <c r="C107" s="244"/>
      <c r="D107" s="27">
        <v>103</v>
      </c>
      <c r="E107" s="20"/>
      <c r="F107" s="20" t="s">
        <v>252</v>
      </c>
      <c r="G107" s="21"/>
      <c r="H107" s="21"/>
      <c r="I107" s="27">
        <v>1</v>
      </c>
      <c r="J107" s="28"/>
      <c r="K107" s="143">
        <f t="shared" si="1"/>
        <v>0</v>
      </c>
      <c r="L107" s="30"/>
    </row>
    <row r="108" spans="1:12" s="5" customFormat="1" ht="118.8">
      <c r="A108" s="246"/>
      <c r="B108" s="244"/>
      <c r="C108" s="244"/>
      <c r="D108" s="27">
        <v>104</v>
      </c>
      <c r="E108" s="20"/>
      <c r="F108" s="20" t="s">
        <v>168</v>
      </c>
      <c r="G108" s="21"/>
      <c r="H108" s="21"/>
      <c r="I108" s="27">
        <v>1</v>
      </c>
      <c r="J108" s="28"/>
      <c r="K108" s="143">
        <f t="shared" si="1"/>
        <v>0</v>
      </c>
      <c r="L108" s="30"/>
    </row>
    <row r="109" spans="1:12" s="5" customFormat="1" ht="26.4" customHeight="1">
      <c r="A109" s="246"/>
      <c r="B109" s="244"/>
      <c r="C109" s="244"/>
      <c r="D109" s="27">
        <v>105</v>
      </c>
      <c r="E109" s="20"/>
      <c r="F109" s="20" t="s">
        <v>169</v>
      </c>
      <c r="G109" s="21"/>
      <c r="H109" s="21"/>
      <c r="I109" s="27">
        <v>1</v>
      </c>
      <c r="J109" s="28"/>
      <c r="K109" s="143">
        <f t="shared" si="1"/>
        <v>0</v>
      </c>
      <c r="L109" s="30"/>
    </row>
    <row r="110" spans="1:12" s="5" customFormat="1" ht="39.6">
      <c r="A110" s="246"/>
      <c r="B110" s="244"/>
      <c r="C110" s="244"/>
      <c r="D110" s="27">
        <v>106</v>
      </c>
      <c r="E110" s="20"/>
      <c r="F110" s="20" t="s">
        <v>184</v>
      </c>
      <c r="G110" s="21"/>
      <c r="H110" s="21"/>
      <c r="I110" s="27">
        <v>1</v>
      </c>
      <c r="J110" s="28"/>
      <c r="K110" s="143">
        <f t="shared" si="1"/>
        <v>0</v>
      </c>
      <c r="L110" s="30"/>
    </row>
    <row r="111" spans="1:12" s="5" customFormat="1" ht="29.4" customHeight="1">
      <c r="A111" s="246"/>
      <c r="B111" s="244"/>
      <c r="C111" s="244"/>
      <c r="D111" s="27">
        <v>107</v>
      </c>
      <c r="E111" s="20"/>
      <c r="F111" s="20" t="s">
        <v>183</v>
      </c>
      <c r="G111" s="21"/>
      <c r="H111" s="21"/>
      <c r="I111" s="27">
        <v>1</v>
      </c>
      <c r="J111" s="28"/>
      <c r="K111" s="143">
        <f t="shared" si="1"/>
        <v>0</v>
      </c>
      <c r="L111" s="30"/>
    </row>
    <row r="112" spans="1:12" s="5" customFormat="1" ht="24.6" customHeight="1">
      <c r="A112" s="246"/>
      <c r="B112" s="244"/>
      <c r="C112" s="244"/>
      <c r="D112" s="27">
        <v>108</v>
      </c>
      <c r="E112" s="20"/>
      <c r="F112" s="20" t="s">
        <v>21</v>
      </c>
      <c r="G112" s="21"/>
      <c r="H112" s="21"/>
      <c r="I112" s="27">
        <v>1</v>
      </c>
      <c r="J112" s="28"/>
      <c r="K112" s="143">
        <f t="shared" si="1"/>
        <v>0</v>
      </c>
      <c r="L112" s="30"/>
    </row>
    <row r="113" spans="1:12" s="5" customFormat="1" ht="48.75" customHeight="1">
      <c r="A113" s="246"/>
      <c r="B113" s="244"/>
      <c r="C113" s="244"/>
      <c r="D113" s="27">
        <v>109</v>
      </c>
      <c r="E113" s="20"/>
      <c r="F113" s="20" t="s">
        <v>22</v>
      </c>
      <c r="G113" s="21"/>
      <c r="H113" s="21"/>
      <c r="I113" s="27">
        <v>1</v>
      </c>
      <c r="J113" s="28"/>
      <c r="K113" s="143">
        <f t="shared" si="1"/>
        <v>0</v>
      </c>
      <c r="L113" s="30"/>
    </row>
    <row r="114" spans="1:12" s="5" customFormat="1" ht="49.95" customHeight="1">
      <c r="A114" s="247"/>
      <c r="B114" s="244"/>
      <c r="C114" s="244"/>
      <c r="D114" s="27">
        <v>110</v>
      </c>
      <c r="E114" s="20"/>
      <c r="F114" s="20" t="s">
        <v>23</v>
      </c>
      <c r="G114" s="21"/>
      <c r="H114" s="21"/>
      <c r="I114" s="27">
        <v>1</v>
      </c>
      <c r="J114" s="28"/>
      <c r="K114" s="143">
        <f t="shared" si="1"/>
        <v>0</v>
      </c>
      <c r="L114" s="30"/>
    </row>
    <row r="115" spans="1:12" s="5" customFormat="1" ht="42" customHeight="1">
      <c r="A115" s="248" t="s">
        <v>76</v>
      </c>
      <c r="B115" s="244" t="s">
        <v>77</v>
      </c>
      <c r="C115" s="244"/>
      <c r="D115" s="27">
        <v>111</v>
      </c>
      <c r="E115" s="20"/>
      <c r="F115" s="20" t="s">
        <v>24</v>
      </c>
      <c r="G115" s="23"/>
      <c r="H115" s="21"/>
      <c r="I115" s="27">
        <v>1</v>
      </c>
      <c r="J115" s="28"/>
      <c r="K115" s="143">
        <f t="shared" si="1"/>
        <v>0</v>
      </c>
      <c r="L115" s="30"/>
    </row>
    <row r="116" spans="1:12" s="5" customFormat="1" ht="42" customHeight="1">
      <c r="A116" s="248"/>
      <c r="B116" s="244"/>
      <c r="C116" s="244"/>
      <c r="D116" s="27">
        <v>112</v>
      </c>
      <c r="E116" s="20"/>
      <c r="F116" s="20" t="s">
        <v>214</v>
      </c>
      <c r="G116" s="23"/>
      <c r="H116" s="21"/>
      <c r="I116" s="27">
        <v>1</v>
      </c>
      <c r="J116" s="28"/>
      <c r="K116" s="143">
        <f t="shared" si="1"/>
        <v>0</v>
      </c>
      <c r="L116" s="30"/>
    </row>
    <row r="117" spans="1:12" s="5" customFormat="1" ht="42" customHeight="1">
      <c r="A117" s="248"/>
      <c r="B117" s="244"/>
      <c r="C117" s="244"/>
      <c r="D117" s="27">
        <v>113</v>
      </c>
      <c r="E117" s="20"/>
      <c r="F117" s="20" t="s">
        <v>25</v>
      </c>
      <c r="G117" s="23"/>
      <c r="H117" s="21"/>
      <c r="I117" s="27">
        <v>1</v>
      </c>
      <c r="J117" s="28"/>
      <c r="K117" s="143">
        <f t="shared" si="1"/>
        <v>0</v>
      </c>
      <c r="L117" s="30"/>
    </row>
    <row r="118" spans="1:12" s="5" customFormat="1" ht="42" customHeight="1">
      <c r="A118" s="248"/>
      <c r="B118" s="244"/>
      <c r="C118" s="244"/>
      <c r="D118" s="27">
        <v>114</v>
      </c>
      <c r="E118" s="20"/>
      <c r="F118" s="20" t="s">
        <v>26</v>
      </c>
      <c r="G118" s="23"/>
      <c r="H118" s="21"/>
      <c r="I118" s="27">
        <v>1</v>
      </c>
      <c r="J118" s="28"/>
      <c r="K118" s="143">
        <f t="shared" si="1"/>
        <v>0</v>
      </c>
      <c r="L118" s="30"/>
    </row>
    <row r="119" spans="1:12" s="5" customFormat="1" ht="39" customHeight="1">
      <c r="A119" s="248"/>
      <c r="B119" s="244" t="s">
        <v>78</v>
      </c>
      <c r="C119" s="244" t="s">
        <v>79</v>
      </c>
      <c r="D119" s="27">
        <v>115</v>
      </c>
      <c r="E119" s="24"/>
      <c r="F119" s="20" t="s">
        <v>18</v>
      </c>
      <c r="G119" s="21"/>
      <c r="H119" s="21"/>
      <c r="I119" s="27">
        <v>1</v>
      </c>
      <c r="J119" s="28"/>
      <c r="K119" s="143">
        <f t="shared" si="1"/>
        <v>0</v>
      </c>
      <c r="L119" s="30"/>
    </row>
    <row r="120" spans="1:12" s="5" customFormat="1" ht="39" customHeight="1">
      <c r="A120" s="248"/>
      <c r="B120" s="244"/>
      <c r="C120" s="244"/>
      <c r="D120" s="27">
        <v>116</v>
      </c>
      <c r="E120" s="24"/>
      <c r="F120" s="25" t="s">
        <v>27</v>
      </c>
      <c r="G120" s="21"/>
      <c r="H120" s="21"/>
      <c r="I120" s="27">
        <v>1</v>
      </c>
      <c r="J120" s="28"/>
      <c r="K120" s="143">
        <f t="shared" si="1"/>
        <v>0</v>
      </c>
      <c r="L120" s="30"/>
    </row>
    <row r="121" spans="1:12" s="5" customFormat="1" ht="39" customHeight="1">
      <c r="A121" s="248"/>
      <c r="B121" s="244"/>
      <c r="C121" s="244"/>
      <c r="D121" s="27">
        <v>117</v>
      </c>
      <c r="E121" s="24"/>
      <c r="F121" s="25" t="s">
        <v>28</v>
      </c>
      <c r="G121" s="21"/>
      <c r="H121" s="21"/>
      <c r="I121" s="27">
        <v>1</v>
      </c>
      <c r="J121" s="28"/>
      <c r="K121" s="143">
        <f t="shared" si="1"/>
        <v>0</v>
      </c>
      <c r="L121" s="30"/>
    </row>
    <row r="122" spans="1:12" s="5" customFormat="1" ht="39" customHeight="1">
      <c r="A122" s="248"/>
      <c r="B122" s="244"/>
      <c r="C122" s="244"/>
      <c r="D122" s="27">
        <v>118</v>
      </c>
      <c r="E122" s="24"/>
      <c r="F122" s="25" t="s">
        <v>254</v>
      </c>
      <c r="G122" s="21"/>
      <c r="H122" s="21"/>
      <c r="I122" s="27">
        <v>1</v>
      </c>
      <c r="J122" s="28"/>
      <c r="K122" s="143">
        <f t="shared" si="1"/>
        <v>0</v>
      </c>
      <c r="L122" s="30"/>
    </row>
    <row r="123" spans="1:12" s="5" customFormat="1" ht="39" customHeight="1">
      <c r="A123" s="248"/>
      <c r="B123" s="244"/>
      <c r="C123" s="244"/>
      <c r="D123" s="27">
        <v>119</v>
      </c>
      <c r="E123" s="24"/>
      <c r="F123" s="25" t="s">
        <v>255</v>
      </c>
      <c r="G123" s="21"/>
      <c r="H123" s="21"/>
      <c r="I123" s="27">
        <v>1</v>
      </c>
      <c r="J123" s="28"/>
      <c r="K123" s="143">
        <f t="shared" si="1"/>
        <v>0</v>
      </c>
      <c r="L123" s="30"/>
    </row>
    <row r="124" spans="1:12" s="5" customFormat="1" ht="50.4" customHeight="1">
      <c r="A124" s="248"/>
      <c r="B124" s="244"/>
      <c r="C124" s="244"/>
      <c r="D124" s="27">
        <v>120</v>
      </c>
      <c r="E124" s="24"/>
      <c r="F124" s="25" t="s">
        <v>256</v>
      </c>
      <c r="G124" s="21"/>
      <c r="H124" s="21"/>
      <c r="I124" s="27">
        <v>1</v>
      </c>
      <c r="J124" s="28"/>
      <c r="K124" s="143">
        <f t="shared" si="1"/>
        <v>0</v>
      </c>
      <c r="L124" s="30"/>
    </row>
    <row r="125" spans="1:12" s="5" customFormat="1" ht="59.4" customHeight="1">
      <c r="A125" s="248"/>
      <c r="B125" s="244"/>
      <c r="C125" s="244"/>
      <c r="D125" s="27">
        <v>121</v>
      </c>
      <c r="E125" s="24"/>
      <c r="F125" s="20" t="s">
        <v>118</v>
      </c>
      <c r="G125" s="21"/>
      <c r="H125" s="21"/>
      <c r="I125" s="27">
        <v>1</v>
      </c>
      <c r="J125" s="28"/>
      <c r="K125" s="143">
        <f t="shared" si="1"/>
        <v>0</v>
      </c>
      <c r="L125" s="30"/>
    </row>
    <row r="126" spans="1:12" s="5" customFormat="1" ht="64.5" customHeight="1">
      <c r="A126" s="248"/>
      <c r="B126" s="244"/>
      <c r="C126" s="22" t="s">
        <v>80</v>
      </c>
      <c r="D126" s="27">
        <v>122</v>
      </c>
      <c r="E126" s="24"/>
      <c r="F126" s="20" t="s">
        <v>19</v>
      </c>
      <c r="G126" s="21"/>
      <c r="H126" s="21"/>
      <c r="I126" s="27">
        <v>1</v>
      </c>
      <c r="J126" s="28"/>
      <c r="K126" s="143">
        <f t="shared" si="1"/>
        <v>0</v>
      </c>
      <c r="L126" s="30"/>
    </row>
    <row r="127" spans="1:12" s="5" customFormat="1" ht="83.25" customHeight="1">
      <c r="A127" s="248"/>
      <c r="B127" s="244"/>
      <c r="C127" s="255" t="s">
        <v>81</v>
      </c>
      <c r="D127" s="27">
        <v>123</v>
      </c>
      <c r="E127" s="24"/>
      <c r="F127" s="20" t="s">
        <v>48</v>
      </c>
      <c r="G127" s="23"/>
      <c r="H127" s="21"/>
      <c r="I127" s="27">
        <v>1</v>
      </c>
      <c r="J127" s="28"/>
      <c r="K127" s="143">
        <f t="shared" si="1"/>
        <v>0</v>
      </c>
      <c r="L127" s="30"/>
    </row>
    <row r="128" spans="1:12" s="5" customFormat="1" ht="83.25" customHeight="1">
      <c r="A128" s="248"/>
      <c r="B128" s="244"/>
      <c r="C128" s="256"/>
      <c r="D128" s="27">
        <v>124</v>
      </c>
      <c r="E128" s="20"/>
      <c r="F128" s="25" t="s">
        <v>46</v>
      </c>
      <c r="G128" s="23"/>
      <c r="H128" s="21"/>
      <c r="I128" s="27">
        <v>1</v>
      </c>
      <c r="J128" s="28"/>
      <c r="K128" s="143">
        <f t="shared" si="1"/>
        <v>0</v>
      </c>
      <c r="L128" s="30"/>
    </row>
    <row r="129" spans="1:12" s="5" customFormat="1" ht="83.25" customHeight="1">
      <c r="A129" s="248"/>
      <c r="B129" s="244"/>
      <c r="C129" s="256"/>
      <c r="D129" s="27">
        <v>125</v>
      </c>
      <c r="E129" s="20"/>
      <c r="F129" s="25" t="s">
        <v>171</v>
      </c>
      <c r="G129" s="23"/>
      <c r="H129" s="21"/>
      <c r="I129" s="27">
        <v>1</v>
      </c>
      <c r="J129" s="28"/>
      <c r="K129" s="143">
        <f t="shared" si="1"/>
        <v>0</v>
      </c>
      <c r="L129" s="30"/>
    </row>
    <row r="130" spans="1:12" s="5" customFormat="1" ht="83.25" customHeight="1">
      <c r="A130" s="248"/>
      <c r="B130" s="244"/>
      <c r="C130" s="256"/>
      <c r="D130" s="27">
        <v>126</v>
      </c>
      <c r="E130" s="20"/>
      <c r="F130" s="25" t="s">
        <v>170</v>
      </c>
      <c r="G130" s="23"/>
      <c r="H130" s="21"/>
      <c r="I130" s="27">
        <v>1</v>
      </c>
      <c r="J130" s="28"/>
      <c r="K130" s="143">
        <f t="shared" si="1"/>
        <v>0</v>
      </c>
      <c r="L130" s="30"/>
    </row>
    <row r="131" spans="1:12" s="5" customFormat="1" ht="83.25" customHeight="1">
      <c r="A131" s="248"/>
      <c r="B131" s="244"/>
      <c r="C131" s="256"/>
      <c r="D131" s="27">
        <v>127</v>
      </c>
      <c r="E131" s="20"/>
      <c r="F131" s="25" t="s">
        <v>172</v>
      </c>
      <c r="G131" s="23"/>
      <c r="H131" s="21"/>
      <c r="I131" s="27">
        <v>1</v>
      </c>
      <c r="J131" s="28"/>
      <c r="K131" s="143">
        <f t="shared" si="1"/>
        <v>0</v>
      </c>
      <c r="L131" s="30"/>
    </row>
    <row r="132" spans="1:12" s="5" customFormat="1" ht="83.25" customHeight="1">
      <c r="A132" s="248"/>
      <c r="B132" s="244"/>
      <c r="C132" s="256"/>
      <c r="D132" s="27">
        <v>128</v>
      </c>
      <c r="E132" s="20"/>
      <c r="F132" s="25" t="s">
        <v>47</v>
      </c>
      <c r="G132" s="23"/>
      <c r="H132" s="21"/>
      <c r="I132" s="27">
        <v>1</v>
      </c>
      <c r="J132" s="28"/>
      <c r="K132" s="143">
        <f t="shared" si="1"/>
        <v>0</v>
      </c>
      <c r="L132" s="30"/>
    </row>
    <row r="133" spans="1:12" s="5" customFormat="1" ht="83.25" customHeight="1">
      <c r="A133" s="248"/>
      <c r="B133" s="244"/>
      <c r="C133" s="256"/>
      <c r="D133" s="27">
        <v>129</v>
      </c>
      <c r="E133" s="20"/>
      <c r="F133" s="20" t="s">
        <v>257</v>
      </c>
      <c r="G133" s="23"/>
      <c r="H133" s="21"/>
      <c r="I133" s="27">
        <v>1</v>
      </c>
      <c r="J133" s="28"/>
      <c r="K133" s="143">
        <f t="shared" ref="K133:K196" si="2">IFERROR(I133*J133,"N/A")</f>
        <v>0</v>
      </c>
      <c r="L133" s="30"/>
    </row>
    <row r="134" spans="1:12" s="5" customFormat="1" ht="83.25" customHeight="1">
      <c r="A134" s="248"/>
      <c r="B134" s="244"/>
      <c r="C134" s="256"/>
      <c r="D134" s="27">
        <v>130</v>
      </c>
      <c r="E134" s="20"/>
      <c r="F134" s="20" t="s">
        <v>173</v>
      </c>
      <c r="G134" s="23"/>
      <c r="H134" s="21"/>
      <c r="I134" s="27">
        <v>1</v>
      </c>
      <c r="J134" s="28"/>
      <c r="K134" s="143">
        <f t="shared" si="2"/>
        <v>0</v>
      </c>
      <c r="L134" s="30"/>
    </row>
    <row r="135" spans="1:12" s="5" customFormat="1" ht="83.25" customHeight="1">
      <c r="A135" s="248"/>
      <c r="B135" s="244"/>
      <c r="C135" s="256"/>
      <c r="D135" s="27">
        <v>131</v>
      </c>
      <c r="E135" s="20"/>
      <c r="F135" s="20" t="s">
        <v>174</v>
      </c>
      <c r="G135" s="23"/>
      <c r="H135" s="21"/>
      <c r="I135" s="27">
        <v>1</v>
      </c>
      <c r="J135" s="28"/>
      <c r="K135" s="143">
        <f t="shared" si="2"/>
        <v>0</v>
      </c>
      <c r="L135" s="30"/>
    </row>
    <row r="136" spans="1:12" s="5" customFormat="1" ht="83.25" customHeight="1">
      <c r="A136" s="248"/>
      <c r="B136" s="244"/>
      <c r="C136" s="257"/>
      <c r="D136" s="27">
        <v>132</v>
      </c>
      <c r="E136" s="20"/>
      <c r="F136" s="20" t="s">
        <v>175</v>
      </c>
      <c r="G136" s="23"/>
      <c r="H136" s="21"/>
      <c r="I136" s="27">
        <v>1</v>
      </c>
      <c r="J136" s="28"/>
      <c r="K136" s="143">
        <f t="shared" si="2"/>
        <v>0</v>
      </c>
      <c r="L136" s="30"/>
    </row>
    <row r="137" spans="1:12" s="5" customFormat="1" ht="63.75" customHeight="1">
      <c r="A137" s="248"/>
      <c r="B137" s="244"/>
      <c r="C137" s="22" t="s">
        <v>82</v>
      </c>
      <c r="D137" s="27">
        <v>133</v>
      </c>
      <c r="E137" s="24"/>
      <c r="F137" s="20" t="s">
        <v>107</v>
      </c>
      <c r="G137" s="21"/>
      <c r="H137" s="21"/>
      <c r="I137" s="27">
        <v>1</v>
      </c>
      <c r="J137" s="28"/>
      <c r="K137" s="143">
        <f t="shared" si="2"/>
        <v>0</v>
      </c>
      <c r="L137" s="30"/>
    </row>
    <row r="138" spans="1:12" s="5" customFormat="1" ht="96" customHeight="1">
      <c r="A138" s="248"/>
      <c r="B138" s="255" t="s">
        <v>189</v>
      </c>
      <c r="C138" s="255" t="s">
        <v>108</v>
      </c>
      <c r="D138" s="27">
        <v>134</v>
      </c>
      <c r="E138" s="24"/>
      <c r="F138" s="20" t="s">
        <v>253</v>
      </c>
      <c r="G138" s="26"/>
      <c r="H138" s="21"/>
      <c r="I138" s="27">
        <v>1</v>
      </c>
      <c r="J138" s="28"/>
      <c r="K138" s="143">
        <f t="shared" si="2"/>
        <v>0</v>
      </c>
      <c r="L138" s="30"/>
    </row>
    <row r="139" spans="1:12" s="5" customFormat="1" ht="45" customHeight="1">
      <c r="A139" s="248"/>
      <c r="B139" s="256"/>
      <c r="C139" s="256"/>
      <c r="D139" s="27">
        <v>135</v>
      </c>
      <c r="E139" s="20"/>
      <c r="F139" s="20" t="s">
        <v>186</v>
      </c>
      <c r="G139" s="26"/>
      <c r="H139" s="21"/>
      <c r="I139" s="27">
        <v>1</v>
      </c>
      <c r="J139" s="28"/>
      <c r="K139" s="143">
        <f t="shared" si="2"/>
        <v>0</v>
      </c>
      <c r="L139" s="30"/>
    </row>
    <row r="140" spans="1:12" s="5" customFormat="1" ht="45" customHeight="1">
      <c r="A140" s="248"/>
      <c r="B140" s="256"/>
      <c r="C140" s="256"/>
      <c r="D140" s="27">
        <v>136</v>
      </c>
      <c r="E140" s="20"/>
      <c r="F140" s="20" t="s">
        <v>187</v>
      </c>
      <c r="G140" s="26"/>
      <c r="H140" s="21"/>
      <c r="I140" s="27">
        <v>1</v>
      </c>
      <c r="J140" s="28"/>
      <c r="K140" s="143">
        <f t="shared" si="2"/>
        <v>0</v>
      </c>
      <c r="L140" s="30"/>
    </row>
    <row r="141" spans="1:12" s="5" customFormat="1" ht="45" customHeight="1">
      <c r="A141" s="248"/>
      <c r="B141" s="256"/>
      <c r="C141" s="256"/>
      <c r="D141" s="27">
        <v>137</v>
      </c>
      <c r="E141" s="20"/>
      <c r="F141" s="20" t="s">
        <v>185</v>
      </c>
      <c r="G141" s="26"/>
      <c r="H141" s="21"/>
      <c r="I141" s="27">
        <v>1</v>
      </c>
      <c r="J141" s="28"/>
      <c r="K141" s="143">
        <f t="shared" si="2"/>
        <v>0</v>
      </c>
      <c r="L141" s="30"/>
    </row>
    <row r="142" spans="1:12" s="5" customFormat="1" ht="45" customHeight="1">
      <c r="A142" s="248"/>
      <c r="B142" s="256"/>
      <c r="C142" s="256"/>
      <c r="D142" s="27">
        <v>138</v>
      </c>
      <c r="E142" s="20"/>
      <c r="F142" s="20" t="s">
        <v>188</v>
      </c>
      <c r="G142" s="26"/>
      <c r="H142" s="21"/>
      <c r="I142" s="27">
        <v>1</v>
      </c>
      <c r="J142" s="28"/>
      <c r="K142" s="143">
        <f t="shared" si="2"/>
        <v>0</v>
      </c>
      <c r="L142" s="30"/>
    </row>
    <row r="143" spans="1:12" s="5" customFormat="1" ht="45" customHeight="1">
      <c r="A143" s="248"/>
      <c r="B143" s="256"/>
      <c r="C143" s="256"/>
      <c r="D143" s="27">
        <v>139</v>
      </c>
      <c r="E143" s="20"/>
      <c r="F143" s="20" t="s">
        <v>258</v>
      </c>
      <c r="G143" s="26"/>
      <c r="H143" s="21"/>
      <c r="I143" s="27">
        <v>1</v>
      </c>
      <c r="J143" s="28"/>
      <c r="K143" s="143">
        <f t="shared" si="2"/>
        <v>0</v>
      </c>
      <c r="L143" s="30"/>
    </row>
    <row r="144" spans="1:12" s="5" customFormat="1" ht="45" customHeight="1">
      <c r="A144" s="248"/>
      <c r="B144" s="256"/>
      <c r="C144" s="256"/>
      <c r="D144" s="27">
        <v>140</v>
      </c>
      <c r="E144" s="20"/>
      <c r="F144" s="20" t="s">
        <v>263</v>
      </c>
      <c r="G144" s="26"/>
      <c r="H144" s="21"/>
      <c r="I144" s="27">
        <v>1</v>
      </c>
      <c r="J144" s="28"/>
      <c r="K144" s="143">
        <f t="shared" si="2"/>
        <v>0</v>
      </c>
      <c r="L144" s="30"/>
    </row>
    <row r="145" spans="1:12" s="5" customFormat="1" ht="45" customHeight="1">
      <c r="A145" s="248"/>
      <c r="B145" s="256"/>
      <c r="C145" s="256"/>
      <c r="D145" s="27">
        <v>141</v>
      </c>
      <c r="E145" s="20"/>
      <c r="F145" s="20" t="s">
        <v>259</v>
      </c>
      <c r="G145" s="26"/>
      <c r="H145" s="21"/>
      <c r="I145" s="27">
        <v>1</v>
      </c>
      <c r="J145" s="28"/>
      <c r="K145" s="143">
        <f t="shared" si="2"/>
        <v>0</v>
      </c>
      <c r="L145" s="30"/>
    </row>
    <row r="146" spans="1:12" s="5" customFormat="1" ht="45" customHeight="1">
      <c r="A146" s="248"/>
      <c r="B146" s="256"/>
      <c r="C146" s="256"/>
      <c r="D146" s="27">
        <v>142</v>
      </c>
      <c r="E146" s="20"/>
      <c r="F146" s="20" t="s">
        <v>260</v>
      </c>
      <c r="G146" s="26"/>
      <c r="H146" s="21"/>
      <c r="I146" s="27">
        <v>1</v>
      </c>
      <c r="J146" s="28"/>
      <c r="K146" s="143">
        <f t="shared" si="2"/>
        <v>0</v>
      </c>
      <c r="L146" s="30"/>
    </row>
    <row r="147" spans="1:12" s="5" customFormat="1" ht="45" customHeight="1">
      <c r="A147" s="248"/>
      <c r="B147" s="256"/>
      <c r="C147" s="256"/>
      <c r="D147" s="27">
        <v>143</v>
      </c>
      <c r="E147" s="20"/>
      <c r="F147" s="20" t="s">
        <v>261</v>
      </c>
      <c r="G147" s="26"/>
      <c r="H147" s="21"/>
      <c r="I147" s="27">
        <v>1</v>
      </c>
      <c r="J147" s="28"/>
      <c r="K147" s="143">
        <f t="shared" si="2"/>
        <v>0</v>
      </c>
      <c r="L147" s="30"/>
    </row>
    <row r="148" spans="1:12" s="5" customFormat="1" ht="45" customHeight="1">
      <c r="A148" s="248"/>
      <c r="B148" s="257"/>
      <c r="C148" s="257"/>
      <c r="D148" s="27">
        <v>144</v>
      </c>
      <c r="E148" s="20"/>
      <c r="F148" s="20" t="s">
        <v>262</v>
      </c>
      <c r="G148" s="26"/>
      <c r="H148" s="21"/>
      <c r="I148" s="27">
        <v>1</v>
      </c>
      <c r="J148" s="28"/>
      <c r="K148" s="143">
        <f t="shared" si="2"/>
        <v>0</v>
      </c>
      <c r="L148" s="30"/>
    </row>
    <row r="149" spans="1:12" s="5" customFormat="1" ht="55.2" customHeight="1">
      <c r="A149" s="248"/>
      <c r="B149" s="255" t="s">
        <v>83</v>
      </c>
      <c r="C149" s="244" t="s">
        <v>84</v>
      </c>
      <c r="D149" s="27">
        <v>145</v>
      </c>
      <c r="E149" s="20"/>
      <c r="F149" s="20" t="s">
        <v>29</v>
      </c>
      <c r="G149" s="23"/>
      <c r="H149" s="21"/>
      <c r="I149" s="27">
        <v>1</v>
      </c>
      <c r="J149" s="28"/>
      <c r="K149" s="143">
        <f t="shared" si="2"/>
        <v>0</v>
      </c>
      <c r="L149" s="30"/>
    </row>
    <row r="150" spans="1:12" s="5" customFormat="1" ht="55.5" customHeight="1">
      <c r="A150" s="248"/>
      <c r="B150" s="256"/>
      <c r="C150" s="244"/>
      <c r="D150" s="27">
        <v>146</v>
      </c>
      <c r="E150" s="20"/>
      <c r="F150" s="20" t="s">
        <v>30</v>
      </c>
      <c r="G150" s="23"/>
      <c r="H150" s="21"/>
      <c r="I150" s="27">
        <v>1</v>
      </c>
      <c r="J150" s="28"/>
      <c r="K150" s="143">
        <f t="shared" si="2"/>
        <v>0</v>
      </c>
      <c r="L150" s="30"/>
    </row>
    <row r="151" spans="1:12" s="5" customFormat="1" ht="57" customHeight="1">
      <c r="A151" s="248"/>
      <c r="B151" s="256"/>
      <c r="C151" s="255" t="s">
        <v>85</v>
      </c>
      <c r="D151" s="27">
        <v>147</v>
      </c>
      <c r="E151" s="24"/>
      <c r="F151" s="20" t="s">
        <v>176</v>
      </c>
      <c r="G151" s="21"/>
      <c r="H151" s="21"/>
      <c r="I151" s="27">
        <v>1</v>
      </c>
      <c r="J151" s="28"/>
      <c r="K151" s="143">
        <f t="shared" si="2"/>
        <v>0</v>
      </c>
      <c r="L151" s="30"/>
    </row>
    <row r="152" spans="1:12" s="5" customFormat="1" ht="57" customHeight="1">
      <c r="A152" s="248"/>
      <c r="B152" s="256"/>
      <c r="C152" s="257"/>
      <c r="D152" s="27">
        <v>148</v>
      </c>
      <c r="E152" s="24"/>
      <c r="F152" s="20" t="s">
        <v>177</v>
      </c>
      <c r="G152" s="21"/>
      <c r="H152" s="21"/>
      <c r="I152" s="27">
        <v>1</v>
      </c>
      <c r="J152" s="28"/>
      <c r="K152" s="143">
        <f t="shared" si="2"/>
        <v>0</v>
      </c>
      <c r="L152" s="30"/>
    </row>
    <row r="153" spans="1:12" s="5" customFormat="1" ht="48" customHeight="1">
      <c r="A153" s="248"/>
      <c r="B153" s="256"/>
      <c r="C153" s="255" t="s">
        <v>86</v>
      </c>
      <c r="D153" s="27">
        <v>149</v>
      </c>
      <c r="E153" s="24"/>
      <c r="F153" s="20" t="s">
        <v>40</v>
      </c>
      <c r="G153" s="21"/>
      <c r="H153" s="21"/>
      <c r="I153" s="27">
        <v>1</v>
      </c>
      <c r="J153" s="28"/>
      <c r="K153" s="143">
        <f t="shared" si="2"/>
        <v>0</v>
      </c>
      <c r="L153" s="30"/>
    </row>
    <row r="154" spans="1:12" s="5" customFormat="1" ht="78" customHeight="1">
      <c r="A154" s="248"/>
      <c r="B154" s="256"/>
      <c r="C154" s="256"/>
      <c r="D154" s="27">
        <v>150</v>
      </c>
      <c r="E154" s="20"/>
      <c r="F154" s="25" t="s">
        <v>103</v>
      </c>
      <c r="G154" s="21"/>
      <c r="H154" s="21"/>
      <c r="I154" s="27">
        <v>1</v>
      </c>
      <c r="J154" s="28"/>
      <c r="K154" s="143">
        <f t="shared" si="2"/>
        <v>0</v>
      </c>
      <c r="L154" s="30"/>
    </row>
    <row r="155" spans="1:12" s="5" customFormat="1" ht="47.4" customHeight="1">
      <c r="A155" s="248"/>
      <c r="B155" s="256"/>
      <c r="C155" s="256"/>
      <c r="D155" s="27">
        <v>151</v>
      </c>
      <c r="E155" s="20"/>
      <c r="F155" s="25" t="s">
        <v>180</v>
      </c>
      <c r="G155" s="21"/>
      <c r="H155" s="21"/>
      <c r="I155" s="27">
        <v>1</v>
      </c>
      <c r="J155" s="28"/>
      <c r="K155" s="143">
        <f t="shared" si="2"/>
        <v>0</v>
      </c>
      <c r="L155" s="30"/>
    </row>
    <row r="156" spans="1:12" s="5" customFormat="1" ht="47.4" customHeight="1">
      <c r="A156" s="248"/>
      <c r="B156" s="256"/>
      <c r="C156" s="256"/>
      <c r="D156" s="27">
        <v>152</v>
      </c>
      <c r="E156" s="20"/>
      <c r="F156" s="25" t="s">
        <v>181</v>
      </c>
      <c r="G156" s="21"/>
      <c r="H156" s="21"/>
      <c r="I156" s="27">
        <v>1</v>
      </c>
      <c r="J156" s="28"/>
      <c r="K156" s="143">
        <f t="shared" si="2"/>
        <v>0</v>
      </c>
      <c r="L156" s="30"/>
    </row>
    <row r="157" spans="1:12" s="5" customFormat="1" ht="47.4" customHeight="1">
      <c r="A157" s="248"/>
      <c r="B157" s="256"/>
      <c r="C157" s="256"/>
      <c r="D157" s="27">
        <v>153</v>
      </c>
      <c r="E157" s="20"/>
      <c r="F157" s="25" t="s">
        <v>182</v>
      </c>
      <c r="G157" s="21"/>
      <c r="H157" s="21"/>
      <c r="I157" s="27">
        <v>1</v>
      </c>
      <c r="J157" s="28"/>
      <c r="K157" s="143">
        <f t="shared" si="2"/>
        <v>0</v>
      </c>
      <c r="L157" s="30"/>
    </row>
    <row r="158" spans="1:12" s="5" customFormat="1" ht="63.6" customHeight="1">
      <c r="A158" s="248"/>
      <c r="B158" s="256"/>
      <c r="C158" s="256"/>
      <c r="D158" s="27">
        <v>154</v>
      </c>
      <c r="E158" s="20"/>
      <c r="F158" s="25" t="s">
        <v>104</v>
      </c>
      <c r="G158" s="21"/>
      <c r="H158" s="21"/>
      <c r="I158" s="27">
        <v>1</v>
      </c>
      <c r="J158" s="28"/>
      <c r="K158" s="143">
        <f t="shared" si="2"/>
        <v>0</v>
      </c>
      <c r="L158" s="30"/>
    </row>
    <row r="159" spans="1:12" s="5" customFormat="1" ht="63.6" customHeight="1">
      <c r="A159" s="248"/>
      <c r="B159" s="256"/>
      <c r="C159" s="256"/>
      <c r="D159" s="27">
        <v>155</v>
      </c>
      <c r="E159" s="20"/>
      <c r="F159" s="25" t="s">
        <v>179</v>
      </c>
      <c r="G159" s="21"/>
      <c r="H159" s="21"/>
      <c r="I159" s="27">
        <v>1</v>
      </c>
      <c r="J159" s="28"/>
      <c r="K159" s="143">
        <f t="shared" si="2"/>
        <v>0</v>
      </c>
      <c r="L159" s="30"/>
    </row>
    <row r="160" spans="1:12" s="5" customFormat="1" ht="66.599999999999994" customHeight="1">
      <c r="A160" s="248"/>
      <c r="B160" s="256"/>
      <c r="C160" s="256"/>
      <c r="D160" s="27">
        <v>156</v>
      </c>
      <c r="E160" s="20"/>
      <c r="F160" s="25" t="s">
        <v>105</v>
      </c>
      <c r="G160" s="21"/>
      <c r="H160" s="21"/>
      <c r="I160" s="27">
        <v>1</v>
      </c>
      <c r="J160" s="28"/>
      <c r="K160" s="143">
        <f t="shared" si="2"/>
        <v>0</v>
      </c>
      <c r="L160" s="30"/>
    </row>
    <row r="161" spans="1:12" s="5" customFormat="1" ht="48" customHeight="1">
      <c r="A161" s="248"/>
      <c r="B161" s="256"/>
      <c r="C161" s="256"/>
      <c r="D161" s="27">
        <v>157</v>
      </c>
      <c r="E161" s="20"/>
      <c r="F161" s="25" t="s">
        <v>106</v>
      </c>
      <c r="G161" s="21"/>
      <c r="H161" s="21"/>
      <c r="I161" s="27">
        <v>1</v>
      </c>
      <c r="J161" s="28"/>
      <c r="K161" s="143">
        <f t="shared" si="2"/>
        <v>0</v>
      </c>
      <c r="L161" s="30"/>
    </row>
    <row r="162" spans="1:12" s="5" customFormat="1" ht="82.2" customHeight="1">
      <c r="A162" s="248"/>
      <c r="B162" s="256"/>
      <c r="C162" s="256"/>
      <c r="D162" s="27">
        <v>158</v>
      </c>
      <c r="E162" s="20"/>
      <c r="F162" s="25" t="s">
        <v>134</v>
      </c>
      <c r="G162" s="21"/>
      <c r="H162" s="21"/>
      <c r="I162" s="27">
        <v>1</v>
      </c>
      <c r="J162" s="28"/>
      <c r="K162" s="143">
        <f t="shared" si="2"/>
        <v>0</v>
      </c>
      <c r="L162" s="30"/>
    </row>
    <row r="163" spans="1:12" s="5" customFormat="1" ht="48" customHeight="1">
      <c r="A163" s="248"/>
      <c r="B163" s="256"/>
      <c r="C163" s="256"/>
      <c r="D163" s="27">
        <v>159</v>
      </c>
      <c r="E163" s="20"/>
      <c r="F163" s="25" t="s">
        <v>210</v>
      </c>
      <c r="G163" s="21"/>
      <c r="H163" s="21"/>
      <c r="I163" s="27">
        <v>1</v>
      </c>
      <c r="J163" s="28"/>
      <c r="K163" s="143">
        <f t="shared" si="2"/>
        <v>0</v>
      </c>
      <c r="L163" s="30"/>
    </row>
    <row r="164" spans="1:12" s="5" customFormat="1" ht="48" customHeight="1">
      <c r="A164" s="248"/>
      <c r="B164" s="256"/>
      <c r="C164" s="256"/>
      <c r="D164" s="27">
        <v>160</v>
      </c>
      <c r="E164" s="20"/>
      <c r="F164" s="25" t="s">
        <v>211</v>
      </c>
      <c r="G164" s="21"/>
      <c r="H164" s="21"/>
      <c r="I164" s="27">
        <v>1</v>
      </c>
      <c r="J164" s="28"/>
      <c r="K164" s="143">
        <f t="shared" si="2"/>
        <v>0</v>
      </c>
      <c r="L164" s="30"/>
    </row>
    <row r="165" spans="1:12" s="5" customFormat="1" ht="48" customHeight="1">
      <c r="A165" s="248"/>
      <c r="B165" s="256"/>
      <c r="C165" s="256"/>
      <c r="D165" s="27">
        <v>161</v>
      </c>
      <c r="E165" s="20"/>
      <c r="F165" s="25" t="s">
        <v>135</v>
      </c>
      <c r="G165" s="21"/>
      <c r="H165" s="21"/>
      <c r="I165" s="27">
        <v>1</v>
      </c>
      <c r="J165" s="28"/>
      <c r="K165" s="143">
        <f t="shared" si="2"/>
        <v>0</v>
      </c>
      <c r="L165" s="30"/>
    </row>
    <row r="166" spans="1:12" s="5" customFormat="1" ht="73.95" customHeight="1">
      <c r="A166" s="248"/>
      <c r="B166" s="256"/>
      <c r="C166" s="256"/>
      <c r="D166" s="27">
        <v>162</v>
      </c>
      <c r="E166" s="20"/>
      <c r="F166" s="25" t="s">
        <v>212</v>
      </c>
      <c r="G166" s="21"/>
      <c r="H166" s="21"/>
      <c r="I166" s="27">
        <v>1</v>
      </c>
      <c r="J166" s="28"/>
      <c r="K166" s="143">
        <f t="shared" si="2"/>
        <v>0</v>
      </c>
      <c r="L166" s="30"/>
    </row>
    <row r="167" spans="1:12" s="5" customFormat="1" ht="73.95" customHeight="1">
      <c r="A167" s="248"/>
      <c r="B167" s="256"/>
      <c r="C167" s="256"/>
      <c r="D167" s="27">
        <v>163</v>
      </c>
      <c r="E167" s="20"/>
      <c r="F167" s="25" t="s">
        <v>213</v>
      </c>
      <c r="G167" s="21"/>
      <c r="H167" s="21"/>
      <c r="I167" s="27">
        <v>1</v>
      </c>
      <c r="J167" s="28"/>
      <c r="K167" s="143">
        <f t="shared" si="2"/>
        <v>0</v>
      </c>
      <c r="L167" s="30"/>
    </row>
    <row r="168" spans="1:12" s="5" customFormat="1" ht="48" customHeight="1">
      <c r="A168" s="248"/>
      <c r="B168" s="256"/>
      <c r="C168" s="256"/>
      <c r="D168" s="27">
        <v>164</v>
      </c>
      <c r="E168" s="20"/>
      <c r="F168" s="25" t="s">
        <v>136</v>
      </c>
      <c r="G168" s="21"/>
      <c r="H168" s="21"/>
      <c r="I168" s="27">
        <v>1</v>
      </c>
      <c r="J168" s="28"/>
      <c r="K168" s="143">
        <f t="shared" si="2"/>
        <v>0</v>
      </c>
      <c r="L168" s="30"/>
    </row>
    <row r="169" spans="1:12" s="5" customFormat="1" ht="48" customHeight="1">
      <c r="A169" s="248"/>
      <c r="B169" s="256"/>
      <c r="C169" s="256"/>
      <c r="D169" s="27">
        <v>165</v>
      </c>
      <c r="E169" s="20"/>
      <c r="F169" s="25" t="s">
        <v>109</v>
      </c>
      <c r="G169" s="21"/>
      <c r="H169" s="21"/>
      <c r="I169" s="27">
        <v>1</v>
      </c>
      <c r="J169" s="28"/>
      <c r="K169" s="143">
        <f t="shared" si="2"/>
        <v>0</v>
      </c>
      <c r="L169" s="30"/>
    </row>
    <row r="170" spans="1:12" s="5" customFormat="1" ht="64.2" customHeight="1">
      <c r="A170" s="248"/>
      <c r="B170" s="256"/>
      <c r="C170" s="256"/>
      <c r="D170" s="27">
        <v>166</v>
      </c>
      <c r="E170" s="20"/>
      <c r="F170" s="25" t="s">
        <v>110</v>
      </c>
      <c r="G170" s="21"/>
      <c r="H170" s="21"/>
      <c r="I170" s="27">
        <v>1</v>
      </c>
      <c r="J170" s="28"/>
      <c r="K170" s="143">
        <f t="shared" si="2"/>
        <v>0</v>
      </c>
      <c r="L170" s="30"/>
    </row>
    <row r="171" spans="1:12" s="5" customFormat="1" ht="48" customHeight="1">
      <c r="A171" s="248"/>
      <c r="B171" s="256"/>
      <c r="C171" s="256"/>
      <c r="D171" s="27">
        <v>167</v>
      </c>
      <c r="E171" s="20"/>
      <c r="F171" s="25" t="s">
        <v>111</v>
      </c>
      <c r="G171" s="21"/>
      <c r="H171" s="21"/>
      <c r="I171" s="27">
        <v>1</v>
      </c>
      <c r="J171" s="28"/>
      <c r="K171" s="143">
        <f t="shared" si="2"/>
        <v>0</v>
      </c>
      <c r="L171" s="30"/>
    </row>
    <row r="172" spans="1:12" s="5" customFormat="1" ht="48" customHeight="1">
      <c r="A172" s="248"/>
      <c r="B172" s="256"/>
      <c r="C172" s="256"/>
      <c r="D172" s="27">
        <v>168</v>
      </c>
      <c r="E172" s="20"/>
      <c r="F172" s="25" t="s">
        <v>202</v>
      </c>
      <c r="G172" s="21"/>
      <c r="H172" s="21"/>
      <c r="I172" s="27">
        <v>1</v>
      </c>
      <c r="J172" s="28"/>
      <c r="K172" s="143">
        <f t="shared" si="2"/>
        <v>0</v>
      </c>
      <c r="L172" s="30"/>
    </row>
    <row r="173" spans="1:12" s="5" customFormat="1" ht="48" customHeight="1">
      <c r="A173" s="248"/>
      <c r="B173" s="256"/>
      <c r="C173" s="256"/>
      <c r="D173" s="27">
        <v>169</v>
      </c>
      <c r="E173" s="20"/>
      <c r="F173" s="25" t="s">
        <v>274</v>
      </c>
      <c r="G173" s="21"/>
      <c r="H173" s="21"/>
      <c r="I173" s="27">
        <v>1</v>
      </c>
      <c r="J173" s="28"/>
      <c r="K173" s="143">
        <f t="shared" si="2"/>
        <v>0</v>
      </c>
      <c r="L173" s="30"/>
    </row>
    <row r="174" spans="1:12" s="5" customFormat="1" ht="48" customHeight="1">
      <c r="A174" s="248"/>
      <c r="B174" s="256"/>
      <c r="C174" s="256"/>
      <c r="D174" s="27">
        <v>170</v>
      </c>
      <c r="E174" s="20"/>
      <c r="F174" s="25" t="s">
        <v>200</v>
      </c>
      <c r="G174" s="21"/>
      <c r="H174" s="21"/>
      <c r="I174" s="27">
        <v>1</v>
      </c>
      <c r="J174" s="28"/>
      <c r="K174" s="143">
        <f t="shared" si="2"/>
        <v>0</v>
      </c>
      <c r="L174" s="30"/>
    </row>
    <row r="175" spans="1:12" s="5" customFormat="1" ht="48" customHeight="1">
      <c r="A175" s="248"/>
      <c r="B175" s="256"/>
      <c r="C175" s="256"/>
      <c r="D175" s="27">
        <v>171</v>
      </c>
      <c r="E175" s="20"/>
      <c r="F175" s="25" t="s">
        <v>201</v>
      </c>
      <c r="G175" s="21"/>
      <c r="H175" s="21"/>
      <c r="I175" s="27">
        <v>1</v>
      </c>
      <c r="J175" s="28"/>
      <c r="K175" s="143">
        <f t="shared" si="2"/>
        <v>0</v>
      </c>
      <c r="L175" s="30"/>
    </row>
    <row r="176" spans="1:12" s="5" customFormat="1" ht="48" customHeight="1">
      <c r="A176" s="248"/>
      <c r="B176" s="256"/>
      <c r="C176" s="256"/>
      <c r="D176" s="27">
        <v>172</v>
      </c>
      <c r="E176" s="20"/>
      <c r="F176" s="25" t="s">
        <v>198</v>
      </c>
      <c r="G176" s="21"/>
      <c r="H176" s="21"/>
      <c r="I176" s="27">
        <v>1</v>
      </c>
      <c r="J176" s="28"/>
      <c r="K176" s="143">
        <f t="shared" si="2"/>
        <v>0</v>
      </c>
      <c r="L176" s="30"/>
    </row>
    <row r="177" spans="1:12" s="5" customFormat="1" ht="48" customHeight="1">
      <c r="A177" s="248"/>
      <c r="B177" s="256"/>
      <c r="C177" s="256"/>
      <c r="D177" s="27">
        <v>173</v>
      </c>
      <c r="E177" s="20"/>
      <c r="F177" s="25" t="s">
        <v>199</v>
      </c>
      <c r="G177" s="21"/>
      <c r="H177" s="21"/>
      <c r="I177" s="27">
        <v>1</v>
      </c>
      <c r="J177" s="28"/>
      <c r="K177" s="143">
        <f t="shared" si="2"/>
        <v>0</v>
      </c>
      <c r="L177" s="30"/>
    </row>
    <row r="178" spans="1:12" s="5" customFormat="1" ht="48" customHeight="1">
      <c r="A178" s="248"/>
      <c r="B178" s="256"/>
      <c r="C178" s="256"/>
      <c r="D178" s="27">
        <v>174</v>
      </c>
      <c r="E178" s="20"/>
      <c r="F178" s="25" t="s">
        <v>112</v>
      </c>
      <c r="G178" s="21"/>
      <c r="H178" s="21"/>
      <c r="I178" s="27">
        <v>1</v>
      </c>
      <c r="J178" s="28"/>
      <c r="K178" s="143">
        <f t="shared" si="2"/>
        <v>0</v>
      </c>
      <c r="L178" s="30"/>
    </row>
    <row r="179" spans="1:12" s="5" customFormat="1" ht="48" customHeight="1">
      <c r="A179" s="248"/>
      <c r="B179" s="256"/>
      <c r="C179" s="256"/>
      <c r="D179" s="27">
        <v>175</v>
      </c>
      <c r="E179" s="20"/>
      <c r="F179" s="25" t="s">
        <v>137</v>
      </c>
      <c r="G179" s="21"/>
      <c r="H179" s="21"/>
      <c r="I179" s="27">
        <v>1</v>
      </c>
      <c r="J179" s="28"/>
      <c r="K179" s="143">
        <f t="shared" si="2"/>
        <v>0</v>
      </c>
      <c r="L179" s="30"/>
    </row>
    <row r="180" spans="1:12" s="5" customFormat="1" ht="57.6" customHeight="1">
      <c r="A180" s="248"/>
      <c r="B180" s="256"/>
      <c r="C180" s="256"/>
      <c r="D180" s="27">
        <v>176</v>
      </c>
      <c r="E180" s="20"/>
      <c r="F180" s="25" t="s">
        <v>113</v>
      </c>
      <c r="G180" s="21"/>
      <c r="H180" s="21"/>
      <c r="I180" s="27">
        <v>1</v>
      </c>
      <c r="J180" s="28"/>
      <c r="K180" s="143">
        <f t="shared" si="2"/>
        <v>0</v>
      </c>
      <c r="L180" s="30"/>
    </row>
    <row r="181" spans="1:12" s="5" customFormat="1" ht="85.95" customHeight="1">
      <c r="A181" s="248"/>
      <c r="B181" s="256"/>
      <c r="C181" s="256"/>
      <c r="D181" s="27">
        <v>177</v>
      </c>
      <c r="E181" s="20"/>
      <c r="F181" s="25" t="s">
        <v>114</v>
      </c>
      <c r="G181" s="21"/>
      <c r="H181" s="21"/>
      <c r="I181" s="27">
        <v>1</v>
      </c>
      <c r="J181" s="28"/>
      <c r="K181" s="143">
        <f t="shared" si="2"/>
        <v>0</v>
      </c>
      <c r="L181" s="30"/>
    </row>
    <row r="182" spans="1:12" s="5" customFormat="1" ht="48" customHeight="1">
      <c r="A182" s="248"/>
      <c r="B182" s="256"/>
      <c r="C182" s="256"/>
      <c r="D182" s="27">
        <v>178</v>
      </c>
      <c r="E182" s="20"/>
      <c r="F182" s="25" t="s">
        <v>203</v>
      </c>
      <c r="G182" s="21"/>
      <c r="H182" s="21"/>
      <c r="I182" s="27">
        <v>1</v>
      </c>
      <c r="J182" s="28"/>
      <c r="K182" s="143">
        <f t="shared" si="2"/>
        <v>0</v>
      </c>
      <c r="L182" s="30"/>
    </row>
    <row r="183" spans="1:12" s="5" customFormat="1" ht="48" customHeight="1">
      <c r="A183" s="248"/>
      <c r="B183" s="256"/>
      <c r="C183" s="256"/>
      <c r="D183" s="27">
        <v>179</v>
      </c>
      <c r="E183" s="20"/>
      <c r="F183" s="25" t="s">
        <v>204</v>
      </c>
      <c r="G183" s="21"/>
      <c r="H183" s="21"/>
      <c r="I183" s="27">
        <v>1</v>
      </c>
      <c r="J183" s="28"/>
      <c r="K183" s="143">
        <f t="shared" si="2"/>
        <v>0</v>
      </c>
      <c r="L183" s="30"/>
    </row>
    <row r="184" spans="1:12" s="5" customFormat="1" ht="48" customHeight="1">
      <c r="A184" s="248"/>
      <c r="B184" s="256"/>
      <c r="C184" s="256"/>
      <c r="D184" s="27">
        <v>180</v>
      </c>
      <c r="E184" s="20"/>
      <c r="F184" s="25" t="s">
        <v>115</v>
      </c>
      <c r="G184" s="21"/>
      <c r="H184" s="21"/>
      <c r="I184" s="27">
        <v>1</v>
      </c>
      <c r="J184" s="28"/>
      <c r="K184" s="143">
        <f t="shared" si="2"/>
        <v>0</v>
      </c>
      <c r="L184" s="30"/>
    </row>
    <row r="185" spans="1:12" s="5" customFormat="1" ht="48" customHeight="1">
      <c r="A185" s="248"/>
      <c r="B185" s="256"/>
      <c r="C185" s="256"/>
      <c r="D185" s="27">
        <v>181</v>
      </c>
      <c r="E185" s="20"/>
      <c r="F185" s="25" t="s">
        <v>116</v>
      </c>
      <c r="G185" s="21"/>
      <c r="H185" s="21"/>
      <c r="I185" s="27">
        <v>1</v>
      </c>
      <c r="J185" s="28"/>
      <c r="K185" s="143">
        <f t="shared" si="2"/>
        <v>0</v>
      </c>
      <c r="L185" s="30"/>
    </row>
    <row r="186" spans="1:12" s="5" customFormat="1" ht="70.2" customHeight="1">
      <c r="A186" s="248"/>
      <c r="B186" s="256"/>
      <c r="C186" s="256"/>
      <c r="D186" s="27">
        <v>182</v>
      </c>
      <c r="E186" s="20"/>
      <c r="F186" s="20" t="s">
        <v>117</v>
      </c>
      <c r="G186" s="21"/>
      <c r="H186" s="21"/>
      <c r="I186" s="27">
        <v>1</v>
      </c>
      <c r="J186" s="28"/>
      <c r="K186" s="143">
        <f t="shared" si="2"/>
        <v>0</v>
      </c>
      <c r="L186" s="30"/>
    </row>
    <row r="187" spans="1:12" s="5" customFormat="1" ht="70.2" customHeight="1">
      <c r="A187" s="248"/>
      <c r="B187" s="256"/>
      <c r="C187" s="256"/>
      <c r="D187" s="27">
        <v>183</v>
      </c>
      <c r="E187" s="20"/>
      <c r="F187" s="20" t="s">
        <v>205</v>
      </c>
      <c r="G187" s="21"/>
      <c r="H187" s="21"/>
      <c r="I187" s="27">
        <v>1</v>
      </c>
      <c r="J187" s="28"/>
      <c r="K187" s="143">
        <f t="shared" si="2"/>
        <v>0</v>
      </c>
      <c r="L187" s="30"/>
    </row>
    <row r="188" spans="1:12" s="5" customFormat="1" ht="70.2" customHeight="1">
      <c r="A188" s="248"/>
      <c r="B188" s="256"/>
      <c r="C188" s="256"/>
      <c r="D188" s="27">
        <v>184</v>
      </c>
      <c r="E188" s="20"/>
      <c r="F188" s="20" t="s">
        <v>206</v>
      </c>
      <c r="G188" s="21"/>
      <c r="H188" s="21"/>
      <c r="I188" s="27">
        <v>1</v>
      </c>
      <c r="J188" s="28"/>
      <c r="K188" s="143">
        <f t="shared" si="2"/>
        <v>0</v>
      </c>
      <c r="L188" s="30"/>
    </row>
    <row r="189" spans="1:12" s="5" customFormat="1" ht="70.2" customHeight="1">
      <c r="A189" s="248"/>
      <c r="B189" s="256"/>
      <c r="C189" s="256"/>
      <c r="D189" s="27">
        <v>185</v>
      </c>
      <c r="E189" s="20"/>
      <c r="F189" s="20" t="s">
        <v>195</v>
      </c>
      <c r="G189" s="21"/>
      <c r="H189" s="21"/>
      <c r="I189" s="27">
        <v>1</v>
      </c>
      <c r="J189" s="28"/>
      <c r="K189" s="143">
        <f t="shared" si="2"/>
        <v>0</v>
      </c>
      <c r="L189" s="30"/>
    </row>
    <row r="190" spans="1:12" s="5" customFormat="1" ht="70.2" customHeight="1">
      <c r="A190" s="248"/>
      <c r="B190" s="256"/>
      <c r="C190" s="256"/>
      <c r="D190" s="27">
        <v>186</v>
      </c>
      <c r="E190" s="20"/>
      <c r="F190" s="20" t="s">
        <v>196</v>
      </c>
      <c r="G190" s="21"/>
      <c r="H190" s="21"/>
      <c r="I190" s="27">
        <v>1</v>
      </c>
      <c r="J190" s="28"/>
      <c r="K190" s="143">
        <f t="shared" si="2"/>
        <v>0</v>
      </c>
      <c r="L190" s="30"/>
    </row>
    <row r="191" spans="1:12" s="5" customFormat="1" ht="70.2" customHeight="1">
      <c r="A191" s="248"/>
      <c r="B191" s="257"/>
      <c r="C191" s="257"/>
      <c r="D191" s="27">
        <v>187</v>
      </c>
      <c r="E191" s="20"/>
      <c r="F191" s="20" t="s">
        <v>197</v>
      </c>
      <c r="G191" s="21"/>
      <c r="H191" s="21"/>
      <c r="I191" s="27">
        <v>1</v>
      </c>
      <c r="J191" s="28"/>
      <c r="K191" s="143">
        <f t="shared" si="2"/>
        <v>0</v>
      </c>
      <c r="L191" s="30"/>
    </row>
    <row r="192" spans="1:12" s="5" customFormat="1" ht="41.25" customHeight="1">
      <c r="A192" s="248"/>
      <c r="B192" s="244" t="s">
        <v>87</v>
      </c>
      <c r="C192" s="244"/>
      <c r="D192" s="27">
        <v>188</v>
      </c>
      <c r="E192" s="24"/>
      <c r="F192" s="20" t="s">
        <v>45</v>
      </c>
      <c r="G192" s="21"/>
      <c r="H192" s="21"/>
      <c r="I192" s="27">
        <v>1</v>
      </c>
      <c r="J192" s="28"/>
      <c r="K192" s="143">
        <f t="shared" si="2"/>
        <v>0</v>
      </c>
      <c r="L192" s="30"/>
    </row>
    <row r="193" spans="1:12" s="5" customFormat="1" ht="99" customHeight="1">
      <c r="A193" s="248" t="s">
        <v>127</v>
      </c>
      <c r="B193" s="249" t="s">
        <v>119</v>
      </c>
      <c r="C193" s="250"/>
      <c r="D193" s="27">
        <v>189</v>
      </c>
      <c r="E193" s="24"/>
      <c r="F193" s="20" t="s">
        <v>190</v>
      </c>
      <c r="G193" s="21"/>
      <c r="H193" s="21"/>
      <c r="I193" s="27">
        <v>1</v>
      </c>
      <c r="J193" s="28"/>
      <c r="K193" s="143">
        <f t="shared" si="2"/>
        <v>0</v>
      </c>
      <c r="L193" s="30"/>
    </row>
    <row r="194" spans="1:12" s="5" customFormat="1" ht="58.95" customHeight="1">
      <c r="A194" s="248"/>
      <c r="B194" s="251"/>
      <c r="C194" s="252"/>
      <c r="D194" s="27">
        <v>190</v>
      </c>
      <c r="E194" s="24"/>
      <c r="F194" s="20" t="s">
        <v>192</v>
      </c>
      <c r="G194" s="21"/>
      <c r="H194" s="21"/>
      <c r="I194" s="27">
        <v>1</v>
      </c>
      <c r="J194" s="28"/>
      <c r="K194" s="143">
        <f t="shared" si="2"/>
        <v>0</v>
      </c>
      <c r="L194" s="30"/>
    </row>
    <row r="195" spans="1:12" s="5" customFormat="1" ht="58.95" customHeight="1">
      <c r="A195" s="248"/>
      <c r="B195" s="251"/>
      <c r="C195" s="252"/>
      <c r="D195" s="27">
        <v>191</v>
      </c>
      <c r="E195" s="24"/>
      <c r="F195" s="20" t="s">
        <v>193</v>
      </c>
      <c r="G195" s="21"/>
      <c r="H195" s="21"/>
      <c r="I195" s="27">
        <v>1</v>
      </c>
      <c r="J195" s="28"/>
      <c r="K195" s="143">
        <f t="shared" si="2"/>
        <v>0</v>
      </c>
      <c r="L195" s="30"/>
    </row>
    <row r="196" spans="1:12" s="5" customFormat="1" ht="58.95" customHeight="1">
      <c r="A196" s="248"/>
      <c r="B196" s="251"/>
      <c r="C196" s="252"/>
      <c r="D196" s="27">
        <v>192</v>
      </c>
      <c r="E196" s="24"/>
      <c r="F196" s="20" t="s">
        <v>194</v>
      </c>
      <c r="G196" s="21"/>
      <c r="H196" s="21"/>
      <c r="I196" s="27">
        <v>1</v>
      </c>
      <c r="J196" s="28"/>
      <c r="K196" s="143">
        <f t="shared" si="2"/>
        <v>0</v>
      </c>
      <c r="L196" s="30"/>
    </row>
    <row r="197" spans="1:12" s="5" customFormat="1" ht="66.599999999999994" customHeight="1">
      <c r="A197" s="248"/>
      <c r="B197" s="251"/>
      <c r="C197" s="252"/>
      <c r="D197" s="27">
        <v>193</v>
      </c>
      <c r="E197" s="24"/>
      <c r="F197" s="20" t="s">
        <v>209</v>
      </c>
      <c r="G197" s="21"/>
      <c r="H197" s="21"/>
      <c r="I197" s="27">
        <v>1</v>
      </c>
      <c r="J197" s="28"/>
      <c r="K197" s="143">
        <f t="shared" ref="K197:K208" si="3">IFERROR(I197*J197,"N/A")</f>
        <v>0</v>
      </c>
      <c r="L197" s="30"/>
    </row>
    <row r="198" spans="1:12" s="5" customFormat="1" ht="66.599999999999994" customHeight="1">
      <c r="A198" s="248"/>
      <c r="B198" s="251"/>
      <c r="C198" s="252"/>
      <c r="D198" s="27">
        <v>194</v>
      </c>
      <c r="E198" s="24"/>
      <c r="F198" s="20" t="s">
        <v>207</v>
      </c>
      <c r="G198" s="21"/>
      <c r="H198" s="21"/>
      <c r="I198" s="27">
        <v>1</v>
      </c>
      <c r="J198" s="28"/>
      <c r="K198" s="143">
        <f t="shared" si="3"/>
        <v>0</v>
      </c>
      <c r="L198" s="30"/>
    </row>
    <row r="199" spans="1:12" s="5" customFormat="1" ht="66.599999999999994" customHeight="1">
      <c r="A199" s="248"/>
      <c r="B199" s="251"/>
      <c r="C199" s="252"/>
      <c r="D199" s="27">
        <v>195</v>
      </c>
      <c r="E199" s="24"/>
      <c r="F199" s="20" t="s">
        <v>208</v>
      </c>
      <c r="G199" s="21"/>
      <c r="H199" s="21"/>
      <c r="I199" s="27">
        <v>1</v>
      </c>
      <c r="J199" s="28"/>
      <c r="K199" s="143">
        <f t="shared" si="3"/>
        <v>0</v>
      </c>
      <c r="L199" s="30"/>
    </row>
    <row r="200" spans="1:12" s="5" customFormat="1" ht="66.599999999999994" customHeight="1">
      <c r="A200" s="248"/>
      <c r="B200" s="253"/>
      <c r="C200" s="254"/>
      <c r="D200" s="27">
        <v>196</v>
      </c>
      <c r="E200" s="24"/>
      <c r="F200" s="20" t="s">
        <v>191</v>
      </c>
      <c r="G200" s="21"/>
      <c r="H200" s="21"/>
      <c r="I200" s="27">
        <v>1</v>
      </c>
      <c r="J200" s="28"/>
      <c r="K200" s="143">
        <f t="shared" si="3"/>
        <v>0</v>
      </c>
      <c r="L200" s="30"/>
    </row>
    <row r="201" spans="1:12" s="5" customFormat="1" ht="66.599999999999994" customHeight="1">
      <c r="A201" s="248"/>
      <c r="B201" s="249" t="s">
        <v>88</v>
      </c>
      <c r="C201" s="250"/>
      <c r="D201" s="27">
        <v>197</v>
      </c>
      <c r="E201" s="24"/>
      <c r="F201" s="20" t="s">
        <v>271</v>
      </c>
      <c r="G201" s="21"/>
      <c r="H201" s="21"/>
      <c r="I201" s="27">
        <v>1</v>
      </c>
      <c r="J201" s="28"/>
      <c r="K201" s="143">
        <f t="shared" si="3"/>
        <v>0</v>
      </c>
      <c r="L201" s="30"/>
    </row>
    <row r="202" spans="1:12" s="5" customFormat="1" ht="66.599999999999994" customHeight="1">
      <c r="A202" s="248"/>
      <c r="B202" s="251"/>
      <c r="C202" s="252"/>
      <c r="D202" s="27">
        <v>198</v>
      </c>
      <c r="E202" s="24"/>
      <c r="F202" s="20" t="s">
        <v>272</v>
      </c>
      <c r="G202" s="21"/>
      <c r="H202" s="21"/>
      <c r="I202" s="27">
        <v>1</v>
      </c>
      <c r="J202" s="28"/>
      <c r="K202" s="143">
        <f t="shared" si="3"/>
        <v>0</v>
      </c>
      <c r="L202" s="30"/>
    </row>
    <row r="203" spans="1:12" s="5" customFormat="1" ht="40.200000000000003" customHeight="1">
      <c r="A203" s="248"/>
      <c r="B203" s="253"/>
      <c r="C203" s="254"/>
      <c r="D203" s="27">
        <v>199</v>
      </c>
      <c r="E203" s="24"/>
      <c r="F203" s="20" t="s">
        <v>273</v>
      </c>
      <c r="G203" s="23"/>
      <c r="H203" s="21"/>
      <c r="I203" s="27">
        <v>1</v>
      </c>
      <c r="J203" s="28"/>
      <c r="K203" s="143">
        <f t="shared" si="3"/>
        <v>0</v>
      </c>
      <c r="L203" s="30"/>
    </row>
    <row r="204" spans="1:12" s="5" customFormat="1" ht="53.4" customHeight="1">
      <c r="A204" s="248"/>
      <c r="B204" s="244" t="s">
        <v>89</v>
      </c>
      <c r="C204" s="22" t="s">
        <v>90</v>
      </c>
      <c r="D204" s="27">
        <v>200</v>
      </c>
      <c r="E204" s="24"/>
      <c r="F204" s="20" t="s">
        <v>121</v>
      </c>
      <c r="G204" s="23"/>
      <c r="H204" s="21"/>
      <c r="I204" s="27">
        <v>1</v>
      </c>
      <c r="J204" s="28"/>
      <c r="K204" s="143">
        <f t="shared" si="3"/>
        <v>0</v>
      </c>
      <c r="L204" s="30"/>
    </row>
    <row r="205" spans="1:12" s="5" customFormat="1" ht="61.95" customHeight="1">
      <c r="A205" s="248"/>
      <c r="B205" s="244"/>
      <c r="C205" s="22" t="s">
        <v>91</v>
      </c>
      <c r="D205" s="27">
        <v>201</v>
      </c>
      <c r="E205" s="24"/>
      <c r="F205" s="20" t="s">
        <v>122</v>
      </c>
      <c r="G205" s="23"/>
      <c r="H205" s="21"/>
      <c r="I205" s="27">
        <v>1</v>
      </c>
      <c r="J205" s="28"/>
      <c r="K205" s="143">
        <f t="shared" si="3"/>
        <v>0</v>
      </c>
      <c r="L205" s="30"/>
    </row>
    <row r="206" spans="1:12" s="5" customFormat="1" ht="63" customHeight="1">
      <c r="A206" s="248"/>
      <c r="B206" s="244"/>
      <c r="C206" s="22" t="s">
        <v>92</v>
      </c>
      <c r="D206" s="27">
        <v>202</v>
      </c>
      <c r="E206" s="20"/>
      <c r="F206" s="20" t="s">
        <v>123</v>
      </c>
      <c r="G206" s="23"/>
      <c r="H206" s="21"/>
      <c r="I206" s="27">
        <v>1</v>
      </c>
      <c r="J206" s="28"/>
      <c r="K206" s="143">
        <f t="shared" si="3"/>
        <v>0</v>
      </c>
      <c r="L206" s="30"/>
    </row>
    <row r="207" spans="1:12" s="5" customFormat="1" ht="67.2" customHeight="1">
      <c r="A207" s="248" t="s">
        <v>128</v>
      </c>
      <c r="B207" s="244" t="s">
        <v>93</v>
      </c>
      <c r="C207" s="244"/>
      <c r="D207" s="27">
        <v>203</v>
      </c>
      <c r="E207" s="20"/>
      <c r="F207" s="20" t="s">
        <v>120</v>
      </c>
      <c r="G207" s="21"/>
      <c r="H207" s="21"/>
      <c r="I207" s="27">
        <v>1</v>
      </c>
      <c r="J207" s="28"/>
      <c r="K207" s="143">
        <f t="shared" si="3"/>
        <v>0</v>
      </c>
      <c r="L207" s="30"/>
    </row>
    <row r="208" spans="1:12" s="5" customFormat="1" ht="61.95" customHeight="1">
      <c r="A208" s="248"/>
      <c r="B208" s="244" t="s">
        <v>94</v>
      </c>
      <c r="C208" s="244"/>
      <c r="D208" s="27">
        <v>204</v>
      </c>
      <c r="E208" s="20"/>
      <c r="F208" s="20" t="s">
        <v>120</v>
      </c>
      <c r="G208" s="21"/>
      <c r="H208" s="21"/>
      <c r="I208" s="27">
        <v>1</v>
      </c>
      <c r="J208" s="28"/>
      <c r="K208" s="143">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 customHeight="1">
      <c r="A210" s="337" t="s">
        <v>49</v>
      </c>
      <c r="B210" s="337"/>
      <c r="C210" s="337"/>
      <c r="D210" s="337"/>
      <c r="E210" s="337"/>
      <c r="F210" s="337"/>
      <c r="G210" s="337"/>
      <c r="H210" s="337"/>
      <c r="I210" s="337"/>
      <c r="J210" s="337"/>
      <c r="K210" s="337"/>
      <c r="L210" s="338"/>
    </row>
    <row r="211" spans="1:12" s="5" customFormat="1" ht="59.4" customHeight="1">
      <c r="A211" s="269" t="s">
        <v>296</v>
      </c>
      <c r="B211" s="270"/>
      <c r="C211" s="271"/>
      <c r="D211" s="264">
        <v>1</v>
      </c>
      <c r="E211" s="264" t="s">
        <v>718</v>
      </c>
      <c r="F211" s="20" t="s">
        <v>719</v>
      </c>
      <c r="G211" s="132"/>
      <c r="H211" s="131"/>
      <c r="I211" s="128">
        <v>1</v>
      </c>
      <c r="J211" s="136">
        <v>1</v>
      </c>
      <c r="K211" s="6">
        <f t="shared" ref="K211:K234" si="4">IFERROR(I211*J211,"N/A")</f>
        <v>1</v>
      </c>
      <c r="L211" s="138"/>
    </row>
    <row r="212" spans="1:12" s="5" customFormat="1" ht="59.4" customHeight="1">
      <c r="A212" s="243" t="s">
        <v>79</v>
      </c>
      <c r="B212" s="243"/>
      <c r="C212" s="243"/>
      <c r="D212" s="265"/>
      <c r="E212" s="265"/>
      <c r="F212" s="20" t="s">
        <v>720</v>
      </c>
      <c r="G212" s="132"/>
      <c r="H212" s="131"/>
      <c r="I212" s="128">
        <v>1</v>
      </c>
      <c r="J212" s="136"/>
      <c r="K212" s="6">
        <f t="shared" si="4"/>
        <v>0</v>
      </c>
      <c r="L212" s="138"/>
    </row>
    <row r="213" spans="1:12" s="5" customFormat="1" ht="59.4" customHeight="1">
      <c r="A213" s="243" t="s">
        <v>75</v>
      </c>
      <c r="B213" s="243"/>
      <c r="C213" s="243"/>
      <c r="D213" s="265"/>
      <c r="E213" s="265"/>
      <c r="F213" s="20" t="s">
        <v>721</v>
      </c>
      <c r="G213" s="132"/>
      <c r="H213" s="131"/>
      <c r="I213" s="128">
        <v>1</v>
      </c>
      <c r="J213" s="136"/>
      <c r="K213" s="6">
        <f t="shared" si="4"/>
        <v>0</v>
      </c>
      <c r="L213" s="138"/>
    </row>
    <row r="214" spans="1:12" s="5" customFormat="1" ht="59.4" customHeight="1">
      <c r="A214" s="243" t="s">
        <v>296</v>
      </c>
      <c r="B214" s="243"/>
      <c r="C214" s="243"/>
      <c r="D214" s="265"/>
      <c r="E214" s="265"/>
      <c r="F214" s="20" t="s">
        <v>722</v>
      </c>
      <c r="G214" s="132"/>
      <c r="H214" s="131"/>
      <c r="I214" s="128">
        <v>1</v>
      </c>
      <c r="J214" s="136"/>
      <c r="K214" s="6">
        <f t="shared" si="4"/>
        <v>0</v>
      </c>
      <c r="L214" s="138"/>
    </row>
    <row r="215" spans="1:12" s="5" customFormat="1" ht="59.4" customHeight="1">
      <c r="A215" s="243" t="s">
        <v>723</v>
      </c>
      <c r="B215" s="243"/>
      <c r="C215" s="243"/>
      <c r="D215" s="265"/>
      <c r="E215" s="265"/>
      <c r="F215" s="20" t="s">
        <v>724</v>
      </c>
      <c r="G215" s="132"/>
      <c r="H215" s="131"/>
      <c r="I215" s="128">
        <v>1</v>
      </c>
      <c r="J215" s="136"/>
      <c r="K215" s="6">
        <f t="shared" si="4"/>
        <v>0</v>
      </c>
      <c r="L215" s="138"/>
    </row>
    <row r="216" spans="1:12" s="5" customFormat="1" ht="59.4" customHeight="1">
      <c r="A216" s="243" t="s">
        <v>296</v>
      </c>
      <c r="B216" s="243"/>
      <c r="C216" s="243"/>
      <c r="D216" s="266"/>
      <c r="E216" s="266"/>
      <c r="F216" s="20" t="s">
        <v>725</v>
      </c>
      <c r="G216" s="132"/>
      <c r="H216" s="131"/>
      <c r="I216" s="128">
        <v>1</v>
      </c>
      <c r="J216" s="136"/>
      <c r="K216" s="6">
        <f t="shared" si="4"/>
        <v>0</v>
      </c>
      <c r="L216" s="138"/>
    </row>
    <row r="217" spans="1:12" s="5" customFormat="1" ht="59.4" customHeight="1">
      <c r="A217" s="243" t="s">
        <v>726</v>
      </c>
      <c r="B217" s="243"/>
      <c r="C217" s="243"/>
      <c r="D217" s="264">
        <v>2</v>
      </c>
      <c r="E217" s="264" t="s">
        <v>727</v>
      </c>
      <c r="F217" s="24" t="s">
        <v>728</v>
      </c>
      <c r="G217" s="132"/>
      <c r="H217" s="131"/>
      <c r="I217" s="128">
        <v>1</v>
      </c>
      <c r="J217" s="9"/>
      <c r="K217" s="137">
        <f t="shared" si="4"/>
        <v>0</v>
      </c>
      <c r="L217" s="8"/>
    </row>
    <row r="218" spans="1:12" s="5" customFormat="1" ht="59.4" customHeight="1">
      <c r="A218" s="243" t="s">
        <v>726</v>
      </c>
      <c r="B218" s="243"/>
      <c r="C218" s="243"/>
      <c r="D218" s="265"/>
      <c r="E218" s="265"/>
      <c r="F218" s="51" t="s">
        <v>729</v>
      </c>
      <c r="G218" s="132"/>
      <c r="H218" s="131"/>
      <c r="I218" s="128">
        <v>1</v>
      </c>
      <c r="J218" s="9"/>
      <c r="K218" s="137">
        <f t="shared" si="4"/>
        <v>0</v>
      </c>
      <c r="L218" s="8"/>
    </row>
    <row r="219" spans="1:12" s="5" customFormat="1" ht="59.4" customHeight="1">
      <c r="A219" s="243" t="s">
        <v>75</v>
      </c>
      <c r="B219" s="243"/>
      <c r="C219" s="243"/>
      <c r="D219" s="265"/>
      <c r="E219" s="265"/>
      <c r="F219" s="51" t="s">
        <v>730</v>
      </c>
      <c r="G219" s="132"/>
      <c r="H219" s="131"/>
      <c r="I219" s="128">
        <v>1</v>
      </c>
      <c r="J219" s="140"/>
      <c r="K219" s="6">
        <f t="shared" si="4"/>
        <v>0</v>
      </c>
      <c r="L219" s="141"/>
    </row>
    <row r="220" spans="1:12" s="5" customFormat="1" ht="59.4" customHeight="1">
      <c r="A220" s="243" t="s">
        <v>731</v>
      </c>
      <c r="B220" s="243"/>
      <c r="C220" s="243"/>
      <c r="D220" s="266"/>
      <c r="E220" s="266"/>
      <c r="F220" s="51" t="s">
        <v>732</v>
      </c>
      <c r="G220" s="132"/>
      <c r="H220" s="131"/>
      <c r="I220" s="128">
        <v>1</v>
      </c>
      <c r="J220" s="140"/>
      <c r="K220" s="6">
        <f t="shared" si="4"/>
        <v>0</v>
      </c>
      <c r="L220" s="141"/>
    </row>
    <row r="221" spans="1:12" s="5" customFormat="1" ht="59.4" customHeight="1">
      <c r="A221" s="243" t="s">
        <v>296</v>
      </c>
      <c r="B221" s="243"/>
      <c r="C221" s="243"/>
      <c r="D221" s="27">
        <v>3</v>
      </c>
      <c r="E221" s="27" t="s">
        <v>733</v>
      </c>
      <c r="F221" s="64" t="s">
        <v>734</v>
      </c>
      <c r="G221" s="132"/>
      <c r="H221" s="131"/>
      <c r="I221" s="128">
        <v>1</v>
      </c>
      <c r="J221" s="140"/>
      <c r="K221" s="6">
        <f t="shared" si="4"/>
        <v>0</v>
      </c>
      <c r="L221" s="141"/>
    </row>
    <row r="222" spans="1:12" s="5" customFormat="1" ht="59.4" customHeight="1">
      <c r="A222" s="243" t="s">
        <v>735</v>
      </c>
      <c r="B222" s="243"/>
      <c r="C222" s="243"/>
      <c r="D222" s="264">
        <v>4</v>
      </c>
      <c r="E222" s="264" t="s">
        <v>736</v>
      </c>
      <c r="F222" s="64" t="s">
        <v>737</v>
      </c>
      <c r="G222" s="132"/>
      <c r="H222" s="131"/>
      <c r="I222" s="128">
        <v>1</v>
      </c>
      <c r="J222" s="140"/>
      <c r="K222" s="6">
        <f t="shared" si="4"/>
        <v>0</v>
      </c>
      <c r="L222" s="141"/>
    </row>
    <row r="223" spans="1:12" s="5" customFormat="1" ht="59.4" customHeight="1">
      <c r="A223" s="243" t="s">
        <v>735</v>
      </c>
      <c r="B223" s="243"/>
      <c r="C223" s="243"/>
      <c r="D223" s="265"/>
      <c r="E223" s="265"/>
      <c r="F223" s="64" t="s">
        <v>738</v>
      </c>
      <c r="G223" s="132"/>
      <c r="H223" s="131"/>
      <c r="I223" s="128">
        <v>1</v>
      </c>
      <c r="J223" s="140"/>
      <c r="K223" s="6">
        <f t="shared" si="4"/>
        <v>0</v>
      </c>
      <c r="L223" s="141"/>
    </row>
    <row r="224" spans="1:12" s="5" customFormat="1" ht="59.4" customHeight="1">
      <c r="A224" s="243" t="s">
        <v>75</v>
      </c>
      <c r="B224" s="243"/>
      <c r="C224" s="243"/>
      <c r="D224" s="265"/>
      <c r="E224" s="265"/>
      <c r="F224" s="64" t="s">
        <v>739</v>
      </c>
      <c r="G224" s="132"/>
      <c r="H224" s="131"/>
      <c r="I224" s="128">
        <v>1</v>
      </c>
      <c r="J224" s="140"/>
      <c r="K224" s="6">
        <f t="shared" si="4"/>
        <v>0</v>
      </c>
      <c r="L224" s="141"/>
    </row>
    <row r="225" spans="1:12" s="5" customFormat="1" ht="59.4" customHeight="1">
      <c r="A225" s="243" t="s">
        <v>75</v>
      </c>
      <c r="B225" s="243"/>
      <c r="C225" s="243"/>
      <c r="D225" s="265"/>
      <c r="E225" s="265"/>
      <c r="F225" s="64" t="s">
        <v>740</v>
      </c>
      <c r="G225" s="132"/>
      <c r="H225" s="131"/>
      <c r="I225" s="128">
        <v>1</v>
      </c>
      <c r="J225" s="140"/>
      <c r="K225" s="6">
        <f t="shared" si="4"/>
        <v>0</v>
      </c>
      <c r="L225" s="141"/>
    </row>
    <row r="226" spans="1:12" s="5" customFormat="1" ht="59.4" customHeight="1">
      <c r="A226" s="243" t="s">
        <v>741</v>
      </c>
      <c r="B226" s="243"/>
      <c r="C226" s="243"/>
      <c r="D226" s="265"/>
      <c r="E226" s="265"/>
      <c r="F226" s="64" t="s">
        <v>742</v>
      </c>
      <c r="G226" s="132"/>
      <c r="H226" s="131"/>
      <c r="I226" s="128">
        <v>1</v>
      </c>
      <c r="J226" s="140"/>
      <c r="K226" s="6">
        <f t="shared" si="4"/>
        <v>0</v>
      </c>
      <c r="L226" s="141"/>
    </row>
    <row r="227" spans="1:12" s="5" customFormat="1" ht="59.4" customHeight="1">
      <c r="A227" s="243" t="s">
        <v>75</v>
      </c>
      <c r="B227" s="243"/>
      <c r="C227" s="243"/>
      <c r="D227" s="265"/>
      <c r="E227" s="265"/>
      <c r="F227" s="64" t="s">
        <v>743</v>
      </c>
      <c r="G227" s="132"/>
      <c r="H227" s="131"/>
      <c r="I227" s="128">
        <v>1</v>
      </c>
      <c r="J227" s="140"/>
      <c r="K227" s="6">
        <f t="shared" si="4"/>
        <v>0</v>
      </c>
      <c r="L227" s="141"/>
    </row>
    <row r="228" spans="1:12" s="5" customFormat="1" ht="59.4" customHeight="1">
      <c r="A228" s="243" t="s">
        <v>741</v>
      </c>
      <c r="B228" s="243"/>
      <c r="C228" s="243"/>
      <c r="D228" s="266"/>
      <c r="E228" s="266"/>
      <c r="F228" s="64" t="s">
        <v>744</v>
      </c>
      <c r="G228" s="132"/>
      <c r="H228" s="131"/>
      <c r="I228" s="7">
        <v>1</v>
      </c>
      <c r="J228" s="140"/>
      <c r="K228" s="137">
        <f t="shared" si="4"/>
        <v>0</v>
      </c>
      <c r="L228" s="141"/>
    </row>
    <row r="229" spans="1:12" s="5" customFormat="1" ht="59.4" customHeight="1">
      <c r="A229" s="243" t="s">
        <v>80</v>
      </c>
      <c r="B229" s="243"/>
      <c r="C229" s="243"/>
      <c r="D229" s="243">
        <v>5</v>
      </c>
      <c r="E229" s="349" t="s">
        <v>745</v>
      </c>
      <c r="F229" s="25" t="s">
        <v>746</v>
      </c>
      <c r="G229" s="132"/>
      <c r="H229" s="132"/>
      <c r="I229" s="7">
        <v>1</v>
      </c>
      <c r="J229" s="140"/>
      <c r="K229" s="137">
        <f t="shared" si="4"/>
        <v>0</v>
      </c>
      <c r="L229" s="141"/>
    </row>
    <row r="230" spans="1:12" s="5" customFormat="1" ht="59.4" customHeight="1">
      <c r="A230" s="243" t="s">
        <v>85</v>
      </c>
      <c r="B230" s="243"/>
      <c r="C230" s="243"/>
      <c r="D230" s="243"/>
      <c r="E230" s="349"/>
      <c r="F230" s="25" t="s">
        <v>747</v>
      </c>
      <c r="G230" s="132"/>
      <c r="H230" s="132"/>
      <c r="I230" s="7">
        <v>1</v>
      </c>
      <c r="J230" s="140"/>
      <c r="K230" s="137">
        <f t="shared" si="4"/>
        <v>0</v>
      </c>
      <c r="L230" s="141"/>
    </row>
    <row r="231" spans="1:12" s="5" customFormat="1" ht="59.4" customHeight="1">
      <c r="A231" s="243" t="s">
        <v>75</v>
      </c>
      <c r="B231" s="243"/>
      <c r="C231" s="243"/>
      <c r="D231" s="243"/>
      <c r="E231" s="349"/>
      <c r="F231" s="25" t="s">
        <v>748</v>
      </c>
      <c r="G231" s="132"/>
      <c r="H231" s="132"/>
      <c r="I231" s="7">
        <v>1</v>
      </c>
      <c r="J231" s="140"/>
      <c r="K231" s="137">
        <f t="shared" si="4"/>
        <v>0</v>
      </c>
      <c r="L231" s="141"/>
    </row>
    <row r="232" spans="1:12" s="5" customFormat="1" ht="59.4" customHeight="1">
      <c r="A232" s="243" t="s">
        <v>75</v>
      </c>
      <c r="B232" s="243"/>
      <c r="C232" s="243"/>
      <c r="D232" s="243"/>
      <c r="E232" s="349"/>
      <c r="F232" s="25" t="s">
        <v>749</v>
      </c>
      <c r="G232" s="132"/>
      <c r="H232" s="132"/>
      <c r="I232" s="7">
        <v>1</v>
      </c>
      <c r="J232" s="140"/>
      <c r="K232" s="137">
        <f t="shared" si="4"/>
        <v>0</v>
      </c>
      <c r="L232" s="141"/>
    </row>
    <row r="233" spans="1:12" s="5" customFormat="1" ht="59.4" customHeight="1">
      <c r="A233" s="243" t="s">
        <v>75</v>
      </c>
      <c r="B233" s="243"/>
      <c r="C233" s="243"/>
      <c r="D233" s="243"/>
      <c r="E233" s="349"/>
      <c r="F233" s="25" t="s">
        <v>750</v>
      </c>
      <c r="G233" s="132"/>
      <c r="H233" s="132"/>
      <c r="I233" s="7">
        <v>1</v>
      </c>
      <c r="J233" s="140"/>
      <c r="K233" s="137">
        <f t="shared" si="4"/>
        <v>0</v>
      </c>
      <c r="L233" s="141"/>
    </row>
    <row r="234" spans="1:12" s="5" customFormat="1" ht="59.4" customHeight="1">
      <c r="A234" s="243" t="s">
        <v>75</v>
      </c>
      <c r="B234" s="243"/>
      <c r="C234" s="243"/>
      <c r="D234" s="243"/>
      <c r="E234" s="349"/>
      <c r="F234" s="25" t="s">
        <v>751</v>
      </c>
      <c r="G234" s="132"/>
      <c r="H234" s="132"/>
      <c r="I234" s="7">
        <v>1</v>
      </c>
      <c r="J234" s="140"/>
      <c r="K234" s="137">
        <f t="shared" si="4"/>
        <v>0</v>
      </c>
      <c r="L234" s="141"/>
    </row>
    <row r="235" spans="1:12" s="5" customFormat="1" ht="34.5" customHeight="1">
      <c r="A235" s="328"/>
      <c r="B235" s="328"/>
      <c r="C235" s="328"/>
      <c r="D235" s="328"/>
      <c r="E235" s="328"/>
      <c r="F235" s="328"/>
      <c r="G235" s="328"/>
      <c r="H235" s="328"/>
      <c r="I235" s="10">
        <f>SUM(I211:I234)-SUMIF(J211:J234,"N/A",I211:I234)</f>
        <v>24</v>
      </c>
      <c r="J235" s="10"/>
      <c r="K235" s="11">
        <f>SUM(K218:K234)</f>
        <v>0</v>
      </c>
      <c r="L235" s="127">
        <f>K235/I235</f>
        <v>0</v>
      </c>
    </row>
    <row r="236" spans="1:12" s="5" customFormat="1" ht="34.5" customHeight="1">
      <c r="A236" s="329" t="s">
        <v>384</v>
      </c>
      <c r="B236" s="329"/>
      <c r="C236" s="329"/>
      <c r="D236" s="329"/>
      <c r="E236" s="329"/>
      <c r="F236" s="329"/>
      <c r="G236" s="329"/>
      <c r="H236" s="329"/>
      <c r="I236" s="329"/>
      <c r="J236" s="329"/>
      <c r="K236" s="329"/>
      <c r="L236" s="330"/>
    </row>
    <row r="237" spans="1:12" s="5" customFormat="1" ht="74.25" customHeight="1">
      <c r="A237" s="339" t="s">
        <v>441</v>
      </c>
      <c r="B237" s="339"/>
      <c r="C237" s="340"/>
      <c r="D237" s="264">
        <v>1</v>
      </c>
      <c r="E237" s="264"/>
      <c r="F237" s="64" t="s">
        <v>386</v>
      </c>
      <c r="G237" s="21"/>
      <c r="H237" s="131"/>
      <c r="I237" s="7">
        <v>1</v>
      </c>
      <c r="J237" s="9">
        <v>1</v>
      </c>
      <c r="K237" s="6">
        <f t="shared" ref="K237:K253" si="5">IFERROR(I237*J237,"N/A")</f>
        <v>1</v>
      </c>
      <c r="L237" s="8"/>
    </row>
    <row r="238" spans="1:12" s="5" customFormat="1" ht="74.25" customHeight="1">
      <c r="A238" s="339"/>
      <c r="B238" s="339"/>
      <c r="C238" s="340"/>
      <c r="D238" s="265"/>
      <c r="E238" s="265"/>
      <c r="F238" s="64" t="s">
        <v>387</v>
      </c>
      <c r="G238" s="21"/>
      <c r="H238" s="131"/>
      <c r="I238" s="7">
        <v>1</v>
      </c>
      <c r="J238" s="9">
        <v>1</v>
      </c>
      <c r="K238" s="6">
        <f t="shared" si="5"/>
        <v>1</v>
      </c>
      <c r="L238" s="8"/>
    </row>
    <row r="239" spans="1:12" s="5" customFormat="1" ht="74.25" customHeight="1">
      <c r="A239" s="339"/>
      <c r="B239" s="339"/>
      <c r="C239" s="340"/>
      <c r="D239" s="265"/>
      <c r="E239" s="265"/>
      <c r="F239" s="64" t="s">
        <v>388</v>
      </c>
      <c r="G239" s="21"/>
      <c r="H239" s="131"/>
      <c r="I239" s="7"/>
      <c r="J239" s="9"/>
      <c r="K239" s="6"/>
      <c r="L239" s="8"/>
    </row>
    <row r="240" spans="1:12" s="5" customFormat="1" ht="65.25" customHeight="1">
      <c r="A240" s="339"/>
      <c r="B240" s="339"/>
      <c r="C240" s="340"/>
      <c r="D240" s="265"/>
      <c r="E240" s="265"/>
      <c r="F240" s="64" t="s">
        <v>389</v>
      </c>
      <c r="G240" s="21"/>
      <c r="H240" s="131"/>
      <c r="I240" s="7">
        <v>1</v>
      </c>
      <c r="J240" s="9">
        <v>1</v>
      </c>
      <c r="K240" s="6">
        <f t="shared" si="5"/>
        <v>1</v>
      </c>
      <c r="L240" s="8"/>
    </row>
    <row r="241" spans="1:12" s="5" customFormat="1" ht="65.25" customHeight="1">
      <c r="A241" s="339"/>
      <c r="B241" s="339"/>
      <c r="C241" s="340"/>
      <c r="D241" s="265"/>
      <c r="E241" s="265"/>
      <c r="F241" s="64" t="s">
        <v>390</v>
      </c>
      <c r="G241" s="21"/>
      <c r="H241" s="131"/>
      <c r="I241" s="7"/>
      <c r="J241" s="9"/>
      <c r="K241" s="6"/>
      <c r="L241" s="8"/>
    </row>
    <row r="242" spans="1:12" s="5" customFormat="1" ht="64.5" customHeight="1">
      <c r="A242" s="339"/>
      <c r="B242" s="339"/>
      <c r="C242" s="340"/>
      <c r="D242" s="265"/>
      <c r="E242" s="265"/>
      <c r="F242" s="64" t="s">
        <v>391</v>
      </c>
      <c r="G242" s="21"/>
      <c r="H242" s="131"/>
      <c r="I242" s="7">
        <v>1</v>
      </c>
      <c r="J242" s="9">
        <v>1</v>
      </c>
      <c r="K242" s="6">
        <f t="shared" si="5"/>
        <v>1</v>
      </c>
      <c r="L242" s="8"/>
    </row>
    <row r="243" spans="1:12" s="5" customFormat="1" ht="65.25" customHeight="1">
      <c r="A243" s="339"/>
      <c r="B243" s="339"/>
      <c r="C243" s="340"/>
      <c r="D243" s="265"/>
      <c r="E243" s="265"/>
      <c r="F243" s="64" t="s">
        <v>392</v>
      </c>
      <c r="G243" s="21"/>
      <c r="H243" s="131"/>
      <c r="I243" s="7">
        <v>1</v>
      </c>
      <c r="J243" s="9">
        <v>1</v>
      </c>
      <c r="K243" s="6">
        <f t="shared" si="5"/>
        <v>1</v>
      </c>
      <c r="L243" s="8"/>
    </row>
    <row r="244" spans="1:12" s="5" customFormat="1" ht="78" customHeight="1">
      <c r="A244" s="339"/>
      <c r="B244" s="339"/>
      <c r="C244" s="340"/>
      <c r="D244" s="265"/>
      <c r="E244" s="265"/>
      <c r="F244" s="64" t="s">
        <v>393</v>
      </c>
      <c r="G244" s="21"/>
      <c r="H244" s="131"/>
      <c r="I244" s="7">
        <v>1</v>
      </c>
      <c r="J244" s="9">
        <v>1</v>
      </c>
      <c r="K244" s="6">
        <f t="shared" si="5"/>
        <v>1</v>
      </c>
      <c r="L244" s="8"/>
    </row>
    <row r="245" spans="1:12" s="5" customFormat="1" ht="70.5" customHeight="1">
      <c r="A245" s="339"/>
      <c r="B245" s="339"/>
      <c r="C245" s="340"/>
      <c r="D245" s="265"/>
      <c r="E245" s="265"/>
      <c r="F245" s="64" t="s">
        <v>394</v>
      </c>
      <c r="G245" s="21"/>
      <c r="H245" s="131"/>
      <c r="I245" s="7">
        <v>1</v>
      </c>
      <c r="J245" s="9" t="s">
        <v>395</v>
      </c>
      <c r="K245" s="6" t="str">
        <f t="shared" si="5"/>
        <v>N/A</v>
      </c>
      <c r="L245" s="8"/>
    </row>
    <row r="246" spans="1:12" s="5" customFormat="1" ht="70.5" customHeight="1">
      <c r="A246" s="339"/>
      <c r="B246" s="339"/>
      <c r="C246" s="340"/>
      <c r="D246" s="265"/>
      <c r="E246" s="265"/>
      <c r="F246" s="64" t="s">
        <v>396</v>
      </c>
      <c r="G246" s="21"/>
      <c r="H246" s="131"/>
      <c r="I246" s="7">
        <v>1</v>
      </c>
      <c r="J246" s="9"/>
      <c r="K246" s="6"/>
      <c r="L246" s="8"/>
    </row>
    <row r="247" spans="1:12" s="5" customFormat="1" ht="34.5" customHeight="1">
      <c r="A247" s="339"/>
      <c r="B247" s="339"/>
      <c r="C247" s="340"/>
      <c r="D247" s="265"/>
      <c r="E247" s="265"/>
      <c r="F247" s="64" t="s">
        <v>397</v>
      </c>
      <c r="G247" s="21"/>
      <c r="H247" s="131"/>
      <c r="I247" s="7">
        <v>1</v>
      </c>
      <c r="J247" s="9">
        <v>1</v>
      </c>
      <c r="K247" s="6">
        <f t="shared" si="5"/>
        <v>1</v>
      </c>
      <c r="L247" s="8"/>
    </row>
    <row r="248" spans="1:12" s="5" customFormat="1" ht="48" customHeight="1">
      <c r="A248" s="339"/>
      <c r="B248" s="339"/>
      <c r="C248" s="340"/>
      <c r="D248" s="265"/>
      <c r="E248" s="265"/>
      <c r="F248" s="64" t="s">
        <v>398</v>
      </c>
      <c r="G248" s="21"/>
      <c r="H248" s="131"/>
      <c r="I248" s="7">
        <v>1</v>
      </c>
      <c r="J248" s="9" t="s">
        <v>395</v>
      </c>
      <c r="K248" s="6" t="str">
        <f t="shared" si="5"/>
        <v>N/A</v>
      </c>
      <c r="L248" s="8"/>
    </row>
    <row r="249" spans="1:12" s="5" customFormat="1" ht="34.5" customHeight="1">
      <c r="A249" s="339"/>
      <c r="B249" s="339"/>
      <c r="C249" s="340"/>
      <c r="D249" s="265"/>
      <c r="E249" s="265"/>
      <c r="F249" s="64" t="s">
        <v>399</v>
      </c>
      <c r="G249" s="42"/>
      <c r="H249" s="131"/>
      <c r="I249" s="7">
        <v>1</v>
      </c>
      <c r="J249" s="9" t="s">
        <v>395</v>
      </c>
      <c r="K249" s="6" t="str">
        <f t="shared" si="5"/>
        <v>N/A</v>
      </c>
      <c r="L249" s="8"/>
    </row>
    <row r="250" spans="1:12" s="5" customFormat="1" ht="34.5" customHeight="1">
      <c r="A250" s="339"/>
      <c r="B250" s="339"/>
      <c r="C250" s="340"/>
      <c r="D250" s="265"/>
      <c r="E250" s="265"/>
      <c r="F250" s="64" t="s">
        <v>400</v>
      </c>
      <c r="G250" s="21"/>
      <c r="H250" s="131"/>
      <c r="I250" s="7">
        <v>1</v>
      </c>
      <c r="J250" s="9">
        <v>1</v>
      </c>
      <c r="K250" s="6">
        <f t="shared" si="5"/>
        <v>1</v>
      </c>
      <c r="L250" s="8"/>
    </row>
    <row r="251" spans="1:12" s="5" customFormat="1" ht="34.5" customHeight="1">
      <c r="A251" s="339"/>
      <c r="B251" s="339"/>
      <c r="C251" s="340"/>
      <c r="D251" s="265"/>
      <c r="E251" s="265"/>
      <c r="F251" s="20" t="s">
        <v>401</v>
      </c>
      <c r="G251" s="21"/>
      <c r="H251" s="131"/>
      <c r="I251" s="7">
        <v>1</v>
      </c>
      <c r="J251" s="9">
        <v>1</v>
      </c>
      <c r="K251" s="6">
        <f t="shared" si="5"/>
        <v>1</v>
      </c>
      <c r="L251" s="8"/>
    </row>
    <row r="252" spans="1:12" s="5" customFormat="1" ht="34.5" customHeight="1">
      <c r="A252" s="339"/>
      <c r="B252" s="339"/>
      <c r="C252" s="340"/>
      <c r="D252" s="265"/>
      <c r="E252" s="265"/>
      <c r="F252" s="20" t="s">
        <v>402</v>
      </c>
      <c r="G252" s="42"/>
      <c r="H252" s="131"/>
      <c r="I252" s="7">
        <v>1</v>
      </c>
      <c r="J252" s="9">
        <v>1</v>
      </c>
      <c r="K252" s="6">
        <f t="shared" si="5"/>
        <v>1</v>
      </c>
      <c r="L252" s="8"/>
    </row>
    <row r="253" spans="1:12" s="5" customFormat="1" ht="34.5" customHeight="1">
      <c r="A253" s="341"/>
      <c r="B253" s="341"/>
      <c r="C253" s="342"/>
      <c r="D253" s="265"/>
      <c r="E253" s="265"/>
      <c r="F253" s="68" t="s">
        <v>403</v>
      </c>
      <c r="G253" s="43"/>
      <c r="H253" s="131"/>
      <c r="I253" s="7">
        <v>1</v>
      </c>
      <c r="J253" s="9" t="s">
        <v>395</v>
      </c>
      <c r="K253" s="6" t="str">
        <f t="shared" si="5"/>
        <v>N/A</v>
      </c>
      <c r="L253" s="8"/>
    </row>
    <row r="254" spans="1:12" s="5" customFormat="1" ht="33.75" customHeight="1">
      <c r="A254" s="328"/>
      <c r="B254" s="328"/>
      <c r="C254" s="328"/>
      <c r="D254" s="328"/>
      <c r="E254" s="328"/>
      <c r="F254" s="328"/>
      <c r="G254" s="328"/>
      <c r="H254" s="328"/>
      <c r="I254" s="10">
        <f>SUM(I237:I253)-SUMIF(J237:J253,"N/A",I237:I253)</f>
        <v>11</v>
      </c>
      <c r="J254" s="10"/>
      <c r="K254" s="11">
        <f>SUM(K237:K253)</f>
        <v>10</v>
      </c>
      <c r="L254" s="127">
        <f>K254/I254</f>
        <v>0.90909090909090906</v>
      </c>
    </row>
    <row r="255" spans="1:12" s="5" customFormat="1" ht="33.75" customHeight="1">
      <c r="A255" s="241" t="s">
        <v>50</v>
      </c>
      <c r="B255" s="241"/>
      <c r="C255" s="241"/>
      <c r="D255" s="241"/>
      <c r="E255" s="241"/>
      <c r="F255" s="241"/>
      <c r="G255" s="241"/>
      <c r="H255" s="241"/>
      <c r="I255" s="241"/>
      <c r="J255" s="241"/>
      <c r="K255" s="241"/>
      <c r="L255" s="242"/>
    </row>
    <row r="256" spans="1:12" s="5" customFormat="1" ht="33.75" customHeight="1">
      <c r="A256" s="241" t="s">
        <v>51</v>
      </c>
      <c r="B256" s="241"/>
      <c r="C256" s="241"/>
      <c r="D256" s="241"/>
      <c r="E256" s="241"/>
      <c r="F256" s="241"/>
      <c r="G256" s="241"/>
      <c r="H256" s="241"/>
      <c r="I256" s="241"/>
      <c r="J256" s="241"/>
      <c r="K256" s="241"/>
      <c r="L256" s="242"/>
    </row>
    <row r="257" spans="1:12" s="5" customFormat="1" ht="63" customHeight="1">
      <c r="A257" s="272" t="s">
        <v>277</v>
      </c>
      <c r="B257" s="273"/>
      <c r="C257" s="274"/>
      <c r="D257" s="27">
        <v>1</v>
      </c>
      <c r="E257" s="27"/>
      <c r="F257" s="51" t="s">
        <v>52</v>
      </c>
      <c r="G257" s="21"/>
      <c r="H257" s="43" t="s">
        <v>33</v>
      </c>
      <c r="I257" s="7">
        <v>1</v>
      </c>
      <c r="J257" s="9">
        <v>1</v>
      </c>
      <c r="K257" s="6">
        <f>IFERROR(I257*J257,"N/A")</f>
        <v>1</v>
      </c>
      <c r="L257" s="8"/>
    </row>
    <row r="258" spans="1:12" s="5" customFormat="1" ht="34.5" customHeight="1">
      <c r="A258" s="272" t="s">
        <v>88</v>
      </c>
      <c r="B258" s="273"/>
      <c r="C258" s="274"/>
      <c r="D258" s="27">
        <v>2</v>
      </c>
      <c r="E258" s="27"/>
      <c r="F258" s="51" t="s">
        <v>53</v>
      </c>
      <c r="G258" s="21"/>
      <c r="H258" s="43" t="s">
        <v>33</v>
      </c>
      <c r="I258" s="7">
        <v>1</v>
      </c>
      <c r="J258" s="9">
        <v>1</v>
      </c>
      <c r="K258" s="6">
        <f>IFERROR(I258*J258,"N/A")</f>
        <v>1</v>
      </c>
      <c r="L258" s="8"/>
    </row>
    <row r="259" spans="1:12" s="5" customFormat="1" ht="45" customHeight="1">
      <c r="A259" s="272" t="s">
        <v>93</v>
      </c>
      <c r="B259" s="273"/>
      <c r="C259" s="274"/>
      <c r="D259" s="27">
        <v>3</v>
      </c>
      <c r="E259" s="27"/>
      <c r="F259" s="51" t="s">
        <v>268</v>
      </c>
      <c r="G259" s="21"/>
      <c r="H259" s="43"/>
      <c r="I259" s="7"/>
      <c r="J259" s="9"/>
      <c r="K259" s="6"/>
      <c r="L259" s="8"/>
    </row>
    <row r="260" spans="1:12" s="5" customFormat="1" ht="34.5" customHeight="1">
      <c r="A260" s="272" t="s">
        <v>93</v>
      </c>
      <c r="B260" s="273"/>
      <c r="C260" s="274"/>
      <c r="D260" s="27">
        <v>4</v>
      </c>
      <c r="E260" s="27"/>
      <c r="F260" s="51" t="s">
        <v>269</v>
      </c>
      <c r="G260" s="21"/>
      <c r="H260" s="43"/>
      <c r="I260" s="7"/>
      <c r="J260" s="9"/>
      <c r="K260" s="6"/>
      <c r="L260" s="8"/>
    </row>
    <row r="261" spans="1:12" s="5" customFormat="1" ht="42" customHeight="1">
      <c r="A261" s="272" t="s">
        <v>93</v>
      </c>
      <c r="B261" s="273"/>
      <c r="C261" s="274"/>
      <c r="D261" s="27">
        <v>5</v>
      </c>
      <c r="E261" s="27"/>
      <c r="F261" s="51" t="s">
        <v>270</v>
      </c>
      <c r="G261" s="21"/>
      <c r="H261" s="43"/>
      <c r="I261" s="7"/>
      <c r="J261" s="9"/>
      <c r="K261" s="6"/>
      <c r="L261" s="8"/>
    </row>
    <row r="262" spans="1:12" s="5" customFormat="1" ht="34.5" customHeight="1">
      <c r="A262" s="272" t="s">
        <v>93</v>
      </c>
      <c r="B262" s="273"/>
      <c r="C262" s="274"/>
      <c r="D262" s="27">
        <v>6</v>
      </c>
      <c r="E262" s="27"/>
      <c r="F262" s="51" t="s">
        <v>54</v>
      </c>
      <c r="G262" s="21"/>
      <c r="H262" s="43" t="s">
        <v>33</v>
      </c>
      <c r="I262" s="7">
        <v>1</v>
      </c>
      <c r="J262" s="9">
        <v>1</v>
      </c>
      <c r="K262" s="6">
        <f>IFERROR(I262*J262,"N/A")</f>
        <v>1</v>
      </c>
      <c r="L262" s="8"/>
    </row>
    <row r="263" spans="1:12" s="5" customFormat="1" ht="34.5" customHeight="1">
      <c r="A263" s="239"/>
      <c r="B263" s="239"/>
      <c r="C263" s="239"/>
      <c r="D263" s="239"/>
      <c r="E263" s="239"/>
      <c r="F263" s="239"/>
      <c r="G263" s="239"/>
      <c r="H263" s="240"/>
      <c r="I263" s="10">
        <f>SUM(I257:I262)-SUMIF(J257:J262,"N/A",I257:I262)</f>
        <v>3</v>
      </c>
      <c r="J263" s="10"/>
      <c r="K263" s="11">
        <f>SUM(K257:K262)</f>
        <v>3</v>
      </c>
      <c r="L263" s="12">
        <f>K263/I263</f>
        <v>1</v>
      </c>
    </row>
    <row r="264" spans="1:12" s="5" customFormat="1" ht="48.75" customHeight="1">
      <c r="B264" s="13"/>
      <c r="C264" s="13"/>
      <c r="D264" s="19"/>
      <c r="E264" s="14"/>
      <c r="F264" s="15"/>
      <c r="G264" s="13"/>
      <c r="H264" s="16"/>
      <c r="I264" s="16"/>
      <c r="J264" s="17"/>
      <c r="K264" s="17"/>
      <c r="L264" s="1"/>
    </row>
    <row r="265" spans="1:12" s="5" customFormat="1" ht="110.25" customHeight="1">
      <c r="B265" s="13"/>
      <c r="C265" s="13"/>
      <c r="D265" s="19"/>
      <c r="E265" s="14"/>
      <c r="F265" s="15"/>
      <c r="G265" s="13"/>
      <c r="H265" s="16"/>
      <c r="I265" s="16"/>
      <c r="J265" s="17"/>
      <c r="K265" s="17"/>
      <c r="L265" s="1"/>
    </row>
    <row r="266" spans="1:12" s="5" customFormat="1" ht="60.75" customHeight="1">
      <c r="B266" s="13"/>
      <c r="C266" s="13"/>
      <c r="D266" s="19"/>
      <c r="E266" s="14"/>
      <c r="F266" s="15"/>
      <c r="G266" s="13"/>
      <c r="H266" s="16"/>
      <c r="I266" s="16"/>
      <c r="J266" s="17"/>
      <c r="K266" s="17"/>
      <c r="L266" s="1"/>
    </row>
    <row r="267" spans="1:12" s="5" customFormat="1" ht="189.75" customHeight="1">
      <c r="B267" s="13"/>
      <c r="C267" s="13"/>
      <c r="D267" s="19"/>
      <c r="E267" s="14"/>
      <c r="F267" s="15"/>
      <c r="G267" s="13"/>
      <c r="H267" s="16"/>
      <c r="I267" s="16"/>
      <c r="J267" s="17"/>
      <c r="K267" s="17"/>
      <c r="L267" s="1"/>
    </row>
    <row r="268" spans="1:12" s="5" customFormat="1" ht="14.4">
      <c r="B268" s="13"/>
      <c r="C268" s="13"/>
      <c r="D268" s="19"/>
      <c r="E268" s="14"/>
      <c r="F268" s="15"/>
      <c r="G268" s="13"/>
      <c r="H268" s="16"/>
      <c r="I268" s="16"/>
      <c r="J268" s="17"/>
      <c r="K268" s="17"/>
      <c r="L268" s="1"/>
    </row>
    <row r="269" spans="1:12" s="5" customFormat="1" ht="14.4">
      <c r="B269" s="13"/>
      <c r="C269" s="13"/>
      <c r="D269" s="19"/>
      <c r="E269" s="14"/>
      <c r="F269" s="15"/>
      <c r="G269" s="13"/>
      <c r="H269" s="16"/>
      <c r="I269" s="16"/>
      <c r="J269" s="17"/>
      <c r="K269" s="17"/>
      <c r="L269" s="1"/>
    </row>
    <row r="270" spans="1:12" s="4" customFormat="1" ht="29.25" customHeight="1">
      <c r="B270" s="13"/>
      <c r="C270" s="13"/>
      <c r="D270" s="19"/>
      <c r="E270" s="14"/>
      <c r="F270" s="15"/>
      <c r="G270" s="13"/>
      <c r="H270" s="16"/>
      <c r="I270" s="16"/>
      <c r="J270" s="17"/>
      <c r="K270" s="17"/>
      <c r="L270" s="1"/>
    </row>
  </sheetData>
  <sheetProtection selectLockedCells="1"/>
  <mergeCells count="95">
    <mergeCell ref="A1:L1"/>
    <mergeCell ref="A2:L2"/>
    <mergeCell ref="A3:B3"/>
    <mergeCell ref="A4:L4"/>
    <mergeCell ref="A5:A8"/>
    <mergeCell ref="B5:C5"/>
    <mergeCell ref="B6:C6"/>
    <mergeCell ref="B7:C7"/>
    <mergeCell ref="B8:C8"/>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115:A192"/>
    <mergeCell ref="B115:C118"/>
    <mergeCell ref="B119:B137"/>
    <mergeCell ref="C119:C125"/>
    <mergeCell ref="C127:C136"/>
    <mergeCell ref="B138:B148"/>
    <mergeCell ref="C138:C148"/>
    <mergeCell ref="B149:B191"/>
    <mergeCell ref="C149:C150"/>
    <mergeCell ref="B192:C192"/>
    <mergeCell ref="C151:C152"/>
    <mergeCell ref="C153:C191"/>
    <mergeCell ref="A193:A206"/>
    <mergeCell ref="B193:C200"/>
    <mergeCell ref="B201:C203"/>
    <mergeCell ref="B204:B206"/>
    <mergeCell ref="A207:A208"/>
    <mergeCell ref="B207:C207"/>
    <mergeCell ref="B208:C208"/>
    <mergeCell ref="A210:L210"/>
    <mergeCell ref="A211:C211"/>
    <mergeCell ref="D211:D216"/>
    <mergeCell ref="E211:E216"/>
    <mergeCell ref="A212:C212"/>
    <mergeCell ref="A213:C213"/>
    <mergeCell ref="A214:C214"/>
    <mergeCell ref="A215:C215"/>
    <mergeCell ref="A216:C216"/>
    <mergeCell ref="A217:C217"/>
    <mergeCell ref="D217:D220"/>
    <mergeCell ref="E217:E220"/>
    <mergeCell ref="A218:C218"/>
    <mergeCell ref="A219:C219"/>
    <mergeCell ref="A220:C220"/>
    <mergeCell ref="A221:C221"/>
    <mergeCell ref="A222:C222"/>
    <mergeCell ref="D222:D228"/>
    <mergeCell ref="E222:E228"/>
    <mergeCell ref="A223:C223"/>
    <mergeCell ref="A224:C224"/>
    <mergeCell ref="A225:C225"/>
    <mergeCell ref="A226:C226"/>
    <mergeCell ref="A227:C227"/>
    <mergeCell ref="A228:C228"/>
    <mergeCell ref="A254:H254"/>
    <mergeCell ref="A229:C229"/>
    <mergeCell ref="D229:D234"/>
    <mergeCell ref="E229:E234"/>
    <mergeCell ref="A230:C230"/>
    <mergeCell ref="A231:C231"/>
    <mergeCell ref="A232:C232"/>
    <mergeCell ref="A233:C233"/>
    <mergeCell ref="A234:C234"/>
    <mergeCell ref="A235:H235"/>
    <mergeCell ref="A236:L236"/>
    <mergeCell ref="A237:C253"/>
    <mergeCell ref="D237:D253"/>
    <mergeCell ref="E237:E253"/>
    <mergeCell ref="A261:C261"/>
    <mergeCell ref="A262:C262"/>
    <mergeCell ref="A263:H263"/>
    <mergeCell ref="A255:L255"/>
    <mergeCell ref="A256:L256"/>
    <mergeCell ref="A257:C257"/>
    <mergeCell ref="A258:C258"/>
    <mergeCell ref="A259:C259"/>
    <mergeCell ref="A260:C260"/>
  </mergeCells>
  <dataValidations count="1">
    <dataValidation type="list" allowBlank="1" showInputMessage="1" showErrorMessage="1" sqref="J257:J262 J237:J253 J5:J208 J211:J234" xr:uid="{E15B24E7-8BD9-4460-ABB9-9E340EEF8EC2}">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Inventory</vt:lpstr>
      <vt:lpstr>ADM</vt:lpstr>
      <vt:lpstr>CSD</vt:lpstr>
      <vt:lpstr>ITD</vt:lpstr>
      <vt:lpstr>Legal</vt:lpstr>
      <vt:lpstr>LOG-FUL</vt:lpstr>
      <vt:lpstr>Log - Huwaei</vt:lpstr>
      <vt:lpstr>MOH</vt:lpstr>
      <vt:lpstr>MRM</vt:lpstr>
      <vt:lpstr>MRM-KAUST</vt:lpstr>
      <vt:lpstr>RTS</vt:lpstr>
      <vt:lpstr>Sales</vt:lpstr>
      <vt:lpstr>OVG</vt:lpstr>
      <vt:lpstr>Finance</vt:lpstr>
      <vt:lpstr>HCR -NUPCO</vt:lpstr>
      <vt:lpstr>Fleet</vt:lpstr>
      <vt:lpstr>SFD</vt:lpstr>
      <vt:lpstr>Log 3PL</vt:lpstr>
      <vt:lpstr>SSC</vt:lpstr>
      <vt:lpstr>HRD</vt:lpstr>
      <vt:lpstr>PUR</vt:lpstr>
      <vt:lpstr>STN</vt:lpstr>
      <vt:lpstr>HUB</vt:lpstr>
      <vt:lpstr>Ecom</vt:lpstr>
      <vt:lpstr>MKT</vt:lpstr>
      <vt:lpstr>Log DC-RTC</vt:lpstr>
      <vt:lpstr>Inventory (2)</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makhan</dc:creator>
  <cp:lastModifiedBy>Sultan Mohammed Jarah</cp:lastModifiedBy>
  <cp:lastPrinted>2024-05-27T13:28:24Z</cp:lastPrinted>
  <dcterms:created xsi:type="dcterms:W3CDTF">2023-07-24T22:09:32Z</dcterms:created>
  <dcterms:modified xsi:type="dcterms:W3CDTF">2024-06-27T08:31:23Z</dcterms:modified>
</cp:coreProperties>
</file>