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8_{1F8A0F61-B9F8-4DF1-BE84-4DBB0995FE0D}" xr6:coauthVersionLast="47" xr6:coauthVersionMax="47" xr10:uidLastSave="{00000000-0000-0000-0000-000000000000}"/>
  <bookViews>
    <workbookView xWindow="-110" yWindow="-110" windowWidth="19420" windowHeight="10300" xr2:uid="{B15637CD-C9E3-46FD-976F-6C6A95ED84ED}"/>
  </bookViews>
  <sheets>
    <sheet name="BCDR" sheetId="1" r:id="rId1"/>
  </sheets>
  <definedNames>
    <definedName name="Z_A31E00A3_19DA_495D_AB72_8D4CD5A01C54_.wvu.FilterData" localSheetId="0" hidden="1">BCDR!$A$3:$K$155</definedName>
    <definedName name="Z_A31E00A3_19DA_495D_AB72_8D4CD5A01C54_.wvu.Rows" localSheetId="0" hidden="1">BCDR!$116:$119</definedName>
    <definedName name="Z_A9375DF8_4E07_4A3C_9691_43D9399E5425_.wvu.FilterData" localSheetId="0" hidden="1">BCDR!$A$3:$K$155</definedName>
    <definedName name="Z_A9375DF8_4E07_4A3C_9691_43D9399E5425_.wvu.Rows" localSheetId="0" hidden="1">BCDR!$116:$119</definedName>
    <definedName name="Z_D0BBF07D_C638_4EA8_9BE9_BA5F11061F6A_.wvu.FilterData" localSheetId="0" hidden="1">BCDR!$A$3:$K$155</definedName>
    <definedName name="Z_D0BBF07D_C638_4EA8_9BE9_BA5F11061F6A_.wvu.Rows" localSheetId="0" hidden="1">BCDR!$116:$119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I89" i="1"/>
  <c r="I88" i="1"/>
  <c r="I87" i="1"/>
  <c r="I90" i="1" s="1"/>
  <c r="J90" i="1" s="1"/>
  <c r="G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84" i="1" s="1"/>
  <c r="J84" i="1" s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Rizwan Shoaib</author>
  </authors>
  <commentList>
    <comment ref="F87" authorId="0" shapeId="0" xr:uid="{ECF34D43-63AC-4A31-8820-248DA18FB631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  <comment ref="F88" authorId="0" shapeId="0" xr:uid="{0B5BFC70-8C81-483E-891D-98B22DECE1E1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  <comment ref="F89" authorId="0" shapeId="0" xr:uid="{02D3F655-9B25-4C52-8B08-F31E52FB6CA7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<sst xmlns="http://schemas.openxmlformats.org/spreadsheetml/2006/main" count="124" uniqueCount="124">
  <si>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 xml:space="preserve">Scoring rules: 1, fully compliant; 0.5, partially compliant; 0, noncompliant; N/A, not applicable. </t>
  </si>
  <si>
    <t>Effected Clauses</t>
  </si>
  <si>
    <t>SR #</t>
  </si>
  <si>
    <t>Process</t>
  </si>
  <si>
    <t>Key Point for Audit</t>
  </si>
  <si>
    <t xml:space="preserve">Objective Evidence/ Source of Evidence </t>
  </si>
  <si>
    <t>Audit Means</t>
  </si>
  <si>
    <t xml:space="preserve">Base Score </t>
  </si>
  <si>
    <t xml:space="preserve">Audit Score </t>
  </si>
  <si>
    <t xml:space="preserve">Achieved Score </t>
  </si>
  <si>
    <t>Remarks</t>
  </si>
  <si>
    <t xml:space="preserve">MANAGEMENT SYSTEM AUDIT CHECK LIST </t>
  </si>
  <si>
    <t>PROCESS  CHECK LIST</t>
  </si>
  <si>
    <t>Understanding the organization</t>
  </si>
  <si>
    <t>Has SMSA identified all internal and external issues that can impact its ability to deliver services during a disruption?</t>
  </si>
  <si>
    <t>Are these issues regularly reviewed and updated as part of the BCMS?</t>
  </si>
  <si>
    <t>Are key factors like the economic environment, customer expectations, regulatory changes, and technological advancements considered?</t>
  </si>
  <si>
    <t>Understanding the needs and expectations of interested parties</t>
  </si>
  <si>
    <t>Have all relevant internal and external stakeholders (customers, regulators, suppliers, etc.) been identified?</t>
  </si>
  <si>
    <t>Are stakeholders’ needs and expectations regarding business continuity documented?</t>
  </si>
  <si>
    <t>Are stakeholders’ expectations regularly reviewed and updated to reflect changes in the business environment?</t>
  </si>
  <si>
    <t>How does SMSA ensure that stakeholders’ business continuity needs are integrated into its BCMS?</t>
  </si>
  <si>
    <t>Determining the scope of the BCMS</t>
  </si>
  <si>
    <t>Has the scope of the BCMS been clearly defined based on SMSA’s context and critical processes?</t>
  </si>
  <si>
    <t>Does the scope of the BCMS cover all critical business areas, locations, and operations?</t>
  </si>
  <si>
    <t>How does SMSA communicate the defined scope to all relevant stakeholders?</t>
  </si>
  <si>
    <t>Leadership commitment</t>
  </si>
  <si>
    <t>Is senior management actively involved in supporting and promoting the BCMS across the organization?</t>
  </si>
  <si>
    <t>Are business continuity goals aligned with SMSA’s overall strategic direction?</t>
  </si>
  <si>
    <t>Does leadership allocate necessary resources for implementing and maintaining the BCMS?</t>
  </si>
  <si>
    <t>How does senior management ensure continuous improvement of the BCMS?</t>
  </si>
  <si>
    <t>Business continuity policy</t>
  </si>
  <si>
    <t>Is there a documented business continuity policy in place?</t>
  </si>
  <si>
    <t>Does the policy outline clear objectives and principles for business continuity?</t>
  </si>
  <si>
    <t>Is the business continuity policy communicated to all employees and external stakeholders?</t>
  </si>
  <si>
    <t>How often is the business continuity policy reviewed and updated?</t>
  </si>
  <si>
    <t>Roles, responsibilities, and authorities</t>
  </si>
  <si>
    <t>Are roles, responsibilities, and authorities related to business continuity clearly defined?</t>
  </si>
  <si>
    <t>Is there a documented Business Continuity Governance Procedure in place to manage the overall BCMS framework?</t>
  </si>
  <si>
    <t>Are the roles of BC governance well-defined, including oversight and regular reviews of the BCMS?</t>
  </si>
  <si>
    <t>Do key individuals (BC Champions, BC Manager) understand their roles and responsibilities in the event of a disruption?</t>
  </si>
  <si>
    <t>Are responsibilities for external communication during a disruption clearly assigned?</t>
  </si>
  <si>
    <t>Are there mechanisms in place to review and update the assignment of roles and responsibilities for business continuity?</t>
  </si>
  <si>
    <t>Actions to address risks and opportunities</t>
  </si>
  <si>
    <t>Has SMSA conducted a risk assessment to identify threats to business continuity?</t>
  </si>
  <si>
    <t>Are risks and opportunities regularly reviewed and updated as part of the business continuity process?</t>
  </si>
  <si>
    <t>Are risk management strategies and mitigations in place to address identified risks?</t>
  </si>
  <si>
    <t>Does SMSA have processes to identify new risks that may emerge over time?</t>
  </si>
  <si>
    <t>Business continuity objectives</t>
  </si>
  <si>
    <t>Are measurable business continuity objectives in place?</t>
  </si>
  <si>
    <t>Are the objectives aligned with SMSA’s overall business goals?</t>
  </si>
  <si>
    <t>Are the objectives communicated to all relevant employees and stakeholders?</t>
  </si>
  <si>
    <t>Are business continuity objectives regularly reviewed and adjusted as needed?</t>
  </si>
  <si>
    <t>Planning of changes</t>
  </si>
  <si>
    <t>Are there formal processes in place to assess the impact of any changes on the BCMS?</t>
  </si>
  <si>
    <t>Are changes to business processes, services, or locations reviewed for business continuity risks?</t>
  </si>
  <si>
    <t>Resources</t>
  </si>
  <si>
    <t>Are sufficient resources allocated to support the ongoing management and improvement of the BCMS?</t>
  </si>
  <si>
    <t>Are necessary financial, technological, and human resources available for business continuity activities?</t>
  </si>
  <si>
    <t>Are any resource constraints regularly evaluated and addressed?</t>
  </si>
  <si>
    <t>Competence</t>
  </si>
  <si>
    <t>Are employees involved in the BCMS trained and competent in their roles?</t>
  </si>
  <si>
    <t>Is there a formal training program for business continuity and disaster recovery?</t>
  </si>
  <si>
    <t>Are training records maintained and updated regularly?</t>
  </si>
  <si>
    <t>Awareness</t>
  </si>
  <si>
    <t>Are employees aware of their roles and responsibilities in the event of a business disruption?</t>
  </si>
  <si>
    <t>How is business continuity awareness promoted within the organization?</t>
  </si>
  <si>
    <t>Are external stakeholders aware of SMSA’s business continuity plans and strategies?</t>
  </si>
  <si>
    <t>Communication</t>
  </si>
  <si>
    <t>Is there a documented communication plan in place for business continuity events?</t>
  </si>
  <si>
    <t>Are communication responsibilities and channels clearly defined?</t>
  </si>
  <si>
    <t>Is there a process in place for communicating with external stakeholders during disruptions?</t>
  </si>
  <si>
    <t>Operational planning and control</t>
  </si>
  <si>
    <t>Are all necessary procedures and processes for business continuity documented?</t>
  </si>
  <si>
    <t>Are controls in place to ensure the continuity of critical services and operations during a disruption?</t>
  </si>
  <si>
    <t>Are business continuity plans regularly reviewed, tested, and updated?</t>
  </si>
  <si>
    <t>Business Impact Analysis (BIA)</t>
  </si>
  <si>
    <t>Has a thorough Business Impact Analysis (BIA) been conducted for all critical processes and services?</t>
  </si>
  <si>
    <t>Are the results of the BIA regularly reviewed and updated to reflect current operations?</t>
  </si>
  <si>
    <t>Are recovery time objectives (RTO) and recovery point objectives (RPO) clearly defined for each critical process?</t>
  </si>
  <si>
    <t>Risk Assessment</t>
  </si>
  <si>
    <t>Is a formal risk assessment conducted to identify and assess threats to business continuity?</t>
  </si>
  <si>
    <t>Are risks prioritized based on their likelihood and impact?</t>
  </si>
  <si>
    <t>Are mitigation strategies in place for high-priority risks?</t>
  </si>
  <si>
    <t>Is the risk assessment process reviewed and updated periodically?</t>
  </si>
  <si>
    <t>Business continuity strategies</t>
  </si>
  <si>
    <t>Are there strategies in place to maintain or restore critical functions during a disruption?</t>
  </si>
  <si>
    <t>Are strategies tested to ensure their effectiveness in real-world scenarios?</t>
  </si>
  <si>
    <t>8.4.3.1</t>
  </si>
  <si>
    <t>Warning and communication</t>
  </si>
  <si>
    <t>Is there a procedure in place for issuing warnings and communicating with internal and external stakeholders during a disruption?</t>
  </si>
  <si>
    <t>Are communication channels (email, SMS, voice calls) regularly tested to ensure they work effectively during disruptions?</t>
  </si>
  <si>
    <t>Are key personnel responsible for communication aware of their roles and responsibilities during an emergency?</t>
  </si>
  <si>
    <t>8.4.4</t>
  </si>
  <si>
    <t>Business continuity plans and procedures</t>
  </si>
  <si>
    <t>Are detailed business continuity plans and procedures documented for all critical business areas?</t>
  </si>
  <si>
    <t>Are the plans reviewed and updated regularly to reflect operational changes?</t>
  </si>
  <si>
    <t>Are copies of the plans accessible during an emergency, both on-site and off-site?</t>
  </si>
  <si>
    <t>Exercise and testing</t>
  </si>
  <si>
    <t>Are regular tests and exercises conducted to evaluate the effectiveness of the business continuity plans?</t>
  </si>
  <si>
    <t>Are all key employees involved in testing the business continuity plans?</t>
  </si>
  <si>
    <t>Are test results reviewed, and are lessons learned incorporated into future plan revisions?</t>
  </si>
  <si>
    <t>Monitoring, measurement, analysis, and evaluation</t>
  </si>
  <si>
    <t>Are there mechanisms in place to monitor the performance of the BCMS?</t>
  </si>
  <si>
    <t>Is data on incidents and disruptions collected and analyzed for trends?</t>
  </si>
  <si>
    <t>Are key performance indicators (KPIs) defined to measure the effectiveness of business continuity strategies?</t>
  </si>
  <si>
    <t>Internal audit</t>
  </si>
  <si>
    <t>Is the BCMS subjected to regular internal audits to ensure compliance and effectiveness?</t>
  </si>
  <si>
    <t>Are audit results documented and shared with senior management for review?</t>
  </si>
  <si>
    <t>Management review</t>
  </si>
  <si>
    <t>Does senior management conduct regular reviews to evaluate the effectiveness of the BCMS?</t>
  </si>
  <si>
    <t>Are actions taken to address any issues or gaps identified during the management review?</t>
  </si>
  <si>
    <t>Nonconformity and corrective action</t>
  </si>
  <si>
    <t>Are there formal processes in place to address nonconformities within the BCMS?</t>
  </si>
  <si>
    <t>Are corrective actions tracked and verified to ensure they have been implemented effectively?</t>
  </si>
  <si>
    <t>Continual improvement</t>
  </si>
  <si>
    <t>Is there a documented process for continually improving the BCMS?</t>
  </si>
  <si>
    <t>Are opportunities for improvement identified through lessons learned from tests, audits, and real incidents?</t>
  </si>
  <si>
    <t>AUDIT HISTORY</t>
  </si>
  <si>
    <t>Has the department improved from previous audits ( slightly, significantly or the same or meet the standard)?</t>
  </si>
  <si>
    <t>Previous NC's in the last 11 months.</t>
  </si>
  <si>
    <t>Previous Observations in the last 12 months.</t>
  </si>
  <si>
    <t>Any issues External audit in the last 12 months.</t>
  </si>
  <si>
    <t>BUSINESS CONTINUITY ISO 22301:2019-STANDARD ASSESMENT CHECK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</si>
</sst>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_ "/>
    <numFmt numFmtId="166" formatCode="0_ "/>
  </numFmts>
  <fonts count="12">
    <font>
      <sz val="12"/>
      <name val="宋体"/>
      <family val="2"/>
      <charset val="134"/>
    </font>
    <font>
      <sz val="12"/>
      <name val="宋体"/>
      <family val="2"/>
      <charset val="134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8FC5F7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64" fontId="3" fillId="5" borderId="5" xfId="1" applyNumberFormat="1" applyFont="1" applyFill="1" applyBorder="1" applyAlignment="1" applyProtection="1">
      <alignment horizontal="center" vertical="center"/>
      <protection locked="0"/>
    </xf>
    <xf numFmtId="165" fontId="3" fillId="5" borderId="5" xfId="2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1" applyNumberFormat="1" applyFont="1" applyFill="1" applyBorder="1" applyAlignment="1">
      <alignment horizontal="center" vertical="center"/>
    </xf>
    <xf numFmtId="165" fontId="4" fillId="7" borderId="4" xfId="2" applyNumberFormat="1" applyFont="1" applyFill="1" applyBorder="1" applyAlignment="1" applyProtection="1">
      <alignment horizontal="center" vertical="center" wrapText="1"/>
    </xf>
    <xf numFmtId="10" fontId="3" fillId="7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5" borderId="7" xfId="1" applyNumberFormat="1" applyFont="1" applyFill="1" applyBorder="1" applyAlignment="1" applyProtection="1">
      <alignment horizontal="center" vertical="center"/>
      <protection locked="0"/>
    </xf>
    <xf numFmtId="165" fontId="3" fillId="5" borderId="4" xfId="2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6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0" fontId="4" fillId="7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8" xfId="0" applyFont="1" applyBorder="1"/>
  </cellXfs>
  <cellStyles count="3">
    <cellStyle name="Normal" xfId="0" builtinId="0"/>
    <cellStyle name="常规 3" xfId="1" xr:uid="{905D0598-715C-4111-B4CC-A743D618D661}"/>
    <cellStyle name="百分比 2" xfId="2" xr:uid="{1D4A5BE5-78B8-42C1-BD3E-3C78BBC42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247650</xdr:rowOff>
    </xdr:from>
    <xdr:ext cx="180975" cy="266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403F6D-C59D-4833-87B1-43756717A4AB}"/>
            </a:ext>
          </a:extLst>
        </xdr:cNvPr>
        <xdr:cNvSpPr txBox="1"/>
      </xdr:nvSpPr>
      <xdr:spPr>
        <a:xfrm>
          <a:off x="1016000" y="24765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220807</xdr:colOff>
      <xdr:row>0</xdr:row>
      <xdr:rowOff>492125</xdr:rowOff>
    </xdr:to>
    <xdr:pic>
      <xdr:nvPicPr>
        <xdr:cNvPr id="3" name="Picture 2" descr="SMSA White.png">
          <a:extLst>
            <a:ext uri="{FF2B5EF4-FFF2-40B4-BE49-F238E27FC236}">
              <a16:creationId xmlns:a16="http://schemas.microsoft.com/office/drawing/2014/main" id="{E8357F81-66F3-48CE-ADD6-9CCF29DC69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158" b="36735"/>
        <a:stretch/>
      </xdr:blipFill>
      <xdr:spPr>
        <a:xfrm>
          <a:off x="0" y="0"/>
          <a:ext cx="1567007" cy="4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AF5A-ECAA-4257-B2D4-48B429340C04}">
  <sheetPr>
    <pageSetUpPr fitToPage="1"/>
  </sheetPr>
  <dimension ref="A1:AG155"/>
  <sheetViews>
    <sheetView tabSelected="1" zoomScale="55" zoomScaleNormal="55" workbookViewId="0">
      <selection activeCell="E9" sqref="E9"/>
    </sheetView>
  </sheetViews>
  <sheetFormatPr defaultColWidth="9" defaultRowHeight="24" customHeight="1"/>
  <cols>
    <col min="1" max="1" width="13.33203125" style="55" bestFit="1" customWidth="1"/>
    <col min="2" max="2" width="4.33203125" style="56" bestFit="1" customWidth="1"/>
    <col min="3" max="3" width="16.83203125" style="56" customWidth="1"/>
    <col min="4" max="4" width="47.33203125" style="57" customWidth="1"/>
    <col min="5" max="5" width="53.33203125" style="58" customWidth="1"/>
    <col min="6" max="6" width="15.58203125" style="59" customWidth="1"/>
    <col min="7" max="7" width="8.08203125" style="59" customWidth="1"/>
    <col min="8" max="8" width="12.5" style="60" customWidth="1"/>
    <col min="9" max="9" width="8.33203125" style="60" customWidth="1"/>
    <col min="10" max="10" width="23.33203125" style="61" customWidth="1"/>
    <col min="11" max="11" width="5.5" style="4" customWidth="1"/>
    <col min="12" max="16384" width="9" style="4"/>
  </cols>
  <sheetData>
    <row r="1" spans="1:10" ht="61.5" customHeight="1">
      <c r="A1" s="1" t="s">
        <v>123</v>
      </c>
      <c r="B1" s="2"/>
      <c r="C1" s="2"/>
      <c r="D1" s="2"/>
      <c r="E1" s="2"/>
      <c r="F1" s="2"/>
      <c r="G1" s="2"/>
      <c r="H1" s="2"/>
      <c r="I1" s="2"/>
      <c r="J1" s="3"/>
    </row>
    <row r="2" spans="1:10" ht="27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10" s="10" customFormat="1" ht="35.2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</row>
    <row r="4" spans="1:10" s="14" customFormat="1" ht="33.75" customHeight="1">
      <c r="A4" s="11" t="s">
        <v>11</v>
      </c>
      <c r="B4" s="12"/>
      <c r="C4" s="12"/>
      <c r="D4" s="12"/>
      <c r="E4" s="12"/>
      <c r="F4" s="12"/>
      <c r="G4" s="12"/>
      <c r="H4" s="12"/>
      <c r="I4" s="12"/>
      <c r="J4" s="13"/>
    </row>
    <row r="5" spans="1:10" s="14" customFormat="1" ht="33.5" customHeight="1">
      <c r="A5" s="15" t="s">
        <v>12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s="14" customFormat="1" ht="55.5" customHeight="1">
      <c r="A6" s="18">
        <v>4.0999999999999996</v>
      </c>
      <c r="B6" s="19">
        <v>1</v>
      </c>
      <c r="C6" s="18" t="s">
        <v>13</v>
      </c>
      <c r="D6" s="20" t="s">
        <v>14</v>
      </c>
      <c r="E6" s="21"/>
      <c r="F6" s="22"/>
      <c r="G6" s="23">
        <v>1</v>
      </c>
      <c r="H6" s="24">
        <v>0</v>
      </c>
      <c r="I6" s="25">
        <f t="shared" ref="I6:I69" si="0">IFERROR(G6*H6,"N/A")</f>
        <v>0</v>
      </c>
      <c r="J6" s="26"/>
    </row>
    <row r="7" spans="1:10" s="14" customFormat="1" ht="55.5" customHeight="1">
      <c r="A7" s="27"/>
      <c r="B7" s="19">
        <v>2</v>
      </c>
      <c r="C7" s="27"/>
      <c r="D7" s="20" t="s">
        <v>15</v>
      </c>
      <c r="E7" s="21"/>
      <c r="F7" s="22"/>
      <c r="G7" s="23">
        <v>1</v>
      </c>
      <c r="H7" s="24">
        <v>0</v>
      </c>
      <c r="I7" s="25">
        <f t="shared" si="0"/>
        <v>0</v>
      </c>
      <c r="J7" s="26"/>
    </row>
    <row r="8" spans="1:10" s="14" customFormat="1" ht="55.5" customHeight="1">
      <c r="A8" s="28"/>
      <c r="B8" s="19">
        <v>3</v>
      </c>
      <c r="C8" s="28"/>
      <c r="D8" s="20" t="s">
        <v>16</v>
      </c>
      <c r="E8" s="21"/>
      <c r="F8" s="22"/>
      <c r="G8" s="23">
        <v>1</v>
      </c>
      <c r="H8" s="24">
        <v>0</v>
      </c>
      <c r="I8" s="25">
        <f t="shared" si="0"/>
        <v>0</v>
      </c>
      <c r="J8" s="26"/>
    </row>
    <row r="9" spans="1:10" s="14" customFormat="1" ht="55.5" customHeight="1">
      <c r="A9" s="18">
        <v>4.2</v>
      </c>
      <c r="B9" s="19">
        <v>4</v>
      </c>
      <c r="C9" s="18" t="s">
        <v>17</v>
      </c>
      <c r="D9" s="20" t="s">
        <v>18</v>
      </c>
      <c r="E9" s="21"/>
      <c r="F9" s="22"/>
      <c r="G9" s="23">
        <v>1</v>
      </c>
      <c r="H9" s="24">
        <v>0</v>
      </c>
      <c r="I9" s="25">
        <f t="shared" si="0"/>
        <v>0</v>
      </c>
      <c r="J9" s="26"/>
    </row>
    <row r="10" spans="1:10" s="14" customFormat="1" ht="55.5" customHeight="1">
      <c r="A10" s="27"/>
      <c r="B10" s="19">
        <v>5</v>
      </c>
      <c r="C10" s="27"/>
      <c r="D10" s="20" t="s">
        <v>19</v>
      </c>
      <c r="E10" s="21"/>
      <c r="F10" s="22"/>
      <c r="G10" s="23">
        <v>1</v>
      </c>
      <c r="H10" s="24">
        <v>0</v>
      </c>
      <c r="I10" s="25">
        <f t="shared" si="0"/>
        <v>0</v>
      </c>
      <c r="J10" s="26"/>
    </row>
    <row r="11" spans="1:10" s="14" customFormat="1" ht="55.5" customHeight="1">
      <c r="A11" s="27"/>
      <c r="B11" s="19">
        <v>6</v>
      </c>
      <c r="C11" s="27"/>
      <c r="D11" s="20" t="s">
        <v>20</v>
      </c>
      <c r="E11" s="21"/>
      <c r="F11" s="22"/>
      <c r="G11" s="23">
        <v>1</v>
      </c>
      <c r="H11" s="24">
        <v>0</v>
      </c>
      <c r="I11" s="25">
        <f t="shared" si="0"/>
        <v>0</v>
      </c>
      <c r="J11" s="26"/>
    </row>
    <row r="12" spans="1:10" s="14" customFormat="1" ht="55.5" customHeight="1">
      <c r="A12" s="28"/>
      <c r="B12" s="19">
        <v>7</v>
      </c>
      <c r="C12" s="28"/>
      <c r="D12" s="20" t="s">
        <v>21</v>
      </c>
      <c r="E12" s="21"/>
      <c r="F12" s="22"/>
      <c r="G12" s="23">
        <v>1</v>
      </c>
      <c r="H12" s="24">
        <v>0</v>
      </c>
      <c r="I12" s="25">
        <f t="shared" si="0"/>
        <v>0</v>
      </c>
      <c r="J12" s="26"/>
    </row>
    <row r="13" spans="1:10" s="14" customFormat="1" ht="55.5" customHeight="1">
      <c r="A13" s="18">
        <v>4.3</v>
      </c>
      <c r="B13" s="19">
        <v>8</v>
      </c>
      <c r="C13" s="18" t="s">
        <v>22</v>
      </c>
      <c r="D13" s="20" t="s">
        <v>23</v>
      </c>
      <c r="E13" s="21"/>
      <c r="F13" s="22"/>
      <c r="G13" s="23">
        <v>1</v>
      </c>
      <c r="H13" s="24">
        <v>0</v>
      </c>
      <c r="I13" s="25">
        <f t="shared" si="0"/>
        <v>0</v>
      </c>
      <c r="J13" s="26"/>
    </row>
    <row r="14" spans="1:10" s="14" customFormat="1" ht="55.5" customHeight="1">
      <c r="A14" s="27"/>
      <c r="B14" s="19">
        <v>9</v>
      </c>
      <c r="C14" s="27"/>
      <c r="D14" s="20" t="s">
        <v>24</v>
      </c>
      <c r="E14" s="21"/>
      <c r="F14" s="22"/>
      <c r="G14" s="23">
        <v>1</v>
      </c>
      <c r="H14" s="24">
        <v>0</v>
      </c>
      <c r="I14" s="25">
        <f t="shared" si="0"/>
        <v>0</v>
      </c>
      <c r="J14" s="26"/>
    </row>
    <row r="15" spans="1:10" s="14" customFormat="1" ht="55.5" customHeight="1">
      <c r="A15" s="28"/>
      <c r="B15" s="19">
        <v>10</v>
      </c>
      <c r="C15" s="28"/>
      <c r="D15" s="20" t="s">
        <v>25</v>
      </c>
      <c r="E15" s="21"/>
      <c r="F15" s="22"/>
      <c r="G15" s="23">
        <v>1</v>
      </c>
      <c r="H15" s="24">
        <v>0</v>
      </c>
      <c r="I15" s="25">
        <f t="shared" si="0"/>
        <v>0</v>
      </c>
      <c r="J15" s="26"/>
    </row>
    <row r="16" spans="1:10" s="14" customFormat="1" ht="55.5" customHeight="1">
      <c r="A16" s="18">
        <v>5.0999999999999996</v>
      </c>
      <c r="B16" s="19">
        <v>11</v>
      </c>
      <c r="C16" s="18" t="s">
        <v>26</v>
      </c>
      <c r="D16" s="20" t="s">
        <v>27</v>
      </c>
      <c r="E16" s="21"/>
      <c r="F16" s="22"/>
      <c r="G16" s="23">
        <v>1</v>
      </c>
      <c r="H16" s="24">
        <v>0</v>
      </c>
      <c r="I16" s="25">
        <f t="shared" si="0"/>
        <v>0</v>
      </c>
      <c r="J16" s="26"/>
    </row>
    <row r="17" spans="1:10" s="14" customFormat="1" ht="55.5" customHeight="1">
      <c r="A17" s="27"/>
      <c r="B17" s="19">
        <v>12</v>
      </c>
      <c r="C17" s="27"/>
      <c r="D17" s="20" t="s">
        <v>28</v>
      </c>
      <c r="E17" s="21"/>
      <c r="F17" s="22"/>
      <c r="G17" s="23">
        <v>1</v>
      </c>
      <c r="H17" s="24">
        <v>0</v>
      </c>
      <c r="I17" s="25">
        <f t="shared" si="0"/>
        <v>0</v>
      </c>
      <c r="J17" s="26"/>
    </row>
    <row r="18" spans="1:10" s="14" customFormat="1" ht="55.5" customHeight="1">
      <c r="A18" s="27"/>
      <c r="B18" s="19">
        <v>13</v>
      </c>
      <c r="C18" s="27"/>
      <c r="D18" s="20" t="s">
        <v>29</v>
      </c>
      <c r="E18" s="21"/>
      <c r="F18" s="22"/>
      <c r="G18" s="23">
        <v>1</v>
      </c>
      <c r="H18" s="24">
        <v>0</v>
      </c>
      <c r="I18" s="25">
        <f t="shared" si="0"/>
        <v>0</v>
      </c>
      <c r="J18" s="26"/>
    </row>
    <row r="19" spans="1:10" s="14" customFormat="1" ht="55.5" customHeight="1">
      <c r="A19" s="28"/>
      <c r="B19" s="19">
        <v>14</v>
      </c>
      <c r="C19" s="28"/>
      <c r="D19" s="20" t="s">
        <v>30</v>
      </c>
      <c r="E19" s="21"/>
      <c r="F19" s="22"/>
      <c r="G19" s="23">
        <v>1</v>
      </c>
      <c r="H19" s="24">
        <v>0</v>
      </c>
      <c r="I19" s="25">
        <f t="shared" si="0"/>
        <v>0</v>
      </c>
      <c r="J19" s="26"/>
    </row>
    <row r="20" spans="1:10" s="14" customFormat="1" ht="55.5" customHeight="1">
      <c r="A20" s="18">
        <v>5.2</v>
      </c>
      <c r="B20" s="19">
        <v>15</v>
      </c>
      <c r="C20" s="18" t="s">
        <v>31</v>
      </c>
      <c r="D20" s="20" t="s">
        <v>32</v>
      </c>
      <c r="E20" s="21"/>
      <c r="F20" s="22"/>
      <c r="G20" s="23">
        <v>1</v>
      </c>
      <c r="H20" s="24">
        <v>0</v>
      </c>
      <c r="I20" s="25">
        <f t="shared" si="0"/>
        <v>0</v>
      </c>
      <c r="J20" s="26"/>
    </row>
    <row r="21" spans="1:10" s="14" customFormat="1" ht="55.5" customHeight="1">
      <c r="A21" s="27"/>
      <c r="B21" s="19">
        <v>16</v>
      </c>
      <c r="C21" s="27"/>
      <c r="D21" s="20" t="s">
        <v>33</v>
      </c>
      <c r="E21" s="21"/>
      <c r="F21" s="22"/>
      <c r="G21" s="23">
        <v>1</v>
      </c>
      <c r="H21" s="24">
        <v>0</v>
      </c>
      <c r="I21" s="25">
        <f t="shared" si="0"/>
        <v>0</v>
      </c>
      <c r="J21" s="26"/>
    </row>
    <row r="22" spans="1:10" s="14" customFormat="1" ht="55.5" customHeight="1">
      <c r="A22" s="27"/>
      <c r="B22" s="19">
        <v>17</v>
      </c>
      <c r="C22" s="27"/>
      <c r="D22" s="20" t="s">
        <v>34</v>
      </c>
      <c r="E22" s="21"/>
      <c r="F22" s="22"/>
      <c r="G22" s="23">
        <v>1</v>
      </c>
      <c r="H22" s="24">
        <v>0</v>
      </c>
      <c r="I22" s="25">
        <f t="shared" si="0"/>
        <v>0</v>
      </c>
      <c r="J22" s="26"/>
    </row>
    <row r="23" spans="1:10" s="14" customFormat="1" ht="55.5" customHeight="1">
      <c r="A23" s="28"/>
      <c r="B23" s="19">
        <v>18</v>
      </c>
      <c r="C23" s="28"/>
      <c r="D23" s="20" t="s">
        <v>35</v>
      </c>
      <c r="E23" s="21"/>
      <c r="F23" s="22"/>
      <c r="G23" s="23">
        <v>1</v>
      </c>
      <c r="H23" s="24">
        <v>0</v>
      </c>
      <c r="I23" s="25">
        <f t="shared" si="0"/>
        <v>0</v>
      </c>
      <c r="J23" s="26"/>
    </row>
    <row r="24" spans="1:10" s="14" customFormat="1" ht="55.5" customHeight="1">
      <c r="A24" s="18">
        <v>5.3</v>
      </c>
      <c r="B24" s="19">
        <v>19</v>
      </c>
      <c r="C24" s="18" t="s">
        <v>36</v>
      </c>
      <c r="D24" s="20" t="s">
        <v>37</v>
      </c>
      <c r="E24" s="21"/>
      <c r="F24" s="22"/>
      <c r="G24" s="23">
        <v>1</v>
      </c>
      <c r="H24" s="24">
        <v>0</v>
      </c>
      <c r="I24" s="25">
        <f t="shared" si="0"/>
        <v>0</v>
      </c>
      <c r="J24" s="26"/>
    </row>
    <row r="25" spans="1:10" s="14" customFormat="1" ht="55.5" customHeight="1">
      <c r="A25" s="27"/>
      <c r="B25" s="19">
        <v>20</v>
      </c>
      <c r="C25" s="27"/>
      <c r="D25" s="20" t="s">
        <v>38</v>
      </c>
      <c r="E25" s="21"/>
      <c r="F25" s="22"/>
      <c r="G25" s="23">
        <v>1</v>
      </c>
      <c r="H25" s="24">
        <v>0</v>
      </c>
      <c r="I25" s="25">
        <f t="shared" si="0"/>
        <v>0</v>
      </c>
      <c r="J25" s="26"/>
    </row>
    <row r="26" spans="1:10" s="14" customFormat="1" ht="55.5" customHeight="1">
      <c r="A26" s="27"/>
      <c r="B26" s="19">
        <v>21</v>
      </c>
      <c r="C26" s="27"/>
      <c r="D26" s="20" t="s">
        <v>39</v>
      </c>
      <c r="E26" s="21"/>
      <c r="F26" s="22"/>
      <c r="G26" s="23">
        <v>1</v>
      </c>
      <c r="H26" s="24">
        <v>0</v>
      </c>
      <c r="I26" s="25">
        <f t="shared" si="0"/>
        <v>0</v>
      </c>
      <c r="J26" s="26"/>
    </row>
    <row r="27" spans="1:10" s="14" customFormat="1" ht="55.5" customHeight="1">
      <c r="A27" s="27"/>
      <c r="B27" s="19">
        <v>22</v>
      </c>
      <c r="C27" s="27"/>
      <c r="D27" s="20" t="s">
        <v>40</v>
      </c>
      <c r="E27" s="21"/>
      <c r="F27" s="22"/>
      <c r="G27" s="23">
        <v>1</v>
      </c>
      <c r="H27" s="24">
        <v>0</v>
      </c>
      <c r="I27" s="25">
        <f t="shared" si="0"/>
        <v>0</v>
      </c>
      <c r="J27" s="26"/>
    </row>
    <row r="28" spans="1:10" s="14" customFormat="1" ht="55.5" customHeight="1">
      <c r="A28" s="27"/>
      <c r="B28" s="19">
        <v>23</v>
      </c>
      <c r="C28" s="27"/>
      <c r="D28" s="20" t="s">
        <v>41</v>
      </c>
      <c r="E28" s="21"/>
      <c r="F28" s="22"/>
      <c r="G28" s="23">
        <v>1</v>
      </c>
      <c r="H28" s="24">
        <v>0</v>
      </c>
      <c r="I28" s="25">
        <f t="shared" si="0"/>
        <v>0</v>
      </c>
      <c r="J28" s="26"/>
    </row>
    <row r="29" spans="1:10" s="14" customFormat="1" ht="55.5" customHeight="1">
      <c r="A29" s="28"/>
      <c r="B29" s="19">
        <v>24</v>
      </c>
      <c r="C29" s="28"/>
      <c r="D29" s="20" t="s">
        <v>42</v>
      </c>
      <c r="E29" s="21"/>
      <c r="F29" s="22"/>
      <c r="G29" s="23">
        <v>1</v>
      </c>
      <c r="H29" s="24">
        <v>0</v>
      </c>
      <c r="I29" s="25">
        <f t="shared" si="0"/>
        <v>0</v>
      </c>
      <c r="J29" s="26"/>
    </row>
    <row r="30" spans="1:10" s="14" customFormat="1" ht="55.5" customHeight="1">
      <c r="A30" s="18">
        <v>6.1</v>
      </c>
      <c r="B30" s="19">
        <v>25</v>
      </c>
      <c r="C30" s="18" t="s">
        <v>43</v>
      </c>
      <c r="D30" s="20" t="s">
        <v>44</v>
      </c>
      <c r="E30" s="21"/>
      <c r="F30" s="22"/>
      <c r="G30" s="23">
        <v>1</v>
      </c>
      <c r="H30" s="24">
        <v>0</v>
      </c>
      <c r="I30" s="25">
        <f t="shared" si="0"/>
        <v>0</v>
      </c>
      <c r="J30" s="26"/>
    </row>
    <row r="31" spans="1:10" s="14" customFormat="1" ht="55.5" customHeight="1">
      <c r="A31" s="27"/>
      <c r="B31" s="19">
        <v>26</v>
      </c>
      <c r="C31" s="27"/>
      <c r="D31" s="20" t="s">
        <v>45</v>
      </c>
      <c r="E31" s="21"/>
      <c r="F31" s="22"/>
      <c r="G31" s="23">
        <v>1</v>
      </c>
      <c r="H31" s="24">
        <v>0</v>
      </c>
      <c r="I31" s="25">
        <f t="shared" si="0"/>
        <v>0</v>
      </c>
      <c r="J31" s="26"/>
    </row>
    <row r="32" spans="1:10" s="14" customFormat="1" ht="55.5" customHeight="1">
      <c r="A32" s="27"/>
      <c r="B32" s="19">
        <v>27</v>
      </c>
      <c r="C32" s="27"/>
      <c r="D32" s="20" t="s">
        <v>46</v>
      </c>
      <c r="E32" s="21"/>
      <c r="F32" s="22"/>
      <c r="G32" s="23">
        <v>1</v>
      </c>
      <c r="H32" s="24">
        <v>0</v>
      </c>
      <c r="I32" s="25">
        <f t="shared" si="0"/>
        <v>0</v>
      </c>
      <c r="J32" s="26"/>
    </row>
    <row r="33" spans="1:10" s="14" customFormat="1" ht="55.5" customHeight="1">
      <c r="A33" s="28"/>
      <c r="B33" s="19">
        <v>28</v>
      </c>
      <c r="C33" s="28"/>
      <c r="D33" s="20" t="s">
        <v>47</v>
      </c>
      <c r="E33" s="21"/>
      <c r="F33" s="22"/>
      <c r="G33" s="23">
        <v>1</v>
      </c>
      <c r="H33" s="24">
        <v>0</v>
      </c>
      <c r="I33" s="25">
        <f t="shared" si="0"/>
        <v>0</v>
      </c>
      <c r="J33" s="26"/>
    </row>
    <row r="34" spans="1:10" s="14" customFormat="1" ht="55.5" customHeight="1">
      <c r="A34" s="18">
        <v>6.2</v>
      </c>
      <c r="B34" s="19">
        <v>29</v>
      </c>
      <c r="C34" s="18" t="s">
        <v>48</v>
      </c>
      <c r="D34" s="20" t="s">
        <v>49</v>
      </c>
      <c r="E34" s="21"/>
      <c r="F34" s="22"/>
      <c r="G34" s="23">
        <v>1</v>
      </c>
      <c r="H34" s="24">
        <v>0</v>
      </c>
      <c r="I34" s="25">
        <f t="shared" si="0"/>
        <v>0</v>
      </c>
      <c r="J34" s="26"/>
    </row>
    <row r="35" spans="1:10" s="14" customFormat="1" ht="55.5" customHeight="1">
      <c r="A35" s="27"/>
      <c r="B35" s="19">
        <v>30</v>
      </c>
      <c r="C35" s="27"/>
      <c r="D35" s="20" t="s">
        <v>50</v>
      </c>
      <c r="E35" s="21"/>
      <c r="F35" s="22"/>
      <c r="G35" s="23">
        <v>1</v>
      </c>
      <c r="H35" s="24">
        <v>0</v>
      </c>
      <c r="I35" s="25">
        <f t="shared" si="0"/>
        <v>0</v>
      </c>
      <c r="J35" s="26"/>
    </row>
    <row r="36" spans="1:10" s="14" customFormat="1" ht="55.5" customHeight="1">
      <c r="A36" s="27"/>
      <c r="B36" s="19">
        <v>31</v>
      </c>
      <c r="C36" s="27"/>
      <c r="D36" s="20" t="s">
        <v>51</v>
      </c>
      <c r="E36" s="21"/>
      <c r="F36" s="22"/>
      <c r="G36" s="23">
        <v>1</v>
      </c>
      <c r="H36" s="24">
        <v>0</v>
      </c>
      <c r="I36" s="25">
        <f t="shared" si="0"/>
        <v>0</v>
      </c>
      <c r="J36" s="26"/>
    </row>
    <row r="37" spans="1:10" s="14" customFormat="1" ht="55.5" customHeight="1">
      <c r="A37" s="28"/>
      <c r="B37" s="19">
        <v>32</v>
      </c>
      <c r="C37" s="28"/>
      <c r="D37" s="20" t="s">
        <v>52</v>
      </c>
      <c r="E37" s="21"/>
      <c r="F37" s="22"/>
      <c r="G37" s="23">
        <v>1</v>
      </c>
      <c r="H37" s="24">
        <v>0</v>
      </c>
      <c r="I37" s="25">
        <f t="shared" si="0"/>
        <v>0</v>
      </c>
      <c r="J37" s="26"/>
    </row>
    <row r="38" spans="1:10" s="14" customFormat="1" ht="55.5" customHeight="1">
      <c r="A38" s="18">
        <v>6.3</v>
      </c>
      <c r="B38" s="19">
        <v>33</v>
      </c>
      <c r="C38" s="18" t="s">
        <v>53</v>
      </c>
      <c r="D38" s="20" t="s">
        <v>54</v>
      </c>
      <c r="E38" s="21"/>
      <c r="F38" s="22"/>
      <c r="G38" s="23">
        <v>1</v>
      </c>
      <c r="H38" s="24">
        <v>0</v>
      </c>
      <c r="I38" s="25">
        <f t="shared" si="0"/>
        <v>0</v>
      </c>
      <c r="J38" s="26"/>
    </row>
    <row r="39" spans="1:10" s="14" customFormat="1" ht="55.5" customHeight="1">
      <c r="A39" s="28"/>
      <c r="B39" s="19">
        <v>34</v>
      </c>
      <c r="C39" s="28"/>
      <c r="D39" s="20" t="s">
        <v>55</v>
      </c>
      <c r="E39" s="21"/>
      <c r="F39" s="22"/>
      <c r="G39" s="23">
        <v>1</v>
      </c>
      <c r="H39" s="24">
        <v>0</v>
      </c>
      <c r="I39" s="25">
        <f t="shared" si="0"/>
        <v>0</v>
      </c>
      <c r="J39" s="26"/>
    </row>
    <row r="40" spans="1:10" s="14" customFormat="1" ht="55.5" customHeight="1">
      <c r="A40" s="18">
        <v>7.1</v>
      </c>
      <c r="B40" s="19">
        <v>35</v>
      </c>
      <c r="C40" s="18" t="s">
        <v>56</v>
      </c>
      <c r="D40" s="20" t="s">
        <v>57</v>
      </c>
      <c r="E40" s="21"/>
      <c r="F40" s="22"/>
      <c r="G40" s="23">
        <v>1</v>
      </c>
      <c r="H40" s="24">
        <v>0</v>
      </c>
      <c r="I40" s="25">
        <f t="shared" si="0"/>
        <v>0</v>
      </c>
      <c r="J40" s="26"/>
    </row>
    <row r="41" spans="1:10" s="14" customFormat="1" ht="55.5" customHeight="1">
      <c r="A41" s="27"/>
      <c r="B41" s="19">
        <v>36</v>
      </c>
      <c r="C41" s="27"/>
      <c r="D41" s="20" t="s">
        <v>58</v>
      </c>
      <c r="E41" s="21"/>
      <c r="F41" s="22"/>
      <c r="G41" s="23">
        <v>1</v>
      </c>
      <c r="H41" s="24">
        <v>0</v>
      </c>
      <c r="I41" s="25">
        <f t="shared" si="0"/>
        <v>0</v>
      </c>
      <c r="J41" s="26"/>
    </row>
    <row r="42" spans="1:10" s="14" customFormat="1" ht="55.5" customHeight="1">
      <c r="A42" s="28"/>
      <c r="B42" s="19">
        <v>37</v>
      </c>
      <c r="C42" s="28"/>
      <c r="D42" s="20" t="s">
        <v>59</v>
      </c>
      <c r="E42" s="21"/>
      <c r="F42" s="22"/>
      <c r="G42" s="23">
        <v>1</v>
      </c>
      <c r="H42" s="24">
        <v>0</v>
      </c>
      <c r="I42" s="25">
        <f t="shared" si="0"/>
        <v>0</v>
      </c>
      <c r="J42" s="26"/>
    </row>
    <row r="43" spans="1:10" s="14" customFormat="1" ht="55.5" customHeight="1">
      <c r="A43" s="18">
        <v>7.2</v>
      </c>
      <c r="B43" s="19">
        <v>38</v>
      </c>
      <c r="C43" s="18" t="s">
        <v>60</v>
      </c>
      <c r="D43" s="20" t="s">
        <v>61</v>
      </c>
      <c r="E43" s="21"/>
      <c r="F43" s="22"/>
      <c r="G43" s="23">
        <v>1</v>
      </c>
      <c r="H43" s="24">
        <v>0</v>
      </c>
      <c r="I43" s="25">
        <f t="shared" si="0"/>
        <v>0</v>
      </c>
      <c r="J43" s="26"/>
    </row>
    <row r="44" spans="1:10" s="14" customFormat="1" ht="55.5" customHeight="1">
      <c r="A44" s="27"/>
      <c r="B44" s="19">
        <v>39</v>
      </c>
      <c r="C44" s="27"/>
      <c r="D44" s="20" t="s">
        <v>62</v>
      </c>
      <c r="E44" s="21"/>
      <c r="F44" s="22"/>
      <c r="G44" s="23">
        <v>1</v>
      </c>
      <c r="H44" s="24">
        <v>0</v>
      </c>
      <c r="I44" s="25">
        <f t="shared" si="0"/>
        <v>0</v>
      </c>
      <c r="J44" s="26"/>
    </row>
    <row r="45" spans="1:10" s="14" customFormat="1" ht="55.5" customHeight="1">
      <c r="A45" s="28"/>
      <c r="B45" s="19">
        <v>40</v>
      </c>
      <c r="C45" s="28"/>
      <c r="D45" s="20" t="s">
        <v>63</v>
      </c>
      <c r="E45" s="21"/>
      <c r="F45" s="22"/>
      <c r="G45" s="23">
        <v>1</v>
      </c>
      <c r="H45" s="24">
        <v>0</v>
      </c>
      <c r="I45" s="25">
        <f t="shared" si="0"/>
        <v>0</v>
      </c>
      <c r="J45" s="26"/>
    </row>
    <row r="46" spans="1:10" s="14" customFormat="1" ht="55.5" customHeight="1">
      <c r="A46" s="18">
        <v>7.3</v>
      </c>
      <c r="B46" s="19">
        <v>41</v>
      </c>
      <c r="C46" s="18" t="s">
        <v>64</v>
      </c>
      <c r="D46" s="20" t="s">
        <v>65</v>
      </c>
      <c r="E46" s="21"/>
      <c r="F46" s="22"/>
      <c r="G46" s="23">
        <v>1</v>
      </c>
      <c r="H46" s="24">
        <v>0</v>
      </c>
      <c r="I46" s="25">
        <f t="shared" si="0"/>
        <v>0</v>
      </c>
      <c r="J46" s="26"/>
    </row>
    <row r="47" spans="1:10" s="14" customFormat="1" ht="55.5" customHeight="1">
      <c r="A47" s="27"/>
      <c r="B47" s="19">
        <v>42</v>
      </c>
      <c r="C47" s="27"/>
      <c r="D47" s="20" t="s">
        <v>66</v>
      </c>
      <c r="E47" s="21"/>
      <c r="F47" s="22"/>
      <c r="G47" s="23">
        <v>1</v>
      </c>
      <c r="H47" s="24">
        <v>0</v>
      </c>
      <c r="I47" s="25">
        <f t="shared" si="0"/>
        <v>0</v>
      </c>
      <c r="J47" s="26"/>
    </row>
    <row r="48" spans="1:10" s="14" customFormat="1" ht="55.5" customHeight="1">
      <c r="A48" s="28"/>
      <c r="B48" s="19">
        <v>43</v>
      </c>
      <c r="C48" s="28"/>
      <c r="D48" s="20" t="s">
        <v>67</v>
      </c>
      <c r="E48" s="21"/>
      <c r="F48" s="22"/>
      <c r="G48" s="23">
        <v>1</v>
      </c>
      <c r="H48" s="24">
        <v>0</v>
      </c>
      <c r="I48" s="25">
        <f t="shared" si="0"/>
        <v>0</v>
      </c>
      <c r="J48" s="26"/>
    </row>
    <row r="49" spans="1:10" s="14" customFormat="1" ht="55.5" customHeight="1">
      <c r="A49" s="18">
        <v>7.4</v>
      </c>
      <c r="B49" s="19">
        <v>44</v>
      </c>
      <c r="C49" s="18" t="s">
        <v>68</v>
      </c>
      <c r="D49" s="20" t="s">
        <v>69</v>
      </c>
      <c r="E49" s="21"/>
      <c r="F49" s="22"/>
      <c r="G49" s="23">
        <v>1</v>
      </c>
      <c r="H49" s="24">
        <v>0</v>
      </c>
      <c r="I49" s="25">
        <f t="shared" si="0"/>
        <v>0</v>
      </c>
      <c r="J49" s="26"/>
    </row>
    <row r="50" spans="1:10" s="14" customFormat="1" ht="55.5" customHeight="1">
      <c r="A50" s="27"/>
      <c r="B50" s="19">
        <v>45</v>
      </c>
      <c r="C50" s="27"/>
      <c r="D50" s="20" t="s">
        <v>70</v>
      </c>
      <c r="E50" s="21"/>
      <c r="F50" s="22"/>
      <c r="G50" s="23">
        <v>1</v>
      </c>
      <c r="H50" s="24">
        <v>0</v>
      </c>
      <c r="I50" s="25">
        <f t="shared" si="0"/>
        <v>0</v>
      </c>
      <c r="J50" s="26"/>
    </row>
    <row r="51" spans="1:10" s="14" customFormat="1" ht="55.5" customHeight="1">
      <c r="A51" s="28"/>
      <c r="B51" s="19">
        <v>46</v>
      </c>
      <c r="C51" s="28"/>
      <c r="D51" s="20" t="s">
        <v>71</v>
      </c>
      <c r="E51" s="21"/>
      <c r="F51" s="22"/>
      <c r="G51" s="23">
        <v>1</v>
      </c>
      <c r="H51" s="24">
        <v>0</v>
      </c>
      <c r="I51" s="25">
        <f t="shared" si="0"/>
        <v>0</v>
      </c>
      <c r="J51" s="26"/>
    </row>
    <row r="52" spans="1:10" s="14" customFormat="1" ht="55.5" customHeight="1">
      <c r="A52" s="18">
        <v>8.1</v>
      </c>
      <c r="B52" s="19">
        <v>47</v>
      </c>
      <c r="C52" s="18" t="s">
        <v>72</v>
      </c>
      <c r="D52" s="20" t="s">
        <v>73</v>
      </c>
      <c r="E52" s="21"/>
      <c r="F52" s="22"/>
      <c r="G52" s="23">
        <v>1</v>
      </c>
      <c r="H52" s="24">
        <v>0</v>
      </c>
      <c r="I52" s="25">
        <f t="shared" si="0"/>
        <v>0</v>
      </c>
      <c r="J52" s="26"/>
    </row>
    <row r="53" spans="1:10" s="14" customFormat="1" ht="55.5" customHeight="1">
      <c r="A53" s="27"/>
      <c r="B53" s="19">
        <v>48</v>
      </c>
      <c r="C53" s="27"/>
      <c r="D53" s="20" t="s">
        <v>74</v>
      </c>
      <c r="E53" s="21"/>
      <c r="F53" s="22"/>
      <c r="G53" s="23">
        <v>1</v>
      </c>
      <c r="H53" s="24">
        <v>0</v>
      </c>
      <c r="I53" s="25">
        <f t="shared" si="0"/>
        <v>0</v>
      </c>
      <c r="J53" s="26"/>
    </row>
    <row r="54" spans="1:10" s="14" customFormat="1" ht="55.5" customHeight="1">
      <c r="A54" s="28"/>
      <c r="B54" s="19">
        <v>49</v>
      </c>
      <c r="C54" s="28"/>
      <c r="D54" s="20" t="s">
        <v>75</v>
      </c>
      <c r="E54" s="21"/>
      <c r="F54" s="22"/>
      <c r="G54" s="23">
        <v>1</v>
      </c>
      <c r="H54" s="24">
        <v>0</v>
      </c>
      <c r="I54" s="25">
        <f t="shared" si="0"/>
        <v>0</v>
      </c>
      <c r="J54" s="26"/>
    </row>
    <row r="55" spans="1:10" s="14" customFormat="1" ht="55.5" customHeight="1">
      <c r="A55" s="18">
        <v>8.1999999999999993</v>
      </c>
      <c r="B55" s="19">
        <v>50</v>
      </c>
      <c r="C55" s="18" t="s">
        <v>76</v>
      </c>
      <c r="D55" s="20" t="s">
        <v>77</v>
      </c>
      <c r="E55" s="21"/>
      <c r="F55" s="22"/>
      <c r="G55" s="23">
        <v>1</v>
      </c>
      <c r="H55" s="24">
        <v>0</v>
      </c>
      <c r="I55" s="25">
        <f t="shared" si="0"/>
        <v>0</v>
      </c>
      <c r="J55" s="26"/>
    </row>
    <row r="56" spans="1:10" s="14" customFormat="1" ht="55.5" customHeight="1">
      <c r="A56" s="27"/>
      <c r="B56" s="19">
        <v>51</v>
      </c>
      <c r="C56" s="27"/>
      <c r="D56" s="20" t="s">
        <v>78</v>
      </c>
      <c r="E56" s="21"/>
      <c r="F56" s="22"/>
      <c r="G56" s="23">
        <v>1</v>
      </c>
      <c r="H56" s="24">
        <v>0</v>
      </c>
      <c r="I56" s="25">
        <f t="shared" si="0"/>
        <v>0</v>
      </c>
      <c r="J56" s="26"/>
    </row>
    <row r="57" spans="1:10" s="14" customFormat="1" ht="55.5" customHeight="1">
      <c r="A57" s="28"/>
      <c r="B57" s="19">
        <v>52</v>
      </c>
      <c r="C57" s="28"/>
      <c r="D57" s="20" t="s">
        <v>79</v>
      </c>
      <c r="E57" s="21"/>
      <c r="F57" s="22"/>
      <c r="G57" s="23">
        <v>1</v>
      </c>
      <c r="H57" s="24">
        <v>0</v>
      </c>
      <c r="I57" s="25">
        <f t="shared" si="0"/>
        <v>0</v>
      </c>
      <c r="J57" s="26"/>
    </row>
    <row r="58" spans="1:10" s="14" customFormat="1" ht="55.5" customHeight="1">
      <c r="A58" s="18">
        <v>8.3000000000000007</v>
      </c>
      <c r="B58" s="19">
        <v>53</v>
      </c>
      <c r="C58" s="18" t="s">
        <v>80</v>
      </c>
      <c r="D58" s="20" t="s">
        <v>81</v>
      </c>
      <c r="E58" s="21"/>
      <c r="F58" s="22"/>
      <c r="G58" s="23">
        <v>1</v>
      </c>
      <c r="H58" s="24">
        <v>0</v>
      </c>
      <c r="I58" s="25">
        <f t="shared" si="0"/>
        <v>0</v>
      </c>
      <c r="J58" s="26"/>
    </row>
    <row r="59" spans="1:10" s="14" customFormat="1" ht="55.5" customHeight="1">
      <c r="A59" s="27"/>
      <c r="B59" s="19">
        <v>54</v>
      </c>
      <c r="C59" s="27"/>
      <c r="D59" s="20" t="s">
        <v>82</v>
      </c>
      <c r="E59" s="21"/>
      <c r="F59" s="22"/>
      <c r="G59" s="23">
        <v>1</v>
      </c>
      <c r="H59" s="24">
        <v>0</v>
      </c>
      <c r="I59" s="25">
        <f t="shared" si="0"/>
        <v>0</v>
      </c>
      <c r="J59" s="26"/>
    </row>
    <row r="60" spans="1:10" s="14" customFormat="1" ht="55.5" customHeight="1">
      <c r="A60" s="27"/>
      <c r="B60" s="19">
        <v>55</v>
      </c>
      <c r="C60" s="27"/>
      <c r="D60" s="20" t="s">
        <v>83</v>
      </c>
      <c r="E60" s="21"/>
      <c r="F60" s="22"/>
      <c r="G60" s="23">
        <v>1</v>
      </c>
      <c r="H60" s="24">
        <v>0</v>
      </c>
      <c r="I60" s="25">
        <f t="shared" si="0"/>
        <v>0</v>
      </c>
      <c r="J60" s="26"/>
    </row>
    <row r="61" spans="1:10" s="14" customFormat="1" ht="55.5" customHeight="1">
      <c r="A61" s="28"/>
      <c r="B61" s="19">
        <v>56</v>
      </c>
      <c r="C61" s="28"/>
      <c r="D61" s="20" t="s">
        <v>84</v>
      </c>
      <c r="E61" s="21"/>
      <c r="F61" s="22"/>
      <c r="G61" s="23">
        <v>1</v>
      </c>
      <c r="H61" s="24">
        <v>0</v>
      </c>
      <c r="I61" s="25">
        <f t="shared" si="0"/>
        <v>0</v>
      </c>
      <c r="J61" s="26"/>
    </row>
    <row r="62" spans="1:10" s="14" customFormat="1" ht="55.5" customHeight="1">
      <c r="A62" s="18">
        <v>8.4</v>
      </c>
      <c r="B62" s="19">
        <v>57</v>
      </c>
      <c r="C62" s="18" t="s">
        <v>85</v>
      </c>
      <c r="D62" s="20" t="s">
        <v>86</v>
      </c>
      <c r="E62" s="21"/>
      <c r="F62" s="22"/>
      <c r="G62" s="23">
        <v>1</v>
      </c>
      <c r="H62" s="24">
        <v>0</v>
      </c>
      <c r="I62" s="25">
        <f t="shared" si="0"/>
        <v>0</v>
      </c>
      <c r="J62" s="26"/>
    </row>
    <row r="63" spans="1:10" s="14" customFormat="1" ht="55.5" customHeight="1">
      <c r="A63" s="28"/>
      <c r="B63" s="19">
        <v>58</v>
      </c>
      <c r="C63" s="28"/>
      <c r="D63" s="20" t="s">
        <v>87</v>
      </c>
      <c r="E63" s="21"/>
      <c r="F63" s="22"/>
      <c r="G63" s="23">
        <v>1</v>
      </c>
      <c r="H63" s="24">
        <v>0</v>
      </c>
      <c r="I63" s="25">
        <f t="shared" si="0"/>
        <v>0</v>
      </c>
      <c r="J63" s="26"/>
    </row>
    <row r="64" spans="1:10" s="14" customFormat="1" ht="55.5" customHeight="1">
      <c r="A64" s="18" t="s">
        <v>88</v>
      </c>
      <c r="B64" s="19">
        <v>59</v>
      </c>
      <c r="C64" s="18" t="s">
        <v>89</v>
      </c>
      <c r="D64" s="20" t="s">
        <v>90</v>
      </c>
      <c r="E64" s="21"/>
      <c r="F64" s="22"/>
      <c r="G64" s="23">
        <v>1</v>
      </c>
      <c r="H64" s="24">
        <v>0</v>
      </c>
      <c r="I64" s="25">
        <f t="shared" si="0"/>
        <v>0</v>
      </c>
      <c r="J64" s="26"/>
    </row>
    <row r="65" spans="1:10" s="14" customFormat="1" ht="55.5" customHeight="1">
      <c r="A65" s="27"/>
      <c r="B65" s="19">
        <v>60</v>
      </c>
      <c r="C65" s="27"/>
      <c r="D65" s="20" t="s">
        <v>91</v>
      </c>
      <c r="E65" s="21"/>
      <c r="F65" s="22"/>
      <c r="G65" s="23">
        <v>1</v>
      </c>
      <c r="H65" s="24">
        <v>0</v>
      </c>
      <c r="I65" s="25">
        <f t="shared" si="0"/>
        <v>0</v>
      </c>
      <c r="J65" s="26"/>
    </row>
    <row r="66" spans="1:10" s="14" customFormat="1" ht="55.5" customHeight="1">
      <c r="A66" s="28"/>
      <c r="B66" s="19">
        <v>61</v>
      </c>
      <c r="C66" s="28"/>
      <c r="D66" s="20" t="s">
        <v>92</v>
      </c>
      <c r="E66" s="21"/>
      <c r="F66" s="22"/>
      <c r="G66" s="23">
        <v>1</v>
      </c>
      <c r="H66" s="24">
        <v>0</v>
      </c>
      <c r="I66" s="25">
        <f t="shared" si="0"/>
        <v>0</v>
      </c>
      <c r="J66" s="26"/>
    </row>
    <row r="67" spans="1:10" s="14" customFormat="1" ht="55.5" customHeight="1">
      <c r="A67" s="18" t="s">
        <v>93</v>
      </c>
      <c r="B67" s="19">
        <v>62</v>
      </c>
      <c r="C67" s="18" t="s">
        <v>94</v>
      </c>
      <c r="D67" s="20" t="s">
        <v>95</v>
      </c>
      <c r="E67" s="21"/>
      <c r="F67" s="22"/>
      <c r="G67" s="23">
        <v>1</v>
      </c>
      <c r="H67" s="24">
        <v>0</v>
      </c>
      <c r="I67" s="25">
        <f t="shared" si="0"/>
        <v>0</v>
      </c>
      <c r="J67" s="26"/>
    </row>
    <row r="68" spans="1:10" s="14" customFormat="1" ht="55.5" customHeight="1">
      <c r="A68" s="27"/>
      <c r="B68" s="19">
        <v>63</v>
      </c>
      <c r="C68" s="27"/>
      <c r="D68" s="20" t="s">
        <v>96</v>
      </c>
      <c r="E68" s="21"/>
      <c r="F68" s="22"/>
      <c r="G68" s="23">
        <v>1</v>
      </c>
      <c r="H68" s="24">
        <v>0</v>
      </c>
      <c r="I68" s="25">
        <f t="shared" si="0"/>
        <v>0</v>
      </c>
      <c r="J68" s="26"/>
    </row>
    <row r="69" spans="1:10" s="14" customFormat="1" ht="55.5" customHeight="1">
      <c r="A69" s="28"/>
      <c r="B69" s="19">
        <v>64</v>
      </c>
      <c r="C69" s="28"/>
      <c r="D69" s="20" t="s">
        <v>97</v>
      </c>
      <c r="E69" s="21"/>
      <c r="F69" s="22"/>
      <c r="G69" s="23">
        <v>1</v>
      </c>
      <c r="H69" s="24">
        <v>0</v>
      </c>
      <c r="I69" s="25">
        <f t="shared" si="0"/>
        <v>0</v>
      </c>
      <c r="J69" s="26"/>
    </row>
    <row r="70" spans="1:10" s="14" customFormat="1" ht="55.5" customHeight="1">
      <c r="A70" s="18">
        <v>8.5</v>
      </c>
      <c r="B70" s="19">
        <v>65</v>
      </c>
      <c r="C70" s="18" t="s">
        <v>98</v>
      </c>
      <c r="D70" s="20" t="s">
        <v>99</v>
      </c>
      <c r="E70" s="21"/>
      <c r="F70" s="22"/>
      <c r="G70" s="23">
        <v>1</v>
      </c>
      <c r="H70" s="24">
        <v>0</v>
      </c>
      <c r="I70" s="25">
        <f t="shared" ref="I70:I133" si="1">IFERROR(G70*H70,"N/A")</f>
        <v>0</v>
      </c>
      <c r="J70" s="26"/>
    </row>
    <row r="71" spans="1:10" s="14" customFormat="1" ht="55.5" customHeight="1">
      <c r="A71" s="27"/>
      <c r="B71" s="19">
        <v>66</v>
      </c>
      <c r="C71" s="27"/>
      <c r="D71" s="20" t="s">
        <v>100</v>
      </c>
      <c r="E71" s="21"/>
      <c r="F71" s="22"/>
      <c r="G71" s="23">
        <v>1</v>
      </c>
      <c r="H71" s="24">
        <v>0</v>
      </c>
      <c r="I71" s="25">
        <f t="shared" si="1"/>
        <v>0</v>
      </c>
      <c r="J71" s="26"/>
    </row>
    <row r="72" spans="1:10" s="14" customFormat="1" ht="55.5" customHeight="1">
      <c r="A72" s="28"/>
      <c r="B72" s="19">
        <v>67</v>
      </c>
      <c r="C72" s="28"/>
      <c r="D72" s="20" t="s">
        <v>101</v>
      </c>
      <c r="E72" s="21"/>
      <c r="F72" s="22"/>
      <c r="G72" s="23">
        <v>1</v>
      </c>
      <c r="H72" s="24">
        <v>0</v>
      </c>
      <c r="I72" s="25">
        <f t="shared" si="1"/>
        <v>0</v>
      </c>
      <c r="J72" s="26"/>
    </row>
    <row r="73" spans="1:10" s="14" customFormat="1" ht="55.5" customHeight="1">
      <c r="A73" s="18">
        <v>9.1</v>
      </c>
      <c r="B73" s="19">
        <v>68</v>
      </c>
      <c r="C73" s="18" t="s">
        <v>102</v>
      </c>
      <c r="D73" s="20" t="s">
        <v>103</v>
      </c>
      <c r="E73" s="21"/>
      <c r="F73" s="22"/>
      <c r="G73" s="23">
        <v>1</v>
      </c>
      <c r="H73" s="24">
        <v>0</v>
      </c>
      <c r="I73" s="25">
        <f t="shared" si="1"/>
        <v>0</v>
      </c>
      <c r="J73" s="26"/>
    </row>
    <row r="74" spans="1:10" s="14" customFormat="1" ht="55.5" customHeight="1">
      <c r="A74" s="27"/>
      <c r="B74" s="19">
        <v>69</v>
      </c>
      <c r="C74" s="27"/>
      <c r="D74" s="20" t="s">
        <v>104</v>
      </c>
      <c r="E74" s="21"/>
      <c r="F74" s="22"/>
      <c r="G74" s="23">
        <v>1</v>
      </c>
      <c r="H74" s="24">
        <v>0</v>
      </c>
      <c r="I74" s="25">
        <f t="shared" si="1"/>
        <v>0</v>
      </c>
      <c r="J74" s="26"/>
    </row>
    <row r="75" spans="1:10" s="14" customFormat="1" ht="55.5" customHeight="1">
      <c r="A75" s="28"/>
      <c r="B75" s="19">
        <v>70</v>
      </c>
      <c r="C75" s="28"/>
      <c r="D75" s="20" t="s">
        <v>105</v>
      </c>
      <c r="E75" s="21"/>
      <c r="F75" s="22"/>
      <c r="G75" s="23">
        <v>1</v>
      </c>
      <c r="H75" s="24">
        <v>0</v>
      </c>
      <c r="I75" s="25">
        <f t="shared" si="1"/>
        <v>0</v>
      </c>
      <c r="J75" s="26"/>
    </row>
    <row r="76" spans="1:10" s="14" customFormat="1" ht="55.5" customHeight="1">
      <c r="A76" s="18">
        <v>9.1999999999999993</v>
      </c>
      <c r="B76" s="19">
        <v>71</v>
      </c>
      <c r="C76" s="18" t="s">
        <v>106</v>
      </c>
      <c r="D76" s="20" t="s">
        <v>107</v>
      </c>
      <c r="E76" s="21"/>
      <c r="F76" s="22"/>
      <c r="G76" s="23">
        <v>1</v>
      </c>
      <c r="H76" s="24">
        <v>0</v>
      </c>
      <c r="I76" s="25">
        <f t="shared" si="1"/>
        <v>0</v>
      </c>
      <c r="J76" s="26"/>
    </row>
    <row r="77" spans="1:10" s="14" customFormat="1" ht="55.5" customHeight="1">
      <c r="A77" s="28"/>
      <c r="B77" s="19">
        <v>72</v>
      </c>
      <c r="C77" s="28"/>
      <c r="D77" s="20" t="s">
        <v>108</v>
      </c>
      <c r="E77" s="21"/>
      <c r="F77" s="22"/>
      <c r="G77" s="23">
        <v>1</v>
      </c>
      <c r="H77" s="24">
        <v>0</v>
      </c>
      <c r="I77" s="25">
        <f t="shared" si="1"/>
        <v>0</v>
      </c>
      <c r="J77" s="26"/>
    </row>
    <row r="78" spans="1:10" s="14" customFormat="1" ht="55.5" customHeight="1">
      <c r="A78" s="18">
        <v>9.3000000000000007</v>
      </c>
      <c r="B78" s="19">
        <v>73</v>
      </c>
      <c r="C78" s="18" t="s">
        <v>109</v>
      </c>
      <c r="D78" s="20" t="s">
        <v>110</v>
      </c>
      <c r="E78" s="21"/>
      <c r="F78" s="22"/>
      <c r="G78" s="23">
        <v>1</v>
      </c>
      <c r="H78" s="24">
        <v>0</v>
      </c>
      <c r="I78" s="25">
        <f t="shared" si="1"/>
        <v>0</v>
      </c>
      <c r="J78" s="26"/>
    </row>
    <row r="79" spans="1:10" s="14" customFormat="1" ht="55.5" customHeight="1">
      <c r="A79" s="28"/>
      <c r="B79" s="19">
        <v>74</v>
      </c>
      <c r="C79" s="28"/>
      <c r="D79" s="20" t="s">
        <v>111</v>
      </c>
      <c r="E79" s="21"/>
      <c r="F79" s="22"/>
      <c r="G79" s="23">
        <v>1</v>
      </c>
      <c r="H79" s="24">
        <v>0</v>
      </c>
      <c r="I79" s="25">
        <f t="shared" si="1"/>
        <v>0</v>
      </c>
      <c r="J79" s="26"/>
    </row>
    <row r="80" spans="1:10" s="14" customFormat="1" ht="55.5" customHeight="1">
      <c r="A80" s="18">
        <v>10.1</v>
      </c>
      <c r="B80" s="19">
        <v>75</v>
      </c>
      <c r="C80" s="18" t="s">
        <v>112</v>
      </c>
      <c r="D80" s="20" t="s">
        <v>113</v>
      </c>
      <c r="E80" s="21"/>
      <c r="F80" s="22"/>
      <c r="G80" s="23">
        <v>1</v>
      </c>
      <c r="H80" s="24">
        <v>0</v>
      </c>
      <c r="I80" s="25">
        <f t="shared" si="1"/>
        <v>0</v>
      </c>
      <c r="J80" s="26"/>
    </row>
    <row r="81" spans="1:33" s="14" customFormat="1" ht="55.5" customHeight="1">
      <c r="A81" s="28"/>
      <c r="B81" s="19">
        <v>76</v>
      </c>
      <c r="C81" s="28"/>
      <c r="D81" s="20" t="s">
        <v>114</v>
      </c>
      <c r="E81" s="21"/>
      <c r="F81" s="22"/>
      <c r="G81" s="23">
        <v>1</v>
      </c>
      <c r="H81" s="24">
        <v>0</v>
      </c>
      <c r="I81" s="25">
        <f t="shared" si="1"/>
        <v>0</v>
      </c>
      <c r="J81" s="26"/>
    </row>
    <row r="82" spans="1:33" s="14" customFormat="1" ht="55.5" customHeight="1">
      <c r="A82" s="18">
        <v>10.199999999999999</v>
      </c>
      <c r="B82" s="19">
        <v>77</v>
      </c>
      <c r="C82" s="18" t="s">
        <v>115</v>
      </c>
      <c r="D82" s="20" t="s">
        <v>116</v>
      </c>
      <c r="E82" s="21"/>
      <c r="F82" s="22"/>
      <c r="G82" s="23">
        <v>1</v>
      </c>
      <c r="H82" s="24">
        <v>0</v>
      </c>
      <c r="I82" s="25">
        <f t="shared" si="1"/>
        <v>0</v>
      </c>
      <c r="J82" s="26"/>
    </row>
    <row r="83" spans="1:33" s="14" customFormat="1" ht="55.5" customHeight="1">
      <c r="A83" s="28"/>
      <c r="B83" s="19">
        <v>78</v>
      </c>
      <c r="C83" s="28"/>
      <c r="D83" s="20" t="s">
        <v>117</v>
      </c>
      <c r="E83" s="21"/>
      <c r="F83" s="22"/>
      <c r="G83" s="23">
        <v>1</v>
      </c>
      <c r="H83" s="24">
        <v>0</v>
      </c>
      <c r="I83" s="25">
        <f t="shared" si="1"/>
        <v>0</v>
      </c>
      <c r="J83" s="26"/>
    </row>
    <row r="84" spans="1:33" s="37" customFormat="1" ht="33.75" customHeight="1">
      <c r="A84" s="29"/>
      <c r="B84" s="30"/>
      <c r="C84" s="30"/>
      <c r="D84" s="30"/>
      <c r="E84" s="30"/>
      <c r="F84" s="31"/>
      <c r="G84" s="32">
        <f>SUM(G6:G83)-SUMIF(H6:H83,"N/A",G6:G83)</f>
        <v>78</v>
      </c>
      <c r="H84" s="33"/>
      <c r="I84" s="34">
        <f>SUM(I6:I83)</f>
        <v>0</v>
      </c>
      <c r="J84" s="35">
        <f>I84/G84</f>
        <v>0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36"/>
    </row>
    <row r="85" spans="1:33" s="14" customFormat="1" ht="33.75" customHeight="1">
      <c r="A85" s="38" t="s">
        <v>118</v>
      </c>
      <c r="B85" s="39"/>
      <c r="C85" s="39"/>
      <c r="D85" s="39"/>
      <c r="E85" s="39"/>
      <c r="F85" s="39"/>
      <c r="G85" s="39"/>
      <c r="H85" s="39"/>
      <c r="I85" s="39"/>
      <c r="J85" s="40"/>
    </row>
    <row r="86" spans="1:33" s="14" customFormat="1" ht="33.75" customHeight="1">
      <c r="A86" s="38" t="s">
        <v>119</v>
      </c>
      <c r="B86" s="41"/>
      <c r="C86" s="41"/>
      <c r="D86" s="41"/>
      <c r="E86" s="41"/>
      <c r="F86" s="41"/>
      <c r="G86" s="41"/>
      <c r="H86" s="41"/>
      <c r="I86" s="41"/>
      <c r="J86" s="42"/>
    </row>
    <row r="87" spans="1:33" s="14" customFormat="1" ht="49.5" customHeight="1">
      <c r="A87" s="43"/>
      <c r="B87" s="43">
        <v>1</v>
      </c>
      <c r="C87" s="43"/>
      <c r="D87" s="44" t="s">
        <v>120</v>
      </c>
      <c r="E87" s="21"/>
      <c r="F87" s="22"/>
      <c r="G87" s="45">
        <v>1</v>
      </c>
      <c r="H87" s="46">
        <v>0</v>
      </c>
      <c r="I87" s="47">
        <f t="shared" ref="I87:I89" si="2">IFERROR(G87*H87,"N/A")</f>
        <v>0</v>
      </c>
      <c r="J87" s="26"/>
    </row>
    <row r="88" spans="1:33" s="14" customFormat="1" ht="49.5" customHeight="1">
      <c r="A88" s="43"/>
      <c r="B88" s="43">
        <v>2</v>
      </c>
      <c r="C88" s="43"/>
      <c r="D88" s="44" t="s">
        <v>121</v>
      </c>
      <c r="E88" s="21"/>
      <c r="F88" s="22"/>
      <c r="G88" s="45">
        <v>1</v>
      </c>
      <c r="H88" s="46">
        <v>0</v>
      </c>
      <c r="I88" s="47">
        <f t="shared" si="2"/>
        <v>0</v>
      </c>
      <c r="J88" s="26"/>
    </row>
    <row r="89" spans="1:33" s="14" customFormat="1" ht="49.5" customHeight="1">
      <c r="A89" s="43"/>
      <c r="B89" s="43">
        <v>3</v>
      </c>
      <c r="C89" s="43"/>
      <c r="D89" s="44" t="s">
        <v>122</v>
      </c>
      <c r="E89" s="21"/>
      <c r="F89" s="22"/>
      <c r="G89" s="45">
        <v>1</v>
      </c>
      <c r="H89" s="46">
        <v>0</v>
      </c>
      <c r="I89" s="47">
        <f t="shared" si="2"/>
        <v>0</v>
      </c>
      <c r="J89" s="26"/>
    </row>
    <row r="90" spans="1:33" s="14" customFormat="1" ht="33.75" customHeight="1">
      <c r="A90" s="48"/>
      <c r="B90" s="49"/>
      <c r="C90" s="49"/>
      <c r="D90" s="49"/>
      <c r="E90" s="49"/>
      <c r="F90" s="50"/>
      <c r="G90" s="51">
        <f>SUM(G87:G89)-SUMIF(H87:H89,"N/A",G87:G89)</f>
        <v>3</v>
      </c>
      <c r="H90" s="52"/>
      <c r="I90" s="53">
        <f>SUM(I87:I89)</f>
        <v>0</v>
      </c>
      <c r="J90" s="54">
        <f>I90/G90</f>
        <v>0</v>
      </c>
    </row>
    <row r="91" spans="1:33" s="14" customFormat="1" ht="138" customHeight="1">
      <c r="A91" s="55"/>
      <c r="B91" s="56"/>
      <c r="C91" s="56"/>
      <c r="D91" s="57"/>
      <c r="E91" s="58"/>
      <c r="F91" s="59"/>
      <c r="G91" s="59"/>
      <c r="H91" s="60"/>
      <c r="I91" s="60"/>
      <c r="J91" s="61"/>
    </row>
    <row r="92" spans="1:33" s="14" customFormat="1" ht="57" customHeight="1">
      <c r="A92" s="55"/>
      <c r="B92" s="56"/>
      <c r="C92" s="56"/>
      <c r="D92" s="57"/>
      <c r="E92" s="58"/>
      <c r="F92" s="59"/>
      <c r="G92" s="59"/>
      <c r="H92" s="60"/>
      <c r="I92" s="60"/>
      <c r="J92" s="61"/>
    </row>
    <row r="93" spans="1:33" s="14" customFormat="1" ht="57" customHeight="1">
      <c r="A93" s="55"/>
      <c r="B93" s="56"/>
      <c r="C93" s="56"/>
      <c r="D93" s="57"/>
      <c r="E93" s="58"/>
      <c r="F93" s="59"/>
      <c r="G93" s="59"/>
      <c r="H93" s="60"/>
      <c r="I93" s="60"/>
      <c r="J93" s="61"/>
    </row>
    <row r="94" spans="1:33" s="14" customFormat="1" ht="57" customHeight="1">
      <c r="A94" s="55"/>
      <c r="B94" s="56"/>
      <c r="C94" s="56"/>
      <c r="D94" s="57"/>
      <c r="E94" s="58"/>
      <c r="F94" s="59"/>
      <c r="G94" s="59"/>
      <c r="H94" s="60"/>
      <c r="I94" s="60"/>
      <c r="J94" s="61"/>
    </row>
    <row r="95" spans="1:33" s="14" customFormat="1" ht="57" customHeight="1">
      <c r="A95" s="55"/>
      <c r="B95" s="56"/>
      <c r="C95" s="56"/>
      <c r="D95" s="57"/>
      <c r="E95" s="58"/>
      <c r="F95" s="59"/>
      <c r="G95" s="59"/>
      <c r="H95" s="60"/>
      <c r="I95" s="60"/>
      <c r="J95" s="61"/>
    </row>
    <row r="96" spans="1:33" s="14" customFormat="1" ht="57" customHeight="1">
      <c r="A96" s="55"/>
      <c r="B96" s="56"/>
      <c r="C96" s="56"/>
      <c r="D96" s="57"/>
      <c r="E96" s="58"/>
      <c r="F96" s="59"/>
      <c r="G96" s="59"/>
      <c r="H96" s="60"/>
      <c r="I96" s="60"/>
      <c r="J96" s="61"/>
    </row>
    <row r="97" spans="1:10" s="14" customFormat="1" ht="57" customHeight="1">
      <c r="A97" s="55"/>
      <c r="B97" s="56"/>
      <c r="C97" s="56"/>
      <c r="D97" s="57"/>
      <c r="E97" s="58"/>
      <c r="F97" s="59"/>
      <c r="G97" s="59"/>
      <c r="H97" s="60"/>
      <c r="I97" s="60"/>
      <c r="J97" s="61"/>
    </row>
    <row r="98" spans="1:10" s="14" customFormat="1" ht="57" customHeight="1">
      <c r="A98" s="55"/>
      <c r="B98" s="56"/>
      <c r="C98" s="56"/>
      <c r="D98" s="57"/>
      <c r="E98" s="58"/>
      <c r="F98" s="59"/>
      <c r="G98" s="59"/>
      <c r="H98" s="60"/>
      <c r="I98" s="60"/>
      <c r="J98" s="61"/>
    </row>
    <row r="99" spans="1:10" s="14" customFormat="1" ht="57" customHeight="1">
      <c r="A99" s="55"/>
      <c r="B99" s="56"/>
      <c r="C99" s="56"/>
      <c r="D99" s="57"/>
      <c r="E99" s="58"/>
      <c r="F99" s="59"/>
      <c r="G99" s="59"/>
      <c r="H99" s="60"/>
      <c r="I99" s="60"/>
      <c r="J99" s="61"/>
    </row>
    <row r="100" spans="1:10" s="14" customFormat="1" ht="51" customHeight="1">
      <c r="A100" s="55"/>
      <c r="B100" s="56"/>
      <c r="C100" s="56"/>
      <c r="D100" s="57"/>
      <c r="E100" s="58"/>
      <c r="F100" s="59"/>
      <c r="G100" s="59"/>
      <c r="H100" s="60"/>
      <c r="I100" s="60"/>
      <c r="J100" s="61"/>
    </row>
    <row r="101" spans="1:10" s="14" customFormat="1" ht="39" customHeight="1">
      <c r="A101" s="55"/>
      <c r="B101" s="56"/>
      <c r="C101" s="56"/>
      <c r="D101" s="57"/>
      <c r="E101" s="58"/>
      <c r="F101" s="59"/>
      <c r="G101" s="59"/>
      <c r="H101" s="60"/>
      <c r="I101" s="60"/>
      <c r="J101" s="61"/>
    </row>
    <row r="102" spans="1:10" s="14" customFormat="1" ht="40.5" customHeight="1">
      <c r="A102" s="55"/>
      <c r="B102" s="56"/>
      <c r="C102" s="56"/>
      <c r="D102" s="57"/>
      <c r="E102" s="58"/>
      <c r="F102" s="59"/>
      <c r="G102" s="59"/>
      <c r="H102" s="60"/>
      <c r="I102" s="60"/>
      <c r="J102" s="61"/>
    </row>
    <row r="103" spans="1:10" s="14" customFormat="1" ht="42" customHeight="1">
      <c r="A103" s="55"/>
      <c r="B103" s="56"/>
      <c r="C103" s="56"/>
      <c r="D103" s="57"/>
      <c r="E103" s="58"/>
      <c r="F103" s="59"/>
      <c r="G103" s="59"/>
      <c r="H103" s="60"/>
      <c r="I103" s="60"/>
      <c r="J103" s="61"/>
    </row>
    <row r="104" spans="1:10" s="14" customFormat="1" ht="33" customHeight="1">
      <c r="A104" s="55"/>
      <c r="B104" s="56"/>
      <c r="C104" s="56"/>
      <c r="D104" s="57"/>
      <c r="E104" s="58"/>
      <c r="F104" s="59"/>
      <c r="G104" s="59"/>
      <c r="H104" s="60"/>
      <c r="I104" s="60"/>
      <c r="J104" s="61"/>
    </row>
    <row r="105" spans="1:10" s="14" customFormat="1" ht="39.75" customHeight="1">
      <c r="A105" s="55"/>
      <c r="B105" s="56"/>
      <c r="C105" s="56"/>
      <c r="D105" s="57"/>
      <c r="E105" s="58"/>
      <c r="F105" s="59"/>
      <c r="G105" s="59"/>
      <c r="H105" s="60"/>
      <c r="I105" s="60"/>
      <c r="J105" s="61"/>
    </row>
    <row r="106" spans="1:10" s="14" customFormat="1" ht="44.25" customHeight="1">
      <c r="A106" s="55"/>
      <c r="B106" s="56"/>
      <c r="C106" s="56"/>
      <c r="D106" s="57"/>
      <c r="E106" s="58"/>
      <c r="F106" s="59"/>
      <c r="G106" s="59"/>
      <c r="H106" s="60"/>
      <c r="I106" s="60"/>
      <c r="J106" s="61"/>
    </row>
    <row r="107" spans="1:10" s="14" customFormat="1" ht="40.5" customHeight="1">
      <c r="A107" s="55"/>
      <c r="B107" s="56"/>
      <c r="C107" s="56"/>
      <c r="D107" s="57"/>
      <c r="E107" s="58"/>
      <c r="F107" s="59"/>
      <c r="G107" s="59"/>
      <c r="H107" s="60"/>
      <c r="I107" s="60"/>
      <c r="J107" s="61"/>
    </row>
    <row r="108" spans="1:10" s="14" customFormat="1" ht="40.5" customHeight="1">
      <c r="A108" s="55"/>
      <c r="B108" s="56"/>
      <c r="C108" s="56"/>
      <c r="D108" s="57"/>
      <c r="E108" s="58"/>
      <c r="F108" s="59"/>
      <c r="G108" s="59"/>
      <c r="H108" s="60"/>
      <c r="I108" s="60"/>
      <c r="J108" s="61"/>
    </row>
    <row r="109" spans="1:10" s="14" customFormat="1" ht="39" customHeight="1">
      <c r="A109" s="55"/>
      <c r="B109" s="56"/>
      <c r="C109" s="56"/>
      <c r="D109" s="57"/>
      <c r="E109" s="58"/>
      <c r="F109" s="59"/>
      <c r="G109" s="59"/>
      <c r="H109" s="60"/>
      <c r="I109" s="60"/>
      <c r="J109" s="61"/>
    </row>
    <row r="110" spans="1:10" s="14" customFormat="1" ht="39" customHeight="1">
      <c r="A110" s="55"/>
      <c r="B110" s="56"/>
      <c r="C110" s="56"/>
      <c r="D110" s="57"/>
      <c r="E110" s="58"/>
      <c r="F110" s="59"/>
      <c r="G110" s="59"/>
      <c r="H110" s="60"/>
      <c r="I110" s="60"/>
      <c r="J110" s="61"/>
    </row>
    <row r="111" spans="1:10" s="14" customFormat="1" ht="43.5" customHeight="1">
      <c r="A111" s="55"/>
      <c r="B111" s="56"/>
      <c r="C111" s="56"/>
      <c r="D111" s="57"/>
      <c r="E111" s="58"/>
      <c r="F111" s="59"/>
      <c r="G111" s="59"/>
      <c r="H111" s="60"/>
      <c r="I111" s="60"/>
      <c r="J111" s="61"/>
    </row>
    <row r="112" spans="1:10" s="14" customFormat="1" ht="39.75" customHeight="1">
      <c r="A112" s="55"/>
      <c r="B112" s="56"/>
      <c r="C112" s="56"/>
      <c r="D112" s="57"/>
      <c r="E112" s="58"/>
      <c r="F112" s="59"/>
      <c r="G112" s="59"/>
      <c r="H112" s="60"/>
      <c r="I112" s="60"/>
      <c r="J112" s="61"/>
    </row>
    <row r="113" spans="1:10" s="14" customFormat="1" ht="42.75" customHeight="1">
      <c r="A113" s="55"/>
      <c r="B113" s="56"/>
      <c r="C113" s="56"/>
      <c r="D113" s="57"/>
      <c r="E113" s="58"/>
      <c r="F113" s="59"/>
      <c r="G113" s="59"/>
      <c r="H113" s="60"/>
      <c r="I113" s="60"/>
      <c r="J113" s="61"/>
    </row>
    <row r="114" spans="1:10" s="14" customFormat="1" ht="34.5" customHeight="1">
      <c r="A114" s="55"/>
      <c r="B114" s="56"/>
      <c r="C114" s="56"/>
      <c r="D114" s="57"/>
      <c r="E114" s="58"/>
      <c r="F114" s="59"/>
      <c r="G114" s="59"/>
      <c r="H114" s="60"/>
      <c r="I114" s="60"/>
      <c r="J114" s="61"/>
    </row>
    <row r="115" spans="1:10" s="14" customFormat="1" ht="27.75" customHeight="1">
      <c r="A115" s="55"/>
      <c r="B115" s="56"/>
      <c r="C115" s="56"/>
      <c r="D115" s="57"/>
      <c r="E115" s="58"/>
      <c r="F115" s="59"/>
      <c r="G115" s="59"/>
      <c r="H115" s="60"/>
      <c r="I115" s="60"/>
      <c r="J115" s="61"/>
    </row>
    <row r="116" spans="1:10" s="14" customFormat="1" ht="72" hidden="1" customHeight="1">
      <c r="A116" s="55"/>
      <c r="B116" s="56"/>
      <c r="C116" s="56"/>
      <c r="D116" s="57"/>
      <c r="E116" s="58"/>
      <c r="F116" s="59"/>
      <c r="G116" s="59"/>
      <c r="H116" s="60"/>
      <c r="I116" s="60"/>
      <c r="J116" s="61"/>
    </row>
    <row r="117" spans="1:10" s="14" customFormat="1" ht="52.5" hidden="1" customHeight="1">
      <c r="A117" s="55"/>
      <c r="B117" s="56"/>
      <c r="C117" s="56"/>
      <c r="D117" s="57"/>
      <c r="E117" s="58"/>
      <c r="F117" s="59"/>
      <c r="G117" s="59"/>
      <c r="H117" s="60"/>
      <c r="I117" s="60"/>
      <c r="J117" s="61"/>
    </row>
    <row r="118" spans="1:10" s="14" customFormat="1" ht="54" hidden="1" customHeight="1">
      <c r="A118" s="55"/>
      <c r="B118" s="56"/>
      <c r="C118" s="56"/>
      <c r="D118" s="57"/>
      <c r="E118" s="58"/>
      <c r="F118" s="59"/>
      <c r="G118" s="59"/>
      <c r="H118" s="60"/>
      <c r="I118" s="60"/>
      <c r="J118" s="61"/>
    </row>
    <row r="119" spans="1:10" s="14" customFormat="1" ht="122.25" hidden="1" customHeight="1">
      <c r="A119" s="55"/>
      <c r="B119" s="56"/>
      <c r="C119" s="56"/>
      <c r="D119" s="57"/>
      <c r="E119" s="58"/>
      <c r="F119" s="59"/>
      <c r="G119" s="59"/>
      <c r="H119" s="60"/>
      <c r="I119" s="60"/>
      <c r="J119" s="61"/>
    </row>
    <row r="120" spans="1:10" s="14" customFormat="1" ht="83.25" customHeight="1">
      <c r="A120" s="55"/>
      <c r="B120" s="56"/>
      <c r="C120" s="56"/>
      <c r="D120" s="57"/>
      <c r="E120" s="58"/>
      <c r="F120" s="59"/>
      <c r="G120" s="59"/>
      <c r="H120" s="60"/>
      <c r="I120" s="60"/>
      <c r="J120" s="61"/>
    </row>
    <row r="121" spans="1:10" s="14" customFormat="1" ht="83.25" customHeight="1">
      <c r="A121" s="55"/>
      <c r="B121" s="56"/>
      <c r="C121" s="56"/>
      <c r="D121" s="57"/>
      <c r="E121" s="58"/>
      <c r="F121" s="59"/>
      <c r="G121" s="59"/>
      <c r="H121" s="60"/>
      <c r="I121" s="60"/>
      <c r="J121" s="61"/>
    </row>
    <row r="122" spans="1:10" s="14" customFormat="1" ht="83.25" customHeight="1">
      <c r="A122" s="55"/>
      <c r="B122" s="56"/>
      <c r="C122" s="56"/>
      <c r="D122" s="57"/>
      <c r="E122" s="58"/>
      <c r="F122" s="59"/>
      <c r="G122" s="59"/>
      <c r="H122" s="60"/>
      <c r="I122" s="60"/>
      <c r="J122" s="61"/>
    </row>
    <row r="123" spans="1:10" s="14" customFormat="1" ht="83.25" customHeight="1">
      <c r="A123" s="55"/>
      <c r="B123" s="56"/>
      <c r="C123" s="56"/>
      <c r="D123" s="57"/>
      <c r="E123" s="58"/>
      <c r="F123" s="59"/>
      <c r="G123" s="59"/>
      <c r="H123" s="60"/>
      <c r="I123" s="60"/>
      <c r="J123" s="61"/>
    </row>
    <row r="124" spans="1:10" s="14" customFormat="1" ht="83.25" customHeight="1">
      <c r="A124" s="55"/>
      <c r="B124" s="56"/>
      <c r="C124" s="56"/>
      <c r="D124" s="57"/>
      <c r="E124" s="58"/>
      <c r="F124" s="59"/>
      <c r="G124" s="59"/>
      <c r="H124" s="60"/>
      <c r="I124" s="60"/>
      <c r="J124" s="61"/>
    </row>
    <row r="125" spans="1:10" s="14" customFormat="1" ht="83.25" customHeight="1">
      <c r="A125" s="55"/>
      <c r="B125" s="56"/>
      <c r="C125" s="56"/>
      <c r="D125" s="57"/>
      <c r="E125" s="58"/>
      <c r="F125" s="59"/>
      <c r="G125" s="59"/>
      <c r="H125" s="60"/>
      <c r="I125" s="60"/>
      <c r="J125" s="61"/>
    </row>
    <row r="126" spans="1:10" s="14" customFormat="1" ht="83.25" customHeight="1">
      <c r="A126" s="55"/>
      <c r="B126" s="56"/>
      <c r="C126" s="56"/>
      <c r="D126" s="57"/>
      <c r="E126" s="58"/>
      <c r="F126" s="59"/>
      <c r="G126" s="59"/>
      <c r="H126" s="60"/>
      <c r="I126" s="60"/>
      <c r="J126" s="61"/>
    </row>
    <row r="127" spans="1:10" s="14" customFormat="1" ht="83.25" customHeight="1">
      <c r="A127" s="55"/>
      <c r="B127" s="56"/>
      <c r="C127" s="56"/>
      <c r="D127" s="57"/>
      <c r="E127" s="58"/>
      <c r="F127" s="59"/>
      <c r="G127" s="59"/>
      <c r="H127" s="60"/>
      <c r="I127" s="60"/>
      <c r="J127" s="61"/>
    </row>
    <row r="128" spans="1:10" s="14" customFormat="1" ht="83.25" customHeight="1">
      <c r="A128" s="55"/>
      <c r="B128" s="56"/>
      <c r="C128" s="56"/>
      <c r="D128" s="57"/>
      <c r="E128" s="58"/>
      <c r="F128" s="59"/>
      <c r="G128" s="59"/>
      <c r="H128" s="60"/>
      <c r="I128" s="60"/>
      <c r="J128" s="61"/>
    </row>
    <row r="129" spans="1:10" s="14" customFormat="1" ht="37.5" customHeight="1">
      <c r="A129" s="55"/>
      <c r="B129" s="56"/>
      <c r="C129" s="56"/>
      <c r="D129" s="57"/>
      <c r="E129" s="58"/>
      <c r="F129" s="59"/>
      <c r="G129" s="59"/>
      <c r="H129" s="60"/>
      <c r="I129" s="60"/>
      <c r="J129" s="61"/>
    </row>
    <row r="130" spans="1:10" s="14" customFormat="1" ht="39.75" customHeight="1">
      <c r="A130" s="55"/>
      <c r="B130" s="56"/>
      <c r="C130" s="56"/>
      <c r="D130" s="57"/>
      <c r="E130" s="58"/>
      <c r="F130" s="59"/>
      <c r="G130" s="59"/>
      <c r="H130" s="60"/>
      <c r="I130" s="60"/>
      <c r="J130" s="61"/>
    </row>
    <row r="131" spans="1:10" s="14" customFormat="1" ht="37.5" customHeight="1">
      <c r="A131" s="55"/>
      <c r="B131" s="56"/>
      <c r="C131" s="56"/>
      <c r="D131" s="57"/>
      <c r="E131" s="58"/>
      <c r="F131" s="59"/>
      <c r="G131" s="59"/>
      <c r="H131" s="60"/>
      <c r="I131" s="60"/>
      <c r="J131" s="61"/>
    </row>
    <row r="132" spans="1:10" s="14" customFormat="1" ht="35.25" customHeight="1">
      <c r="A132" s="55"/>
      <c r="B132" s="56"/>
      <c r="C132" s="56"/>
      <c r="D132" s="57"/>
      <c r="E132" s="58"/>
      <c r="F132" s="59"/>
      <c r="G132" s="59"/>
      <c r="H132" s="60"/>
      <c r="I132" s="60"/>
      <c r="J132" s="61"/>
    </row>
    <row r="133" spans="1:10" s="14" customFormat="1" ht="30.75" customHeight="1">
      <c r="A133" s="55"/>
      <c r="B133" s="56"/>
      <c r="C133" s="56"/>
      <c r="D133" s="57"/>
      <c r="E133" s="58"/>
      <c r="F133" s="59"/>
      <c r="G133" s="59"/>
      <c r="H133" s="60"/>
      <c r="I133" s="60"/>
      <c r="J133" s="61"/>
    </row>
    <row r="134" spans="1:10" s="14" customFormat="1" ht="27.75" customHeight="1">
      <c r="A134" s="55"/>
      <c r="B134" s="56"/>
      <c r="C134" s="56"/>
      <c r="D134" s="57"/>
      <c r="E134" s="58"/>
      <c r="F134" s="59"/>
      <c r="G134" s="59"/>
      <c r="H134" s="60"/>
      <c r="I134" s="60"/>
      <c r="J134" s="61"/>
    </row>
    <row r="135" spans="1:10" s="14" customFormat="1" ht="32.25" customHeight="1">
      <c r="A135" s="55"/>
      <c r="B135" s="56"/>
      <c r="C135" s="56"/>
      <c r="D135" s="57"/>
      <c r="E135" s="58"/>
      <c r="F135" s="59"/>
      <c r="G135" s="59"/>
      <c r="H135" s="60"/>
      <c r="I135" s="60"/>
      <c r="J135" s="61"/>
    </row>
    <row r="136" spans="1:10" s="14" customFormat="1" ht="31.5" customHeight="1">
      <c r="A136" s="55"/>
      <c r="B136" s="56"/>
      <c r="C136" s="56"/>
      <c r="D136" s="57"/>
      <c r="E136" s="58"/>
      <c r="F136" s="59"/>
      <c r="G136" s="59"/>
      <c r="H136" s="60"/>
      <c r="I136" s="60"/>
      <c r="J136" s="61"/>
    </row>
    <row r="137" spans="1:10" s="14" customFormat="1" ht="33" customHeight="1">
      <c r="A137" s="55"/>
      <c r="B137" s="56"/>
      <c r="C137" s="56"/>
      <c r="D137" s="57"/>
      <c r="E137" s="58"/>
      <c r="F137" s="59"/>
      <c r="G137" s="59"/>
      <c r="H137" s="60"/>
      <c r="I137" s="60"/>
      <c r="J137" s="61"/>
    </row>
    <row r="138" spans="1:10" s="14" customFormat="1" ht="28.5" customHeight="1">
      <c r="A138" s="55"/>
      <c r="B138" s="56"/>
      <c r="C138" s="56"/>
      <c r="D138" s="57"/>
      <c r="E138" s="58"/>
      <c r="F138" s="59"/>
      <c r="G138" s="59"/>
      <c r="H138" s="60"/>
      <c r="I138" s="60"/>
      <c r="J138" s="61"/>
    </row>
    <row r="139" spans="1:10" s="14" customFormat="1" ht="31.5" customHeight="1">
      <c r="A139" s="55"/>
      <c r="B139" s="56"/>
      <c r="C139" s="56"/>
      <c r="D139" s="57"/>
      <c r="E139" s="58"/>
      <c r="F139" s="59"/>
      <c r="G139" s="59"/>
      <c r="H139" s="60"/>
      <c r="I139" s="60"/>
      <c r="J139" s="61"/>
    </row>
    <row r="140" spans="1:10" s="14" customFormat="1" ht="35.25" customHeight="1">
      <c r="A140" s="55"/>
      <c r="B140" s="56"/>
      <c r="C140" s="56"/>
      <c r="D140" s="57"/>
      <c r="E140" s="58"/>
      <c r="F140" s="59"/>
      <c r="G140" s="59"/>
      <c r="H140" s="60"/>
      <c r="I140" s="60"/>
      <c r="J140" s="61"/>
    </row>
    <row r="141" spans="1:10" s="14" customFormat="1" ht="33" customHeight="1">
      <c r="A141" s="55"/>
      <c r="B141" s="56"/>
      <c r="C141" s="56"/>
      <c r="D141" s="57"/>
      <c r="E141" s="58"/>
      <c r="F141" s="59"/>
      <c r="G141" s="59"/>
      <c r="H141" s="60"/>
      <c r="I141" s="60"/>
      <c r="J141" s="61"/>
    </row>
    <row r="142" spans="1:10" s="14" customFormat="1" ht="150" customHeight="1">
      <c r="A142" s="55"/>
      <c r="B142" s="56"/>
      <c r="C142" s="56"/>
      <c r="D142" s="57"/>
      <c r="E142" s="58"/>
      <c r="F142" s="59"/>
      <c r="G142" s="59"/>
      <c r="H142" s="60"/>
      <c r="I142" s="60"/>
      <c r="J142" s="61"/>
    </row>
    <row r="143" spans="1:10" s="14" customFormat="1" ht="129.75" customHeight="1">
      <c r="A143" s="55"/>
      <c r="B143" s="56"/>
      <c r="C143" s="56"/>
      <c r="D143" s="57"/>
      <c r="E143" s="58"/>
      <c r="F143" s="59"/>
      <c r="G143" s="59"/>
      <c r="H143" s="60"/>
      <c r="I143" s="60"/>
      <c r="J143" s="61"/>
    </row>
    <row r="144" spans="1:10" s="14" customFormat="1" ht="94.5" customHeight="1">
      <c r="A144" s="55"/>
      <c r="B144" s="56"/>
      <c r="C144" s="56"/>
      <c r="D144" s="57"/>
      <c r="E144" s="58"/>
      <c r="F144" s="59"/>
      <c r="G144" s="59"/>
      <c r="H144" s="60"/>
      <c r="I144" s="60"/>
      <c r="J144" s="61"/>
    </row>
    <row r="145" spans="1:10" s="14" customFormat="1" ht="83.25" customHeight="1">
      <c r="A145" s="55"/>
      <c r="B145" s="56"/>
      <c r="C145" s="56"/>
      <c r="D145" s="57"/>
      <c r="E145" s="58"/>
      <c r="F145" s="59"/>
      <c r="G145" s="59"/>
      <c r="H145" s="60"/>
      <c r="I145" s="60"/>
      <c r="J145" s="61"/>
    </row>
    <row r="146" spans="1:10" s="14" customFormat="1" ht="93" customHeight="1">
      <c r="A146" s="55"/>
      <c r="B146" s="56"/>
      <c r="C146" s="56"/>
      <c r="D146" s="57"/>
      <c r="E146" s="58"/>
      <c r="F146" s="59"/>
      <c r="G146" s="59"/>
      <c r="H146" s="60"/>
      <c r="I146" s="60"/>
      <c r="J146" s="61"/>
    </row>
    <row r="147" spans="1:10" s="14" customFormat="1" ht="85.5" customHeight="1">
      <c r="A147" s="55"/>
      <c r="B147" s="56"/>
      <c r="C147" s="56"/>
      <c r="D147" s="57"/>
      <c r="E147" s="58"/>
      <c r="F147" s="59"/>
      <c r="G147" s="59"/>
      <c r="H147" s="60"/>
      <c r="I147" s="60"/>
      <c r="J147" s="61"/>
    </row>
    <row r="148" spans="1:10" s="14" customFormat="1" ht="53.25" customHeight="1">
      <c r="A148" s="55"/>
      <c r="B148" s="56"/>
      <c r="C148" s="56"/>
      <c r="D148" s="57"/>
      <c r="E148" s="58"/>
      <c r="F148" s="59"/>
      <c r="G148" s="59"/>
      <c r="H148" s="60"/>
      <c r="I148" s="60"/>
      <c r="J148" s="61"/>
    </row>
    <row r="149" spans="1:10" s="14" customFormat="1" ht="48.75" customHeight="1">
      <c r="A149" s="55"/>
      <c r="B149" s="56"/>
      <c r="C149" s="56"/>
      <c r="D149" s="57"/>
      <c r="E149" s="58"/>
      <c r="F149" s="59"/>
      <c r="G149" s="59"/>
      <c r="H149" s="60"/>
      <c r="I149" s="60"/>
      <c r="J149" s="61"/>
    </row>
    <row r="150" spans="1:10" s="14" customFormat="1" ht="110.25" customHeight="1">
      <c r="A150" s="55"/>
      <c r="B150" s="56"/>
      <c r="C150" s="56"/>
      <c r="D150" s="57"/>
      <c r="E150" s="58"/>
      <c r="F150" s="59"/>
      <c r="G150" s="59"/>
      <c r="H150" s="60"/>
      <c r="I150" s="60"/>
      <c r="J150" s="61"/>
    </row>
    <row r="151" spans="1:10" s="14" customFormat="1" ht="60.75" customHeight="1">
      <c r="A151" s="55"/>
      <c r="B151" s="56"/>
      <c r="C151" s="56"/>
      <c r="D151" s="57"/>
      <c r="E151" s="58"/>
      <c r="F151" s="59"/>
      <c r="G151" s="59"/>
      <c r="H151" s="60"/>
      <c r="I151" s="60"/>
      <c r="J151" s="61"/>
    </row>
    <row r="152" spans="1:10" s="14" customFormat="1" ht="189.75" customHeight="1">
      <c r="A152" s="55"/>
      <c r="B152" s="56"/>
      <c r="C152" s="56"/>
      <c r="D152" s="57"/>
      <c r="E152" s="58"/>
      <c r="F152" s="59"/>
      <c r="G152" s="59"/>
      <c r="H152" s="60"/>
      <c r="I152" s="60"/>
      <c r="J152" s="61"/>
    </row>
    <row r="153" spans="1:10" s="14" customFormat="1" ht="14.5">
      <c r="A153" s="55"/>
      <c r="B153" s="56"/>
      <c r="C153" s="56"/>
      <c r="D153" s="57"/>
      <c r="E153" s="58"/>
      <c r="F153" s="59"/>
      <c r="G153" s="59"/>
      <c r="H153" s="60"/>
      <c r="I153" s="60"/>
      <c r="J153" s="61"/>
    </row>
    <row r="154" spans="1:10" s="14" customFormat="1" ht="14.5">
      <c r="A154" s="55"/>
      <c r="B154" s="56"/>
      <c r="C154" s="56"/>
      <c r="D154" s="57"/>
      <c r="E154" s="58"/>
      <c r="F154" s="59"/>
      <c r="G154" s="59"/>
      <c r="H154" s="60"/>
      <c r="I154" s="60"/>
      <c r="J154" s="61"/>
    </row>
    <row r="155" spans="1:10" s="10" customFormat="1" ht="29.25" customHeight="1">
      <c r="A155" s="55"/>
      <c r="B155" s="56"/>
      <c r="C155" s="56"/>
      <c r="D155" s="57"/>
      <c r="E155" s="58"/>
      <c r="F155" s="59"/>
      <c r="G155" s="59"/>
      <c r="H155" s="60"/>
      <c r="I155" s="60"/>
      <c r="J155" s="61"/>
    </row>
  </sheetData>
  <sheetProtection selectLockedCells="1"/>
  <mergeCells count="58">
    <mergeCell ref="A84:F84"/>
    <mergeCell ref="A85:J85"/>
    <mergeCell ref="A86:J86"/>
    <mergeCell ref="A90:F90"/>
    <mergeCell ref="A78:A79"/>
    <mergeCell ref="C78:C79"/>
    <mergeCell ref="A80:A81"/>
    <mergeCell ref="C80:C81"/>
    <mergeCell ref="A82:A83"/>
    <mergeCell ref="C82:C83"/>
    <mergeCell ref="A70:A72"/>
    <mergeCell ref="C70:C72"/>
    <mergeCell ref="A73:A75"/>
    <mergeCell ref="C73:C75"/>
    <mergeCell ref="A76:A77"/>
    <mergeCell ref="C76:C77"/>
    <mergeCell ref="A62:A63"/>
    <mergeCell ref="C62:C63"/>
    <mergeCell ref="A64:A66"/>
    <mergeCell ref="C64:C66"/>
    <mergeCell ref="A67:A69"/>
    <mergeCell ref="C67:C69"/>
    <mergeCell ref="A52:A54"/>
    <mergeCell ref="C52:C54"/>
    <mergeCell ref="A55:A57"/>
    <mergeCell ref="C55:C57"/>
    <mergeCell ref="A58:A61"/>
    <mergeCell ref="C58:C61"/>
    <mergeCell ref="A43:A45"/>
    <mergeCell ref="C43:C45"/>
    <mergeCell ref="A46:A48"/>
    <mergeCell ref="C46:C48"/>
    <mergeCell ref="A49:A51"/>
    <mergeCell ref="C49:C51"/>
    <mergeCell ref="A34:A37"/>
    <mergeCell ref="C34:C37"/>
    <mergeCell ref="A38:A39"/>
    <mergeCell ref="C38:C39"/>
    <mergeCell ref="A40:A42"/>
    <mergeCell ref="C40:C42"/>
    <mergeCell ref="A20:A23"/>
    <mergeCell ref="C20:C23"/>
    <mergeCell ref="A24:A29"/>
    <mergeCell ref="C24:C29"/>
    <mergeCell ref="A30:A33"/>
    <mergeCell ref="C30:C33"/>
    <mergeCell ref="A9:A12"/>
    <mergeCell ref="C9:C12"/>
    <mergeCell ref="A13:A15"/>
    <mergeCell ref="C13:C15"/>
    <mergeCell ref="A16:A19"/>
    <mergeCell ref="C16:C19"/>
    <mergeCell ref="A1:J1"/>
    <mergeCell ref="A2:J2"/>
    <mergeCell ref="A4:J4"/>
    <mergeCell ref="A5:J5"/>
    <mergeCell ref="A6:A8"/>
    <mergeCell ref="C6:C8"/>
  </mergeCells>
  <dataValidations count="1">
    <dataValidation type="list" allowBlank="1" showInputMessage="1" showErrorMessage="1" sqref="H87:H89 H6:H84" xr:uid="{695A49C5-0BF2-48AE-B28B-C50418EF8820}">
      <formula1>"1,0.5,0,N/A"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Altamush Khan</dc:creator>
  <cp:lastModifiedBy>Mohammed Altamush Khan</cp:lastModifiedBy>
  <dcterms:created xsi:type="dcterms:W3CDTF">2024-09-26T09:28:19Z</dcterms:created>
  <dcterms:modified xsi:type="dcterms:W3CDTF">2024-09-26T09:29:04Z</dcterms:modified>
</cp:coreProperties>
</file>