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E:\Desktop\"/>
    </mc:Choice>
  </mc:AlternateContent>
  <xr:revisionPtr revIDLastSave="0" documentId="8_{1EDECA55-B759-44C9-B18E-42E5638335E2}" xr6:coauthVersionLast="47" xr6:coauthVersionMax="47" xr10:uidLastSave="{00000000-0000-0000-0000-000000000000}"/>
  <bookViews>
    <workbookView xWindow="-110" yWindow="-110" windowWidth="19420" windowHeight="10300" xr2:uid="{106B7693-C0A7-4D1B-A293-770EFC73AA70}"/>
  </bookViews>
  <sheets>
    <sheet name="KFIA" sheetId="5" r:id="rId1"/>
    <sheet name="HQ" sheetId="1" r:id="rId2"/>
    <sheet name="HC" sheetId="4" r:id="rId3"/>
    <sheet name="Legend" sheetId="2"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57" i="5" l="1"/>
  <c r="L49" i="5"/>
  <c r="L44" i="5"/>
  <c r="L43" i="5"/>
  <c r="L38" i="5"/>
  <c r="L35" i="5"/>
  <c r="L32" i="5"/>
  <c r="L31" i="5"/>
  <c r="L28" i="5"/>
  <c r="L27" i="5"/>
  <c r="L26" i="5"/>
  <c r="L25" i="5"/>
  <c r="L22" i="5"/>
  <c r="L20" i="5"/>
  <c r="L19" i="5"/>
  <c r="L18" i="5"/>
  <c r="L17" i="5"/>
  <c r="L16" i="5"/>
  <c r="L15" i="5"/>
  <c r="L11" i="5"/>
  <c r="L10" i="5"/>
  <c r="L9" i="5"/>
  <c r="L8" i="5"/>
  <c r="L7" i="5"/>
  <c r="L53" i="4"/>
  <c r="L45" i="4"/>
  <c r="L40" i="4"/>
  <c r="L39" i="4"/>
  <c r="L37" i="4"/>
  <c r="L34" i="4"/>
  <c r="L31" i="4"/>
  <c r="L30" i="4"/>
  <c r="L27" i="4"/>
  <c r="L26" i="4"/>
  <c r="L25" i="4"/>
  <c r="L24" i="4"/>
  <c r="L22" i="4"/>
  <c r="L20" i="4"/>
  <c r="L19" i="4"/>
  <c r="L18" i="4"/>
  <c r="L17" i="4"/>
  <c r="L16" i="4"/>
  <c r="L15" i="4"/>
  <c r="L14" i="4"/>
  <c r="L13" i="4"/>
  <c r="L11" i="4"/>
  <c r="L10" i="4"/>
  <c r="L9" i="4"/>
  <c r="L8" i="4"/>
  <c r="L7" i="4"/>
  <c r="L39" i="1"/>
  <c r="L31" i="1"/>
  <c r="L26" i="1"/>
  <c r="L25" i="1"/>
  <c r="L24" i="1"/>
  <c r="L22" i="1"/>
  <c r="L20" i="1"/>
  <c r="L19" i="1"/>
  <c r="L18" i="1"/>
  <c r="L17" i="1"/>
  <c r="L16" i="1"/>
  <c r="L15" i="1"/>
  <c r="L14" i="1"/>
  <c r="L13" i="1"/>
  <c r="L11" i="1"/>
  <c r="L10" i="1"/>
  <c r="L9" i="1"/>
  <c r="L8" i="1"/>
  <c r="L7" i="1"/>
</calcChain>
</file>

<file path=xl/sharedStrings.xml><?xml version="1.0" encoding="utf-8"?>
<sst xmlns="http://schemas.openxmlformats.org/spreadsheetml/2006/main" count="609" uniqueCount="194">
  <si>
    <t>Process name:</t>
  </si>
  <si>
    <t>Head Quarter</t>
  </si>
  <si>
    <t>No.</t>
  </si>
  <si>
    <t>Activity</t>
  </si>
  <si>
    <t xml:space="preserve">Condition </t>
  </si>
  <si>
    <t>Output</t>
  </si>
  <si>
    <t>Aspect</t>
  </si>
  <si>
    <t>Impact</t>
  </si>
  <si>
    <t>Aspect evaluation</t>
  </si>
  <si>
    <t>Operation Control</t>
  </si>
  <si>
    <t xml:space="preserve">Ref Documents </t>
  </si>
  <si>
    <t>Training need</t>
  </si>
  <si>
    <t>P</t>
  </si>
  <si>
    <t>Q</t>
  </si>
  <si>
    <t>S</t>
  </si>
  <si>
    <t>R</t>
  </si>
  <si>
    <t>C</t>
  </si>
  <si>
    <t>Significance</t>
  </si>
  <si>
    <t xml:space="preserve">Land Shipment and distribution of packages </t>
  </si>
  <si>
    <t xml:space="preserve">Routine </t>
  </si>
  <si>
    <t>Vehicle emissions, waste &amp; rubbish, dirt moving (dust), noise emissions</t>
  </si>
  <si>
    <t xml:space="preserve">Noise polllution </t>
  </si>
  <si>
    <t>Air</t>
  </si>
  <si>
    <t>Consider Buying Eco-friendly company vehicles only policy</t>
  </si>
  <si>
    <t>Purchase Order</t>
  </si>
  <si>
    <t>Sustainability Training (Axipro)</t>
  </si>
  <si>
    <t xml:space="preserve">Vehicle/Plant emissions to air </t>
  </si>
  <si>
    <t>Service of Vehicles</t>
  </si>
  <si>
    <t xml:space="preserve">Vehicle Service Records </t>
  </si>
  <si>
    <t>Waste &amp; Rubbish</t>
  </si>
  <si>
    <t>Biodeversity</t>
  </si>
  <si>
    <t xml:space="preserve">Bins/Waste Management Guide/Work Instructions </t>
  </si>
  <si>
    <t xml:space="preserve">Dirt/Dust </t>
  </si>
  <si>
    <t>Soil</t>
  </si>
  <si>
    <t xml:space="preserve">Encourage pooling Awareness campaign </t>
  </si>
  <si>
    <t>EMS Record</t>
  </si>
  <si>
    <t xml:space="preserve">Kitchen, Toilet </t>
  </si>
  <si>
    <t>Depletion of natural resources (water)</t>
  </si>
  <si>
    <t>Water Waste</t>
  </si>
  <si>
    <t>Water</t>
  </si>
  <si>
    <t>Faucet pressure nozzles</t>
  </si>
  <si>
    <t xml:space="preserve">Purchase Documents </t>
  </si>
  <si>
    <t>Routinely check and minimize water leakage</t>
  </si>
  <si>
    <t xml:space="preserve">Water Usage Posters </t>
  </si>
  <si>
    <t xml:space="preserve">Solid Waste </t>
  </si>
  <si>
    <t xml:space="preserve">Recycling Aluminium Cans </t>
  </si>
  <si>
    <t xml:space="preserve">Recycling bins </t>
  </si>
  <si>
    <t xml:space="preserve">Emergency Diesel Generator </t>
  </si>
  <si>
    <t xml:space="preserve">Non Routine </t>
  </si>
  <si>
    <t xml:space="preserve">Vehicle emissions, waste, noise emissions </t>
  </si>
  <si>
    <t>Use Air Exhaust filter system</t>
  </si>
  <si>
    <t xml:space="preserve">Maintenance records </t>
  </si>
  <si>
    <t>No</t>
  </si>
  <si>
    <t xml:space="preserve">Spill Containment </t>
  </si>
  <si>
    <t xml:space="preserve">Service records </t>
  </si>
  <si>
    <t>Packaging and Wrapping of Parcels &amp; Packages</t>
  </si>
  <si>
    <t>Depletion of natural resources</t>
  </si>
  <si>
    <t>Paper/Waste</t>
  </si>
  <si>
    <t xml:space="preserve">Establish a priority program to cut this major environmental impact and carbon footprint </t>
  </si>
  <si>
    <t xml:space="preserve">Records </t>
  </si>
  <si>
    <t>Use of Natural Resources</t>
  </si>
  <si>
    <t>Natural Resources</t>
  </si>
  <si>
    <t xml:space="preserve">Use of Building and Infrastructure </t>
  </si>
  <si>
    <t>Emergency Fire; resulting in burning of building, furniture, files, etc.</t>
  </si>
  <si>
    <t xml:space="preserve">Fire </t>
  </si>
  <si>
    <t>Fire system components</t>
  </si>
  <si>
    <t>Emergency Drill</t>
  </si>
  <si>
    <t>Fire Drill Training</t>
  </si>
  <si>
    <t xml:space="preserve">Air Conditioning </t>
  </si>
  <si>
    <t xml:space="preserve">Use of CFC, Disposal of AC Freon Gas / Coolants during Maintenance </t>
  </si>
  <si>
    <t>CFC</t>
  </si>
  <si>
    <t>Collect CFC  gases in sealed cylinder to avoid damage to the ozone layer upon disposal at the end of their life cycle</t>
  </si>
  <si>
    <t>Transitional program for use of non-CFC liquids during maintenance and gradual replacement of older AC models</t>
  </si>
  <si>
    <t>Housekeeping</t>
  </si>
  <si>
    <t xml:space="preserve">Consumption of Detergents </t>
  </si>
  <si>
    <t>Detergents</t>
  </si>
  <si>
    <t>Water and soil</t>
  </si>
  <si>
    <t xml:space="preserve">As available, select eco and environmental friendlier brands (which are typically less polluting during manufacturing and bio-degradable and less harmful at end of their life cycle)  </t>
  </si>
  <si>
    <t>Purchase Records</t>
  </si>
  <si>
    <t>Environmental Hazards on Site</t>
  </si>
  <si>
    <t>Controls</t>
  </si>
  <si>
    <t>Responsibility</t>
  </si>
  <si>
    <t>Plant - Fuel Use and Noise</t>
  </si>
  <si>
    <t>Serviced Machinery, Compliant to standards</t>
  </si>
  <si>
    <t>Sub-Contractor</t>
  </si>
  <si>
    <t>Rubbish</t>
  </si>
  <si>
    <t>Bins, Waste Management</t>
  </si>
  <si>
    <t>Office Admin</t>
  </si>
  <si>
    <t>Paper</t>
  </si>
  <si>
    <t>Contracts and Documentations</t>
  </si>
  <si>
    <t>Recycle of Paper in the Office, Paperless where possible</t>
  </si>
  <si>
    <t xml:space="preserve">Paper Recycled Posters </t>
  </si>
  <si>
    <t>Sustainability (Axipro Video)</t>
  </si>
  <si>
    <t>Promote using recycled papers for printing non-official / non-essential docs</t>
  </si>
  <si>
    <t>Shipment of Recycled Papers</t>
  </si>
  <si>
    <t>Paper / cardboard collection &amp; Recycling program to minimize tree cutting / preserve natural resources</t>
  </si>
  <si>
    <t xml:space="preserve">Paper Collection Bins </t>
  </si>
  <si>
    <t>Purchase of Sustainable products (Renewable)</t>
  </si>
  <si>
    <t>Target using paper / cardboard with less negative life cycle (i.e.,  acid-free paper ; elemental free chlorine fibers, Cardboard with higher recycled material content).</t>
  </si>
  <si>
    <t>Assess shifting to advanced low paper – high carbon based fiber envelops</t>
  </si>
  <si>
    <t>Energy/Power</t>
  </si>
  <si>
    <t>Light, computer Use, General Power</t>
  </si>
  <si>
    <t>Use of Natural Resources for Power (Coal Power Stations)</t>
  </si>
  <si>
    <t xml:space="preserve">Employees to turn off the lights when not in use </t>
  </si>
  <si>
    <t>Electricity consumption records</t>
  </si>
  <si>
    <t>Use led lights</t>
  </si>
  <si>
    <t>Led lights purchase records</t>
  </si>
  <si>
    <t>Use of highly rated energy efficient ACs and appliances /equipment</t>
  </si>
  <si>
    <t>AC usage records</t>
  </si>
  <si>
    <t>Consider issuing instructions to limit cooling during summer to 24 degrees Celsius</t>
  </si>
  <si>
    <t>Assign EHS committee members at each floor to monitor AC switching and window opening</t>
  </si>
  <si>
    <t>Consider installation of light movement sensors at all floors</t>
  </si>
  <si>
    <t>Improve office window insulation and window/door closing</t>
  </si>
  <si>
    <t xml:space="preserve">Install AC/office central climate control system </t>
  </si>
  <si>
    <t>Retired Equipment and Consumables</t>
  </si>
  <si>
    <t>Waste/Rubbish</t>
  </si>
  <si>
    <t>Landfill</t>
  </si>
  <si>
    <t>Electronic Device Disposal</t>
  </si>
  <si>
    <t>Records of recycling program</t>
  </si>
  <si>
    <t>Symbol</t>
  </si>
  <si>
    <t>Frequency / Probability:</t>
  </si>
  <si>
    <t>(Taking into consideration life cycle assessment of the product/service)</t>
  </si>
  <si>
    <t>0 pts - None</t>
  </si>
  <si>
    <t>1 pts - very rare (accidental, less than once a year)</t>
  </si>
  <si>
    <t>1.5 pts – Unlikely (less than once a month)</t>
  </si>
  <si>
    <t>2 pts – often (once a week)</t>
  </si>
  <si>
    <t>2.5 pts - frequent</t>
  </si>
  <si>
    <t>3 pts - continuous</t>
  </si>
  <si>
    <t>Quantity / Volume:</t>
  </si>
  <si>
    <r>
      <t>(Amount/volume/weight of potential emission, environmental pollution, waste, etc.)</t>
    </r>
    <r>
      <rPr>
        <sz val="12"/>
        <color theme="1"/>
        <rFont val="Calibri"/>
        <family val="2"/>
      </rPr>
      <t xml:space="preserve"> </t>
    </r>
  </si>
  <si>
    <t>1 pt - very minor</t>
  </si>
  <si>
    <t>2 pts – small / minor</t>
  </si>
  <si>
    <t>3 pts – large / major</t>
  </si>
  <si>
    <t>Regulatory / Legal Compliance and evaluation of interested parties needs:</t>
  </si>
  <si>
    <t>(RCER, NCEC, sister / mother company, other agreements, etc.)</t>
  </si>
  <si>
    <t>1 pts - No</t>
  </si>
  <si>
    <t>3 pts - Yes</t>
  </si>
  <si>
    <t>d.</t>
  </si>
  <si>
    <t>Severity / Impact of Environmental &amp; Public Health Damage:</t>
  </si>
  <si>
    <t>1 pt  - Insignificant</t>
  </si>
  <si>
    <t>2 pts - Minor damage</t>
  </si>
  <si>
    <t>3 pts - Major / severe damage</t>
  </si>
  <si>
    <r>
      <t>e</t>
    </r>
    <r>
      <rPr>
        <sz val="12"/>
        <color theme="1"/>
        <rFont val="Calibri"/>
        <family val="2"/>
      </rPr>
      <t>.</t>
    </r>
  </si>
  <si>
    <t>Current Pollution Prevention Controls:</t>
  </si>
  <si>
    <t>0.00 – Impact 100 % controlled by control systems or operational management</t>
  </si>
  <si>
    <t>0.25 – Effective control measures being implemented</t>
  </si>
  <si>
    <t>0.75 – minor control measures being implemented</t>
  </si>
  <si>
    <t>1.00 – No controls what so ever</t>
  </si>
  <si>
    <t>Environmental Apect Registrar</t>
  </si>
  <si>
    <t xml:space="preserve">                                                                                                                             Reviewed 30 Jan 2025														</t>
  </si>
  <si>
    <t xml:space="preserve">                                                              Reviewed 30 Jan 2025</t>
  </si>
  <si>
    <t>Health Care Warehouse</t>
  </si>
  <si>
    <t>Chiller Usage</t>
  </si>
  <si>
    <t xml:space="preserve">Consumption of Water and Power </t>
  </si>
  <si>
    <t>Work Instruction, Signages</t>
  </si>
  <si>
    <t xml:space="preserve">Work Instruction </t>
  </si>
  <si>
    <t>Inbound, Outbound, Storage
Packaging (Medical supplies packaging and unpacking)</t>
  </si>
  <si>
    <t xml:space="preserve">Paper </t>
  </si>
  <si>
    <t>Waste</t>
  </si>
  <si>
    <t xml:space="preserve">Promote Use of Recycle materials </t>
  </si>
  <si>
    <t xml:space="preserve">Waste management </t>
  </si>
  <si>
    <t xml:space="preserve">Recycle waste materials, Paper and Plastic </t>
  </si>
  <si>
    <t>Storage of hazardous and Diesel (dangerous goods) eg. chemicals (medicines and hospital / pharmaceutical supplies)</t>
  </si>
  <si>
    <t>Spillage</t>
  </si>
  <si>
    <t xml:space="preserve">Pollution </t>
  </si>
  <si>
    <t>Labeling of Chemicals, MSDS</t>
  </si>
  <si>
    <t xml:space="preserve">Spill Control </t>
  </si>
  <si>
    <t xml:space="preserve">Dispose of waste to the licensed contractor, recycle as necessary </t>
  </si>
  <si>
    <t>Forklifts, electric and mechanical equipment</t>
  </si>
  <si>
    <t>Power</t>
  </si>
  <si>
    <t xml:space="preserve">Reduce idling time, high efficiency vehicles </t>
  </si>
  <si>
    <t xml:space="preserve">Vehicle Program </t>
  </si>
  <si>
    <t>Cold Room/
Freezer Rooms</t>
  </si>
  <si>
    <t>Minimize water consumption, preventive maintenance</t>
  </si>
  <si>
    <t xml:space="preserve">Maintenance Plan </t>
  </si>
  <si>
    <t xml:space="preserve">                                                                  Reviewed 30 Jan 2025</t>
  </si>
  <si>
    <t>KFIA</t>
  </si>
  <si>
    <t>Manual
Preventive maintenance records
Spent oil disposal manifest</t>
  </si>
  <si>
    <t>HVAC (AHU-Air Handling Units)</t>
  </si>
  <si>
    <t>Depletion of natural resources (water &amp; Power)</t>
  </si>
  <si>
    <t>Check and minimize water leakage
Placed energy conservations signage
Frequent PM
New A/C units to be only high energy efficient/eco friendly rated units
Minimize air drift/ door and wall openings</t>
  </si>
  <si>
    <t>Purchase and Maintenance records</t>
  </si>
  <si>
    <t>Waste management ,</t>
  </si>
  <si>
    <t>Logs of collected paper and cardboard sale/transfer docs</t>
  </si>
  <si>
    <t xml:space="preserve">Work Instruction, </t>
  </si>
  <si>
    <t>Spill Report, incidient report</t>
  </si>
  <si>
    <t xml:space="preserve">Dispose of waste to the licensed contractor, recycle as necessary
Area to have adequate lining or drainage
prepare for emergency scenarios 
Have those areas bunded and protected
store in specific identified  area </t>
  </si>
  <si>
    <t>Vehicle Program, Maintenace Records</t>
  </si>
  <si>
    <t xml:space="preserve">X-Ray Machine </t>
  </si>
  <si>
    <t>Radioactive Materials</t>
  </si>
  <si>
    <t xml:space="preserve">Contamination of land, materials </t>
  </si>
  <si>
    <t>Professional service contract shall include relevant terms to ensure safety or material handling</t>
  </si>
  <si>
    <t>Purchase documents</t>
  </si>
  <si>
    <t>Conduct survey to identify potential collision scenarios with the x-ray machines, and develop protection against potential accidents.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</si>
</sst>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9" x14ac:knownFonts="1">
    <font>
      <sz val="11"/>
      <color theme="1"/>
      <name val="Calibri"/>
      <family val="2"/>
      <charset val="238"/>
      <scheme val="minor"/>
    </font>
    <font>
      <b/>
      <sz val="11"/>
      <color theme="0"/>
      <name val="Calibri"/>
      <family val="2"/>
      <scheme val="minor"/>
    </font>
    <font>
      <b/>
      <sz val="11"/>
      <color theme="1"/>
      <name val="Calibri"/>
      <family val="2"/>
      <scheme val="minor"/>
    </font>
    <font>
      <sz val="11"/>
      <color theme="0"/>
      <name val="Calibri"/>
      <family val="2"/>
      <scheme val="minor"/>
    </font>
    <font>
      <b/>
      <sz val="14"/>
      <color theme="1"/>
      <name val="Calibri"/>
      <family val="2"/>
      <scheme val="minor"/>
    </font>
    <font>
      <b/>
      <sz val="12"/>
      <color theme="1"/>
      <name val="Calibri"/>
      <family val="2"/>
    </font>
    <font>
      <sz val="12"/>
      <color theme="1"/>
      <name val="Calibri"/>
      <family val="2"/>
    </font>
    <font>
      <sz val="12"/>
      <color theme="1"/>
      <name val="Calibri"/>
      <family val="2"/>
      <scheme val="minor"/>
    </font>
    <font>
      <sz val="14"/>
      <color theme="1"/>
      <name val="Calibri"/>
      <family val="2"/>
      <scheme val="minor"/>
    </font>
  </fonts>
  <fills count="4">
    <fill>
      <patternFill patternType="none"/>
    </fill>
    <fill>
      <patternFill patternType="gray125"/>
    </fill>
    <fill>
      <patternFill patternType="solid">
        <fgColor theme="0" tint="-0.249977111117893"/>
        <bgColor indexed="64"/>
      </patternFill>
    </fill>
    <fill>
      <patternFill patternType="solid">
        <fgColor theme="6" tint="-0.499984740745262"/>
        <bgColor indexed="64"/>
      </patternFill>
    </fill>
  </fills>
  <borders count="49">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right/>
      <top/>
      <bottom style="medium">
        <color indexed="64"/>
      </bottom>
      <diagonal/>
    </border>
    <border>
      <left style="thin">
        <color auto="1"/>
      </left>
      <right/>
      <top style="thin">
        <color auto="1"/>
      </top>
      <bottom style="medium">
        <color indexed="64"/>
      </bottom>
      <diagonal/>
    </border>
    <border>
      <left/>
      <right style="thin">
        <color auto="1"/>
      </right>
      <top style="thin">
        <color auto="1"/>
      </top>
      <bottom style="medium">
        <color indexed="64"/>
      </bottom>
      <diagonal/>
    </border>
    <border>
      <left style="thin">
        <color auto="1"/>
      </left>
      <right style="thin">
        <color auto="1"/>
      </right>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auto="1"/>
      </left>
      <right/>
      <top style="thin">
        <color auto="1"/>
      </top>
      <bottom style="thin">
        <color auto="1"/>
      </bottom>
      <diagonal/>
    </border>
    <border>
      <left style="medium">
        <color indexed="64"/>
      </left>
      <right style="thin">
        <color auto="1"/>
      </right>
      <top style="thin">
        <color auto="1"/>
      </top>
      <bottom/>
      <diagonal/>
    </border>
    <border>
      <left style="thin">
        <color auto="1"/>
      </left>
      <right style="medium">
        <color indexed="64"/>
      </right>
      <top style="thin">
        <color auto="1"/>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auto="1"/>
      </right>
      <top style="medium">
        <color indexed="64"/>
      </top>
      <bottom/>
      <diagonal/>
    </border>
    <border>
      <left style="thin">
        <color auto="1"/>
      </left>
      <right style="thin">
        <color auto="1"/>
      </right>
      <top style="medium">
        <color indexed="64"/>
      </top>
      <bottom/>
      <diagonal/>
    </border>
    <border>
      <left style="thin">
        <color auto="1"/>
      </left>
      <right/>
      <top style="medium">
        <color indexed="64"/>
      </top>
      <bottom/>
      <diagonal/>
    </border>
    <border>
      <left style="thin">
        <color auto="1"/>
      </left>
      <right style="medium">
        <color indexed="64"/>
      </right>
      <top style="medium">
        <color indexed="64"/>
      </top>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bottom/>
      <diagonal/>
    </border>
    <border>
      <left style="thin">
        <color indexed="64"/>
      </left>
      <right/>
      <top/>
      <bottom style="medium">
        <color indexed="64"/>
      </bottom>
      <diagonal/>
    </border>
    <border>
      <left style="medium">
        <color indexed="64"/>
      </left>
      <right style="thin">
        <color auto="1"/>
      </right>
      <top/>
      <bottom/>
      <diagonal/>
    </border>
    <border>
      <left style="medium">
        <color indexed="64"/>
      </left>
      <right style="thin">
        <color auto="1"/>
      </right>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auto="1"/>
      </right>
      <top style="medium">
        <color indexed="64"/>
      </top>
      <bottom style="medium">
        <color indexed="64"/>
      </bottom>
      <diagonal/>
    </border>
    <border>
      <left/>
      <right style="medium">
        <color indexed="64"/>
      </right>
      <top style="medium">
        <color indexed="64"/>
      </top>
      <bottom style="thin">
        <color auto="1"/>
      </bottom>
      <diagonal/>
    </border>
    <border>
      <left/>
      <right style="medium">
        <color indexed="64"/>
      </right>
      <top style="thin">
        <color auto="1"/>
      </top>
      <bottom style="thin">
        <color auto="1"/>
      </bottom>
      <diagonal/>
    </border>
    <border>
      <left style="thin">
        <color auto="1"/>
      </left>
      <right style="medium">
        <color indexed="64"/>
      </right>
      <top/>
      <bottom/>
      <diagonal/>
    </border>
  </borders>
  <cellStyleXfs count="1">
    <xf numFmtId="0" fontId="0" fillId="0" borderId="0"/>
  </cellStyleXfs>
  <cellXfs count="164">
    <xf numFmtId="0" fontId="0" fillId="0" borderId="0" xfId="0"/>
    <xf numFmtId="0" fontId="0" fillId="2" borderId="3" xfId="0" applyFill="1" applyBorder="1" applyAlignment="1">
      <alignment horizontal="center" vertical="center" wrapText="1"/>
    </xf>
    <xf numFmtId="0" fontId="0" fillId="2" borderId="3" xfId="0" applyFill="1" applyBorder="1" applyAlignment="1">
      <alignment horizontal="center" vertical="center"/>
    </xf>
    <xf numFmtId="0" fontId="0" fillId="0" borderId="0" xfId="0" quotePrefix="1"/>
    <xf numFmtId="0" fontId="0" fillId="0" borderId="7" xfId="0" applyBorder="1"/>
    <xf numFmtId="0" fontId="0" fillId="0" borderId="2" xfId="0" applyBorder="1"/>
    <xf numFmtId="0" fontId="0" fillId="0" borderId="9" xfId="0" applyBorder="1"/>
    <xf numFmtId="0" fontId="0" fillId="0" borderId="12" xfId="0" applyBorder="1"/>
    <xf numFmtId="0" fontId="0" fillId="0" borderId="14" xfId="0" applyBorder="1"/>
    <xf numFmtId="0" fontId="0" fillId="0" borderId="19" xfId="0" applyBorder="1" applyAlignment="1">
      <alignment horizontal="center" vertical="center"/>
    </xf>
    <xf numFmtId="0" fontId="0" fillId="0" borderId="20" xfId="0" applyBorder="1" applyAlignment="1">
      <alignment horizontal="center" vertical="center"/>
    </xf>
    <xf numFmtId="0" fontId="0" fillId="0" borderId="20" xfId="0" applyBorder="1" applyAlignment="1">
      <alignment horizontal="center" vertical="center" wrapText="1"/>
    </xf>
    <xf numFmtId="0" fontId="0" fillId="0" borderId="20" xfId="0" applyBorder="1" applyAlignment="1">
      <alignment vertical="center"/>
    </xf>
    <xf numFmtId="0" fontId="0" fillId="0" borderId="22" xfId="0" applyBorder="1"/>
    <xf numFmtId="0" fontId="0" fillId="0" borderId="14" xfId="0" applyBorder="1" applyAlignment="1">
      <alignment horizontal="center" vertical="center"/>
    </xf>
    <xf numFmtId="0" fontId="1" fillId="3" borderId="23" xfId="0" applyFont="1" applyFill="1" applyBorder="1"/>
    <xf numFmtId="0" fontId="1" fillId="3" borderId="24" xfId="0" applyFont="1" applyFill="1" applyBorder="1"/>
    <xf numFmtId="0" fontId="3" fillId="3" borderId="25" xfId="0" applyFont="1" applyFill="1" applyBorder="1"/>
    <xf numFmtId="0" fontId="3" fillId="3" borderId="3" xfId="0" applyFont="1" applyFill="1" applyBorder="1"/>
    <xf numFmtId="0" fontId="0" fillId="0" borderId="26" xfId="0" applyBorder="1"/>
    <xf numFmtId="0" fontId="0" fillId="0" borderId="27" xfId="0" applyBorder="1"/>
    <xf numFmtId="0" fontId="0" fillId="0" borderId="4" xfId="0" applyBorder="1"/>
    <xf numFmtId="0" fontId="0" fillId="0" borderId="30" xfId="0" applyBorder="1"/>
    <xf numFmtId="0" fontId="0" fillId="0" borderId="31" xfId="0" applyBorder="1"/>
    <xf numFmtId="0" fontId="0" fillId="0" borderId="1" xfId="0" applyBorder="1"/>
    <xf numFmtId="0" fontId="0" fillId="0" borderId="23" xfId="0" applyBorder="1"/>
    <xf numFmtId="0" fontId="5" fillId="0" borderId="24" xfId="0" applyFont="1" applyBorder="1" applyAlignment="1">
      <alignment horizontal="left" vertical="center" indent="7"/>
    </xf>
    <xf numFmtId="0" fontId="0" fillId="0" borderId="24" xfId="0" applyBorder="1"/>
    <xf numFmtId="0" fontId="0" fillId="0" borderId="25" xfId="0" applyBorder="1"/>
    <xf numFmtId="0" fontId="5" fillId="0" borderId="0" xfId="0" applyFont="1" applyAlignment="1">
      <alignment horizontal="left" vertical="center" indent="7"/>
    </xf>
    <xf numFmtId="0" fontId="6" fillId="0" borderId="0" xfId="0" applyFont="1" applyAlignment="1">
      <alignment horizontal="left" vertical="center" indent="7"/>
    </xf>
    <xf numFmtId="0" fontId="6" fillId="0" borderId="1" xfId="0" applyFont="1" applyBorder="1" applyAlignment="1">
      <alignment horizontal="left" vertical="center" indent="7"/>
    </xf>
    <xf numFmtId="0" fontId="0" fillId="0" borderId="32" xfId="0" applyBorder="1"/>
    <xf numFmtId="0" fontId="7" fillId="0" borderId="0" xfId="0" applyFont="1"/>
    <xf numFmtId="0" fontId="6" fillId="0" borderId="24" xfId="0" applyFont="1" applyBorder="1" applyAlignment="1">
      <alignment horizontal="left" vertical="center" indent="7"/>
    </xf>
    <xf numFmtId="0" fontId="0" fillId="0" borderId="14" xfId="0" applyBorder="1" applyAlignment="1">
      <alignment horizontal="center" vertical="center" wrapText="1"/>
    </xf>
    <xf numFmtId="0" fontId="0" fillId="0" borderId="6" xfId="0" applyBorder="1" applyAlignment="1">
      <alignment vertical="center"/>
    </xf>
    <xf numFmtId="0" fontId="0" fillId="0" borderId="2" xfId="0" applyBorder="1" applyAlignment="1">
      <alignment vertical="center"/>
    </xf>
    <xf numFmtId="0" fontId="0" fillId="0" borderId="11" xfId="0" applyBorder="1" applyAlignment="1">
      <alignment vertical="center"/>
    </xf>
    <xf numFmtId="0" fontId="0" fillId="0" borderId="13" xfId="0" applyBorder="1" applyAlignment="1">
      <alignment vertical="center"/>
    </xf>
    <xf numFmtId="0" fontId="0" fillId="0" borderId="6" xfId="0" applyBorder="1" applyAlignment="1">
      <alignment vertical="center" wrapText="1"/>
    </xf>
    <xf numFmtId="0" fontId="0" fillId="0" borderId="14" xfId="0" applyBorder="1" applyAlignment="1">
      <alignment vertical="center"/>
    </xf>
    <xf numFmtId="0" fontId="0" fillId="0" borderId="17" xfId="0" applyBorder="1" applyAlignment="1">
      <alignment vertical="center" wrapText="1"/>
    </xf>
    <xf numFmtId="0" fontId="0" fillId="0" borderId="18" xfId="0" applyBorder="1" applyAlignment="1">
      <alignment vertical="center"/>
    </xf>
    <xf numFmtId="0" fontId="0" fillId="0" borderId="20" xfId="0" applyBorder="1" applyAlignment="1">
      <alignment vertical="center" wrapText="1"/>
    </xf>
    <xf numFmtId="0" fontId="0" fillId="0" borderId="21" xfId="0" applyBorder="1" applyAlignment="1">
      <alignment vertical="center"/>
    </xf>
    <xf numFmtId="0" fontId="0" fillId="0" borderId="2" xfId="0" applyBorder="1" applyAlignment="1">
      <alignment vertical="center" wrapText="1"/>
    </xf>
    <xf numFmtId="0" fontId="0" fillId="0" borderId="3" xfId="0" applyBorder="1" applyAlignment="1">
      <alignment vertical="center" wrapText="1"/>
    </xf>
    <xf numFmtId="0" fontId="0" fillId="0" borderId="0" xfId="0" applyAlignment="1">
      <alignment vertical="center"/>
    </xf>
    <xf numFmtId="0" fontId="0" fillId="0" borderId="15" xfId="0" applyBorder="1" applyAlignment="1">
      <alignment vertical="center"/>
    </xf>
    <xf numFmtId="0" fontId="0" fillId="0" borderId="26" xfId="0" applyBorder="1" applyAlignment="1">
      <alignment vertical="center"/>
    </xf>
    <xf numFmtId="0" fontId="0" fillId="0" borderId="26" xfId="0" applyBorder="1" applyAlignment="1">
      <alignment vertical="center" wrapText="1"/>
    </xf>
    <xf numFmtId="0" fontId="0" fillId="0" borderId="31" xfId="0" applyBorder="1" applyAlignment="1">
      <alignment vertical="center"/>
    </xf>
    <xf numFmtId="0" fontId="0" fillId="0" borderId="1" xfId="0" applyBorder="1" applyAlignment="1">
      <alignment vertical="center"/>
    </xf>
    <xf numFmtId="0" fontId="0" fillId="0" borderId="0" xfId="0" applyAlignment="1">
      <alignment horizontal="center" vertical="center"/>
    </xf>
    <xf numFmtId="0" fontId="0" fillId="0" borderId="1" xfId="0" applyBorder="1" applyAlignment="1">
      <alignment horizontal="center" vertical="center"/>
    </xf>
    <xf numFmtId="2" fontId="0" fillId="0" borderId="6" xfId="0" applyNumberFormat="1" applyBorder="1" applyAlignment="1">
      <alignment horizontal="center" vertical="center"/>
    </xf>
    <xf numFmtId="2" fontId="0" fillId="0" borderId="2" xfId="0" applyNumberFormat="1" applyBorder="1" applyAlignment="1">
      <alignment horizontal="center" vertical="center"/>
    </xf>
    <xf numFmtId="2" fontId="0" fillId="0" borderId="11" xfId="0" applyNumberFormat="1" applyBorder="1" applyAlignment="1">
      <alignment horizontal="center" vertical="center"/>
    </xf>
    <xf numFmtId="2" fontId="0" fillId="0" borderId="0" xfId="0" applyNumberFormat="1" applyAlignment="1">
      <alignment horizontal="center" vertical="center"/>
    </xf>
    <xf numFmtId="2" fontId="0" fillId="0" borderId="15" xfId="0" applyNumberFormat="1" applyBorder="1" applyAlignment="1">
      <alignment horizontal="center" vertical="center"/>
    </xf>
    <xf numFmtId="2" fontId="0" fillId="0" borderId="20" xfId="0" applyNumberFormat="1" applyBorder="1" applyAlignment="1">
      <alignment horizontal="center" vertical="center"/>
    </xf>
    <xf numFmtId="164" fontId="0" fillId="0" borderId="2" xfId="0" applyNumberFormat="1" applyBorder="1" applyAlignment="1">
      <alignment horizontal="center" vertical="center"/>
    </xf>
    <xf numFmtId="164" fontId="0" fillId="0" borderId="28" xfId="0" applyNumberFormat="1" applyBorder="1" applyAlignment="1">
      <alignment horizontal="center" vertical="center"/>
    </xf>
    <xf numFmtId="164" fontId="0" fillId="0" borderId="14" xfId="0" applyNumberFormat="1" applyBorder="1" applyAlignment="1">
      <alignment horizontal="center" vertical="center"/>
    </xf>
    <xf numFmtId="0" fontId="0" fillId="0" borderId="23" xfId="0" applyBorder="1" applyAlignment="1">
      <alignment horizontal="center" vertical="center"/>
    </xf>
    <xf numFmtId="0" fontId="0" fillId="2" borderId="3" xfId="0" applyFill="1" applyBorder="1" applyAlignment="1">
      <alignment vertical="center"/>
    </xf>
    <xf numFmtId="2" fontId="0" fillId="0" borderId="6" xfId="0" applyNumberFormat="1" applyBorder="1"/>
    <xf numFmtId="0" fontId="0" fillId="0" borderId="6" xfId="0" applyBorder="1"/>
    <xf numFmtId="2" fontId="0" fillId="0" borderId="2" xfId="0" applyNumberFormat="1" applyBorder="1"/>
    <xf numFmtId="2" fontId="0" fillId="0" borderId="11" xfId="0" applyNumberFormat="1" applyBorder="1"/>
    <xf numFmtId="0" fontId="0" fillId="0" borderId="11" xfId="0" applyBorder="1"/>
    <xf numFmtId="2" fontId="0" fillId="0" borderId="0" xfId="0" applyNumberFormat="1"/>
    <xf numFmtId="0" fontId="0" fillId="0" borderId="13" xfId="0" applyBorder="1"/>
    <xf numFmtId="0" fontId="0" fillId="0" borderId="6" xfId="0" applyBorder="1" applyAlignment="1">
      <alignment wrapText="1"/>
    </xf>
    <xf numFmtId="2" fontId="0" fillId="0" borderId="15" xfId="0" applyNumberFormat="1" applyBorder="1"/>
    <xf numFmtId="0" fontId="0" fillId="0" borderId="17" xfId="0" applyBorder="1" applyAlignment="1">
      <alignment wrapText="1"/>
    </xf>
    <xf numFmtId="0" fontId="0" fillId="0" borderId="18" xfId="0" applyBorder="1"/>
    <xf numFmtId="2" fontId="0" fillId="0" borderId="20" xfId="0" applyNumberFormat="1" applyBorder="1"/>
    <xf numFmtId="0" fontId="0" fillId="0" borderId="20" xfId="0" applyBorder="1" applyAlignment="1">
      <alignment wrapText="1"/>
    </xf>
    <xf numFmtId="0" fontId="0" fillId="0" borderId="21" xfId="0" applyBorder="1"/>
    <xf numFmtId="0" fontId="0" fillId="0" borderId="33" xfId="0" applyBorder="1" applyAlignment="1">
      <alignment horizontal="center" vertical="center" wrapText="1"/>
    </xf>
    <xf numFmtId="0" fontId="0" fillId="0" borderId="34" xfId="0" applyBorder="1" applyAlignment="1">
      <alignment horizontal="center" vertical="center" wrapText="1"/>
    </xf>
    <xf numFmtId="0" fontId="0" fillId="0" borderId="34" xfId="0" applyBorder="1" applyAlignment="1">
      <alignment vertical="center"/>
    </xf>
    <xf numFmtId="164" fontId="0" fillId="0" borderId="34" xfId="0" applyNumberFormat="1" applyBorder="1"/>
    <xf numFmtId="164" fontId="0" fillId="0" borderId="35" xfId="0" applyNumberFormat="1" applyBorder="1"/>
    <xf numFmtId="0" fontId="0" fillId="0" borderId="34" xfId="0" applyBorder="1"/>
    <xf numFmtId="0" fontId="0" fillId="0" borderId="36" xfId="0" applyBorder="1"/>
    <xf numFmtId="0" fontId="0" fillId="0" borderId="37" xfId="0" applyBorder="1" applyAlignment="1">
      <alignment vertical="center"/>
    </xf>
    <xf numFmtId="164" fontId="0" fillId="0" borderId="6" xfId="0" applyNumberFormat="1" applyBorder="1"/>
    <xf numFmtId="164" fontId="0" fillId="0" borderId="38" xfId="0" applyNumberFormat="1" applyBorder="1"/>
    <xf numFmtId="164" fontId="0" fillId="0" borderId="2" xfId="0" applyNumberFormat="1" applyBorder="1"/>
    <xf numFmtId="164" fontId="0" fillId="0" borderId="0" xfId="0" applyNumberFormat="1"/>
    <xf numFmtId="0" fontId="0" fillId="0" borderId="39" xfId="0" applyBorder="1"/>
    <xf numFmtId="164" fontId="0" fillId="0" borderId="15" xfId="0" applyNumberFormat="1" applyBorder="1"/>
    <xf numFmtId="0" fontId="0" fillId="0" borderId="15" xfId="0" applyBorder="1"/>
    <xf numFmtId="164" fontId="0" fillId="0" borderId="28" xfId="0" applyNumberFormat="1" applyBorder="1"/>
    <xf numFmtId="0" fontId="0" fillId="0" borderId="3" xfId="0" applyBorder="1"/>
    <xf numFmtId="0" fontId="0" fillId="0" borderId="2" xfId="0" applyBorder="1" applyAlignment="1">
      <alignment wrapText="1"/>
    </xf>
    <xf numFmtId="0" fontId="0" fillId="0" borderId="40" xfId="0" applyBorder="1" applyAlignment="1">
      <alignment vertical="center"/>
    </xf>
    <xf numFmtId="0" fontId="0" fillId="0" borderId="11" xfId="0" applyBorder="1" applyAlignment="1">
      <alignment wrapText="1"/>
    </xf>
    <xf numFmtId="164" fontId="0" fillId="0" borderId="20" xfId="0" applyNumberFormat="1" applyBorder="1"/>
    <xf numFmtId="0" fontId="0" fillId="0" borderId="20" xfId="0" applyBorder="1"/>
    <xf numFmtId="0" fontId="0" fillId="0" borderId="7" xfId="0" applyBorder="1" applyAlignment="1">
      <alignment wrapText="1"/>
    </xf>
    <xf numFmtId="0" fontId="0" fillId="0" borderId="43" xfId="0" applyBorder="1" applyAlignment="1">
      <alignment horizontal="center" vertical="center" wrapText="1"/>
    </xf>
    <xf numFmtId="0" fontId="0" fillId="0" borderId="44" xfId="0" applyBorder="1" applyAlignment="1">
      <alignment vertical="center"/>
    </xf>
    <xf numFmtId="2" fontId="0" fillId="0" borderId="44" xfId="0" applyNumberFormat="1" applyBorder="1"/>
    <xf numFmtId="0" fontId="0" fillId="0" borderId="45" xfId="0" applyBorder="1" applyAlignment="1">
      <alignment horizontal="left" vertical="center" wrapText="1"/>
    </xf>
    <xf numFmtId="0" fontId="0" fillId="0" borderId="7" xfId="0" applyBorder="1" applyAlignment="1">
      <alignment vertical="center"/>
    </xf>
    <xf numFmtId="0" fontId="0" fillId="0" borderId="46" xfId="0" applyBorder="1"/>
    <xf numFmtId="0" fontId="0" fillId="0" borderId="9" xfId="0" applyBorder="1" applyAlignment="1">
      <alignment vertical="center"/>
    </xf>
    <xf numFmtId="0" fontId="0" fillId="0" borderId="47" xfId="0" applyBorder="1"/>
    <xf numFmtId="0" fontId="0" fillId="0" borderId="39" xfId="0" applyBorder="1" applyAlignment="1">
      <alignment vertical="center"/>
    </xf>
    <xf numFmtId="0" fontId="0" fillId="0" borderId="22" xfId="0" applyBorder="1" applyAlignment="1">
      <alignment vertical="center"/>
    </xf>
    <xf numFmtId="0" fontId="0" fillId="0" borderId="3" xfId="0" applyBorder="1" applyAlignment="1">
      <alignment vertical="center"/>
    </xf>
    <xf numFmtId="0" fontId="0" fillId="0" borderId="4" xfId="0" applyBorder="1" applyAlignment="1">
      <alignment horizontal="center" vertical="center" wrapText="1"/>
    </xf>
    <xf numFmtId="0" fontId="0" fillId="0" borderId="0" xfId="0" applyAlignment="1">
      <alignment horizontal="center" vertical="center" wrapText="1"/>
    </xf>
    <xf numFmtId="0" fontId="0" fillId="0" borderId="48" xfId="0" applyBorder="1"/>
    <xf numFmtId="0" fontId="0" fillId="0" borderId="4" xfId="0" applyBorder="1" applyAlignment="1">
      <alignment vertical="center" wrapText="1"/>
    </xf>
    <xf numFmtId="0" fontId="0" fillId="0" borderId="4" xfId="0" applyBorder="1" applyAlignment="1">
      <alignment vertical="center"/>
    </xf>
    <xf numFmtId="0" fontId="0" fillId="0" borderId="11" xfId="0" applyBorder="1" applyAlignment="1">
      <alignment vertical="center" wrapText="1"/>
    </xf>
    <xf numFmtId="0" fontId="0" fillId="0" borderId="5" xfId="0" applyBorder="1" applyAlignment="1">
      <alignment horizontal="center" vertical="center"/>
    </xf>
    <xf numFmtId="0" fontId="0" fillId="0" borderId="8" xfId="0" applyBorder="1" applyAlignment="1">
      <alignment horizontal="center" vertical="center"/>
    </xf>
    <xf numFmtId="0" fontId="0" fillId="0" borderId="10" xfId="0" applyBorder="1" applyAlignment="1">
      <alignment horizontal="center" vertical="center"/>
    </xf>
    <xf numFmtId="0" fontId="0" fillId="0" borderId="6" xfId="0" applyBorder="1" applyAlignment="1">
      <alignment horizontal="center" vertical="center" wrapText="1"/>
    </xf>
    <xf numFmtId="0" fontId="0" fillId="0" borderId="2" xfId="0" applyBorder="1" applyAlignment="1">
      <alignment horizontal="center" vertical="center" wrapText="1"/>
    </xf>
    <xf numFmtId="0" fontId="0" fillId="0" borderId="11" xfId="0" applyBorder="1" applyAlignment="1">
      <alignment horizontal="center" vertical="center" wrapText="1"/>
    </xf>
    <xf numFmtId="0" fontId="4" fillId="0" borderId="0" xfId="0" applyFont="1" applyAlignment="1">
      <alignment horizontal="center" vertical="center"/>
    </xf>
    <xf numFmtId="0" fontId="0" fillId="0" borderId="0" xfId="0" applyAlignment="1">
      <alignment horizontal="center" vertical="center"/>
    </xf>
    <xf numFmtId="0" fontId="0" fillId="0" borderId="1" xfId="0" applyBorder="1" applyAlignment="1">
      <alignment horizontal="center" vertical="center"/>
    </xf>
    <xf numFmtId="0" fontId="0" fillId="2" borderId="2" xfId="0" applyFill="1" applyBorder="1" applyAlignment="1">
      <alignment horizontal="center"/>
    </xf>
    <xf numFmtId="0" fontId="2" fillId="0" borderId="2" xfId="0" applyFont="1" applyBorder="1" applyAlignment="1">
      <alignment horizontal="center"/>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0" fillId="2" borderId="2" xfId="0" applyFill="1" applyBorder="1" applyAlignment="1">
      <alignment horizontal="left" vertical="center" wrapText="1"/>
    </xf>
    <xf numFmtId="0" fontId="0" fillId="2" borderId="3" xfId="0" applyFill="1" applyBorder="1" applyAlignment="1">
      <alignment horizontal="left" vertical="center" wrapText="1"/>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0" borderId="6" xfId="0"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0" fillId="0" borderId="34" xfId="0" applyBorder="1" applyAlignment="1">
      <alignment horizontal="center" vertical="center"/>
    </xf>
    <xf numFmtId="0" fontId="0" fillId="0" borderId="18" xfId="0" applyBorder="1" applyAlignment="1">
      <alignment horizontal="center" vertical="center"/>
    </xf>
    <xf numFmtId="0" fontId="0" fillId="0" borderId="34" xfId="0" applyBorder="1" applyAlignment="1">
      <alignment horizontal="center" vertical="center" wrapText="1"/>
    </xf>
    <xf numFmtId="0" fontId="0" fillId="0" borderId="18" xfId="0" applyBorder="1" applyAlignment="1">
      <alignment horizontal="center" vertical="center" wrapText="1"/>
    </xf>
    <xf numFmtId="0" fontId="0" fillId="0" borderId="35" xfId="0" applyBorder="1" applyAlignment="1">
      <alignment horizontal="center" vertical="center" wrapText="1"/>
    </xf>
    <xf numFmtId="0" fontId="0" fillId="0" borderId="40" xfId="0" applyBorder="1" applyAlignment="1">
      <alignment horizontal="center" vertical="center" wrapText="1"/>
    </xf>
    <xf numFmtId="0" fontId="0" fillId="0" borderId="34" xfId="0" applyBorder="1" applyAlignment="1">
      <alignment horizontal="left" vertical="center"/>
    </xf>
    <xf numFmtId="0" fontId="0" fillId="0" borderId="4" xfId="0" applyBorder="1" applyAlignment="1">
      <alignment horizontal="left" vertical="center"/>
    </xf>
    <xf numFmtId="0" fontId="0" fillId="0" borderId="29" xfId="0" applyBorder="1" applyAlignment="1">
      <alignment horizontal="center" vertical="center"/>
    </xf>
    <xf numFmtId="0" fontId="0" fillId="0" borderId="3" xfId="0" applyBorder="1" applyAlignment="1">
      <alignment horizontal="center" vertical="center" wrapText="1"/>
    </xf>
    <xf numFmtId="0" fontId="0" fillId="0" borderId="33" xfId="0" applyBorder="1" applyAlignment="1">
      <alignment horizontal="center" vertical="center"/>
    </xf>
    <xf numFmtId="0" fontId="0" fillId="0" borderId="41" xfId="0" applyBorder="1" applyAlignment="1">
      <alignment horizontal="center" vertical="center"/>
    </xf>
    <xf numFmtId="0" fontId="0" fillId="0" borderId="42" xfId="0" applyBorder="1" applyAlignment="1">
      <alignment horizontal="center" vertical="center"/>
    </xf>
    <xf numFmtId="0" fontId="0" fillId="0" borderId="4" xfId="0" applyBorder="1" applyAlignment="1">
      <alignment horizontal="center" vertical="center"/>
    </xf>
    <xf numFmtId="0" fontId="0" fillId="0" borderId="35" xfId="0" applyBorder="1" applyAlignment="1">
      <alignment horizontal="center" vertical="center"/>
    </xf>
    <xf numFmtId="0" fontId="0" fillId="0" borderId="26" xfId="0" applyBorder="1" applyAlignment="1">
      <alignment horizontal="center" vertical="center"/>
    </xf>
    <xf numFmtId="0" fontId="0" fillId="0" borderId="40" xfId="0" applyBorder="1" applyAlignment="1">
      <alignment horizontal="center" vertical="center"/>
    </xf>
    <xf numFmtId="0" fontId="0" fillId="0" borderId="16" xfId="0" applyBorder="1" applyAlignment="1">
      <alignment horizontal="center" vertical="center" wrapText="1"/>
    </xf>
    <xf numFmtId="0" fontId="0" fillId="0" borderId="23" xfId="0" applyBorder="1" applyAlignment="1">
      <alignment horizontal="center" vertical="center"/>
    </xf>
    <xf numFmtId="0" fontId="0" fillId="0" borderId="31" xfId="0" applyBorder="1" applyAlignment="1">
      <alignment horizontal="center" vertical="center"/>
    </xf>
    <xf numFmtId="0" fontId="0" fillId="0" borderId="3" xfId="0" applyBorder="1" applyAlignment="1">
      <alignment horizontal="center" vertical="center"/>
    </xf>
    <xf numFmtId="0" fontId="0" fillId="0" borderId="14" xfId="0" applyBorder="1" applyAlignment="1">
      <alignment horizontal="center" vertical="center"/>
    </xf>
    <xf numFmtId="0" fontId="8" fillId="0" borderId="0" xfId="0" applyFont="1" applyAlignment="1">
      <alignment horizontal="center" vertical="center"/>
    </xf>
  </cellXfs>
  <cellStyles count="1">
    <cellStyle name="Normal" xfId="0" builtinId="0"/>
  </cellStyles>
  <dxfs count="26">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92D05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274674</xdr:colOff>
      <xdr:row>0</xdr:row>
      <xdr:rowOff>8860</xdr:rowOff>
    </xdr:from>
    <xdr:to>
      <xdr:col>1</xdr:col>
      <xdr:colOff>1222744</xdr:colOff>
      <xdr:row>1</xdr:row>
      <xdr:rowOff>305305</xdr:rowOff>
    </xdr:to>
    <xdr:pic>
      <xdr:nvPicPr>
        <xdr:cNvPr id="2" name="Picture 1">
          <a:extLst>
            <a:ext uri="{FF2B5EF4-FFF2-40B4-BE49-F238E27FC236}">
              <a16:creationId xmlns:a16="http://schemas.microsoft.com/office/drawing/2014/main" id="{CA73A254-1D77-46B0-B68A-C877BFBACF9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74674" y="8860"/>
          <a:ext cx="1313830" cy="4793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352424</xdr:colOff>
      <xdr:row>0</xdr:row>
      <xdr:rowOff>38100</xdr:rowOff>
    </xdr:from>
    <xdr:to>
      <xdr:col>1</xdr:col>
      <xdr:colOff>1579399</xdr:colOff>
      <xdr:row>1</xdr:row>
      <xdr:rowOff>342900</xdr:rowOff>
    </xdr:to>
    <xdr:pic>
      <xdr:nvPicPr>
        <xdr:cNvPr id="3" name="Picture 2">
          <a:extLst>
            <a:ext uri="{FF2B5EF4-FFF2-40B4-BE49-F238E27FC236}">
              <a16:creationId xmlns:a16="http://schemas.microsoft.com/office/drawing/2014/main" id="{4B7FED82-6A41-D055-1A94-A7693C71B4D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52424" y="38100"/>
          <a:ext cx="1588925" cy="4857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340660</xdr:colOff>
      <xdr:row>0</xdr:row>
      <xdr:rowOff>0</xdr:rowOff>
    </xdr:from>
    <xdr:to>
      <xdr:col>1</xdr:col>
      <xdr:colOff>1215658</xdr:colOff>
      <xdr:row>2</xdr:row>
      <xdr:rowOff>0</xdr:rowOff>
    </xdr:to>
    <xdr:pic>
      <xdr:nvPicPr>
        <xdr:cNvPr id="2" name="Picture 1">
          <a:extLst>
            <a:ext uri="{FF2B5EF4-FFF2-40B4-BE49-F238E27FC236}">
              <a16:creationId xmlns:a16="http://schemas.microsoft.com/office/drawing/2014/main" id="{D54CAE4B-9E5A-4ABE-873E-8F7791F7041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40660" y="0"/>
          <a:ext cx="1240758" cy="46482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5ADDDD-9504-4BE2-AA65-7554F2B10A8D}">
  <dimension ref="A1:Q64"/>
  <sheetViews>
    <sheetView tabSelected="1" zoomScale="85" zoomScaleNormal="85" workbookViewId="0">
      <selection activeCell="C7" sqref="C7:C10"/>
    </sheetView>
  </sheetViews>
  <sheetFormatPr defaultColWidth="8.6328125" defaultRowHeight="14.5" x14ac:dyDescent="0.35"/>
  <cols>
    <col min="1" max="1" width="5.36328125" customWidth="1"/>
    <col min="2" max="2" width="27" customWidth="1"/>
    <col min="3" max="3" width="20.6328125" customWidth="1"/>
    <col min="4" max="4" width="31" customWidth="1"/>
    <col min="5" max="5" width="28.453125" customWidth="1"/>
    <col min="6" max="6" width="18.6328125" customWidth="1"/>
    <col min="7" max="11" width="4.54296875" bestFit="1" customWidth="1"/>
    <col min="12" max="12" width="11.36328125" bestFit="1" customWidth="1"/>
    <col min="13" max="14" width="54.08984375" customWidth="1"/>
    <col min="15" max="15" width="41.6328125" hidden="1" customWidth="1"/>
  </cols>
  <sheetData>
    <row r="1" spans="1:17" ht="14.4" customHeight="1" x14ac:dyDescent="0.35">
      <c r="A1" s="127"/>
      <c r="B1" s="127"/>
      <c r="C1" s="127" t="s">
        <v>148</v>
      </c>
      <c r="D1" s="128"/>
      <c r="E1" s="128"/>
      <c r="F1" s="128"/>
      <c r="G1" s="128"/>
      <c r="H1" s="128"/>
      <c r="I1" s="128"/>
      <c r="J1" s="128"/>
      <c r="K1" s="128"/>
      <c r="L1" s="128"/>
      <c r="M1" s="128"/>
      <c r="N1" s="128"/>
      <c r="O1" s="48"/>
    </row>
    <row r="2" spans="1:17" ht="25.75" customHeight="1" x14ac:dyDescent="0.35">
      <c r="A2" s="127"/>
      <c r="B2" s="127"/>
      <c r="C2" s="128"/>
      <c r="D2" s="128"/>
      <c r="E2" s="128"/>
      <c r="F2" s="128"/>
      <c r="G2" s="128"/>
      <c r="H2" s="128"/>
      <c r="I2" s="128"/>
      <c r="J2" s="128"/>
      <c r="K2" s="128"/>
      <c r="L2" s="128"/>
      <c r="M2" s="128"/>
      <c r="N2" s="128"/>
      <c r="O2" s="48"/>
    </row>
    <row r="3" spans="1:17" x14ac:dyDescent="0.35">
      <c r="A3" s="129" t="s">
        <v>175</v>
      </c>
      <c r="B3" s="129"/>
      <c r="C3" s="129"/>
      <c r="D3" s="129"/>
      <c r="E3" s="129"/>
      <c r="F3" s="129"/>
      <c r="G3" s="129"/>
      <c r="H3" s="129"/>
      <c r="I3" s="129"/>
      <c r="J3" s="129"/>
      <c r="K3" s="129"/>
      <c r="L3" s="129"/>
      <c r="M3" s="129"/>
      <c r="N3" s="129"/>
      <c r="O3" s="129"/>
    </row>
    <row r="4" spans="1:17" x14ac:dyDescent="0.35">
      <c r="A4" s="130" t="s">
        <v>0</v>
      </c>
      <c r="B4" s="130"/>
      <c r="C4" s="131" t="s">
        <v>176</v>
      </c>
      <c r="D4" s="131"/>
      <c r="E4" s="131"/>
      <c r="F4" s="131"/>
      <c r="G4" s="131"/>
      <c r="H4" s="131"/>
      <c r="I4" s="131"/>
      <c r="J4" s="131"/>
      <c r="K4" s="131"/>
      <c r="L4" s="131"/>
      <c r="M4" s="131"/>
      <c r="N4" s="131"/>
      <c r="O4" s="131"/>
    </row>
    <row r="5" spans="1:17" x14ac:dyDescent="0.35">
      <c r="A5" s="132" t="s">
        <v>2</v>
      </c>
      <c r="B5" s="132" t="s">
        <v>3</v>
      </c>
      <c r="C5" s="132" t="s">
        <v>4</v>
      </c>
      <c r="D5" s="132" t="s">
        <v>5</v>
      </c>
      <c r="E5" s="132" t="s">
        <v>6</v>
      </c>
      <c r="F5" s="132" t="s">
        <v>7</v>
      </c>
      <c r="G5" s="132" t="s">
        <v>8</v>
      </c>
      <c r="H5" s="132"/>
      <c r="I5" s="132"/>
      <c r="J5" s="132"/>
      <c r="K5" s="132"/>
      <c r="L5" s="132"/>
      <c r="M5" s="134" t="s">
        <v>9</v>
      </c>
      <c r="N5" s="136" t="s">
        <v>10</v>
      </c>
      <c r="O5" s="136" t="s">
        <v>11</v>
      </c>
    </row>
    <row r="6" spans="1:17" ht="30" customHeight="1" thickBot="1" x14ac:dyDescent="0.4">
      <c r="A6" s="133"/>
      <c r="B6" s="133"/>
      <c r="C6" s="133"/>
      <c r="D6" s="133"/>
      <c r="E6" s="133"/>
      <c r="F6" s="133"/>
      <c r="G6" s="66" t="s">
        <v>12</v>
      </c>
      <c r="H6" s="66" t="s">
        <v>13</v>
      </c>
      <c r="I6" s="66" t="s">
        <v>14</v>
      </c>
      <c r="J6" s="66" t="s">
        <v>15</v>
      </c>
      <c r="K6" s="66" t="s">
        <v>16</v>
      </c>
      <c r="L6" s="1" t="s">
        <v>17</v>
      </c>
      <c r="M6" s="135"/>
      <c r="N6" s="137"/>
      <c r="O6" s="137"/>
      <c r="Q6" s="3"/>
    </row>
    <row r="7" spans="1:17" x14ac:dyDescent="0.35">
      <c r="A7" s="121">
        <v>1</v>
      </c>
      <c r="B7" s="124" t="s">
        <v>18</v>
      </c>
      <c r="C7" s="124" t="s">
        <v>19</v>
      </c>
      <c r="D7" s="124" t="s">
        <v>20</v>
      </c>
      <c r="E7" s="36" t="s">
        <v>21</v>
      </c>
      <c r="F7" s="36" t="s">
        <v>22</v>
      </c>
      <c r="G7" s="67">
        <v>3</v>
      </c>
      <c r="H7" s="67">
        <v>2</v>
      </c>
      <c r="I7" s="67">
        <v>1</v>
      </c>
      <c r="J7" s="67">
        <v>1</v>
      </c>
      <c r="K7" s="67">
        <v>0.6</v>
      </c>
      <c r="L7" s="67">
        <f>(G7*H7*I7*J7*K7)</f>
        <v>3.5999999999999996</v>
      </c>
      <c r="M7" s="36" t="s">
        <v>23</v>
      </c>
      <c r="N7" s="36" t="s">
        <v>24</v>
      </c>
      <c r="O7" s="4"/>
      <c r="Q7" s="3"/>
    </row>
    <row r="8" spans="1:17" x14ac:dyDescent="0.35">
      <c r="A8" s="122"/>
      <c r="B8" s="125"/>
      <c r="C8" s="125"/>
      <c r="D8" s="125"/>
      <c r="E8" s="37" t="s">
        <v>26</v>
      </c>
      <c r="F8" s="37" t="s">
        <v>22</v>
      </c>
      <c r="G8" s="69">
        <v>2</v>
      </c>
      <c r="H8" s="69">
        <v>2</v>
      </c>
      <c r="I8" s="69">
        <v>1</v>
      </c>
      <c r="J8" s="69">
        <v>1</v>
      </c>
      <c r="K8" s="69">
        <v>1</v>
      </c>
      <c r="L8" s="69">
        <f>(G8*H8*I8*J8*K8)</f>
        <v>4</v>
      </c>
      <c r="M8" s="37" t="s">
        <v>27</v>
      </c>
      <c r="N8" s="37" t="s">
        <v>28</v>
      </c>
      <c r="O8" s="6"/>
      <c r="Q8" s="3"/>
    </row>
    <row r="9" spans="1:17" x14ac:dyDescent="0.35">
      <c r="A9" s="122"/>
      <c r="B9" s="125"/>
      <c r="C9" s="125"/>
      <c r="D9" s="125"/>
      <c r="E9" s="37" t="s">
        <v>29</v>
      </c>
      <c r="F9" s="37" t="s">
        <v>30</v>
      </c>
      <c r="G9" s="69">
        <v>2</v>
      </c>
      <c r="H9" s="69">
        <v>2</v>
      </c>
      <c r="I9" s="69">
        <v>2</v>
      </c>
      <c r="J9" s="69">
        <v>1</v>
      </c>
      <c r="K9" s="69">
        <v>1</v>
      </c>
      <c r="L9" s="69">
        <f>(G9*H9*I9*J9*K9)</f>
        <v>8</v>
      </c>
      <c r="M9" s="37" t="s">
        <v>31</v>
      </c>
      <c r="N9" s="37"/>
      <c r="O9" s="6"/>
      <c r="Q9" s="3"/>
    </row>
    <row r="10" spans="1:17" ht="15" thickBot="1" x14ac:dyDescent="0.4">
      <c r="A10" s="123"/>
      <c r="B10" s="126"/>
      <c r="C10" s="126"/>
      <c r="D10" s="126"/>
      <c r="E10" s="38" t="s">
        <v>32</v>
      </c>
      <c r="F10" s="38" t="s">
        <v>33</v>
      </c>
      <c r="G10" s="70">
        <v>3</v>
      </c>
      <c r="H10" s="70">
        <v>1</v>
      </c>
      <c r="I10" s="70">
        <v>1</v>
      </c>
      <c r="J10" s="70">
        <v>1</v>
      </c>
      <c r="K10" s="70">
        <v>1</v>
      </c>
      <c r="L10" s="70">
        <f>(G10*H10*I10*J10*K10)</f>
        <v>3</v>
      </c>
      <c r="M10" s="38" t="s">
        <v>34</v>
      </c>
      <c r="N10" s="38" t="s">
        <v>35</v>
      </c>
      <c r="O10" s="7"/>
      <c r="Q10" s="3"/>
    </row>
    <row r="11" spans="1:17" x14ac:dyDescent="0.35">
      <c r="A11" s="121">
        <v>2</v>
      </c>
      <c r="B11" s="138" t="s">
        <v>36</v>
      </c>
      <c r="C11" s="124" t="s">
        <v>19</v>
      </c>
      <c r="D11" s="124" t="s">
        <v>37</v>
      </c>
      <c r="E11" s="36" t="s">
        <v>38</v>
      </c>
      <c r="F11" s="36" t="s">
        <v>39</v>
      </c>
      <c r="G11" s="67">
        <v>3</v>
      </c>
      <c r="H11" s="67">
        <v>1</v>
      </c>
      <c r="I11" s="67">
        <v>2</v>
      </c>
      <c r="J11" s="67">
        <v>1</v>
      </c>
      <c r="K11" s="67">
        <v>0.5</v>
      </c>
      <c r="L11" s="67">
        <f>(G11*H11*I11*J11*K11)</f>
        <v>3</v>
      </c>
      <c r="M11" s="36" t="s">
        <v>40</v>
      </c>
      <c r="N11" s="36" t="s">
        <v>41</v>
      </c>
      <c r="O11" s="4"/>
      <c r="Q11" s="3"/>
    </row>
    <row r="12" spans="1:17" x14ac:dyDescent="0.35">
      <c r="A12" s="122"/>
      <c r="B12" s="139"/>
      <c r="C12" s="125"/>
      <c r="D12" s="125"/>
      <c r="E12" s="48"/>
      <c r="F12" s="48"/>
      <c r="G12" s="72"/>
      <c r="H12" s="72"/>
      <c r="I12" s="72"/>
      <c r="J12" s="72"/>
      <c r="K12" s="72"/>
      <c r="L12" s="72"/>
      <c r="M12" s="39" t="s">
        <v>42</v>
      </c>
      <c r="N12" s="37" t="s">
        <v>43</v>
      </c>
      <c r="O12" s="6"/>
      <c r="Q12" s="3"/>
    </row>
    <row r="13" spans="1:17" ht="15" thickBot="1" x14ac:dyDescent="0.4">
      <c r="A13" s="123"/>
      <c r="B13" s="140"/>
      <c r="C13" s="126"/>
      <c r="D13" s="126"/>
      <c r="E13" s="38" t="s">
        <v>44</v>
      </c>
      <c r="F13" s="38" t="s">
        <v>39</v>
      </c>
      <c r="G13" s="70">
        <v>2.5</v>
      </c>
      <c r="H13" s="70">
        <v>2</v>
      </c>
      <c r="I13" s="70">
        <v>2</v>
      </c>
      <c r="J13" s="70">
        <v>1</v>
      </c>
      <c r="K13" s="70">
        <v>1</v>
      </c>
      <c r="L13" s="70">
        <v>8</v>
      </c>
      <c r="M13" s="38" t="s">
        <v>45</v>
      </c>
      <c r="N13" s="38" t="s">
        <v>46</v>
      </c>
      <c r="O13" s="7"/>
      <c r="Q13" s="3"/>
    </row>
    <row r="14" spans="1:17" ht="43.5" x14ac:dyDescent="0.35">
      <c r="A14" s="121">
        <v>3</v>
      </c>
      <c r="B14" s="138" t="s">
        <v>47</v>
      </c>
      <c r="C14" s="124" t="s">
        <v>48</v>
      </c>
      <c r="D14" s="124" t="s">
        <v>49</v>
      </c>
      <c r="E14" s="36" t="s">
        <v>21</v>
      </c>
      <c r="F14" s="36" t="s">
        <v>22</v>
      </c>
      <c r="G14" s="67">
        <v>2.5</v>
      </c>
      <c r="H14" s="67">
        <v>2</v>
      </c>
      <c r="I14" s="67">
        <v>2</v>
      </c>
      <c r="J14" s="67">
        <v>1</v>
      </c>
      <c r="K14" s="67">
        <v>0.5</v>
      </c>
      <c r="L14" s="67">
        <v>4</v>
      </c>
      <c r="M14" s="36" t="s">
        <v>50</v>
      </c>
      <c r="N14" s="36" t="s">
        <v>51</v>
      </c>
      <c r="O14" s="103" t="s">
        <v>177</v>
      </c>
      <c r="Q14" s="3"/>
    </row>
    <row r="15" spans="1:17" x14ac:dyDescent="0.35">
      <c r="A15" s="122"/>
      <c r="B15" s="139"/>
      <c r="C15" s="125"/>
      <c r="D15" s="125"/>
      <c r="E15" s="37" t="s">
        <v>29</v>
      </c>
      <c r="F15" s="37" t="s">
        <v>30</v>
      </c>
      <c r="G15" s="69">
        <v>2</v>
      </c>
      <c r="H15" s="69">
        <v>1</v>
      </c>
      <c r="I15" s="69">
        <v>3</v>
      </c>
      <c r="J15" s="69">
        <v>1</v>
      </c>
      <c r="K15" s="69">
        <v>1</v>
      </c>
      <c r="L15" s="69">
        <f t="shared" ref="L15:L20" si="0">(G15*H15*I15*J15*K15)</f>
        <v>6</v>
      </c>
      <c r="M15" s="37" t="s">
        <v>53</v>
      </c>
      <c r="N15" s="37"/>
      <c r="O15" s="6"/>
    </row>
    <row r="16" spans="1:17" ht="15" thickBot="1" x14ac:dyDescent="0.4">
      <c r="A16" s="123"/>
      <c r="B16" s="140"/>
      <c r="C16" s="126"/>
      <c r="D16" s="126"/>
      <c r="E16" s="38" t="s">
        <v>26</v>
      </c>
      <c r="F16" s="38" t="s">
        <v>22</v>
      </c>
      <c r="G16" s="70">
        <v>2</v>
      </c>
      <c r="H16" s="70">
        <v>1</v>
      </c>
      <c r="I16" s="70">
        <v>2</v>
      </c>
      <c r="J16" s="70">
        <v>3</v>
      </c>
      <c r="K16" s="70">
        <v>1</v>
      </c>
      <c r="L16" s="70">
        <f t="shared" si="0"/>
        <v>12</v>
      </c>
      <c r="M16" s="38"/>
      <c r="N16" s="38" t="s">
        <v>54</v>
      </c>
      <c r="O16" s="7"/>
      <c r="Q16" s="3"/>
    </row>
    <row r="17" spans="1:17" ht="29" x14ac:dyDescent="0.35">
      <c r="A17" s="121">
        <v>4</v>
      </c>
      <c r="B17" s="124" t="s">
        <v>55</v>
      </c>
      <c r="C17" s="124" t="s">
        <v>19</v>
      </c>
      <c r="D17" s="124" t="s">
        <v>56</v>
      </c>
      <c r="E17" s="36" t="s">
        <v>57</v>
      </c>
      <c r="F17" s="36" t="s">
        <v>33</v>
      </c>
      <c r="G17" s="67">
        <v>2.5</v>
      </c>
      <c r="H17" s="67">
        <v>1.5</v>
      </c>
      <c r="I17" s="67">
        <v>2</v>
      </c>
      <c r="J17" s="67">
        <v>1</v>
      </c>
      <c r="K17" s="67">
        <v>1</v>
      </c>
      <c r="L17" s="67">
        <f t="shared" si="0"/>
        <v>7.5</v>
      </c>
      <c r="M17" s="40" t="s">
        <v>58</v>
      </c>
      <c r="N17" s="36" t="s">
        <v>59</v>
      </c>
      <c r="O17" s="4"/>
      <c r="Q17" s="3"/>
    </row>
    <row r="18" spans="1:17" ht="15" thickBot="1" x14ac:dyDescent="0.4">
      <c r="A18" s="123"/>
      <c r="B18" s="126"/>
      <c r="C18" s="126"/>
      <c r="D18" s="126"/>
      <c r="E18" s="38" t="s">
        <v>60</v>
      </c>
      <c r="F18" s="38" t="s">
        <v>61</v>
      </c>
      <c r="G18" s="70">
        <v>2.5</v>
      </c>
      <c r="H18" s="70">
        <v>1</v>
      </c>
      <c r="I18" s="70">
        <v>2</v>
      </c>
      <c r="J18" s="70">
        <v>1</v>
      </c>
      <c r="K18" s="70">
        <v>1</v>
      </c>
      <c r="L18" s="70">
        <f t="shared" si="0"/>
        <v>5</v>
      </c>
      <c r="M18" s="38"/>
      <c r="N18" s="38"/>
      <c r="O18" s="7"/>
      <c r="Q18" s="3"/>
    </row>
    <row r="19" spans="1:17" x14ac:dyDescent="0.35">
      <c r="A19" s="121">
        <v>5</v>
      </c>
      <c r="B19" s="124" t="s">
        <v>62</v>
      </c>
      <c r="C19" s="124" t="s">
        <v>48</v>
      </c>
      <c r="D19" s="124" t="s">
        <v>63</v>
      </c>
      <c r="E19" s="36" t="s">
        <v>64</v>
      </c>
      <c r="F19" s="36" t="s">
        <v>22</v>
      </c>
      <c r="G19" s="67">
        <v>2.5</v>
      </c>
      <c r="H19" s="67">
        <v>1</v>
      </c>
      <c r="I19" s="67">
        <v>2</v>
      </c>
      <c r="J19" s="67">
        <v>1</v>
      </c>
      <c r="K19" s="67">
        <v>1</v>
      </c>
      <c r="L19" s="67">
        <f t="shared" si="0"/>
        <v>5</v>
      </c>
      <c r="M19" s="36" t="s">
        <v>65</v>
      </c>
      <c r="N19" s="36" t="s">
        <v>59</v>
      </c>
      <c r="O19" s="4" t="s">
        <v>66</v>
      </c>
    </row>
    <row r="20" spans="1:17" x14ac:dyDescent="0.35">
      <c r="A20" s="122"/>
      <c r="B20" s="125"/>
      <c r="C20" s="125"/>
      <c r="D20" s="125"/>
      <c r="E20" s="37" t="s">
        <v>29</v>
      </c>
      <c r="F20" s="37" t="s">
        <v>33</v>
      </c>
      <c r="G20" s="69">
        <v>2.5</v>
      </c>
      <c r="H20" s="69">
        <v>2</v>
      </c>
      <c r="I20" s="69">
        <v>2</v>
      </c>
      <c r="J20" s="69">
        <v>1</v>
      </c>
      <c r="K20" s="69">
        <v>1</v>
      </c>
      <c r="L20" s="69">
        <f t="shared" si="0"/>
        <v>10</v>
      </c>
      <c r="M20" s="37" t="s">
        <v>67</v>
      </c>
      <c r="N20" s="41" t="s">
        <v>59</v>
      </c>
      <c r="O20" s="6"/>
    </row>
    <row r="21" spans="1:17" ht="15" thickBot="1" x14ac:dyDescent="0.4">
      <c r="A21" s="123"/>
      <c r="B21" s="126"/>
      <c r="C21" s="126"/>
      <c r="D21" s="126"/>
      <c r="E21" s="49"/>
      <c r="F21" s="49"/>
      <c r="G21" s="75"/>
      <c r="H21" s="75"/>
      <c r="I21" s="75"/>
      <c r="J21" s="75"/>
      <c r="K21" s="75"/>
      <c r="L21" s="75"/>
      <c r="M21" s="38"/>
      <c r="N21" s="38"/>
      <c r="O21" s="7"/>
    </row>
    <row r="22" spans="1:17" ht="29" x14ac:dyDescent="0.35">
      <c r="A22" s="121">
        <v>6</v>
      </c>
      <c r="B22" s="141" t="s">
        <v>68</v>
      </c>
      <c r="C22" s="143" t="s">
        <v>48</v>
      </c>
      <c r="D22" s="145" t="s">
        <v>69</v>
      </c>
      <c r="E22" s="36" t="s">
        <v>70</v>
      </c>
      <c r="F22" s="36" t="s">
        <v>22</v>
      </c>
      <c r="G22" s="67">
        <v>2.5</v>
      </c>
      <c r="H22" s="67">
        <v>2</v>
      </c>
      <c r="I22" s="67">
        <v>2</v>
      </c>
      <c r="J22" s="67">
        <v>3</v>
      </c>
      <c r="K22" s="67">
        <v>0.25</v>
      </c>
      <c r="L22" s="67">
        <f>(G22*H22*I22*J22*K22)</f>
        <v>7.5</v>
      </c>
      <c r="M22" s="40" t="s">
        <v>71</v>
      </c>
      <c r="N22" s="36" t="s">
        <v>59</v>
      </c>
      <c r="O22" s="4"/>
    </row>
    <row r="23" spans="1:17" ht="41.4" customHeight="1" thickBot="1" x14ac:dyDescent="0.4">
      <c r="A23" s="123"/>
      <c r="B23" s="142"/>
      <c r="C23" s="144"/>
      <c r="D23" s="146"/>
      <c r="E23" s="49"/>
      <c r="F23" s="49"/>
      <c r="G23" s="75"/>
      <c r="H23" s="75"/>
      <c r="I23" s="75"/>
      <c r="J23" s="75"/>
      <c r="K23" s="75"/>
      <c r="L23" s="75"/>
      <c r="M23" s="42" t="s">
        <v>72</v>
      </c>
      <c r="N23" s="43" t="s">
        <v>59</v>
      </c>
      <c r="O23" s="7"/>
    </row>
    <row r="24" spans="1:17" ht="93.65" customHeight="1" thickBot="1" x14ac:dyDescent="0.4">
      <c r="A24" s="9">
        <v>7</v>
      </c>
      <c r="B24" s="10" t="s">
        <v>178</v>
      </c>
      <c r="C24" s="11" t="s">
        <v>19</v>
      </c>
      <c r="D24" s="104" t="s">
        <v>179</v>
      </c>
      <c r="E24" s="105" t="s">
        <v>60</v>
      </c>
      <c r="F24" s="105" t="s">
        <v>61</v>
      </c>
      <c r="G24" s="106">
        <v>3</v>
      </c>
      <c r="H24" s="106">
        <v>1</v>
      </c>
      <c r="I24" s="106">
        <v>1</v>
      </c>
      <c r="J24" s="106">
        <v>1</v>
      </c>
      <c r="K24" s="106">
        <v>0.5</v>
      </c>
      <c r="L24" s="106">
        <v>1.5</v>
      </c>
      <c r="M24" s="107" t="s">
        <v>180</v>
      </c>
      <c r="N24" s="45" t="s">
        <v>181</v>
      </c>
      <c r="O24" s="13"/>
    </row>
    <row r="25" spans="1:17" ht="44" thickBot="1" x14ac:dyDescent="0.4">
      <c r="A25" s="9">
        <v>8</v>
      </c>
      <c r="B25" s="10" t="s">
        <v>73</v>
      </c>
      <c r="C25" s="11" t="s">
        <v>19</v>
      </c>
      <c r="D25" s="11" t="s">
        <v>74</v>
      </c>
      <c r="E25" s="12" t="s">
        <v>75</v>
      </c>
      <c r="F25" s="12" t="s">
        <v>76</v>
      </c>
      <c r="G25" s="78">
        <v>3</v>
      </c>
      <c r="H25" s="78">
        <v>1</v>
      </c>
      <c r="I25" s="78">
        <v>1</v>
      </c>
      <c r="J25" s="78">
        <v>1</v>
      </c>
      <c r="K25" s="78">
        <v>1</v>
      </c>
      <c r="L25" s="78">
        <f>(G25*H25*I25*J25*K25)</f>
        <v>3</v>
      </c>
      <c r="M25" s="44" t="s">
        <v>77</v>
      </c>
      <c r="N25" s="45" t="s">
        <v>78</v>
      </c>
      <c r="O25" s="13"/>
    </row>
    <row r="26" spans="1:17" ht="86.4" customHeight="1" thickBot="1" x14ac:dyDescent="0.4">
      <c r="A26" s="65">
        <v>9</v>
      </c>
      <c r="B26" s="81" t="s">
        <v>152</v>
      </c>
      <c r="C26" s="82" t="s">
        <v>19</v>
      </c>
      <c r="D26" s="82" t="s">
        <v>153</v>
      </c>
      <c r="E26" s="83" t="s">
        <v>60</v>
      </c>
      <c r="F26" s="83" t="s">
        <v>61</v>
      </c>
      <c r="G26" s="84">
        <v>3</v>
      </c>
      <c r="H26" s="84">
        <v>2</v>
      </c>
      <c r="I26" s="84">
        <v>2</v>
      </c>
      <c r="J26" s="84">
        <v>1</v>
      </c>
      <c r="K26" s="84">
        <v>0.5</v>
      </c>
      <c r="L26" s="85">
        <f>(G26*H26*I26*J26*K26)</f>
        <v>6</v>
      </c>
      <c r="M26" s="83" t="s">
        <v>154</v>
      </c>
      <c r="N26" s="83" t="s">
        <v>155</v>
      </c>
      <c r="O26" s="87"/>
      <c r="Q26" s="3"/>
    </row>
    <row r="27" spans="1:17" ht="49.25" customHeight="1" x14ac:dyDescent="0.35">
      <c r="A27" s="121">
        <v>10</v>
      </c>
      <c r="B27" s="124" t="s">
        <v>156</v>
      </c>
      <c r="C27" s="124" t="s">
        <v>19</v>
      </c>
      <c r="D27" s="124" t="s">
        <v>157</v>
      </c>
      <c r="E27" s="88" t="s">
        <v>158</v>
      </c>
      <c r="F27" s="36" t="s">
        <v>33</v>
      </c>
      <c r="G27" s="89">
        <v>2</v>
      </c>
      <c r="H27" s="89">
        <v>2</v>
      </c>
      <c r="I27" s="89">
        <v>1</v>
      </c>
      <c r="J27" s="89">
        <v>1</v>
      </c>
      <c r="K27" s="89">
        <v>1</v>
      </c>
      <c r="L27" s="90">
        <f>(G27*H27*I27*J27*K27)</f>
        <v>4</v>
      </c>
      <c r="M27" s="36" t="s">
        <v>159</v>
      </c>
      <c r="N27" s="108" t="s">
        <v>182</v>
      </c>
      <c r="O27" s="109"/>
      <c r="Q27" s="3"/>
    </row>
    <row r="28" spans="1:17" ht="45" customHeight="1" x14ac:dyDescent="0.35">
      <c r="A28" s="122"/>
      <c r="B28" s="125"/>
      <c r="C28" s="125"/>
      <c r="D28" s="125"/>
      <c r="E28" s="39" t="s">
        <v>60</v>
      </c>
      <c r="F28" s="37" t="s">
        <v>61</v>
      </c>
      <c r="G28" s="91">
        <v>3</v>
      </c>
      <c r="H28" s="91">
        <v>2</v>
      </c>
      <c r="I28" s="91">
        <v>1</v>
      </c>
      <c r="J28" s="91">
        <v>1</v>
      </c>
      <c r="K28" s="91">
        <v>1</v>
      </c>
      <c r="L28" s="91">
        <f>(G28*H28*I28*J28*K28)</f>
        <v>6</v>
      </c>
      <c r="M28" s="37" t="s">
        <v>161</v>
      </c>
      <c r="N28" s="110" t="s">
        <v>183</v>
      </c>
      <c r="O28" s="111"/>
      <c r="Q28" s="3"/>
    </row>
    <row r="29" spans="1:17" x14ac:dyDescent="0.35">
      <c r="A29" s="122"/>
      <c r="B29" s="125"/>
      <c r="C29" s="125"/>
      <c r="D29" s="125"/>
      <c r="E29" s="48"/>
      <c r="F29" s="48"/>
      <c r="G29" s="92"/>
      <c r="H29" s="92"/>
      <c r="I29" s="92"/>
      <c r="J29" s="92"/>
      <c r="K29" s="92"/>
      <c r="L29" s="92"/>
      <c r="M29" s="48"/>
      <c r="N29" s="112"/>
      <c r="O29" s="93"/>
      <c r="Q29" s="3"/>
    </row>
    <row r="30" spans="1:17" ht="57" customHeight="1" thickBot="1" x14ac:dyDescent="0.4">
      <c r="A30" s="123"/>
      <c r="B30" s="126"/>
      <c r="C30" s="126"/>
      <c r="D30" s="126"/>
      <c r="E30" s="49"/>
      <c r="F30" s="49"/>
      <c r="G30" s="94"/>
      <c r="H30" s="94"/>
      <c r="I30" s="94"/>
      <c r="J30" s="94"/>
      <c r="K30" s="94"/>
      <c r="L30" s="94"/>
      <c r="M30" s="49"/>
      <c r="N30" s="113"/>
      <c r="O30" s="13"/>
      <c r="Q30" s="3"/>
    </row>
    <row r="31" spans="1:17" x14ac:dyDescent="0.35">
      <c r="A31" s="121">
        <v>11</v>
      </c>
      <c r="B31" s="124" t="s">
        <v>162</v>
      </c>
      <c r="C31" s="124" t="s">
        <v>19</v>
      </c>
      <c r="D31" s="124" t="s">
        <v>163</v>
      </c>
      <c r="E31" s="88" t="s">
        <v>164</v>
      </c>
      <c r="F31" s="36" t="s">
        <v>22</v>
      </c>
      <c r="G31" s="89">
        <v>2</v>
      </c>
      <c r="H31" s="89">
        <v>1</v>
      </c>
      <c r="I31" s="89">
        <v>3</v>
      </c>
      <c r="J31" s="89">
        <v>3</v>
      </c>
      <c r="K31" s="89">
        <v>0.5</v>
      </c>
      <c r="L31" s="90">
        <f>G31*H31*I31*J31*K31</f>
        <v>9</v>
      </c>
      <c r="M31" s="36" t="s">
        <v>165</v>
      </c>
      <c r="N31" s="36" t="s">
        <v>184</v>
      </c>
      <c r="O31" s="4"/>
      <c r="Q31" s="3"/>
    </row>
    <row r="32" spans="1:17" x14ac:dyDescent="0.35">
      <c r="A32" s="122"/>
      <c r="B32" s="125"/>
      <c r="C32" s="125"/>
      <c r="D32" s="125"/>
      <c r="E32" s="39" t="s">
        <v>158</v>
      </c>
      <c r="F32" s="37" t="s">
        <v>33</v>
      </c>
      <c r="G32" s="91">
        <v>2</v>
      </c>
      <c r="H32" s="91">
        <v>1</v>
      </c>
      <c r="I32" s="91">
        <v>3</v>
      </c>
      <c r="J32" s="91">
        <v>3</v>
      </c>
      <c r="K32" s="91">
        <v>0.5</v>
      </c>
      <c r="L32" s="96">
        <f>G32*H32*I32*J32*K32</f>
        <v>9</v>
      </c>
      <c r="M32" s="37" t="s">
        <v>166</v>
      </c>
      <c r="N32" s="37" t="s">
        <v>185</v>
      </c>
      <c r="O32" s="6"/>
      <c r="Q32" s="3"/>
    </row>
    <row r="33" spans="1:17" ht="87" x14ac:dyDescent="0.35">
      <c r="A33" s="149"/>
      <c r="B33" s="150"/>
      <c r="C33" s="150"/>
      <c r="D33" s="150"/>
      <c r="E33" s="48"/>
      <c r="F33" s="48"/>
      <c r="G33" s="92"/>
      <c r="H33" s="92"/>
      <c r="I33" s="92"/>
      <c r="J33" s="92"/>
      <c r="K33" s="92"/>
      <c r="L33" s="92"/>
      <c r="M33" s="47" t="s">
        <v>186</v>
      </c>
      <c r="N33" s="114"/>
      <c r="O33" s="22"/>
      <c r="Q33" s="3"/>
    </row>
    <row r="34" spans="1:17" ht="27.65" customHeight="1" thickBot="1" x14ac:dyDescent="0.4">
      <c r="A34" s="123"/>
      <c r="B34" s="126"/>
      <c r="C34" s="126"/>
      <c r="D34" s="126"/>
      <c r="E34" s="49"/>
      <c r="F34" s="49"/>
      <c r="G34" s="94"/>
      <c r="H34" s="94"/>
      <c r="I34" s="94"/>
      <c r="J34" s="94"/>
      <c r="K34" s="94"/>
      <c r="L34" s="94"/>
      <c r="M34" s="38"/>
      <c r="N34" s="38"/>
      <c r="O34" s="7"/>
      <c r="Q34" s="3"/>
    </row>
    <row r="35" spans="1:17" x14ac:dyDescent="0.35">
      <c r="A35" s="121">
        <v>12</v>
      </c>
      <c r="B35" s="124" t="s">
        <v>168</v>
      </c>
      <c r="C35" s="124" t="s">
        <v>19</v>
      </c>
      <c r="D35" s="124" t="s">
        <v>169</v>
      </c>
      <c r="E35" s="88" t="s">
        <v>60</v>
      </c>
      <c r="F35" s="36" t="s">
        <v>61</v>
      </c>
      <c r="G35" s="89">
        <v>2</v>
      </c>
      <c r="H35" s="89">
        <v>1</v>
      </c>
      <c r="I35" s="89">
        <v>1</v>
      </c>
      <c r="J35" s="89">
        <v>1</v>
      </c>
      <c r="K35" s="89">
        <v>1</v>
      </c>
      <c r="L35" s="90">
        <f t="shared" ref="L35:L38" si="1">SUM(G35:K35)</f>
        <v>6</v>
      </c>
      <c r="M35" s="36" t="s">
        <v>170</v>
      </c>
      <c r="N35" s="36" t="s">
        <v>187</v>
      </c>
      <c r="O35" s="4"/>
      <c r="Q35" s="3"/>
    </row>
    <row r="36" spans="1:17" x14ac:dyDescent="0.35">
      <c r="A36" s="122"/>
      <c r="B36" s="125"/>
      <c r="C36" s="125"/>
      <c r="D36" s="125"/>
      <c r="E36" s="48"/>
      <c r="F36" s="48"/>
      <c r="G36" s="92"/>
      <c r="H36" s="92"/>
      <c r="I36" s="92"/>
      <c r="J36" s="92"/>
      <c r="K36" s="92"/>
      <c r="L36" s="92"/>
      <c r="M36" s="37"/>
      <c r="N36" s="37"/>
      <c r="O36" s="6"/>
    </row>
    <row r="37" spans="1:17" ht="71.400000000000006" customHeight="1" thickBot="1" x14ac:dyDescent="0.4">
      <c r="A37" s="123"/>
      <c r="B37" s="126"/>
      <c r="C37" s="126"/>
      <c r="D37" s="126"/>
      <c r="E37" s="49"/>
      <c r="F37" s="49"/>
      <c r="G37" s="94"/>
      <c r="H37" s="94"/>
      <c r="I37" s="94"/>
      <c r="J37" s="94"/>
      <c r="K37" s="94"/>
      <c r="L37" s="94"/>
      <c r="M37" s="38"/>
      <c r="N37" s="38"/>
      <c r="O37" s="7"/>
      <c r="Q37" s="3"/>
    </row>
    <row r="38" spans="1:17" ht="26.4" customHeight="1" x14ac:dyDescent="0.35">
      <c r="A38" s="121">
        <v>13</v>
      </c>
      <c r="B38" s="124" t="s">
        <v>172</v>
      </c>
      <c r="C38" s="124" t="s">
        <v>19</v>
      </c>
      <c r="D38" s="124" t="s">
        <v>169</v>
      </c>
      <c r="E38" s="88" t="s">
        <v>60</v>
      </c>
      <c r="F38" s="36" t="s">
        <v>61</v>
      </c>
      <c r="G38" s="89">
        <v>2</v>
      </c>
      <c r="H38" s="89">
        <v>1.5</v>
      </c>
      <c r="I38" s="89">
        <v>1</v>
      </c>
      <c r="J38" s="89">
        <v>1</v>
      </c>
      <c r="K38" s="89">
        <v>1</v>
      </c>
      <c r="L38" s="90">
        <f t="shared" si="1"/>
        <v>6.5</v>
      </c>
      <c r="M38" s="40" t="s">
        <v>173</v>
      </c>
      <c r="N38" s="36" t="s">
        <v>174</v>
      </c>
      <c r="O38" s="4"/>
      <c r="Q38" s="3"/>
    </row>
    <row r="39" spans="1:17" ht="57.65" customHeight="1" thickBot="1" x14ac:dyDescent="0.4">
      <c r="A39" s="123"/>
      <c r="B39" s="126"/>
      <c r="C39" s="126"/>
      <c r="D39" s="126"/>
      <c r="E39" s="49"/>
      <c r="F39" s="49"/>
      <c r="G39" s="94"/>
      <c r="H39" s="94"/>
      <c r="I39" s="94"/>
      <c r="J39" s="94"/>
      <c r="K39" s="94"/>
      <c r="L39" s="94"/>
      <c r="M39" s="38"/>
      <c r="N39" s="38"/>
      <c r="O39" s="7"/>
      <c r="Q39" s="3"/>
    </row>
    <row r="40" spans="1:17" ht="57.65" customHeight="1" x14ac:dyDescent="0.35">
      <c r="A40" s="151">
        <v>14</v>
      </c>
      <c r="B40" s="115" t="s">
        <v>188</v>
      </c>
      <c r="C40" s="115" t="s">
        <v>19</v>
      </c>
      <c r="D40" s="115" t="s">
        <v>169</v>
      </c>
      <c r="E40" s="115" t="s">
        <v>189</v>
      </c>
      <c r="F40" s="116" t="s">
        <v>190</v>
      </c>
      <c r="G40" s="92">
        <v>1</v>
      </c>
      <c r="H40" s="92">
        <v>2</v>
      </c>
      <c r="I40" s="92">
        <v>3</v>
      </c>
      <c r="J40" s="92">
        <v>3</v>
      </c>
      <c r="K40" s="92">
        <v>0.5</v>
      </c>
      <c r="L40" s="92">
        <v>9</v>
      </c>
      <c r="M40" s="115" t="s">
        <v>191</v>
      </c>
      <c r="N40" s="147" t="s">
        <v>192</v>
      </c>
      <c r="O40" s="117"/>
      <c r="Q40" s="3"/>
    </row>
    <row r="41" spans="1:17" ht="57.65" customHeight="1" x14ac:dyDescent="0.35">
      <c r="A41" s="152"/>
      <c r="B41" s="115"/>
      <c r="C41" s="115"/>
      <c r="D41" s="115"/>
      <c r="E41" s="48"/>
      <c r="F41" s="48"/>
      <c r="G41" s="92"/>
      <c r="H41" s="92"/>
      <c r="I41" s="92"/>
      <c r="J41" s="92"/>
      <c r="K41" s="92"/>
      <c r="L41" s="92"/>
      <c r="M41" s="118" t="s">
        <v>193</v>
      </c>
      <c r="N41" s="148"/>
      <c r="O41" s="117"/>
      <c r="Q41" s="3"/>
    </row>
    <row r="42" spans="1:17" ht="57.65" customHeight="1" thickBot="1" x14ac:dyDescent="0.4">
      <c r="A42" s="153"/>
      <c r="B42" s="115"/>
      <c r="C42" s="115"/>
      <c r="D42" s="115"/>
      <c r="E42" s="48"/>
      <c r="F42" s="48"/>
      <c r="G42" s="92"/>
      <c r="H42" s="92"/>
      <c r="I42" s="92"/>
      <c r="J42" s="92"/>
      <c r="K42" s="92"/>
      <c r="L42" s="92"/>
      <c r="M42" s="119"/>
      <c r="N42" s="119"/>
      <c r="O42" s="117"/>
      <c r="Q42" s="3"/>
    </row>
    <row r="43" spans="1:17" x14ac:dyDescent="0.35">
      <c r="A43" s="121">
        <v>15</v>
      </c>
      <c r="B43" s="138" t="s">
        <v>87</v>
      </c>
      <c r="C43" s="138" t="s">
        <v>88</v>
      </c>
      <c r="D43" s="138" t="s">
        <v>89</v>
      </c>
      <c r="E43" s="36" t="s">
        <v>57</v>
      </c>
      <c r="F43" s="36" t="s">
        <v>33</v>
      </c>
      <c r="G43" s="89">
        <v>3</v>
      </c>
      <c r="H43" s="89">
        <v>2</v>
      </c>
      <c r="I43" s="89">
        <v>2</v>
      </c>
      <c r="J43" s="89">
        <v>1</v>
      </c>
      <c r="K43" s="89">
        <v>0.5</v>
      </c>
      <c r="L43" s="90">
        <f>(G43*H43*I43*J43*K43)</f>
        <v>6</v>
      </c>
      <c r="M43" s="36" t="s">
        <v>90</v>
      </c>
      <c r="N43" s="36" t="s">
        <v>91</v>
      </c>
      <c r="O43" s="4"/>
    </row>
    <row r="44" spans="1:17" ht="29" x14ac:dyDescent="0.35">
      <c r="A44" s="122"/>
      <c r="B44" s="139"/>
      <c r="C44" s="139"/>
      <c r="D44" s="139"/>
      <c r="E44" s="46" t="s">
        <v>60</v>
      </c>
      <c r="F44" s="37" t="s">
        <v>61</v>
      </c>
      <c r="G44" s="91">
        <v>3</v>
      </c>
      <c r="H44" s="91">
        <v>2</v>
      </c>
      <c r="I44" s="91">
        <v>1</v>
      </c>
      <c r="J44" s="91">
        <v>1</v>
      </c>
      <c r="K44" s="91">
        <v>1</v>
      </c>
      <c r="L44" s="91">
        <f>(G44*H44*I44*J44*K44)</f>
        <v>6</v>
      </c>
      <c r="M44" s="46" t="s">
        <v>93</v>
      </c>
      <c r="N44" s="46" t="s">
        <v>94</v>
      </c>
      <c r="O44" s="6"/>
    </row>
    <row r="45" spans="1:17" ht="29" x14ac:dyDescent="0.35">
      <c r="A45" s="122"/>
      <c r="B45" s="139"/>
      <c r="C45" s="139"/>
      <c r="D45" s="139"/>
      <c r="E45" s="50"/>
      <c r="F45" s="48"/>
      <c r="M45" s="46" t="s">
        <v>95</v>
      </c>
      <c r="N45" s="46" t="s">
        <v>96</v>
      </c>
      <c r="O45" s="6"/>
    </row>
    <row r="46" spans="1:17" x14ac:dyDescent="0.35">
      <c r="A46" s="122"/>
      <c r="B46" s="139"/>
      <c r="C46" s="139"/>
      <c r="D46" s="139"/>
      <c r="E46" s="51"/>
      <c r="F46" s="48"/>
      <c r="M46" s="37" t="s">
        <v>97</v>
      </c>
      <c r="N46" s="37"/>
      <c r="O46" s="6"/>
    </row>
    <row r="47" spans="1:17" ht="43.5" x14ac:dyDescent="0.35">
      <c r="A47" s="122"/>
      <c r="B47" s="139"/>
      <c r="C47" s="139"/>
      <c r="D47" s="139"/>
      <c r="E47" s="51"/>
      <c r="F47" s="48"/>
      <c r="M47" s="46" t="s">
        <v>98</v>
      </c>
      <c r="N47" s="46"/>
      <c r="O47" s="6"/>
    </row>
    <row r="48" spans="1:17" ht="29.5" thickBot="1" x14ac:dyDescent="0.4">
      <c r="A48" s="123"/>
      <c r="B48" s="140"/>
      <c r="C48" s="140"/>
      <c r="D48" s="140"/>
      <c r="E48" s="99"/>
      <c r="F48" s="49"/>
      <c r="G48" s="95"/>
      <c r="H48" s="95"/>
      <c r="I48" s="95"/>
      <c r="J48" s="95"/>
      <c r="K48" s="95"/>
      <c r="L48" s="95"/>
      <c r="M48" s="120" t="s">
        <v>99</v>
      </c>
      <c r="N48" s="120"/>
      <c r="O48" s="7"/>
    </row>
    <row r="49" spans="1:15" ht="29" x14ac:dyDescent="0.35">
      <c r="A49" s="151">
        <v>16</v>
      </c>
      <c r="B49" s="141" t="s">
        <v>87</v>
      </c>
      <c r="C49" s="141" t="s">
        <v>100</v>
      </c>
      <c r="D49" s="155" t="s">
        <v>101</v>
      </c>
      <c r="E49" s="40" t="s">
        <v>102</v>
      </c>
      <c r="F49" s="36" t="s">
        <v>61</v>
      </c>
      <c r="G49" s="89">
        <v>3</v>
      </c>
      <c r="H49" s="89">
        <v>2</v>
      </c>
      <c r="I49" s="89">
        <v>1</v>
      </c>
      <c r="J49" s="89">
        <v>1</v>
      </c>
      <c r="K49" s="89">
        <v>1</v>
      </c>
      <c r="L49" s="90">
        <f>G49*H49*I49*J49*K49</f>
        <v>6</v>
      </c>
      <c r="M49" s="36" t="s">
        <v>103</v>
      </c>
      <c r="N49" s="36" t="s">
        <v>104</v>
      </c>
      <c r="O49" s="4"/>
    </row>
    <row r="50" spans="1:15" x14ac:dyDescent="0.35">
      <c r="A50" s="152"/>
      <c r="B50" s="154"/>
      <c r="C50" s="154"/>
      <c r="D50" s="156"/>
      <c r="E50" s="50"/>
      <c r="F50" s="48"/>
      <c r="M50" s="37" t="s">
        <v>105</v>
      </c>
      <c r="N50" s="37" t="s">
        <v>106</v>
      </c>
      <c r="O50" s="6"/>
    </row>
    <row r="51" spans="1:15" ht="29" x14ac:dyDescent="0.35">
      <c r="A51" s="152"/>
      <c r="B51" s="154"/>
      <c r="C51" s="154"/>
      <c r="D51" s="156"/>
      <c r="E51" s="50"/>
      <c r="F51" s="48"/>
      <c r="M51" s="46" t="s">
        <v>107</v>
      </c>
      <c r="N51" s="37" t="s">
        <v>108</v>
      </c>
      <c r="O51" s="6"/>
    </row>
    <row r="52" spans="1:15" ht="29" x14ac:dyDescent="0.35">
      <c r="A52" s="152"/>
      <c r="B52" s="154"/>
      <c r="C52" s="154"/>
      <c r="D52" s="156"/>
      <c r="E52" s="50"/>
      <c r="F52" s="48"/>
      <c r="M52" s="46" t="s">
        <v>109</v>
      </c>
      <c r="N52" s="37"/>
      <c r="O52" s="6"/>
    </row>
    <row r="53" spans="1:15" ht="29" x14ac:dyDescent="0.35">
      <c r="A53" s="152"/>
      <c r="B53" s="154"/>
      <c r="C53" s="154"/>
      <c r="D53" s="156"/>
      <c r="E53" s="50"/>
      <c r="F53" s="48"/>
      <c r="M53" s="46" t="s">
        <v>110</v>
      </c>
      <c r="N53" s="37"/>
      <c r="O53" s="6"/>
    </row>
    <row r="54" spans="1:15" x14ac:dyDescent="0.35">
      <c r="A54" s="152"/>
      <c r="B54" s="154"/>
      <c r="C54" s="154"/>
      <c r="D54" s="156"/>
      <c r="E54" s="50"/>
      <c r="F54" s="48"/>
      <c r="M54" s="46" t="s">
        <v>111</v>
      </c>
      <c r="N54" s="37"/>
      <c r="O54" s="6"/>
    </row>
    <row r="55" spans="1:15" x14ac:dyDescent="0.35">
      <c r="A55" s="152"/>
      <c r="B55" s="154"/>
      <c r="C55" s="154"/>
      <c r="D55" s="156"/>
      <c r="E55" s="50"/>
      <c r="F55" s="48"/>
      <c r="M55" s="46" t="s">
        <v>112</v>
      </c>
      <c r="N55" s="37"/>
      <c r="O55" s="6"/>
    </row>
    <row r="56" spans="1:15" ht="15" thickBot="1" x14ac:dyDescent="0.4">
      <c r="A56" s="153"/>
      <c r="B56" s="142"/>
      <c r="C56" s="142"/>
      <c r="D56" s="157"/>
      <c r="E56" s="99"/>
      <c r="F56" s="49"/>
      <c r="G56" s="95"/>
      <c r="H56" s="95"/>
      <c r="I56" s="95"/>
      <c r="J56" s="95"/>
      <c r="K56" s="95"/>
      <c r="L56" s="95"/>
      <c r="M56" s="120" t="s">
        <v>113</v>
      </c>
      <c r="N56" s="38"/>
      <c r="O56" s="7"/>
    </row>
    <row r="57" spans="1:15" ht="86.4" customHeight="1" thickBot="1" x14ac:dyDescent="0.4">
      <c r="A57" s="9">
        <v>17</v>
      </c>
      <c r="B57" s="10" t="s">
        <v>87</v>
      </c>
      <c r="C57" s="11" t="s">
        <v>114</v>
      </c>
      <c r="D57" s="10" t="s">
        <v>115</v>
      </c>
      <c r="E57" s="12" t="s">
        <v>116</v>
      </c>
      <c r="F57" s="12" t="s">
        <v>33</v>
      </c>
      <c r="G57" s="101">
        <v>2</v>
      </c>
      <c r="H57" s="101">
        <v>2</v>
      </c>
      <c r="I57" s="101">
        <v>2</v>
      </c>
      <c r="J57" s="101">
        <v>1</v>
      </c>
      <c r="K57" s="101">
        <v>0.5</v>
      </c>
      <c r="L57" s="101">
        <f>(G57*H57*I57*J57*K57)</f>
        <v>4</v>
      </c>
      <c r="M57" s="12" t="s">
        <v>117</v>
      </c>
      <c r="N57" s="12" t="s">
        <v>118</v>
      </c>
      <c r="O57" s="80"/>
    </row>
    <row r="61" spans="1:15" x14ac:dyDescent="0.35">
      <c r="B61" s="15" t="s">
        <v>79</v>
      </c>
      <c r="C61" s="16" t="s">
        <v>80</v>
      </c>
      <c r="D61" s="17"/>
      <c r="E61" s="18" t="s">
        <v>81</v>
      </c>
    </row>
    <row r="62" spans="1:15" x14ac:dyDescent="0.35">
      <c r="B62" s="19" t="s">
        <v>82</v>
      </c>
      <c r="C62" t="s">
        <v>83</v>
      </c>
      <c r="D62" s="20"/>
      <c r="E62" s="21" t="s">
        <v>84</v>
      </c>
    </row>
    <row r="63" spans="1:15" x14ac:dyDescent="0.35">
      <c r="B63" s="19" t="s">
        <v>85</v>
      </c>
      <c r="C63" t="s">
        <v>86</v>
      </c>
      <c r="D63" s="20"/>
      <c r="E63" s="21" t="s">
        <v>84</v>
      </c>
    </row>
    <row r="64" spans="1:15" x14ac:dyDescent="0.35">
      <c r="B64" s="19"/>
      <c r="D64" s="20"/>
      <c r="E64" s="21"/>
    </row>
  </sheetData>
  <sheetProtection selectLockedCells="1" selectUnlockedCells="1"/>
  <mergeCells count="65">
    <mergeCell ref="A49:A56"/>
    <mergeCell ref="B49:B56"/>
    <mergeCell ref="C49:C56"/>
    <mergeCell ref="D49:D56"/>
    <mergeCell ref="D38:D39"/>
    <mergeCell ref="A40:A42"/>
    <mergeCell ref="A43:A48"/>
    <mergeCell ref="B43:B48"/>
    <mergeCell ref="C43:C48"/>
    <mergeCell ref="D43:D48"/>
    <mergeCell ref="A27:A30"/>
    <mergeCell ref="B27:B30"/>
    <mergeCell ref="C27:C30"/>
    <mergeCell ref="D27:D30"/>
    <mergeCell ref="N40:N41"/>
    <mergeCell ref="A31:A34"/>
    <mergeCell ref="B31:B34"/>
    <mergeCell ref="C31:C34"/>
    <mergeCell ref="D31:D34"/>
    <mergeCell ref="A35:A37"/>
    <mergeCell ref="B35:B37"/>
    <mergeCell ref="C35:C37"/>
    <mergeCell ref="D35:D37"/>
    <mergeCell ref="A38:A39"/>
    <mergeCell ref="B38:B39"/>
    <mergeCell ref="C38:C39"/>
    <mergeCell ref="A19:A21"/>
    <mergeCell ref="B19:B21"/>
    <mergeCell ref="C19:C21"/>
    <mergeCell ref="D19:D21"/>
    <mergeCell ref="A22:A23"/>
    <mergeCell ref="B22:B23"/>
    <mergeCell ref="C22:C23"/>
    <mergeCell ref="D22:D23"/>
    <mergeCell ref="A14:A16"/>
    <mergeCell ref="B14:B16"/>
    <mergeCell ref="C14:C16"/>
    <mergeCell ref="D14:D16"/>
    <mergeCell ref="A17:A18"/>
    <mergeCell ref="B17:B18"/>
    <mergeCell ref="C17:C18"/>
    <mergeCell ref="D17:D18"/>
    <mergeCell ref="M5:M6"/>
    <mergeCell ref="N5:N6"/>
    <mergeCell ref="O5:O6"/>
    <mergeCell ref="A11:A13"/>
    <mergeCell ref="B11:B13"/>
    <mergeCell ref="C11:C13"/>
    <mergeCell ref="D11:D13"/>
    <mergeCell ref="A7:A10"/>
    <mergeCell ref="B7:B10"/>
    <mergeCell ref="C7:C10"/>
    <mergeCell ref="D7:D10"/>
    <mergeCell ref="A1:B2"/>
    <mergeCell ref="C1:N2"/>
    <mergeCell ref="A3:O3"/>
    <mergeCell ref="A4:B4"/>
    <mergeCell ref="C4:O4"/>
    <mergeCell ref="A5:A6"/>
    <mergeCell ref="B5:B6"/>
    <mergeCell ref="C5:C6"/>
    <mergeCell ref="D5:D6"/>
    <mergeCell ref="E5:E6"/>
    <mergeCell ref="F5:F6"/>
    <mergeCell ref="G5:L5"/>
  </mergeCells>
  <conditionalFormatting sqref="I7:I11">
    <cfRule type="cellIs" dxfId="25" priority="7" operator="greaterThan">
      <formula>16</formula>
    </cfRule>
  </conditionalFormatting>
  <conditionalFormatting sqref="I13:I20">
    <cfRule type="cellIs" dxfId="24" priority="6" operator="greaterThan">
      <formula>16</formula>
    </cfRule>
  </conditionalFormatting>
  <conditionalFormatting sqref="I22:I44">
    <cfRule type="cellIs" dxfId="23" priority="2" operator="greaterThan">
      <formula>16</formula>
    </cfRule>
  </conditionalFormatting>
  <conditionalFormatting sqref="I49:I57">
    <cfRule type="cellIs" dxfId="22" priority="1" operator="greaterThan">
      <formula>16</formula>
    </cfRule>
  </conditionalFormatting>
  <conditionalFormatting sqref="L7:L11 L13:L20 L22">
    <cfRule type="cellIs" dxfId="21" priority="8" operator="lessThan">
      <formula>7</formula>
    </cfRule>
  </conditionalFormatting>
  <conditionalFormatting sqref="L7:L57">
    <cfRule type="cellIs" dxfId="20" priority="3" operator="greaterThan">
      <formula>7</formula>
    </cfRule>
  </conditionalFormatting>
  <conditionalFormatting sqref="L25:L28 L31:L32 L35 L38">
    <cfRule type="cellIs" dxfId="19" priority="5" operator="lessThan">
      <formula>7</formula>
    </cfRule>
  </conditionalFormatting>
  <conditionalFormatting sqref="L43:L44 L49 L57">
    <cfRule type="cellIs" dxfId="18" priority="4" operator="lessThan">
      <formula>7</formula>
    </cfRule>
  </conditionalFormatting>
  <pageMargins left="0.70866141732283505" right="0.70866141732283505" top="0.74803149606299202" bottom="0.74803149606299202" header="0.31496062992126" footer="0.31496062992126"/>
  <pageSetup orientation="landscape" horizontalDpi="300" verticalDpi="300" r:id="rId1"/>
  <headerFooter>
    <oddFooter xml:space="preserve">&amp;LPage &amp;P of &amp;N
&amp;C
</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C4F539-0E9C-477F-AA82-E695846FB2EE}">
  <dimension ref="A1:Q46"/>
  <sheetViews>
    <sheetView zoomScaleNormal="100" zoomScalePageLayoutView="70" workbookViewId="0">
      <selection activeCell="C7" sqref="C7:C10"/>
    </sheetView>
  </sheetViews>
  <sheetFormatPr defaultColWidth="8.81640625" defaultRowHeight="14.5" x14ac:dyDescent="0.35"/>
  <cols>
    <col min="1" max="1" width="5.36328125" customWidth="1"/>
    <col min="2" max="2" width="33.6328125" customWidth="1"/>
    <col min="3" max="3" width="20.81640625" customWidth="1"/>
    <col min="4" max="4" width="31" customWidth="1"/>
    <col min="5" max="5" width="28.453125" customWidth="1"/>
    <col min="6" max="6" width="18.6328125" customWidth="1"/>
    <col min="7" max="11" width="4.90625" bestFit="1" customWidth="1"/>
    <col min="12" max="12" width="11.1796875" bestFit="1" customWidth="1"/>
    <col min="13" max="13" width="54.08984375" customWidth="1"/>
    <col min="14" max="14" width="40.453125" customWidth="1"/>
    <col min="15" max="15" width="41.6328125" hidden="1" customWidth="1"/>
  </cols>
  <sheetData>
    <row r="1" spans="1:17" ht="14.4" customHeight="1" x14ac:dyDescent="0.35">
      <c r="A1" s="127"/>
      <c r="B1" s="127"/>
      <c r="C1" s="127" t="s">
        <v>148</v>
      </c>
      <c r="D1" s="128"/>
      <c r="E1" s="128"/>
      <c r="F1" s="128"/>
      <c r="G1" s="128"/>
      <c r="H1" s="128"/>
      <c r="I1" s="128"/>
      <c r="J1" s="128"/>
      <c r="K1" s="128"/>
      <c r="L1" s="128"/>
      <c r="M1" s="128"/>
      <c r="N1" s="128"/>
      <c r="O1" s="48"/>
    </row>
    <row r="2" spans="1:17" ht="30" customHeight="1" x14ac:dyDescent="0.35">
      <c r="A2" s="127"/>
      <c r="B2" s="127"/>
      <c r="C2" s="128"/>
      <c r="D2" s="128"/>
      <c r="E2" s="128"/>
      <c r="F2" s="128"/>
      <c r="G2" s="128"/>
      <c r="H2" s="128"/>
      <c r="I2" s="128"/>
      <c r="J2" s="128"/>
      <c r="K2" s="128"/>
      <c r="L2" s="128"/>
      <c r="M2" s="128"/>
      <c r="N2" s="128"/>
      <c r="O2" s="48"/>
    </row>
    <row r="3" spans="1:17" x14ac:dyDescent="0.35">
      <c r="A3" s="129" t="s">
        <v>149</v>
      </c>
      <c r="B3" s="129"/>
      <c r="C3" s="129"/>
      <c r="D3" s="129"/>
      <c r="E3" s="129"/>
      <c r="F3" s="129"/>
      <c r="G3" s="129"/>
      <c r="H3" s="129"/>
      <c r="I3" s="129"/>
      <c r="J3" s="129"/>
      <c r="K3" s="129"/>
      <c r="L3" s="129"/>
      <c r="M3" s="129"/>
      <c r="N3" s="129"/>
      <c r="O3" s="129"/>
    </row>
    <row r="4" spans="1:17" x14ac:dyDescent="0.35">
      <c r="A4" s="130" t="s">
        <v>0</v>
      </c>
      <c r="B4" s="130"/>
      <c r="C4" s="131" t="s">
        <v>1</v>
      </c>
      <c r="D4" s="131"/>
      <c r="E4" s="131"/>
      <c r="F4" s="131"/>
      <c r="G4" s="131"/>
      <c r="H4" s="131"/>
      <c r="I4" s="131"/>
      <c r="J4" s="131"/>
      <c r="K4" s="131"/>
      <c r="L4" s="131"/>
      <c r="M4" s="131"/>
      <c r="N4" s="131"/>
      <c r="O4" s="131"/>
    </row>
    <row r="5" spans="1:17" x14ac:dyDescent="0.35">
      <c r="A5" s="132" t="s">
        <v>2</v>
      </c>
      <c r="B5" s="132" t="s">
        <v>3</v>
      </c>
      <c r="C5" s="132" t="s">
        <v>4</v>
      </c>
      <c r="D5" s="132" t="s">
        <v>5</v>
      </c>
      <c r="E5" s="132" t="s">
        <v>6</v>
      </c>
      <c r="F5" s="132" t="s">
        <v>7</v>
      </c>
      <c r="G5" s="132" t="s">
        <v>8</v>
      </c>
      <c r="H5" s="132"/>
      <c r="I5" s="132"/>
      <c r="J5" s="132"/>
      <c r="K5" s="132"/>
      <c r="L5" s="132"/>
      <c r="M5" s="134" t="s">
        <v>9</v>
      </c>
      <c r="N5" s="136" t="s">
        <v>10</v>
      </c>
      <c r="O5" s="136" t="s">
        <v>11</v>
      </c>
    </row>
    <row r="6" spans="1:17" ht="30" customHeight="1" thickBot="1" x14ac:dyDescent="0.4">
      <c r="A6" s="133"/>
      <c r="B6" s="133"/>
      <c r="C6" s="133"/>
      <c r="D6" s="133"/>
      <c r="E6" s="133"/>
      <c r="F6" s="133"/>
      <c r="G6" s="2" t="s">
        <v>12</v>
      </c>
      <c r="H6" s="2" t="s">
        <v>13</v>
      </c>
      <c r="I6" s="2" t="s">
        <v>14</v>
      </c>
      <c r="J6" s="2" t="s">
        <v>15</v>
      </c>
      <c r="K6" s="2" t="s">
        <v>16</v>
      </c>
      <c r="L6" s="1" t="s">
        <v>17</v>
      </c>
      <c r="M6" s="135"/>
      <c r="N6" s="137"/>
      <c r="O6" s="137"/>
      <c r="Q6" s="3"/>
    </row>
    <row r="7" spans="1:17" x14ac:dyDescent="0.35">
      <c r="A7" s="121">
        <v>1</v>
      </c>
      <c r="B7" s="124" t="s">
        <v>18</v>
      </c>
      <c r="C7" s="124" t="s">
        <v>19</v>
      </c>
      <c r="D7" s="124" t="s">
        <v>20</v>
      </c>
      <c r="E7" s="36" t="s">
        <v>21</v>
      </c>
      <c r="F7" s="36" t="s">
        <v>22</v>
      </c>
      <c r="G7" s="56">
        <v>3</v>
      </c>
      <c r="H7" s="56">
        <v>2</v>
      </c>
      <c r="I7" s="56">
        <v>1</v>
      </c>
      <c r="J7" s="56">
        <v>1</v>
      </c>
      <c r="K7" s="56">
        <v>0.6</v>
      </c>
      <c r="L7" s="56">
        <f>(G7*H7*I7*J7*K7)</f>
        <v>3.5999999999999996</v>
      </c>
      <c r="M7" s="36" t="s">
        <v>23</v>
      </c>
      <c r="N7" s="36" t="s">
        <v>24</v>
      </c>
      <c r="O7" s="4" t="s">
        <v>25</v>
      </c>
      <c r="Q7" s="3"/>
    </row>
    <row r="8" spans="1:17" x14ac:dyDescent="0.35">
      <c r="A8" s="122"/>
      <c r="B8" s="125"/>
      <c r="C8" s="125"/>
      <c r="D8" s="125"/>
      <c r="E8" s="37" t="s">
        <v>26</v>
      </c>
      <c r="F8" s="37" t="s">
        <v>22</v>
      </c>
      <c r="G8" s="57">
        <v>2</v>
      </c>
      <c r="H8" s="57">
        <v>2</v>
      </c>
      <c r="I8" s="57">
        <v>1</v>
      </c>
      <c r="J8" s="57">
        <v>1</v>
      </c>
      <c r="K8" s="57">
        <v>1</v>
      </c>
      <c r="L8" s="57">
        <f>(G8*H8*I8*J8*K8)</f>
        <v>4</v>
      </c>
      <c r="M8" s="37" t="s">
        <v>27</v>
      </c>
      <c r="N8" s="37" t="s">
        <v>28</v>
      </c>
      <c r="O8" s="6"/>
      <c r="Q8" s="3"/>
    </row>
    <row r="9" spans="1:17" x14ac:dyDescent="0.35">
      <c r="A9" s="122"/>
      <c r="B9" s="125"/>
      <c r="C9" s="125"/>
      <c r="D9" s="125"/>
      <c r="E9" s="37" t="s">
        <v>29</v>
      </c>
      <c r="F9" s="37" t="s">
        <v>30</v>
      </c>
      <c r="G9" s="57">
        <v>2</v>
      </c>
      <c r="H9" s="57">
        <v>2</v>
      </c>
      <c r="I9" s="57">
        <v>2</v>
      </c>
      <c r="J9" s="57">
        <v>1</v>
      </c>
      <c r="K9" s="57">
        <v>1</v>
      </c>
      <c r="L9" s="57">
        <f>(G9*H9*I9*J9*K9)</f>
        <v>8</v>
      </c>
      <c r="M9" s="37" t="s">
        <v>31</v>
      </c>
      <c r="N9" s="37"/>
      <c r="O9" s="6"/>
      <c r="Q9" s="3"/>
    </row>
    <row r="10" spans="1:17" ht="15" thickBot="1" x14ac:dyDescent="0.4">
      <c r="A10" s="123"/>
      <c r="B10" s="126"/>
      <c r="C10" s="126"/>
      <c r="D10" s="126"/>
      <c r="E10" s="38" t="s">
        <v>32</v>
      </c>
      <c r="F10" s="38" t="s">
        <v>33</v>
      </c>
      <c r="G10" s="58">
        <v>3</v>
      </c>
      <c r="H10" s="58">
        <v>1</v>
      </c>
      <c r="I10" s="58">
        <v>1</v>
      </c>
      <c r="J10" s="58">
        <v>1</v>
      </c>
      <c r="K10" s="58">
        <v>1</v>
      </c>
      <c r="L10" s="58">
        <f>(G10*H10*I10*J10*K10)</f>
        <v>3</v>
      </c>
      <c r="M10" s="38" t="s">
        <v>34</v>
      </c>
      <c r="N10" s="38" t="s">
        <v>35</v>
      </c>
      <c r="O10" s="7"/>
      <c r="Q10" s="3"/>
    </row>
    <row r="11" spans="1:17" x14ac:dyDescent="0.35">
      <c r="A11" s="121">
        <v>2</v>
      </c>
      <c r="B11" s="138" t="s">
        <v>36</v>
      </c>
      <c r="C11" s="124" t="s">
        <v>19</v>
      </c>
      <c r="D11" s="124" t="s">
        <v>37</v>
      </c>
      <c r="E11" s="36" t="s">
        <v>38</v>
      </c>
      <c r="F11" s="36" t="s">
        <v>39</v>
      </c>
      <c r="G11" s="56">
        <v>3</v>
      </c>
      <c r="H11" s="56">
        <v>1</v>
      </c>
      <c r="I11" s="56">
        <v>2</v>
      </c>
      <c r="J11" s="56">
        <v>1</v>
      </c>
      <c r="K11" s="56">
        <v>0.5</v>
      </c>
      <c r="L11" s="56">
        <f>(G11*H11*I11*J11*K11)</f>
        <v>3</v>
      </c>
      <c r="M11" s="36" t="s">
        <v>40</v>
      </c>
      <c r="N11" s="36" t="s">
        <v>41</v>
      </c>
      <c r="O11" s="4" t="s">
        <v>25</v>
      </c>
      <c r="Q11" s="3"/>
    </row>
    <row r="12" spans="1:17" x14ac:dyDescent="0.35">
      <c r="A12" s="122"/>
      <c r="B12" s="139"/>
      <c r="C12" s="125"/>
      <c r="D12" s="125"/>
      <c r="E12" s="48"/>
      <c r="F12" s="48"/>
      <c r="G12" s="59"/>
      <c r="H12" s="59"/>
      <c r="I12" s="59"/>
      <c r="J12" s="59"/>
      <c r="K12" s="59"/>
      <c r="L12" s="59"/>
      <c r="M12" s="39" t="s">
        <v>42</v>
      </c>
      <c r="N12" s="37" t="s">
        <v>43</v>
      </c>
      <c r="O12" s="6"/>
      <c r="Q12" s="3"/>
    </row>
    <row r="13" spans="1:17" ht="15" thickBot="1" x14ac:dyDescent="0.4">
      <c r="A13" s="123"/>
      <c r="B13" s="140"/>
      <c r="C13" s="126"/>
      <c r="D13" s="126"/>
      <c r="E13" s="38" t="s">
        <v>44</v>
      </c>
      <c r="F13" s="38" t="s">
        <v>39</v>
      </c>
      <c r="G13" s="58">
        <v>2.5</v>
      </c>
      <c r="H13" s="58">
        <v>2</v>
      </c>
      <c r="I13" s="58">
        <v>2</v>
      </c>
      <c r="J13" s="58">
        <v>1</v>
      </c>
      <c r="K13" s="58">
        <v>1</v>
      </c>
      <c r="L13" s="58">
        <f>G13*H13*I13*J13*K13</f>
        <v>10</v>
      </c>
      <c r="M13" s="38" t="s">
        <v>45</v>
      </c>
      <c r="N13" s="38" t="s">
        <v>46</v>
      </c>
      <c r="O13" s="7"/>
      <c r="Q13" s="3"/>
    </row>
    <row r="14" spans="1:17" x14ac:dyDescent="0.35">
      <c r="A14" s="121">
        <v>3</v>
      </c>
      <c r="B14" s="138" t="s">
        <v>47</v>
      </c>
      <c r="C14" s="124" t="s">
        <v>48</v>
      </c>
      <c r="D14" s="124" t="s">
        <v>49</v>
      </c>
      <c r="E14" s="36" t="s">
        <v>21</v>
      </c>
      <c r="F14" s="36" t="s">
        <v>22</v>
      </c>
      <c r="G14" s="56">
        <v>2.5</v>
      </c>
      <c r="H14" s="56">
        <v>2</v>
      </c>
      <c r="I14" s="56">
        <v>2</v>
      </c>
      <c r="J14" s="56">
        <v>1</v>
      </c>
      <c r="K14" s="56">
        <v>0.5</v>
      </c>
      <c r="L14" s="56">
        <f t="shared" ref="L14:L20" si="0">(G14*H14*I14*J14*K14)</f>
        <v>5</v>
      </c>
      <c r="M14" s="36" t="s">
        <v>50</v>
      </c>
      <c r="N14" s="36" t="s">
        <v>51</v>
      </c>
      <c r="O14" s="4" t="s">
        <v>52</v>
      </c>
      <c r="Q14" s="3"/>
    </row>
    <row r="15" spans="1:17" x14ac:dyDescent="0.35">
      <c r="A15" s="122"/>
      <c r="B15" s="139"/>
      <c r="C15" s="125"/>
      <c r="D15" s="125"/>
      <c r="E15" s="37" t="s">
        <v>29</v>
      </c>
      <c r="F15" s="37" t="s">
        <v>30</v>
      </c>
      <c r="G15" s="57">
        <v>2</v>
      </c>
      <c r="H15" s="57">
        <v>1</v>
      </c>
      <c r="I15" s="57">
        <v>3</v>
      </c>
      <c r="J15" s="57">
        <v>1</v>
      </c>
      <c r="K15" s="57">
        <v>1</v>
      </c>
      <c r="L15" s="57">
        <f t="shared" si="0"/>
        <v>6</v>
      </c>
      <c r="M15" s="37" t="s">
        <v>53</v>
      </c>
      <c r="N15" s="37"/>
      <c r="O15" s="6"/>
    </row>
    <row r="16" spans="1:17" ht="15" thickBot="1" x14ac:dyDescent="0.4">
      <c r="A16" s="123"/>
      <c r="B16" s="140"/>
      <c r="C16" s="126"/>
      <c r="D16" s="126"/>
      <c r="E16" s="38" t="s">
        <v>26</v>
      </c>
      <c r="F16" s="38" t="s">
        <v>22</v>
      </c>
      <c r="G16" s="58">
        <v>2</v>
      </c>
      <c r="H16" s="58">
        <v>1</v>
      </c>
      <c r="I16" s="58">
        <v>2</v>
      </c>
      <c r="J16" s="58">
        <v>3</v>
      </c>
      <c r="K16" s="58">
        <v>1</v>
      </c>
      <c r="L16" s="58">
        <f t="shared" si="0"/>
        <v>12</v>
      </c>
      <c r="M16" s="38"/>
      <c r="N16" s="38" t="s">
        <v>54</v>
      </c>
      <c r="O16" s="7"/>
      <c r="Q16" s="3"/>
    </row>
    <row r="17" spans="1:17" ht="29" x14ac:dyDescent="0.35">
      <c r="A17" s="121">
        <v>4</v>
      </c>
      <c r="B17" s="124" t="s">
        <v>55</v>
      </c>
      <c r="C17" s="124" t="s">
        <v>19</v>
      </c>
      <c r="D17" s="124" t="s">
        <v>56</v>
      </c>
      <c r="E17" s="36" t="s">
        <v>57</v>
      </c>
      <c r="F17" s="36" t="s">
        <v>33</v>
      </c>
      <c r="G17" s="56">
        <v>2.5</v>
      </c>
      <c r="H17" s="56">
        <v>1.5</v>
      </c>
      <c r="I17" s="56">
        <v>2</v>
      </c>
      <c r="J17" s="56">
        <v>1</v>
      </c>
      <c r="K17" s="56">
        <v>1</v>
      </c>
      <c r="L17" s="56">
        <f t="shared" si="0"/>
        <v>7.5</v>
      </c>
      <c r="M17" s="40" t="s">
        <v>58</v>
      </c>
      <c r="N17" s="36" t="s">
        <v>59</v>
      </c>
      <c r="O17" s="4" t="s">
        <v>25</v>
      </c>
      <c r="Q17" s="3"/>
    </row>
    <row r="18" spans="1:17" ht="15" thickBot="1" x14ac:dyDescent="0.4">
      <c r="A18" s="123"/>
      <c r="B18" s="126"/>
      <c r="C18" s="126"/>
      <c r="D18" s="126"/>
      <c r="E18" s="38" t="s">
        <v>60</v>
      </c>
      <c r="F18" s="38" t="s">
        <v>61</v>
      </c>
      <c r="G18" s="58">
        <v>2.5</v>
      </c>
      <c r="H18" s="58">
        <v>1</v>
      </c>
      <c r="I18" s="58">
        <v>2</v>
      </c>
      <c r="J18" s="58">
        <v>1</v>
      </c>
      <c r="K18" s="58">
        <v>1</v>
      </c>
      <c r="L18" s="58">
        <f t="shared" si="0"/>
        <v>5</v>
      </c>
      <c r="M18" s="38"/>
      <c r="N18" s="38"/>
      <c r="O18" s="7"/>
      <c r="Q18" s="3"/>
    </row>
    <row r="19" spans="1:17" x14ac:dyDescent="0.35">
      <c r="A19" s="121">
        <v>5</v>
      </c>
      <c r="B19" s="124" t="s">
        <v>62</v>
      </c>
      <c r="C19" s="124" t="s">
        <v>48</v>
      </c>
      <c r="D19" s="124" t="s">
        <v>63</v>
      </c>
      <c r="E19" s="36" t="s">
        <v>64</v>
      </c>
      <c r="F19" s="36" t="s">
        <v>22</v>
      </c>
      <c r="G19" s="56">
        <v>2.5</v>
      </c>
      <c r="H19" s="56">
        <v>1</v>
      </c>
      <c r="I19" s="56">
        <v>2</v>
      </c>
      <c r="J19" s="56">
        <v>1</v>
      </c>
      <c r="K19" s="56">
        <v>1</v>
      </c>
      <c r="L19" s="56">
        <f t="shared" si="0"/>
        <v>5</v>
      </c>
      <c r="M19" s="36" t="s">
        <v>65</v>
      </c>
      <c r="N19" s="36" t="s">
        <v>59</v>
      </c>
      <c r="O19" s="4" t="s">
        <v>66</v>
      </c>
    </row>
    <row r="20" spans="1:17" x14ac:dyDescent="0.35">
      <c r="A20" s="122"/>
      <c r="B20" s="125"/>
      <c r="C20" s="125"/>
      <c r="D20" s="125"/>
      <c r="E20" s="37" t="s">
        <v>29</v>
      </c>
      <c r="F20" s="37" t="s">
        <v>33</v>
      </c>
      <c r="G20" s="57">
        <v>2.5</v>
      </c>
      <c r="H20" s="57">
        <v>2</v>
      </c>
      <c r="I20" s="57">
        <v>2</v>
      </c>
      <c r="J20" s="57">
        <v>1</v>
      </c>
      <c r="K20" s="57">
        <v>1</v>
      </c>
      <c r="L20" s="57">
        <f t="shared" si="0"/>
        <v>10</v>
      </c>
      <c r="M20" s="37" t="s">
        <v>67</v>
      </c>
      <c r="N20" s="41" t="s">
        <v>59</v>
      </c>
      <c r="O20" s="6"/>
    </row>
    <row r="21" spans="1:17" ht="15" thickBot="1" x14ac:dyDescent="0.4">
      <c r="A21" s="123"/>
      <c r="B21" s="126"/>
      <c r="C21" s="126"/>
      <c r="D21" s="126"/>
      <c r="E21" s="49"/>
      <c r="F21" s="49"/>
      <c r="G21" s="60"/>
      <c r="H21" s="60"/>
      <c r="I21" s="60"/>
      <c r="J21" s="60"/>
      <c r="K21" s="60"/>
      <c r="L21" s="60"/>
      <c r="M21" s="38"/>
      <c r="N21" s="38"/>
      <c r="O21" s="7"/>
    </row>
    <row r="22" spans="1:17" ht="29" x14ac:dyDescent="0.35">
      <c r="A22" s="121">
        <v>6</v>
      </c>
      <c r="B22" s="138" t="s">
        <v>68</v>
      </c>
      <c r="C22" s="124" t="s">
        <v>48</v>
      </c>
      <c r="D22" s="124" t="s">
        <v>69</v>
      </c>
      <c r="E22" s="36" t="s">
        <v>70</v>
      </c>
      <c r="F22" s="36" t="s">
        <v>22</v>
      </c>
      <c r="G22" s="56">
        <v>2.5</v>
      </c>
      <c r="H22" s="56">
        <v>2</v>
      </c>
      <c r="I22" s="56">
        <v>2</v>
      </c>
      <c r="J22" s="56">
        <v>3</v>
      </c>
      <c r="K22" s="56">
        <v>0.25</v>
      </c>
      <c r="L22" s="56">
        <f>(G22*H22*I22*J22*K22)</f>
        <v>7.5</v>
      </c>
      <c r="M22" s="40" t="s">
        <v>71</v>
      </c>
      <c r="N22" s="36" t="s">
        <v>59</v>
      </c>
      <c r="O22" s="4" t="s">
        <v>25</v>
      </c>
    </row>
    <row r="23" spans="1:17" ht="29.5" thickBot="1" x14ac:dyDescent="0.4">
      <c r="A23" s="123"/>
      <c r="B23" s="140"/>
      <c r="C23" s="126"/>
      <c r="D23" s="158"/>
      <c r="E23" s="49"/>
      <c r="F23" s="49"/>
      <c r="G23" s="60"/>
      <c r="H23" s="60"/>
      <c r="I23" s="60"/>
      <c r="J23" s="60"/>
      <c r="K23" s="60"/>
      <c r="L23" s="60"/>
      <c r="M23" s="42" t="s">
        <v>72</v>
      </c>
      <c r="N23" s="43" t="s">
        <v>59</v>
      </c>
      <c r="O23" s="7"/>
    </row>
    <row r="24" spans="1:17" ht="44" thickBot="1" x14ac:dyDescent="0.4">
      <c r="A24" s="9">
        <v>7</v>
      </c>
      <c r="B24" s="10" t="s">
        <v>73</v>
      </c>
      <c r="C24" s="11" t="s">
        <v>19</v>
      </c>
      <c r="D24" s="11" t="s">
        <v>74</v>
      </c>
      <c r="E24" s="12" t="s">
        <v>75</v>
      </c>
      <c r="F24" s="12" t="s">
        <v>76</v>
      </c>
      <c r="G24" s="61">
        <v>3</v>
      </c>
      <c r="H24" s="61">
        <v>1</v>
      </c>
      <c r="I24" s="61">
        <v>1</v>
      </c>
      <c r="J24" s="61">
        <v>1</v>
      </c>
      <c r="K24" s="61">
        <v>1</v>
      </c>
      <c r="L24" s="61">
        <f>(G24*H24*I24*J24*K24)</f>
        <v>3</v>
      </c>
      <c r="M24" s="44" t="s">
        <v>77</v>
      </c>
      <c r="N24" s="45" t="s">
        <v>78</v>
      </c>
      <c r="O24" s="13" t="s">
        <v>25</v>
      </c>
    </row>
    <row r="25" spans="1:17" ht="42" customHeight="1" x14ac:dyDescent="0.35">
      <c r="A25" s="121">
        <v>8</v>
      </c>
      <c r="B25" s="138" t="s">
        <v>87</v>
      </c>
      <c r="C25" s="138" t="s">
        <v>88</v>
      </c>
      <c r="D25" s="138" t="s">
        <v>89</v>
      </c>
      <c r="E25" s="36" t="s">
        <v>57</v>
      </c>
      <c r="F25" s="36" t="s">
        <v>33</v>
      </c>
      <c r="G25" s="62">
        <v>3</v>
      </c>
      <c r="H25" s="62">
        <v>2</v>
      </c>
      <c r="I25" s="62">
        <v>2</v>
      </c>
      <c r="J25" s="62">
        <v>1</v>
      </c>
      <c r="K25" s="62">
        <v>0.5</v>
      </c>
      <c r="L25" s="63">
        <f>(G25*H25*I25*J25*K25)</f>
        <v>6</v>
      </c>
      <c r="M25" s="37" t="s">
        <v>90</v>
      </c>
      <c r="N25" s="36" t="s">
        <v>91</v>
      </c>
      <c r="O25" s="4" t="s">
        <v>92</v>
      </c>
    </row>
    <row r="26" spans="1:17" ht="38.4" customHeight="1" x14ac:dyDescent="0.35">
      <c r="A26" s="122"/>
      <c r="B26" s="139"/>
      <c r="C26" s="139"/>
      <c r="D26" s="139"/>
      <c r="E26" s="46" t="s">
        <v>60</v>
      </c>
      <c r="F26" s="37" t="s">
        <v>61</v>
      </c>
      <c r="G26" s="62">
        <v>3</v>
      </c>
      <c r="H26" s="62">
        <v>2</v>
      </c>
      <c r="I26" s="62">
        <v>1</v>
      </c>
      <c r="J26" s="62">
        <v>1</v>
      </c>
      <c r="K26" s="62">
        <v>1</v>
      </c>
      <c r="L26" s="62">
        <f>(G26*H26*I26*J26*K26)</f>
        <v>6</v>
      </c>
      <c r="M26" s="46" t="s">
        <v>93</v>
      </c>
      <c r="N26" s="46" t="s">
        <v>94</v>
      </c>
      <c r="O26" s="6"/>
    </row>
    <row r="27" spans="1:17" ht="43.25" customHeight="1" x14ac:dyDescent="0.35">
      <c r="A27" s="122"/>
      <c r="B27" s="139"/>
      <c r="C27" s="139"/>
      <c r="D27" s="139"/>
      <c r="E27" s="50"/>
      <c r="F27" s="48"/>
      <c r="G27" s="54"/>
      <c r="H27" s="54"/>
      <c r="I27" s="54"/>
      <c r="J27" s="54"/>
      <c r="K27" s="54"/>
      <c r="L27" s="54"/>
      <c r="M27" s="46" t="s">
        <v>95</v>
      </c>
      <c r="N27" s="46" t="s">
        <v>96</v>
      </c>
      <c r="O27" s="6"/>
    </row>
    <row r="28" spans="1:17" ht="24" customHeight="1" x14ac:dyDescent="0.35">
      <c r="A28" s="122"/>
      <c r="B28" s="139"/>
      <c r="C28" s="139"/>
      <c r="D28" s="139"/>
      <c r="E28" s="51"/>
      <c r="F28" s="48"/>
      <c r="G28" s="54"/>
      <c r="H28" s="54"/>
      <c r="I28" s="54"/>
      <c r="J28" s="54"/>
      <c r="K28" s="54"/>
      <c r="L28" s="54"/>
      <c r="M28" s="37" t="s">
        <v>97</v>
      </c>
      <c r="N28" s="37"/>
      <c r="O28" s="6"/>
    </row>
    <row r="29" spans="1:17" ht="58.75" customHeight="1" x14ac:dyDescent="0.35">
      <c r="A29" s="122"/>
      <c r="B29" s="139"/>
      <c r="C29" s="139"/>
      <c r="D29" s="139"/>
      <c r="E29" s="51"/>
      <c r="F29" s="48"/>
      <c r="G29" s="54"/>
      <c r="H29" s="54"/>
      <c r="I29" s="54"/>
      <c r="J29" s="54"/>
      <c r="K29" s="54"/>
      <c r="L29" s="54"/>
      <c r="M29" s="46" t="s">
        <v>98</v>
      </c>
      <c r="N29" s="46"/>
      <c r="O29" s="6"/>
    </row>
    <row r="30" spans="1:17" ht="41.4" customHeight="1" x14ac:dyDescent="0.35">
      <c r="A30" s="149"/>
      <c r="B30" s="161"/>
      <c r="C30" s="161"/>
      <c r="D30" s="161"/>
      <c r="E30" s="50"/>
      <c r="F30" s="48"/>
      <c r="G30" s="54"/>
      <c r="H30" s="54"/>
      <c r="I30" s="54"/>
      <c r="J30" s="54"/>
      <c r="K30" s="54"/>
      <c r="L30" s="54"/>
      <c r="M30" s="46" t="s">
        <v>99</v>
      </c>
      <c r="N30" s="47"/>
      <c r="O30" s="22"/>
    </row>
    <row r="31" spans="1:17" ht="29" x14ac:dyDescent="0.35">
      <c r="A31" s="161">
        <v>9</v>
      </c>
      <c r="B31" s="161" t="s">
        <v>87</v>
      </c>
      <c r="C31" s="161" t="s">
        <v>100</v>
      </c>
      <c r="D31" s="159" t="s">
        <v>101</v>
      </c>
      <c r="E31" s="46" t="s">
        <v>102</v>
      </c>
      <c r="F31" s="37" t="s">
        <v>61</v>
      </c>
      <c r="G31" s="62">
        <v>3</v>
      </c>
      <c r="H31" s="62">
        <v>2</v>
      </c>
      <c r="I31" s="62">
        <v>1</v>
      </c>
      <c r="J31" s="62">
        <v>1</v>
      </c>
      <c r="K31" s="62">
        <v>1</v>
      </c>
      <c r="L31" s="63">
        <f>G31*H31*I31*J31*K31</f>
        <v>6</v>
      </c>
      <c r="M31" s="37" t="s">
        <v>103</v>
      </c>
      <c r="N31" s="37" t="s">
        <v>104</v>
      </c>
      <c r="O31" s="5" t="s">
        <v>92</v>
      </c>
    </row>
    <row r="32" spans="1:17" x14ac:dyDescent="0.35">
      <c r="A32" s="154"/>
      <c r="B32" s="154"/>
      <c r="C32" s="154"/>
      <c r="D32" s="156"/>
      <c r="E32" s="50"/>
      <c r="F32" s="48"/>
      <c r="G32" s="54"/>
      <c r="H32" s="54"/>
      <c r="I32" s="54"/>
      <c r="J32" s="54"/>
      <c r="K32" s="54"/>
      <c r="L32" s="54"/>
      <c r="M32" s="37" t="s">
        <v>105</v>
      </c>
      <c r="N32" s="37" t="s">
        <v>106</v>
      </c>
      <c r="O32" s="5"/>
    </row>
    <row r="33" spans="1:15" ht="29" x14ac:dyDescent="0.35">
      <c r="A33" s="154"/>
      <c r="B33" s="154"/>
      <c r="C33" s="154"/>
      <c r="D33" s="156"/>
      <c r="E33" s="50"/>
      <c r="F33" s="48"/>
      <c r="G33" s="54"/>
      <c r="H33" s="54"/>
      <c r="I33" s="54"/>
      <c r="J33" s="54"/>
      <c r="K33" s="54"/>
      <c r="L33" s="54"/>
      <c r="M33" s="46" t="s">
        <v>107</v>
      </c>
      <c r="N33" s="37" t="s">
        <v>108</v>
      </c>
      <c r="O33" s="5"/>
    </row>
    <row r="34" spans="1:15" ht="29" x14ac:dyDescent="0.35">
      <c r="A34" s="154"/>
      <c r="B34" s="154"/>
      <c r="C34" s="154"/>
      <c r="D34" s="156"/>
      <c r="E34" s="50"/>
      <c r="F34" s="48"/>
      <c r="G34" s="54"/>
      <c r="H34" s="54"/>
      <c r="I34" s="54"/>
      <c r="J34" s="54"/>
      <c r="K34" s="54"/>
      <c r="L34" s="54"/>
      <c r="M34" s="46" t="s">
        <v>109</v>
      </c>
      <c r="N34" s="37"/>
      <c r="O34" s="5"/>
    </row>
    <row r="35" spans="1:15" ht="29" x14ac:dyDescent="0.35">
      <c r="A35" s="154"/>
      <c r="B35" s="154"/>
      <c r="C35" s="154"/>
      <c r="D35" s="156"/>
      <c r="E35" s="50"/>
      <c r="F35" s="48"/>
      <c r="G35" s="54"/>
      <c r="H35" s="54"/>
      <c r="I35" s="54"/>
      <c r="J35" s="54"/>
      <c r="K35" s="54"/>
      <c r="L35" s="54"/>
      <c r="M35" s="46" t="s">
        <v>110</v>
      </c>
      <c r="N35" s="37"/>
      <c r="O35" s="5"/>
    </row>
    <row r="36" spans="1:15" x14ac:dyDescent="0.35">
      <c r="A36" s="154"/>
      <c r="B36" s="154"/>
      <c r="C36" s="154"/>
      <c r="D36" s="156"/>
      <c r="E36" s="50"/>
      <c r="F36" s="48"/>
      <c r="G36" s="54"/>
      <c r="H36" s="54"/>
      <c r="I36" s="54"/>
      <c r="J36" s="54"/>
      <c r="K36" s="54"/>
      <c r="L36" s="54"/>
      <c r="M36" s="46" t="s">
        <v>111</v>
      </c>
      <c r="N36" s="37"/>
      <c r="O36" s="5"/>
    </row>
    <row r="37" spans="1:15" x14ac:dyDescent="0.35">
      <c r="A37" s="154"/>
      <c r="B37" s="154"/>
      <c r="C37" s="154"/>
      <c r="D37" s="156"/>
      <c r="E37" s="50"/>
      <c r="F37" s="48"/>
      <c r="G37" s="54"/>
      <c r="H37" s="54"/>
      <c r="I37" s="54"/>
      <c r="J37" s="54"/>
      <c r="K37" s="54"/>
      <c r="L37" s="54"/>
      <c r="M37" s="46" t="s">
        <v>112</v>
      </c>
      <c r="N37" s="37"/>
      <c r="O37" s="5"/>
    </row>
    <row r="38" spans="1:15" x14ac:dyDescent="0.35">
      <c r="A38" s="162"/>
      <c r="B38" s="162"/>
      <c r="C38" s="162"/>
      <c r="D38" s="160"/>
      <c r="E38" s="52"/>
      <c r="F38" s="53"/>
      <c r="G38" s="55"/>
      <c r="H38" s="55"/>
      <c r="I38" s="55"/>
      <c r="J38" s="55"/>
      <c r="K38" s="55"/>
      <c r="L38" s="55"/>
      <c r="M38" s="46" t="s">
        <v>113</v>
      </c>
      <c r="N38" s="37"/>
      <c r="O38" s="5"/>
    </row>
    <row r="39" spans="1:15" ht="70.75" customHeight="1" x14ac:dyDescent="0.35">
      <c r="A39" s="14">
        <v>10</v>
      </c>
      <c r="B39" s="14" t="s">
        <v>87</v>
      </c>
      <c r="C39" s="35" t="s">
        <v>114</v>
      </c>
      <c r="D39" s="14" t="s">
        <v>115</v>
      </c>
      <c r="E39" s="41" t="s">
        <v>116</v>
      </c>
      <c r="F39" s="41" t="s">
        <v>33</v>
      </c>
      <c r="G39" s="64">
        <v>2</v>
      </c>
      <c r="H39" s="64">
        <v>2</v>
      </c>
      <c r="I39" s="64">
        <v>2</v>
      </c>
      <c r="J39" s="64">
        <v>1</v>
      </c>
      <c r="K39" s="64">
        <v>0.5</v>
      </c>
      <c r="L39" s="64">
        <f>(G39*H39*I39*J39*K39)</f>
        <v>4</v>
      </c>
      <c r="M39" s="41" t="s">
        <v>117</v>
      </c>
      <c r="N39" s="41" t="s">
        <v>118</v>
      </c>
      <c r="O39" s="8" t="s">
        <v>92</v>
      </c>
    </row>
    <row r="43" spans="1:15" x14ac:dyDescent="0.35">
      <c r="B43" s="15" t="s">
        <v>79</v>
      </c>
      <c r="C43" s="16" t="s">
        <v>80</v>
      </c>
      <c r="D43" s="17"/>
      <c r="E43" s="18" t="s">
        <v>81</v>
      </c>
    </row>
    <row r="44" spans="1:15" x14ac:dyDescent="0.35">
      <c r="B44" s="19" t="s">
        <v>82</v>
      </c>
      <c r="C44" t="s">
        <v>83</v>
      </c>
      <c r="D44" s="20"/>
      <c r="E44" s="21" t="s">
        <v>84</v>
      </c>
    </row>
    <row r="45" spans="1:15" x14ac:dyDescent="0.35">
      <c r="B45" s="19" t="s">
        <v>85</v>
      </c>
      <c r="C45" t="s">
        <v>86</v>
      </c>
      <c r="D45" s="20"/>
      <c r="E45" s="21" t="s">
        <v>84</v>
      </c>
    </row>
    <row r="46" spans="1:15" x14ac:dyDescent="0.35">
      <c r="B46" s="19"/>
      <c r="D46" s="20"/>
      <c r="E46" s="21"/>
    </row>
  </sheetData>
  <sheetProtection selectLockedCells="1" selectUnlockedCells="1"/>
  <mergeCells count="47">
    <mergeCell ref="A22:A23"/>
    <mergeCell ref="B22:B23"/>
    <mergeCell ref="C22:C23"/>
    <mergeCell ref="D22:D23"/>
    <mergeCell ref="D31:D38"/>
    <mergeCell ref="C25:C30"/>
    <mergeCell ref="D25:D30"/>
    <mergeCell ref="A25:A30"/>
    <mergeCell ref="B25:B30"/>
    <mergeCell ref="A31:A38"/>
    <mergeCell ref="B31:B38"/>
    <mergeCell ref="C31:C38"/>
    <mergeCell ref="A17:A18"/>
    <mergeCell ref="B17:B18"/>
    <mergeCell ref="C17:C18"/>
    <mergeCell ref="D17:D18"/>
    <mergeCell ref="A19:A21"/>
    <mergeCell ref="B19:B21"/>
    <mergeCell ref="C19:C21"/>
    <mergeCell ref="D19:D21"/>
    <mergeCell ref="A11:A13"/>
    <mergeCell ref="B11:B13"/>
    <mergeCell ref="C11:C13"/>
    <mergeCell ref="D11:D13"/>
    <mergeCell ref="A14:A16"/>
    <mergeCell ref="B14:B16"/>
    <mergeCell ref="C14:C16"/>
    <mergeCell ref="D14:D16"/>
    <mergeCell ref="A7:A10"/>
    <mergeCell ref="B7:B10"/>
    <mergeCell ref="C7:C10"/>
    <mergeCell ref="D7:D10"/>
    <mergeCell ref="A3:O3"/>
    <mergeCell ref="A4:B4"/>
    <mergeCell ref="C4:O4"/>
    <mergeCell ref="A5:A6"/>
    <mergeCell ref="B5:B6"/>
    <mergeCell ref="C5:C6"/>
    <mergeCell ref="D5:D6"/>
    <mergeCell ref="E5:E6"/>
    <mergeCell ref="F5:F6"/>
    <mergeCell ref="G5:L5"/>
    <mergeCell ref="M5:M6"/>
    <mergeCell ref="N5:N6"/>
    <mergeCell ref="O5:O6"/>
    <mergeCell ref="C1:N2"/>
    <mergeCell ref="A1:B2"/>
  </mergeCells>
  <conditionalFormatting sqref="I7:I11">
    <cfRule type="cellIs" dxfId="17" priority="7" operator="greaterThan">
      <formula>16</formula>
    </cfRule>
  </conditionalFormatting>
  <conditionalFormatting sqref="I13:I20">
    <cfRule type="cellIs" dxfId="16" priority="6" operator="greaterThan">
      <formula>16</formula>
    </cfRule>
  </conditionalFormatting>
  <conditionalFormatting sqref="I22:I26">
    <cfRule type="cellIs" dxfId="15" priority="2" operator="greaterThan">
      <formula>16</formula>
    </cfRule>
  </conditionalFormatting>
  <conditionalFormatting sqref="I31:I39">
    <cfRule type="cellIs" dxfId="14" priority="1" operator="greaterThan">
      <formula>16</formula>
    </cfRule>
  </conditionalFormatting>
  <conditionalFormatting sqref="L7:L11 L13:L20 L22">
    <cfRule type="cellIs" dxfId="13" priority="8" operator="greaterThan">
      <formula>7</formula>
    </cfRule>
    <cfRule type="cellIs" dxfId="12" priority="9" operator="lessThan">
      <formula>7</formula>
    </cfRule>
  </conditionalFormatting>
  <conditionalFormatting sqref="L24:L26 L31 L39">
    <cfRule type="cellIs" dxfId="11" priority="3" operator="greaterThan">
      <formula>7</formula>
    </cfRule>
    <cfRule type="cellIs" dxfId="10" priority="4" operator="lessThan">
      <formula>7</formula>
    </cfRule>
  </conditionalFormatting>
  <pageMargins left="0.70866141732283505" right="0.70866141732283505" top="0.74803149606299202" bottom="0.74803149606299202" header="0.31496062992126" footer="0.31496062992126"/>
  <pageSetup scale="55" orientation="landscape" horizontalDpi="300" verticalDpi="300" r:id="rId1"/>
  <headerFooter>
    <oddFooter>&amp;LPage &amp;P of &amp;N
&amp;CUncontrolled copy if printed</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8027C4-9D8E-4AEC-88F1-9320E5F0E30E}">
  <dimension ref="A1:Q60"/>
  <sheetViews>
    <sheetView zoomScale="85" zoomScaleNormal="85" workbookViewId="0">
      <selection activeCell="B7" sqref="B7:B10"/>
    </sheetView>
  </sheetViews>
  <sheetFormatPr defaultColWidth="8.81640625" defaultRowHeight="14.5" x14ac:dyDescent="0.35"/>
  <cols>
    <col min="1" max="1" width="5.36328125" customWidth="1"/>
    <col min="2" max="2" width="27" customWidth="1"/>
    <col min="3" max="3" width="20.81640625" customWidth="1"/>
    <col min="4" max="4" width="31" customWidth="1"/>
    <col min="5" max="5" width="28.453125" customWidth="1"/>
    <col min="6" max="6" width="18.6328125" customWidth="1"/>
    <col min="7" max="11" width="4.54296875" bestFit="1" customWidth="1"/>
    <col min="12" max="12" width="11.1796875" bestFit="1" customWidth="1"/>
    <col min="13" max="14" width="54.08984375" customWidth="1"/>
    <col min="15" max="15" width="41.6328125" customWidth="1"/>
  </cols>
  <sheetData>
    <row r="1" spans="1:17" ht="14.4" customHeight="1" x14ac:dyDescent="0.35">
      <c r="A1" s="127"/>
      <c r="B1" s="127"/>
      <c r="C1" s="127" t="s">
        <v>148</v>
      </c>
      <c r="D1" s="163"/>
      <c r="E1" s="163"/>
      <c r="F1" s="163"/>
      <c r="G1" s="163"/>
      <c r="H1" s="163"/>
      <c r="I1" s="163"/>
      <c r="J1" s="163"/>
      <c r="K1" s="163"/>
      <c r="L1" s="163"/>
      <c r="M1" s="163"/>
      <c r="N1" s="163"/>
      <c r="O1" s="163"/>
    </row>
    <row r="2" spans="1:17" ht="22.25" customHeight="1" x14ac:dyDescent="0.35">
      <c r="A2" s="127"/>
      <c r="B2" s="127"/>
      <c r="C2" s="163"/>
      <c r="D2" s="163"/>
      <c r="E2" s="163"/>
      <c r="F2" s="163"/>
      <c r="G2" s="163"/>
      <c r="H2" s="163"/>
      <c r="I2" s="163"/>
      <c r="J2" s="163"/>
      <c r="K2" s="163"/>
      <c r="L2" s="163"/>
      <c r="M2" s="163"/>
      <c r="N2" s="163"/>
      <c r="O2" s="163"/>
    </row>
    <row r="3" spans="1:17" x14ac:dyDescent="0.35">
      <c r="A3" s="129" t="s">
        <v>150</v>
      </c>
      <c r="B3" s="129"/>
      <c r="C3" s="129"/>
      <c r="D3" s="129"/>
      <c r="E3" s="129"/>
      <c r="F3" s="129"/>
      <c r="G3" s="129"/>
      <c r="H3" s="129"/>
      <c r="I3" s="129"/>
      <c r="J3" s="129"/>
      <c r="K3" s="129"/>
      <c r="L3" s="129"/>
      <c r="M3" s="129"/>
      <c r="N3" s="129"/>
      <c r="O3" s="129"/>
    </row>
    <row r="4" spans="1:17" x14ac:dyDescent="0.35">
      <c r="A4" s="130" t="s">
        <v>0</v>
      </c>
      <c r="B4" s="130"/>
      <c r="C4" s="131" t="s">
        <v>151</v>
      </c>
      <c r="D4" s="131"/>
      <c r="E4" s="131"/>
      <c r="F4" s="131"/>
      <c r="G4" s="131"/>
      <c r="H4" s="131"/>
      <c r="I4" s="131"/>
      <c r="J4" s="131"/>
      <c r="K4" s="131"/>
      <c r="L4" s="131"/>
      <c r="M4" s="131"/>
      <c r="N4" s="131"/>
      <c r="O4" s="131"/>
    </row>
    <row r="5" spans="1:17" x14ac:dyDescent="0.35">
      <c r="A5" s="132" t="s">
        <v>2</v>
      </c>
      <c r="B5" s="132" t="s">
        <v>3</v>
      </c>
      <c r="C5" s="132" t="s">
        <v>4</v>
      </c>
      <c r="D5" s="132" t="s">
        <v>5</v>
      </c>
      <c r="E5" s="132" t="s">
        <v>6</v>
      </c>
      <c r="F5" s="132" t="s">
        <v>7</v>
      </c>
      <c r="G5" s="132" t="s">
        <v>8</v>
      </c>
      <c r="H5" s="132"/>
      <c r="I5" s="132"/>
      <c r="J5" s="132"/>
      <c r="K5" s="132"/>
      <c r="L5" s="132"/>
      <c r="M5" s="134" t="s">
        <v>9</v>
      </c>
      <c r="N5" s="136" t="s">
        <v>10</v>
      </c>
      <c r="O5" s="136" t="s">
        <v>11</v>
      </c>
    </row>
    <row r="6" spans="1:17" ht="30" customHeight="1" thickBot="1" x14ac:dyDescent="0.4">
      <c r="A6" s="133"/>
      <c r="B6" s="133"/>
      <c r="C6" s="133"/>
      <c r="D6" s="133"/>
      <c r="E6" s="133"/>
      <c r="F6" s="133"/>
      <c r="G6" s="66" t="s">
        <v>12</v>
      </c>
      <c r="H6" s="66" t="s">
        <v>13</v>
      </c>
      <c r="I6" s="66" t="s">
        <v>14</v>
      </c>
      <c r="J6" s="66" t="s">
        <v>15</v>
      </c>
      <c r="K6" s="66" t="s">
        <v>16</v>
      </c>
      <c r="L6" s="1" t="s">
        <v>17</v>
      </c>
      <c r="M6" s="135"/>
      <c r="N6" s="137"/>
      <c r="O6" s="137"/>
      <c r="Q6" s="3"/>
    </row>
    <row r="7" spans="1:17" x14ac:dyDescent="0.35">
      <c r="A7" s="121">
        <v>1</v>
      </c>
      <c r="B7" s="124" t="s">
        <v>18</v>
      </c>
      <c r="C7" s="124" t="s">
        <v>19</v>
      </c>
      <c r="D7" s="124" t="s">
        <v>20</v>
      </c>
      <c r="E7" s="36" t="s">
        <v>21</v>
      </c>
      <c r="F7" s="36" t="s">
        <v>22</v>
      </c>
      <c r="G7" s="67">
        <v>3</v>
      </c>
      <c r="H7" s="67">
        <v>2</v>
      </c>
      <c r="I7" s="67">
        <v>1</v>
      </c>
      <c r="J7" s="67">
        <v>1</v>
      </c>
      <c r="K7" s="67">
        <v>0.6</v>
      </c>
      <c r="L7" s="67">
        <f>(G7*H7*I7*J7*K7)</f>
        <v>3.5999999999999996</v>
      </c>
      <c r="M7" s="68" t="s">
        <v>23</v>
      </c>
      <c r="N7" s="68" t="s">
        <v>24</v>
      </c>
      <c r="O7" s="4" t="s">
        <v>25</v>
      </c>
      <c r="Q7" s="3"/>
    </row>
    <row r="8" spans="1:17" x14ac:dyDescent="0.35">
      <c r="A8" s="122"/>
      <c r="B8" s="125"/>
      <c r="C8" s="125"/>
      <c r="D8" s="125"/>
      <c r="E8" s="37" t="s">
        <v>26</v>
      </c>
      <c r="F8" s="37" t="s">
        <v>22</v>
      </c>
      <c r="G8" s="69">
        <v>2</v>
      </c>
      <c r="H8" s="69">
        <v>2</v>
      </c>
      <c r="I8" s="69">
        <v>1</v>
      </c>
      <c r="J8" s="69">
        <v>1</v>
      </c>
      <c r="K8" s="69">
        <v>1</v>
      </c>
      <c r="L8" s="69">
        <f>(G8*H8*I8*J8*K8)</f>
        <v>4</v>
      </c>
      <c r="M8" s="5" t="s">
        <v>27</v>
      </c>
      <c r="N8" s="5" t="s">
        <v>28</v>
      </c>
      <c r="O8" s="6"/>
      <c r="Q8" s="3"/>
    </row>
    <row r="9" spans="1:17" x14ac:dyDescent="0.35">
      <c r="A9" s="122"/>
      <c r="B9" s="125"/>
      <c r="C9" s="125"/>
      <c r="D9" s="125"/>
      <c r="E9" s="37" t="s">
        <v>29</v>
      </c>
      <c r="F9" s="37" t="s">
        <v>30</v>
      </c>
      <c r="G9" s="69">
        <v>2</v>
      </c>
      <c r="H9" s="69">
        <v>2</v>
      </c>
      <c r="I9" s="69">
        <v>2</v>
      </c>
      <c r="J9" s="69">
        <v>1</v>
      </c>
      <c r="K9" s="69">
        <v>1</v>
      </c>
      <c r="L9" s="69">
        <f>(G9*H9*I9*J9*K9)</f>
        <v>8</v>
      </c>
      <c r="M9" s="5" t="s">
        <v>31</v>
      </c>
      <c r="N9" s="5"/>
      <c r="O9" s="6"/>
      <c r="Q9" s="3"/>
    </row>
    <row r="10" spans="1:17" ht="15" thickBot="1" x14ac:dyDescent="0.4">
      <c r="A10" s="123"/>
      <c r="B10" s="126"/>
      <c r="C10" s="126"/>
      <c r="D10" s="126"/>
      <c r="E10" s="38" t="s">
        <v>32</v>
      </c>
      <c r="F10" s="38" t="s">
        <v>33</v>
      </c>
      <c r="G10" s="70">
        <v>3</v>
      </c>
      <c r="H10" s="70">
        <v>1</v>
      </c>
      <c r="I10" s="70">
        <v>1</v>
      </c>
      <c r="J10" s="70">
        <v>1</v>
      </c>
      <c r="K10" s="70">
        <v>1</v>
      </c>
      <c r="L10" s="70">
        <f>(G10*H10*I10*J10*K10)</f>
        <v>3</v>
      </c>
      <c r="M10" s="71" t="s">
        <v>34</v>
      </c>
      <c r="N10" s="71" t="s">
        <v>35</v>
      </c>
      <c r="O10" s="7"/>
      <c r="Q10" s="3"/>
    </row>
    <row r="11" spans="1:17" x14ac:dyDescent="0.35">
      <c r="A11" s="121">
        <v>2</v>
      </c>
      <c r="B11" s="138" t="s">
        <v>36</v>
      </c>
      <c r="C11" s="124" t="s">
        <v>19</v>
      </c>
      <c r="D11" s="124" t="s">
        <v>37</v>
      </c>
      <c r="E11" s="36" t="s">
        <v>38</v>
      </c>
      <c r="F11" s="36" t="s">
        <v>39</v>
      </c>
      <c r="G11" s="67">
        <v>3</v>
      </c>
      <c r="H11" s="67">
        <v>1</v>
      </c>
      <c r="I11" s="67">
        <v>2</v>
      </c>
      <c r="J11" s="67">
        <v>1</v>
      </c>
      <c r="K11" s="67">
        <v>0.5</v>
      </c>
      <c r="L11" s="67">
        <f>(G11*H11*I11*J11*K11)</f>
        <v>3</v>
      </c>
      <c r="M11" s="68" t="s">
        <v>40</v>
      </c>
      <c r="N11" s="68" t="s">
        <v>41</v>
      </c>
      <c r="O11" s="4" t="s">
        <v>25</v>
      </c>
      <c r="Q11" s="3"/>
    </row>
    <row r="12" spans="1:17" x14ac:dyDescent="0.35">
      <c r="A12" s="122"/>
      <c r="B12" s="139"/>
      <c r="C12" s="125"/>
      <c r="D12" s="125"/>
      <c r="E12" s="48"/>
      <c r="F12" s="48"/>
      <c r="G12" s="72"/>
      <c r="H12" s="72"/>
      <c r="I12" s="72"/>
      <c r="J12" s="72"/>
      <c r="K12" s="72"/>
      <c r="L12" s="72"/>
      <c r="M12" s="73" t="s">
        <v>42</v>
      </c>
      <c r="N12" s="5" t="s">
        <v>43</v>
      </c>
      <c r="O12" s="6"/>
      <c r="Q12" s="3"/>
    </row>
    <row r="13" spans="1:17" ht="15" thickBot="1" x14ac:dyDescent="0.4">
      <c r="A13" s="123"/>
      <c r="B13" s="140"/>
      <c r="C13" s="126"/>
      <c r="D13" s="126"/>
      <c r="E13" s="38" t="s">
        <v>44</v>
      </c>
      <c r="F13" s="38" t="s">
        <v>39</v>
      </c>
      <c r="G13" s="70">
        <v>2.5</v>
      </c>
      <c r="H13" s="70">
        <v>2</v>
      </c>
      <c r="I13" s="70">
        <v>2</v>
      </c>
      <c r="J13" s="70">
        <v>1</v>
      </c>
      <c r="K13" s="70">
        <v>1</v>
      </c>
      <c r="L13" s="70">
        <f>G13*H13*I13*J13*K13</f>
        <v>10</v>
      </c>
      <c r="M13" s="71" t="s">
        <v>45</v>
      </c>
      <c r="N13" s="71" t="s">
        <v>46</v>
      </c>
      <c r="O13" s="7"/>
      <c r="Q13" s="3"/>
    </row>
    <row r="14" spans="1:17" x14ac:dyDescent="0.35">
      <c r="A14" s="121">
        <v>3</v>
      </c>
      <c r="B14" s="138" t="s">
        <v>47</v>
      </c>
      <c r="C14" s="124" t="s">
        <v>48</v>
      </c>
      <c r="D14" s="124" t="s">
        <v>49</v>
      </c>
      <c r="E14" s="36" t="s">
        <v>21</v>
      </c>
      <c r="F14" s="36" t="s">
        <v>22</v>
      </c>
      <c r="G14" s="67">
        <v>2.5</v>
      </c>
      <c r="H14" s="67">
        <v>2</v>
      </c>
      <c r="I14" s="67">
        <v>2</v>
      </c>
      <c r="J14" s="67">
        <v>1</v>
      </c>
      <c r="K14" s="67">
        <v>0.5</v>
      </c>
      <c r="L14" s="67">
        <f t="shared" ref="L14:L20" si="0">(G14*H14*I14*J14*K14)</f>
        <v>5</v>
      </c>
      <c r="M14" s="68" t="s">
        <v>50</v>
      </c>
      <c r="N14" s="68" t="s">
        <v>51</v>
      </c>
      <c r="O14" s="4" t="s">
        <v>52</v>
      </c>
      <c r="Q14" s="3"/>
    </row>
    <row r="15" spans="1:17" x14ac:dyDescent="0.35">
      <c r="A15" s="122"/>
      <c r="B15" s="139"/>
      <c r="C15" s="125"/>
      <c r="D15" s="125"/>
      <c r="E15" s="37" t="s">
        <v>29</v>
      </c>
      <c r="F15" s="37" t="s">
        <v>30</v>
      </c>
      <c r="G15" s="69">
        <v>2</v>
      </c>
      <c r="H15" s="69">
        <v>1</v>
      </c>
      <c r="I15" s="69">
        <v>3</v>
      </c>
      <c r="J15" s="69">
        <v>1</v>
      </c>
      <c r="K15" s="69">
        <v>1</v>
      </c>
      <c r="L15" s="69">
        <f t="shared" si="0"/>
        <v>6</v>
      </c>
      <c r="M15" s="5" t="s">
        <v>53</v>
      </c>
      <c r="N15" s="5"/>
      <c r="O15" s="6"/>
    </row>
    <row r="16" spans="1:17" ht="15" thickBot="1" x14ac:dyDescent="0.4">
      <c r="A16" s="123"/>
      <c r="B16" s="140"/>
      <c r="C16" s="126"/>
      <c r="D16" s="126"/>
      <c r="E16" s="38" t="s">
        <v>26</v>
      </c>
      <c r="F16" s="38" t="s">
        <v>22</v>
      </c>
      <c r="G16" s="70">
        <v>2</v>
      </c>
      <c r="H16" s="70">
        <v>1</v>
      </c>
      <c r="I16" s="70">
        <v>2</v>
      </c>
      <c r="J16" s="70">
        <v>3</v>
      </c>
      <c r="K16" s="70">
        <v>1</v>
      </c>
      <c r="L16" s="70">
        <f t="shared" si="0"/>
        <v>12</v>
      </c>
      <c r="M16" s="71"/>
      <c r="N16" s="71" t="s">
        <v>54</v>
      </c>
      <c r="O16" s="7"/>
      <c r="Q16" s="3"/>
    </row>
    <row r="17" spans="1:17" ht="29" x14ac:dyDescent="0.35">
      <c r="A17" s="121">
        <v>4</v>
      </c>
      <c r="B17" s="124" t="s">
        <v>55</v>
      </c>
      <c r="C17" s="124" t="s">
        <v>19</v>
      </c>
      <c r="D17" s="124" t="s">
        <v>56</v>
      </c>
      <c r="E17" s="36" t="s">
        <v>57</v>
      </c>
      <c r="F17" s="36" t="s">
        <v>33</v>
      </c>
      <c r="G17" s="67">
        <v>2.5</v>
      </c>
      <c r="H17" s="67">
        <v>1.5</v>
      </c>
      <c r="I17" s="67">
        <v>2</v>
      </c>
      <c r="J17" s="67">
        <v>1</v>
      </c>
      <c r="K17" s="67">
        <v>1</v>
      </c>
      <c r="L17" s="67">
        <f t="shared" si="0"/>
        <v>7.5</v>
      </c>
      <c r="M17" s="74" t="s">
        <v>58</v>
      </c>
      <c r="N17" s="68" t="s">
        <v>59</v>
      </c>
      <c r="O17" s="4" t="s">
        <v>25</v>
      </c>
      <c r="Q17" s="3"/>
    </row>
    <row r="18" spans="1:17" ht="15" thickBot="1" x14ac:dyDescent="0.4">
      <c r="A18" s="123"/>
      <c r="B18" s="126"/>
      <c r="C18" s="126"/>
      <c r="D18" s="126"/>
      <c r="E18" s="38" t="s">
        <v>60</v>
      </c>
      <c r="F18" s="38" t="s">
        <v>61</v>
      </c>
      <c r="G18" s="70">
        <v>2.5</v>
      </c>
      <c r="H18" s="70">
        <v>1</v>
      </c>
      <c r="I18" s="70">
        <v>2</v>
      </c>
      <c r="J18" s="70">
        <v>1</v>
      </c>
      <c r="K18" s="70">
        <v>1</v>
      </c>
      <c r="L18" s="70">
        <f t="shared" si="0"/>
        <v>5</v>
      </c>
      <c r="M18" s="71"/>
      <c r="N18" s="71"/>
      <c r="O18" s="7"/>
      <c r="Q18" s="3"/>
    </row>
    <row r="19" spans="1:17" x14ac:dyDescent="0.35">
      <c r="A19" s="121">
        <v>5</v>
      </c>
      <c r="B19" s="124" t="s">
        <v>62</v>
      </c>
      <c r="C19" s="124" t="s">
        <v>48</v>
      </c>
      <c r="D19" s="124" t="s">
        <v>63</v>
      </c>
      <c r="E19" s="36" t="s">
        <v>64</v>
      </c>
      <c r="F19" s="36" t="s">
        <v>22</v>
      </c>
      <c r="G19" s="67">
        <v>2.5</v>
      </c>
      <c r="H19" s="67">
        <v>1</v>
      </c>
      <c r="I19" s="67">
        <v>2</v>
      </c>
      <c r="J19" s="67">
        <v>1</v>
      </c>
      <c r="K19" s="67">
        <v>1</v>
      </c>
      <c r="L19" s="67">
        <f t="shared" si="0"/>
        <v>5</v>
      </c>
      <c r="M19" s="68" t="s">
        <v>65</v>
      </c>
      <c r="N19" s="68" t="s">
        <v>59</v>
      </c>
      <c r="O19" s="4" t="s">
        <v>66</v>
      </c>
    </row>
    <row r="20" spans="1:17" x14ac:dyDescent="0.35">
      <c r="A20" s="122"/>
      <c r="B20" s="125"/>
      <c r="C20" s="125"/>
      <c r="D20" s="125"/>
      <c r="E20" s="37" t="s">
        <v>29</v>
      </c>
      <c r="F20" s="37" t="s">
        <v>33</v>
      </c>
      <c r="G20" s="69">
        <v>2.5</v>
      </c>
      <c r="H20" s="69">
        <v>2</v>
      </c>
      <c r="I20" s="69">
        <v>2</v>
      </c>
      <c r="J20" s="69">
        <v>1</v>
      </c>
      <c r="K20" s="69">
        <v>1</v>
      </c>
      <c r="L20" s="69">
        <f t="shared" si="0"/>
        <v>10</v>
      </c>
      <c r="M20" s="5" t="s">
        <v>67</v>
      </c>
      <c r="N20" s="8" t="s">
        <v>59</v>
      </c>
      <c r="O20" s="6"/>
    </row>
    <row r="21" spans="1:17" ht="15" thickBot="1" x14ac:dyDescent="0.4">
      <c r="A21" s="123"/>
      <c r="B21" s="126"/>
      <c r="C21" s="126"/>
      <c r="D21" s="126"/>
      <c r="E21" s="49"/>
      <c r="F21" s="49"/>
      <c r="G21" s="75"/>
      <c r="H21" s="75"/>
      <c r="I21" s="75"/>
      <c r="J21" s="75"/>
      <c r="K21" s="75"/>
      <c r="L21" s="75"/>
      <c r="M21" s="71"/>
      <c r="N21" s="71"/>
      <c r="O21" s="7"/>
    </row>
    <row r="22" spans="1:17" ht="29" x14ac:dyDescent="0.35">
      <c r="A22" s="121">
        <v>6</v>
      </c>
      <c r="B22" s="138" t="s">
        <v>68</v>
      </c>
      <c r="C22" s="124" t="s">
        <v>48</v>
      </c>
      <c r="D22" s="124" t="s">
        <v>69</v>
      </c>
      <c r="E22" s="36" t="s">
        <v>70</v>
      </c>
      <c r="F22" s="36" t="s">
        <v>22</v>
      </c>
      <c r="G22" s="67">
        <v>2.5</v>
      </c>
      <c r="H22" s="67">
        <v>2</v>
      </c>
      <c r="I22" s="67">
        <v>2</v>
      </c>
      <c r="J22" s="67">
        <v>3</v>
      </c>
      <c r="K22" s="67">
        <v>0.25</v>
      </c>
      <c r="L22" s="67">
        <f>(G22*H22*I22*J22*K22)</f>
        <v>7.5</v>
      </c>
      <c r="M22" s="74" t="s">
        <v>71</v>
      </c>
      <c r="N22" s="68" t="s">
        <v>59</v>
      </c>
      <c r="O22" s="4" t="s">
        <v>25</v>
      </c>
    </row>
    <row r="23" spans="1:17" ht="29.5" thickBot="1" x14ac:dyDescent="0.4">
      <c r="A23" s="123"/>
      <c r="B23" s="140"/>
      <c r="C23" s="126"/>
      <c r="D23" s="158"/>
      <c r="E23" s="49"/>
      <c r="F23" s="49"/>
      <c r="G23" s="75"/>
      <c r="H23" s="75"/>
      <c r="I23" s="75"/>
      <c r="J23" s="75"/>
      <c r="K23" s="75"/>
      <c r="L23" s="75"/>
      <c r="M23" s="76" t="s">
        <v>72</v>
      </c>
      <c r="N23" s="77" t="s">
        <v>59</v>
      </c>
      <c r="O23" s="7"/>
    </row>
    <row r="24" spans="1:17" ht="44" thickBot="1" x14ac:dyDescent="0.4">
      <c r="A24" s="9">
        <v>7</v>
      </c>
      <c r="B24" s="10" t="s">
        <v>73</v>
      </c>
      <c r="C24" s="11" t="s">
        <v>19</v>
      </c>
      <c r="D24" s="11" t="s">
        <v>74</v>
      </c>
      <c r="E24" s="12" t="s">
        <v>75</v>
      </c>
      <c r="F24" s="12" t="s">
        <v>76</v>
      </c>
      <c r="G24" s="78">
        <v>3</v>
      </c>
      <c r="H24" s="78">
        <v>1</v>
      </c>
      <c r="I24" s="78">
        <v>1</v>
      </c>
      <c r="J24" s="78">
        <v>1</v>
      </c>
      <c r="K24" s="78">
        <v>1</v>
      </c>
      <c r="L24" s="78">
        <f>(G24*H24*I24*J24*K24)</f>
        <v>3</v>
      </c>
      <c r="M24" s="79" t="s">
        <v>77</v>
      </c>
      <c r="N24" s="80" t="s">
        <v>78</v>
      </c>
      <c r="O24" s="13" t="s">
        <v>25</v>
      </c>
    </row>
    <row r="25" spans="1:17" ht="86.4" customHeight="1" thickBot="1" x14ac:dyDescent="0.4">
      <c r="A25" s="65">
        <v>1</v>
      </c>
      <c r="B25" s="81" t="s">
        <v>152</v>
      </c>
      <c r="C25" s="82" t="s">
        <v>19</v>
      </c>
      <c r="D25" s="82" t="s">
        <v>153</v>
      </c>
      <c r="E25" s="83" t="s">
        <v>60</v>
      </c>
      <c r="F25" s="83" t="s">
        <v>61</v>
      </c>
      <c r="G25" s="84">
        <v>3</v>
      </c>
      <c r="H25" s="84">
        <v>2</v>
      </c>
      <c r="I25" s="84">
        <v>2</v>
      </c>
      <c r="J25" s="84">
        <v>1</v>
      </c>
      <c r="K25" s="84">
        <v>0.5</v>
      </c>
      <c r="L25" s="85">
        <f>(G25*H25*I25*J25*K25)</f>
        <v>6</v>
      </c>
      <c r="M25" s="86" t="s">
        <v>154</v>
      </c>
      <c r="N25" s="86" t="s">
        <v>155</v>
      </c>
      <c r="O25" s="87" t="s">
        <v>25</v>
      </c>
      <c r="Q25" s="3"/>
    </row>
    <row r="26" spans="1:17" ht="49.25" customHeight="1" x14ac:dyDescent="0.35">
      <c r="A26" s="121">
        <v>2</v>
      </c>
      <c r="B26" s="124" t="s">
        <v>156</v>
      </c>
      <c r="C26" s="124" t="s">
        <v>19</v>
      </c>
      <c r="D26" s="124" t="s">
        <v>157</v>
      </c>
      <c r="E26" s="88" t="s">
        <v>158</v>
      </c>
      <c r="F26" s="36" t="s">
        <v>33</v>
      </c>
      <c r="G26" s="89">
        <v>2</v>
      </c>
      <c r="H26" s="89">
        <v>2</v>
      </c>
      <c r="I26" s="89">
        <v>1</v>
      </c>
      <c r="J26" s="89">
        <v>1</v>
      </c>
      <c r="K26" s="89">
        <v>1</v>
      </c>
      <c r="L26" s="90">
        <f>(G26*H26*I26*J26*K26)</f>
        <v>4</v>
      </c>
      <c r="M26" s="68" t="s">
        <v>159</v>
      </c>
      <c r="N26" s="68" t="s">
        <v>160</v>
      </c>
      <c r="O26" s="4" t="s">
        <v>25</v>
      </c>
      <c r="Q26" s="3"/>
    </row>
    <row r="27" spans="1:17" ht="45" customHeight="1" x14ac:dyDescent="0.35">
      <c r="A27" s="122"/>
      <c r="B27" s="125"/>
      <c r="C27" s="125"/>
      <c r="D27" s="125"/>
      <c r="E27" s="39" t="s">
        <v>60</v>
      </c>
      <c r="F27" s="37" t="s">
        <v>61</v>
      </c>
      <c r="G27" s="91">
        <v>3</v>
      </c>
      <c r="H27" s="91">
        <v>2</v>
      </c>
      <c r="I27" s="91">
        <v>1</v>
      </c>
      <c r="J27" s="91">
        <v>1</v>
      </c>
      <c r="K27" s="91">
        <v>1</v>
      </c>
      <c r="L27" s="91">
        <f>(G27*H27*I27*J27*K27)</f>
        <v>6</v>
      </c>
      <c r="M27" s="5" t="s">
        <v>161</v>
      </c>
      <c r="N27" s="5"/>
      <c r="O27" s="6"/>
      <c r="Q27" s="3"/>
    </row>
    <row r="28" spans="1:17" x14ac:dyDescent="0.35">
      <c r="A28" s="122"/>
      <c r="B28" s="125"/>
      <c r="C28" s="125"/>
      <c r="D28" s="125"/>
      <c r="E28" s="48"/>
      <c r="F28" s="48"/>
      <c r="G28" s="92"/>
      <c r="H28" s="92"/>
      <c r="I28" s="92"/>
      <c r="J28" s="92"/>
      <c r="K28" s="92"/>
      <c r="L28" s="92"/>
      <c r="O28" s="93"/>
      <c r="Q28" s="3"/>
    </row>
    <row r="29" spans="1:17" ht="57" customHeight="1" thickBot="1" x14ac:dyDescent="0.4">
      <c r="A29" s="123"/>
      <c r="B29" s="126"/>
      <c r="C29" s="126"/>
      <c r="D29" s="126"/>
      <c r="E29" s="49"/>
      <c r="F29" s="49"/>
      <c r="G29" s="94"/>
      <c r="H29" s="94"/>
      <c r="I29" s="94"/>
      <c r="J29" s="94"/>
      <c r="K29" s="94"/>
      <c r="L29" s="94"/>
      <c r="M29" s="95"/>
      <c r="N29" s="95"/>
      <c r="O29" s="13"/>
      <c r="Q29" s="3"/>
    </row>
    <row r="30" spans="1:17" x14ac:dyDescent="0.35">
      <c r="A30" s="121">
        <v>3</v>
      </c>
      <c r="B30" s="124" t="s">
        <v>162</v>
      </c>
      <c r="C30" s="124" t="s">
        <v>19</v>
      </c>
      <c r="D30" s="124" t="s">
        <v>163</v>
      </c>
      <c r="E30" s="88" t="s">
        <v>164</v>
      </c>
      <c r="F30" s="36" t="s">
        <v>22</v>
      </c>
      <c r="G30" s="89">
        <v>2</v>
      </c>
      <c r="H30" s="89">
        <v>1</v>
      </c>
      <c r="I30" s="89">
        <v>3</v>
      </c>
      <c r="J30" s="89">
        <v>3</v>
      </c>
      <c r="K30" s="89">
        <v>0.5</v>
      </c>
      <c r="L30" s="90">
        <f>G30*H30*I30*J30*K30</f>
        <v>9</v>
      </c>
      <c r="M30" s="68" t="s">
        <v>165</v>
      </c>
      <c r="N30" s="68" t="s">
        <v>155</v>
      </c>
      <c r="O30" s="4" t="s">
        <v>25</v>
      </c>
      <c r="Q30" s="3"/>
    </row>
    <row r="31" spans="1:17" x14ac:dyDescent="0.35">
      <c r="A31" s="122"/>
      <c r="B31" s="125"/>
      <c r="C31" s="125"/>
      <c r="D31" s="125"/>
      <c r="E31" s="39" t="s">
        <v>158</v>
      </c>
      <c r="F31" s="37" t="s">
        <v>33</v>
      </c>
      <c r="G31" s="91">
        <v>2</v>
      </c>
      <c r="H31" s="91">
        <v>1</v>
      </c>
      <c r="I31" s="91">
        <v>3</v>
      </c>
      <c r="J31" s="91">
        <v>3</v>
      </c>
      <c r="K31" s="91">
        <v>0.5</v>
      </c>
      <c r="L31" s="96">
        <f>G31*H31*I31*J31*K31</f>
        <v>9</v>
      </c>
      <c r="M31" s="5" t="s">
        <v>166</v>
      </c>
      <c r="N31" s="5"/>
      <c r="O31" s="6"/>
      <c r="Q31" s="3"/>
    </row>
    <row r="32" spans="1:17" x14ac:dyDescent="0.35">
      <c r="A32" s="149"/>
      <c r="B32" s="150"/>
      <c r="C32" s="150"/>
      <c r="D32" s="150"/>
      <c r="E32" s="48"/>
      <c r="F32" s="48"/>
      <c r="G32" s="92"/>
      <c r="H32" s="92"/>
      <c r="I32" s="92"/>
      <c r="J32" s="92"/>
      <c r="K32" s="92"/>
      <c r="L32" s="92"/>
      <c r="M32" s="97" t="s">
        <v>167</v>
      </c>
      <c r="N32" s="97"/>
      <c r="O32" s="22"/>
      <c r="Q32" s="3"/>
    </row>
    <row r="33" spans="1:17" ht="27.65" customHeight="1" thickBot="1" x14ac:dyDescent="0.4">
      <c r="A33" s="123"/>
      <c r="B33" s="126"/>
      <c r="C33" s="126"/>
      <c r="D33" s="126"/>
      <c r="E33" s="49"/>
      <c r="F33" s="49"/>
      <c r="G33" s="94"/>
      <c r="H33" s="94"/>
      <c r="I33" s="94"/>
      <c r="J33" s="94"/>
      <c r="K33" s="94"/>
      <c r="L33" s="94"/>
      <c r="M33" s="71"/>
      <c r="N33" s="71"/>
      <c r="O33" s="7"/>
      <c r="Q33" s="3"/>
    </row>
    <row r="34" spans="1:17" x14ac:dyDescent="0.35">
      <c r="A34" s="121">
        <v>3</v>
      </c>
      <c r="B34" s="124" t="s">
        <v>168</v>
      </c>
      <c r="C34" s="124" t="s">
        <v>19</v>
      </c>
      <c r="D34" s="124" t="s">
        <v>169</v>
      </c>
      <c r="E34" s="88" t="s">
        <v>60</v>
      </c>
      <c r="F34" s="36" t="s">
        <v>61</v>
      </c>
      <c r="G34" s="89">
        <v>2</v>
      </c>
      <c r="H34" s="89">
        <v>1</v>
      </c>
      <c r="I34" s="89">
        <v>1</v>
      </c>
      <c r="J34" s="89">
        <v>1</v>
      </c>
      <c r="K34" s="89">
        <v>1</v>
      </c>
      <c r="L34" s="90">
        <f t="shared" ref="L34:L37" si="1">SUM(G34:K34)</f>
        <v>6</v>
      </c>
      <c r="M34" s="68" t="s">
        <v>170</v>
      </c>
      <c r="N34" s="68" t="s">
        <v>171</v>
      </c>
      <c r="O34" s="4" t="s">
        <v>25</v>
      </c>
      <c r="Q34" s="3"/>
    </row>
    <row r="35" spans="1:17" x14ac:dyDescent="0.35">
      <c r="A35" s="122"/>
      <c r="B35" s="125"/>
      <c r="C35" s="125"/>
      <c r="D35" s="125"/>
      <c r="E35" s="48"/>
      <c r="F35" s="48"/>
      <c r="G35" s="92"/>
      <c r="H35" s="92"/>
      <c r="I35" s="92"/>
      <c r="J35" s="92"/>
      <c r="K35" s="92"/>
      <c r="L35" s="92"/>
      <c r="M35" s="5"/>
      <c r="N35" s="5"/>
      <c r="O35" s="6"/>
    </row>
    <row r="36" spans="1:17" ht="71.400000000000006" customHeight="1" thickBot="1" x14ac:dyDescent="0.4">
      <c r="A36" s="123"/>
      <c r="B36" s="126"/>
      <c r="C36" s="126"/>
      <c r="D36" s="126"/>
      <c r="E36" s="49"/>
      <c r="F36" s="49"/>
      <c r="G36" s="94"/>
      <c r="H36" s="94"/>
      <c r="I36" s="94"/>
      <c r="J36" s="94"/>
      <c r="K36" s="94"/>
      <c r="L36" s="94"/>
      <c r="M36" s="71"/>
      <c r="N36" s="71"/>
      <c r="O36" s="7"/>
      <c r="Q36" s="3"/>
    </row>
    <row r="37" spans="1:17" x14ac:dyDescent="0.35">
      <c r="A37" s="121">
        <v>4</v>
      </c>
      <c r="B37" s="124" t="s">
        <v>172</v>
      </c>
      <c r="C37" s="124" t="s">
        <v>19</v>
      </c>
      <c r="D37" s="124" t="s">
        <v>169</v>
      </c>
      <c r="E37" s="88" t="s">
        <v>60</v>
      </c>
      <c r="F37" s="36" t="s">
        <v>61</v>
      </c>
      <c r="G37" s="89">
        <v>2</v>
      </c>
      <c r="H37" s="89">
        <v>1.5</v>
      </c>
      <c r="I37" s="89">
        <v>1</v>
      </c>
      <c r="J37" s="89">
        <v>1</v>
      </c>
      <c r="K37" s="89">
        <v>1</v>
      </c>
      <c r="L37" s="90">
        <f t="shared" si="1"/>
        <v>6.5</v>
      </c>
      <c r="M37" s="74" t="s">
        <v>173</v>
      </c>
      <c r="N37" s="68" t="s">
        <v>174</v>
      </c>
      <c r="O37" s="4" t="s">
        <v>25</v>
      </c>
      <c r="Q37" s="3"/>
    </row>
    <row r="38" spans="1:17" ht="57.65" customHeight="1" thickBot="1" x14ac:dyDescent="0.4">
      <c r="A38" s="123"/>
      <c r="B38" s="126"/>
      <c r="C38" s="126"/>
      <c r="D38" s="126"/>
      <c r="E38" s="49"/>
      <c r="F38" s="49"/>
      <c r="G38" s="94"/>
      <c r="H38" s="94"/>
      <c r="I38" s="94"/>
      <c r="J38" s="94"/>
      <c r="K38" s="94"/>
      <c r="L38" s="94"/>
      <c r="M38" s="71"/>
      <c r="N38" s="71"/>
      <c r="O38" s="7"/>
      <c r="Q38" s="3"/>
    </row>
    <row r="39" spans="1:17" x14ac:dyDescent="0.35">
      <c r="A39" s="121">
        <v>1</v>
      </c>
      <c r="B39" s="138" t="s">
        <v>87</v>
      </c>
      <c r="C39" s="138" t="s">
        <v>88</v>
      </c>
      <c r="D39" s="138" t="s">
        <v>89</v>
      </c>
      <c r="E39" s="36" t="s">
        <v>57</v>
      </c>
      <c r="F39" s="36" t="s">
        <v>33</v>
      </c>
      <c r="G39" s="89">
        <v>3</v>
      </c>
      <c r="H39" s="89">
        <v>2</v>
      </c>
      <c r="I39" s="89">
        <v>2</v>
      </c>
      <c r="J39" s="89">
        <v>1</v>
      </c>
      <c r="K39" s="89">
        <v>0.5</v>
      </c>
      <c r="L39" s="90">
        <f>(G39*H39*I39*J39*K39)</f>
        <v>6</v>
      </c>
      <c r="M39" s="68" t="s">
        <v>90</v>
      </c>
      <c r="N39" s="68" t="s">
        <v>91</v>
      </c>
      <c r="O39" s="4" t="s">
        <v>92</v>
      </c>
    </row>
    <row r="40" spans="1:17" ht="29" x14ac:dyDescent="0.35">
      <c r="A40" s="122"/>
      <c r="B40" s="139"/>
      <c r="C40" s="139"/>
      <c r="D40" s="139"/>
      <c r="E40" s="46" t="s">
        <v>60</v>
      </c>
      <c r="F40" s="37" t="s">
        <v>61</v>
      </c>
      <c r="G40" s="91">
        <v>3</v>
      </c>
      <c r="H40" s="91">
        <v>2</v>
      </c>
      <c r="I40" s="91">
        <v>1</v>
      </c>
      <c r="J40" s="91">
        <v>1</v>
      </c>
      <c r="K40" s="91">
        <v>1</v>
      </c>
      <c r="L40" s="91">
        <f>(G40*H40*I40*J40*K40)</f>
        <v>6</v>
      </c>
      <c r="M40" s="98" t="s">
        <v>93</v>
      </c>
      <c r="N40" s="98" t="s">
        <v>94</v>
      </c>
      <c r="O40" s="6"/>
    </row>
    <row r="41" spans="1:17" ht="29" x14ac:dyDescent="0.35">
      <c r="A41" s="122"/>
      <c r="B41" s="139"/>
      <c r="C41" s="139"/>
      <c r="D41" s="139"/>
      <c r="E41" s="50"/>
      <c r="F41" s="48"/>
      <c r="M41" s="98" t="s">
        <v>95</v>
      </c>
      <c r="N41" s="98" t="s">
        <v>96</v>
      </c>
      <c r="O41" s="6"/>
    </row>
    <row r="42" spans="1:17" x14ac:dyDescent="0.35">
      <c r="A42" s="122"/>
      <c r="B42" s="139"/>
      <c r="C42" s="139"/>
      <c r="D42" s="139"/>
      <c r="E42" s="51"/>
      <c r="F42" s="48"/>
      <c r="M42" s="5" t="s">
        <v>97</v>
      </c>
      <c r="N42" s="5"/>
      <c r="O42" s="6"/>
    </row>
    <row r="43" spans="1:17" ht="43.5" x14ac:dyDescent="0.35">
      <c r="A43" s="122"/>
      <c r="B43" s="139"/>
      <c r="C43" s="139"/>
      <c r="D43" s="139"/>
      <c r="E43" s="51"/>
      <c r="F43" s="48"/>
      <c r="M43" s="98" t="s">
        <v>98</v>
      </c>
      <c r="N43" s="98"/>
      <c r="O43" s="6"/>
    </row>
    <row r="44" spans="1:17" ht="29.5" thickBot="1" x14ac:dyDescent="0.4">
      <c r="A44" s="123"/>
      <c r="B44" s="140"/>
      <c r="C44" s="140"/>
      <c r="D44" s="140"/>
      <c r="E44" s="99"/>
      <c r="F44" s="49"/>
      <c r="G44" s="95"/>
      <c r="H44" s="95"/>
      <c r="I44" s="95"/>
      <c r="J44" s="95"/>
      <c r="K44" s="95"/>
      <c r="L44" s="95"/>
      <c r="M44" s="100" t="s">
        <v>99</v>
      </c>
      <c r="N44" s="100"/>
      <c r="O44" s="7"/>
    </row>
    <row r="45" spans="1:17" ht="29" x14ac:dyDescent="0.35">
      <c r="A45" s="151">
        <v>2</v>
      </c>
      <c r="B45" s="141" t="s">
        <v>87</v>
      </c>
      <c r="C45" s="141" t="s">
        <v>100</v>
      </c>
      <c r="D45" s="155" t="s">
        <v>101</v>
      </c>
      <c r="E45" s="40" t="s">
        <v>102</v>
      </c>
      <c r="F45" s="36" t="s">
        <v>61</v>
      </c>
      <c r="G45" s="89">
        <v>3</v>
      </c>
      <c r="H45" s="89">
        <v>2</v>
      </c>
      <c r="I45" s="89">
        <v>1</v>
      </c>
      <c r="J45" s="89">
        <v>1</v>
      </c>
      <c r="K45" s="89">
        <v>1</v>
      </c>
      <c r="L45" s="90">
        <f>G45*H45*I45*J45*K45</f>
        <v>6</v>
      </c>
      <c r="M45" s="68" t="s">
        <v>103</v>
      </c>
      <c r="N45" s="68" t="s">
        <v>104</v>
      </c>
      <c r="O45" s="4" t="s">
        <v>92</v>
      </c>
    </row>
    <row r="46" spans="1:17" x14ac:dyDescent="0.35">
      <c r="A46" s="152"/>
      <c r="B46" s="154"/>
      <c r="C46" s="154"/>
      <c r="D46" s="156"/>
      <c r="E46" s="50"/>
      <c r="F46" s="48"/>
      <c r="M46" s="5" t="s">
        <v>105</v>
      </c>
      <c r="N46" s="5" t="s">
        <v>106</v>
      </c>
      <c r="O46" s="6"/>
    </row>
    <row r="47" spans="1:17" ht="29" x14ac:dyDescent="0.35">
      <c r="A47" s="152"/>
      <c r="B47" s="154"/>
      <c r="C47" s="154"/>
      <c r="D47" s="156"/>
      <c r="E47" s="50"/>
      <c r="F47" s="48"/>
      <c r="M47" s="98" t="s">
        <v>107</v>
      </c>
      <c r="N47" s="5" t="s">
        <v>108</v>
      </c>
      <c r="O47" s="6"/>
    </row>
    <row r="48" spans="1:17" ht="29" x14ac:dyDescent="0.35">
      <c r="A48" s="152"/>
      <c r="B48" s="154"/>
      <c r="C48" s="154"/>
      <c r="D48" s="156"/>
      <c r="E48" s="50"/>
      <c r="F48" s="48"/>
      <c r="M48" s="98" t="s">
        <v>109</v>
      </c>
      <c r="N48" s="5"/>
      <c r="O48" s="6"/>
    </row>
    <row r="49" spans="1:15" ht="29" x14ac:dyDescent="0.35">
      <c r="A49" s="152"/>
      <c r="B49" s="154"/>
      <c r="C49" s="154"/>
      <c r="D49" s="156"/>
      <c r="E49" s="50"/>
      <c r="F49" s="48"/>
      <c r="M49" s="98" t="s">
        <v>110</v>
      </c>
      <c r="N49" s="5"/>
      <c r="O49" s="6"/>
    </row>
    <row r="50" spans="1:15" x14ac:dyDescent="0.35">
      <c r="A50" s="152"/>
      <c r="B50" s="154"/>
      <c r="C50" s="154"/>
      <c r="D50" s="156"/>
      <c r="E50" s="50"/>
      <c r="F50" s="48"/>
      <c r="M50" s="98" t="s">
        <v>111</v>
      </c>
      <c r="N50" s="5"/>
      <c r="O50" s="6"/>
    </row>
    <row r="51" spans="1:15" x14ac:dyDescent="0.35">
      <c r="A51" s="152"/>
      <c r="B51" s="154"/>
      <c r="C51" s="154"/>
      <c r="D51" s="156"/>
      <c r="E51" s="50"/>
      <c r="F51" s="48"/>
      <c r="M51" s="98" t="s">
        <v>112</v>
      </c>
      <c r="N51" s="5"/>
      <c r="O51" s="6"/>
    </row>
    <row r="52" spans="1:15" ht="15" thickBot="1" x14ac:dyDescent="0.4">
      <c r="A52" s="153"/>
      <c r="B52" s="142"/>
      <c r="C52" s="142"/>
      <c r="D52" s="157"/>
      <c r="E52" s="99"/>
      <c r="F52" s="49"/>
      <c r="G52" s="95"/>
      <c r="H52" s="95"/>
      <c r="I52" s="95"/>
      <c r="J52" s="95"/>
      <c r="K52" s="95"/>
      <c r="L52" s="95"/>
      <c r="M52" s="100" t="s">
        <v>113</v>
      </c>
      <c r="N52" s="71"/>
      <c r="O52" s="7"/>
    </row>
    <row r="53" spans="1:15" ht="86.4" customHeight="1" thickBot="1" x14ac:dyDescent="0.4">
      <c r="A53" s="9">
        <v>3</v>
      </c>
      <c r="B53" s="10" t="s">
        <v>87</v>
      </c>
      <c r="C53" s="11" t="s">
        <v>114</v>
      </c>
      <c r="D53" s="10" t="s">
        <v>115</v>
      </c>
      <c r="E53" s="12" t="s">
        <v>116</v>
      </c>
      <c r="F53" s="12" t="s">
        <v>33</v>
      </c>
      <c r="G53" s="101">
        <v>2</v>
      </c>
      <c r="H53" s="101">
        <v>2</v>
      </c>
      <c r="I53" s="101">
        <v>2</v>
      </c>
      <c r="J53" s="101">
        <v>1</v>
      </c>
      <c r="K53" s="101">
        <v>0.5</v>
      </c>
      <c r="L53" s="101">
        <f>(G53*H53*I53*J53*K53)</f>
        <v>4</v>
      </c>
      <c r="M53" s="102" t="s">
        <v>117</v>
      </c>
      <c r="N53" s="102" t="s">
        <v>118</v>
      </c>
      <c r="O53" s="80" t="s">
        <v>92</v>
      </c>
    </row>
    <row r="57" spans="1:15" x14ac:dyDescent="0.35">
      <c r="B57" s="15" t="s">
        <v>79</v>
      </c>
      <c r="C57" s="16" t="s">
        <v>80</v>
      </c>
      <c r="D57" s="17"/>
      <c r="E57" s="18" t="s">
        <v>81</v>
      </c>
    </row>
    <row r="58" spans="1:15" x14ac:dyDescent="0.35">
      <c r="B58" s="19" t="s">
        <v>82</v>
      </c>
      <c r="C58" t="s">
        <v>83</v>
      </c>
      <c r="D58" s="20"/>
      <c r="E58" s="21" t="s">
        <v>84</v>
      </c>
    </row>
    <row r="59" spans="1:15" x14ac:dyDescent="0.35">
      <c r="B59" s="19" t="s">
        <v>85</v>
      </c>
      <c r="C59" t="s">
        <v>86</v>
      </c>
      <c r="D59" s="20"/>
      <c r="E59" s="21" t="s">
        <v>84</v>
      </c>
    </row>
    <row r="60" spans="1:15" x14ac:dyDescent="0.35">
      <c r="B60" s="19"/>
      <c r="D60" s="20"/>
      <c r="E60" s="21"/>
    </row>
  </sheetData>
  <sheetProtection selectLockedCells="1" selectUnlockedCells="1"/>
  <mergeCells count="63">
    <mergeCell ref="A34:A36"/>
    <mergeCell ref="B34:B36"/>
    <mergeCell ref="C34:C36"/>
    <mergeCell ref="D34:D36"/>
    <mergeCell ref="A45:A52"/>
    <mergeCell ref="B45:B52"/>
    <mergeCell ref="C45:C52"/>
    <mergeCell ref="D45:D52"/>
    <mergeCell ref="A37:A38"/>
    <mergeCell ref="B37:B38"/>
    <mergeCell ref="C37:C38"/>
    <mergeCell ref="D37:D38"/>
    <mergeCell ref="A39:A44"/>
    <mergeCell ref="B39:B44"/>
    <mergeCell ref="C39:C44"/>
    <mergeCell ref="D39:D44"/>
    <mergeCell ref="A26:A29"/>
    <mergeCell ref="B26:B29"/>
    <mergeCell ref="C26:C29"/>
    <mergeCell ref="D26:D29"/>
    <mergeCell ref="A30:A33"/>
    <mergeCell ref="B30:B33"/>
    <mergeCell ref="C30:C33"/>
    <mergeCell ref="D30:D33"/>
    <mergeCell ref="A19:A21"/>
    <mergeCell ref="B19:B21"/>
    <mergeCell ref="C19:C21"/>
    <mergeCell ref="D19:D21"/>
    <mergeCell ref="A22:A23"/>
    <mergeCell ref="B22:B23"/>
    <mergeCell ref="C22:C23"/>
    <mergeCell ref="D22:D23"/>
    <mergeCell ref="A14:A16"/>
    <mergeCell ref="B14:B16"/>
    <mergeCell ref="C14:C16"/>
    <mergeCell ref="D14:D16"/>
    <mergeCell ref="A17:A18"/>
    <mergeCell ref="B17:B18"/>
    <mergeCell ref="C17:C18"/>
    <mergeCell ref="D17:D18"/>
    <mergeCell ref="M5:M6"/>
    <mergeCell ref="N5:N6"/>
    <mergeCell ref="O5:O6"/>
    <mergeCell ref="A11:A13"/>
    <mergeCell ref="B11:B13"/>
    <mergeCell ref="C11:C13"/>
    <mergeCell ref="D11:D13"/>
    <mergeCell ref="A7:A10"/>
    <mergeCell ref="B7:B10"/>
    <mergeCell ref="C7:C10"/>
    <mergeCell ref="D7:D10"/>
    <mergeCell ref="A1:B2"/>
    <mergeCell ref="C1:O2"/>
    <mergeCell ref="A3:O3"/>
    <mergeCell ref="A4:B4"/>
    <mergeCell ref="C4:O4"/>
    <mergeCell ref="A5:A6"/>
    <mergeCell ref="B5:B6"/>
    <mergeCell ref="C5:C6"/>
    <mergeCell ref="D5:D6"/>
    <mergeCell ref="E5:E6"/>
    <mergeCell ref="F5:F6"/>
    <mergeCell ref="G5:L5"/>
  </mergeCells>
  <conditionalFormatting sqref="I7:I11">
    <cfRule type="cellIs" dxfId="9" priority="8" operator="greaterThan">
      <formula>16</formula>
    </cfRule>
  </conditionalFormatting>
  <conditionalFormatting sqref="I13:I20">
    <cfRule type="cellIs" dxfId="8" priority="7" operator="greaterThan">
      <formula>16</formula>
    </cfRule>
  </conditionalFormatting>
  <conditionalFormatting sqref="I22:I40">
    <cfRule type="cellIs" dxfId="7" priority="2" operator="greaterThan">
      <formula>16</formula>
    </cfRule>
  </conditionalFormatting>
  <conditionalFormatting sqref="I45:I53">
    <cfRule type="cellIs" dxfId="6" priority="1" operator="greaterThan">
      <formula>16</formula>
    </cfRule>
  </conditionalFormatting>
  <conditionalFormatting sqref="L7:L11 L13:L20 L22">
    <cfRule type="cellIs" dxfId="5" priority="9" operator="greaterThan">
      <formula>7</formula>
    </cfRule>
    <cfRule type="cellIs" dxfId="4" priority="10" operator="lessThan">
      <formula>7</formula>
    </cfRule>
  </conditionalFormatting>
  <conditionalFormatting sqref="L24:L27 L30:L31 L34 L37">
    <cfRule type="cellIs" dxfId="3" priority="5" operator="greaterThan">
      <formula>7</formula>
    </cfRule>
    <cfRule type="cellIs" dxfId="2" priority="6" operator="lessThan">
      <formula>7</formula>
    </cfRule>
  </conditionalFormatting>
  <conditionalFormatting sqref="L39:L40 L45 L53">
    <cfRule type="cellIs" dxfId="1" priority="3" operator="greaterThan">
      <formula>7</formula>
    </cfRule>
    <cfRule type="cellIs" dxfId="0" priority="4" operator="lessThan">
      <formula>7</formula>
    </cfRule>
  </conditionalFormatting>
  <pageMargins left="0.70866141732283505" right="0.70866141732283505" top="0.74803149606299202" bottom="0.74803149606299202" header="0.31496062992126" footer="0.31496062992126"/>
  <pageSetup orientation="landscape" horizontalDpi="300" verticalDpi="300" r:id="rId1"/>
  <headerFooter>
    <oddFooter>&amp;LPage &amp;P od &amp;N&amp;CUncontrolled copy if printed</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24943A-49BB-4B1D-8771-EAD9088E5040}">
  <dimension ref="B5:N44"/>
  <sheetViews>
    <sheetView topLeftCell="A19" zoomScaleNormal="100" workbookViewId="0">
      <selection activeCell="C19" sqref="C19"/>
    </sheetView>
  </sheetViews>
  <sheetFormatPr defaultRowHeight="14.5" x14ac:dyDescent="0.35"/>
  <sheetData>
    <row r="5" spans="2:14" x14ac:dyDescent="0.35">
      <c r="B5" s="5" t="s">
        <v>119</v>
      </c>
    </row>
    <row r="6" spans="2:14" ht="15.5" x14ac:dyDescent="0.35">
      <c r="B6" s="25" t="s">
        <v>12</v>
      </c>
      <c r="C6" s="26" t="s">
        <v>120</v>
      </c>
      <c r="D6" s="27"/>
      <c r="E6" s="27"/>
      <c r="F6" s="27"/>
      <c r="G6" s="27"/>
      <c r="H6" s="27"/>
      <c r="I6" s="27"/>
      <c r="J6" s="27"/>
      <c r="K6" s="27"/>
      <c r="L6" s="27"/>
      <c r="M6" s="28"/>
    </row>
    <row r="7" spans="2:14" ht="15.5" x14ac:dyDescent="0.35">
      <c r="B7" s="19"/>
      <c r="D7" s="29" t="s">
        <v>121</v>
      </c>
      <c r="M7" s="20"/>
    </row>
    <row r="8" spans="2:14" ht="15.5" x14ac:dyDescent="0.35">
      <c r="B8" s="19"/>
      <c r="D8" s="30" t="s">
        <v>122</v>
      </c>
      <c r="M8" s="20"/>
    </row>
    <row r="9" spans="2:14" ht="15.5" x14ac:dyDescent="0.35">
      <c r="B9" s="19"/>
      <c r="D9" s="30" t="s">
        <v>123</v>
      </c>
      <c r="M9" s="20"/>
    </row>
    <row r="10" spans="2:14" ht="15.5" x14ac:dyDescent="0.35">
      <c r="B10" s="19"/>
      <c r="D10" s="30" t="s">
        <v>124</v>
      </c>
      <c r="M10" s="20"/>
    </row>
    <row r="11" spans="2:14" ht="15.5" x14ac:dyDescent="0.35">
      <c r="B11" s="19"/>
      <c r="D11" s="30" t="s">
        <v>125</v>
      </c>
      <c r="M11" s="20"/>
    </row>
    <row r="12" spans="2:14" ht="15.5" x14ac:dyDescent="0.35">
      <c r="B12" s="19"/>
      <c r="D12" s="30" t="s">
        <v>126</v>
      </c>
      <c r="M12" s="20"/>
    </row>
    <row r="13" spans="2:14" ht="15.5" x14ac:dyDescent="0.35">
      <c r="B13" s="23"/>
      <c r="C13" s="24"/>
      <c r="D13" s="31" t="s">
        <v>127</v>
      </c>
      <c r="E13" s="24"/>
      <c r="F13" s="24"/>
      <c r="G13" s="24"/>
      <c r="H13" s="24"/>
      <c r="I13" s="24"/>
      <c r="J13" s="24"/>
      <c r="K13" s="24"/>
      <c r="L13" s="24"/>
      <c r="M13" s="32"/>
    </row>
    <row r="15" spans="2:14" ht="15.5" x14ac:dyDescent="0.35">
      <c r="B15" s="25" t="s">
        <v>13</v>
      </c>
      <c r="C15" s="26" t="s">
        <v>128</v>
      </c>
      <c r="D15" s="27"/>
      <c r="E15" s="27"/>
      <c r="F15" s="27"/>
      <c r="G15" s="27"/>
      <c r="H15" s="27"/>
      <c r="I15" s="27"/>
      <c r="J15" s="27"/>
      <c r="K15" s="27"/>
      <c r="L15" s="27"/>
      <c r="M15" s="27"/>
      <c r="N15" s="28"/>
    </row>
    <row r="16" spans="2:14" ht="15.5" x14ac:dyDescent="0.35">
      <c r="B16" s="19"/>
      <c r="D16" s="29" t="s">
        <v>129</v>
      </c>
      <c r="N16" s="20"/>
    </row>
    <row r="17" spans="2:14" ht="15.5" x14ac:dyDescent="0.35">
      <c r="B17" s="19"/>
      <c r="C17" s="29"/>
      <c r="N17" s="20"/>
    </row>
    <row r="18" spans="2:14" ht="15.5" x14ac:dyDescent="0.35">
      <c r="B18" s="19"/>
      <c r="D18" s="30" t="s">
        <v>122</v>
      </c>
      <c r="N18" s="20"/>
    </row>
    <row r="19" spans="2:14" ht="15.5" x14ac:dyDescent="0.35">
      <c r="B19" s="19"/>
      <c r="D19" s="30" t="s">
        <v>130</v>
      </c>
      <c r="N19" s="20"/>
    </row>
    <row r="20" spans="2:14" ht="15.5" x14ac:dyDescent="0.35">
      <c r="B20" s="19"/>
      <c r="D20" s="30" t="s">
        <v>131</v>
      </c>
      <c r="N20" s="20"/>
    </row>
    <row r="21" spans="2:14" ht="15.5" x14ac:dyDescent="0.35">
      <c r="B21" s="19"/>
      <c r="E21" s="33" t="s">
        <v>132</v>
      </c>
      <c r="N21" s="20"/>
    </row>
    <row r="22" spans="2:14" x14ac:dyDescent="0.35">
      <c r="B22" s="23"/>
      <c r="C22" s="24"/>
      <c r="D22" s="24"/>
      <c r="E22" s="24"/>
      <c r="F22" s="24"/>
      <c r="G22" s="24"/>
      <c r="H22" s="24"/>
      <c r="I22" s="24"/>
      <c r="J22" s="24"/>
      <c r="K22" s="24"/>
      <c r="L22" s="24"/>
      <c r="M22" s="24"/>
      <c r="N22" s="32"/>
    </row>
    <row r="24" spans="2:14" ht="15.5" x14ac:dyDescent="0.35">
      <c r="B24" s="25" t="s">
        <v>15</v>
      </c>
      <c r="C24" s="26" t="s">
        <v>133</v>
      </c>
      <c r="D24" s="27"/>
      <c r="E24" s="27"/>
      <c r="F24" s="27"/>
      <c r="G24" s="27"/>
      <c r="H24" s="27"/>
      <c r="I24" s="27"/>
      <c r="J24" s="27"/>
      <c r="K24" s="27"/>
      <c r="L24" s="27"/>
      <c r="M24" s="27"/>
      <c r="N24" s="28"/>
    </row>
    <row r="25" spans="2:14" ht="15.5" x14ac:dyDescent="0.35">
      <c r="B25" s="19"/>
      <c r="D25" s="29" t="s">
        <v>134</v>
      </c>
      <c r="N25" s="20"/>
    </row>
    <row r="26" spans="2:14" ht="15.5" x14ac:dyDescent="0.35">
      <c r="B26" s="19"/>
      <c r="C26" s="30"/>
      <c r="N26" s="20"/>
    </row>
    <row r="27" spans="2:14" ht="15.5" x14ac:dyDescent="0.35">
      <c r="B27" s="19"/>
      <c r="D27" s="30" t="s">
        <v>135</v>
      </c>
      <c r="N27" s="20"/>
    </row>
    <row r="28" spans="2:14" ht="15.5" x14ac:dyDescent="0.35">
      <c r="B28" s="23"/>
      <c r="C28" s="24"/>
      <c r="D28" s="31" t="s">
        <v>136</v>
      </c>
      <c r="E28" s="24"/>
      <c r="F28" s="24"/>
      <c r="G28" s="24"/>
      <c r="H28" s="24"/>
      <c r="I28" s="24"/>
      <c r="J28" s="24"/>
      <c r="K28" s="24"/>
      <c r="L28" s="24"/>
      <c r="M28" s="24"/>
      <c r="N28" s="32"/>
    </row>
    <row r="29" spans="2:14" ht="15.5" x14ac:dyDescent="0.35">
      <c r="C29" s="30"/>
    </row>
    <row r="30" spans="2:14" ht="15.5" x14ac:dyDescent="0.35">
      <c r="B30" s="25" t="s">
        <v>14</v>
      </c>
      <c r="C30" s="34" t="s">
        <v>137</v>
      </c>
      <c r="D30" s="26" t="s">
        <v>138</v>
      </c>
      <c r="E30" s="27"/>
      <c r="F30" s="27"/>
      <c r="G30" s="27"/>
      <c r="H30" s="27"/>
      <c r="I30" s="27"/>
      <c r="J30" s="27"/>
      <c r="K30" s="27"/>
      <c r="L30" s="27"/>
      <c r="M30" s="27"/>
      <c r="N30" s="28"/>
    </row>
    <row r="31" spans="2:14" ht="15.5" x14ac:dyDescent="0.35">
      <c r="B31" s="19"/>
      <c r="D31" s="29" t="s">
        <v>121</v>
      </c>
      <c r="N31" s="20"/>
    </row>
    <row r="32" spans="2:14" ht="15.5" x14ac:dyDescent="0.35">
      <c r="B32" s="19"/>
      <c r="C32" s="29"/>
      <c r="N32" s="20"/>
    </row>
    <row r="33" spans="2:14" ht="15.5" x14ac:dyDescent="0.35">
      <c r="B33" s="19"/>
      <c r="D33" s="30" t="s">
        <v>122</v>
      </c>
      <c r="N33" s="20"/>
    </row>
    <row r="34" spans="2:14" ht="15.5" x14ac:dyDescent="0.35">
      <c r="B34" s="19"/>
      <c r="D34" s="30" t="s">
        <v>139</v>
      </c>
      <c r="N34" s="20"/>
    </row>
    <row r="35" spans="2:14" ht="15.5" x14ac:dyDescent="0.35">
      <c r="B35" s="19"/>
      <c r="D35" s="30" t="s">
        <v>140</v>
      </c>
      <c r="N35" s="20"/>
    </row>
    <row r="36" spans="2:14" ht="15.5" x14ac:dyDescent="0.35">
      <c r="B36" s="23"/>
      <c r="C36" s="24"/>
      <c r="D36" s="31" t="s">
        <v>141</v>
      </c>
      <c r="E36" s="24"/>
      <c r="F36" s="24"/>
      <c r="G36" s="24"/>
      <c r="H36" s="24"/>
      <c r="I36" s="24"/>
      <c r="J36" s="24"/>
      <c r="K36" s="24"/>
      <c r="L36" s="24"/>
      <c r="M36" s="24"/>
      <c r="N36" s="32"/>
    </row>
    <row r="37" spans="2:14" ht="15.5" x14ac:dyDescent="0.35">
      <c r="C37" s="30"/>
    </row>
    <row r="38" spans="2:14" ht="15.5" x14ac:dyDescent="0.35">
      <c r="B38" s="25" t="s">
        <v>16</v>
      </c>
      <c r="C38" s="26" t="s">
        <v>142</v>
      </c>
      <c r="D38" s="26" t="s">
        <v>143</v>
      </c>
      <c r="E38" s="27"/>
      <c r="F38" s="27"/>
      <c r="G38" s="27"/>
      <c r="H38" s="27"/>
      <c r="I38" s="27"/>
      <c r="J38" s="27"/>
      <c r="K38" s="27"/>
      <c r="L38" s="27"/>
      <c r="M38" s="27"/>
      <c r="N38" s="28"/>
    </row>
    <row r="39" spans="2:14" ht="15.5" x14ac:dyDescent="0.35">
      <c r="B39" s="19"/>
      <c r="C39" s="30"/>
      <c r="N39" s="20"/>
    </row>
    <row r="40" spans="2:14" ht="15.5" x14ac:dyDescent="0.35">
      <c r="B40" s="19"/>
      <c r="D40" s="30" t="s">
        <v>144</v>
      </c>
      <c r="N40" s="20"/>
    </row>
    <row r="41" spans="2:14" ht="15.5" x14ac:dyDescent="0.35">
      <c r="B41" s="19"/>
      <c r="D41" s="30" t="s">
        <v>145</v>
      </c>
      <c r="N41" s="20"/>
    </row>
    <row r="42" spans="2:14" ht="15.5" x14ac:dyDescent="0.35">
      <c r="B42" s="19"/>
      <c r="D42" s="30" t="s">
        <v>146</v>
      </c>
      <c r="N42" s="20"/>
    </row>
    <row r="43" spans="2:14" ht="15.5" x14ac:dyDescent="0.35">
      <c r="B43" s="19"/>
      <c r="D43" s="30" t="s">
        <v>147</v>
      </c>
      <c r="N43" s="20"/>
    </row>
    <row r="44" spans="2:14" x14ac:dyDescent="0.35">
      <c r="B44" s="23"/>
      <c r="C44" s="24"/>
      <c r="D44" s="24"/>
      <c r="E44" s="24"/>
      <c r="F44" s="24"/>
      <c r="G44" s="24"/>
      <c r="H44" s="24"/>
      <c r="I44" s="24"/>
      <c r="J44" s="24"/>
      <c r="K44" s="24"/>
      <c r="L44" s="24"/>
      <c r="M44" s="24"/>
      <c r="N44" s="32"/>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KFIA</vt:lpstr>
      <vt:lpstr>HQ</vt:lpstr>
      <vt:lpstr>HC</vt:lpstr>
      <vt:lpstr>Legend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Mohammed Mubarak Al Dawsari</dc:creator>
  <cp:lastModifiedBy>Mohammed Altamush Khan</cp:lastModifiedBy>
  <cp:lastPrinted>2025-02-04T10:47:18Z</cp:lastPrinted>
  <dcterms:created xsi:type="dcterms:W3CDTF">2023-12-23T14:27:12Z</dcterms:created>
  <dcterms:modified xsi:type="dcterms:W3CDTF">2025-09-14T09:57:12Z</dcterms:modified>
</cp:coreProperties>
</file>