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Desktop\Guide doc\TO\"/>
    </mc:Choice>
  </mc:AlternateContent>
  <xr:revisionPtr revIDLastSave="0" documentId="8_{FBB90C07-9B31-44E0-8E46-6402560B9FE2}" xr6:coauthVersionLast="47" xr6:coauthVersionMax="47" xr10:uidLastSave="{00000000-0000-0000-0000-000000000000}"/>
  <workbookProtection workbookAlgorithmName="SHA-512" workbookHashValue="Uu0EqlmsuzYp+eRgfXgtMDdsDMODAgCX18YyBZb/GNwZhCmqJjuaUOocJna1XI4Zf4MdA34U4smyxhfh2adBwQ==" workbookSaltValue="X5er3UlEAxzwnPElEt0vkw==" workbookSpinCount="100000" lockStructure="1"/>
  <bookViews>
    <workbookView xWindow="-108" yWindow="-108" windowWidth="23256" windowHeight="12456" tabRatio="597" firstSheet="3" activeTab="3" xr2:uid="{00000000-000D-0000-FFFF-FFFF00000000}"/>
  </bookViews>
  <sheets>
    <sheet name="Assets Disposal List_ORG" sheetId="24" state="hidden" r:id="rId1"/>
    <sheet name="Shinoj" sheetId="26" state="hidden" r:id="rId2"/>
    <sheet name="Assets Disposal List_REV" sheetId="27" state="hidden" r:id="rId3"/>
    <sheet name="NBV" sheetId="28" r:id="rId4"/>
  </sheets>
  <definedNames>
    <definedName name="_xlnm._FilterDatabase" localSheetId="0" hidden="1">'Assets Disposal List_ORG'!$A$10:$O$146</definedName>
    <definedName name="_xlnm._FilterDatabase" localSheetId="2" hidden="1">'Assets Disposal List_REV'!$A$10:$P$180</definedName>
    <definedName name="_xlnm._FilterDatabase" localSheetId="3" hidden="1">NBV!$A$12:$P$182</definedName>
    <definedName name="ListCity" localSheetId="1">#REF!</definedName>
    <definedName name="ListCity">#REF!</definedName>
    <definedName name="ListDepartment" localSheetId="1">#REF!</definedName>
    <definedName name="ListDepartment">#REF!</definedName>
    <definedName name="ListRegion" localSheetId="1">#REF!</definedName>
    <definedName name="ListRegion">#REF!</definedName>
    <definedName name="_xlnm.Print_Area" localSheetId="0">'Assets Disposal List_ORG'!$A$1:$P$149</definedName>
    <definedName name="_xlnm.Print_Area" localSheetId="2">'Assets Disposal List_REV'!$A$1:$P$179</definedName>
    <definedName name="_xlnm.Print_Area" localSheetId="3">NBV!$A$1:$P$181</definedName>
    <definedName name="_xlnm.Print_Titles" localSheetId="0">'Assets Disposal List_ORG'!$2:$10</definedName>
    <definedName name="_xlnm.Print_Titles" localSheetId="2">'Assets Disposal List_REV'!$2:$10</definedName>
    <definedName name="_xlnm.Print_Titles" localSheetId="3">NBV!$4:$12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4" i="28" l="1"/>
  <c r="O181" i="28"/>
  <c r="N181" i="28"/>
  <c r="L181" i="28"/>
  <c r="A13" i="27" l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A53" i="27" s="1"/>
  <c r="A54" i="27" s="1"/>
  <c r="A55" i="27" s="1"/>
  <c r="A56" i="27" s="1"/>
  <c r="A57" i="27" s="1"/>
  <c r="A58" i="27" s="1"/>
  <c r="A59" i="27" s="1"/>
  <c r="A60" i="27" s="1"/>
  <c r="A61" i="27" s="1"/>
  <c r="A62" i="27" s="1"/>
  <c r="A63" i="27" s="1"/>
  <c r="A64" i="27" s="1"/>
  <c r="A65" i="27" s="1"/>
  <c r="A66" i="27" s="1"/>
  <c r="A67" i="27" s="1"/>
  <c r="A68" i="27" s="1"/>
  <c r="A69" i="27" s="1"/>
  <c r="A70" i="27" s="1"/>
  <c r="A71" i="27" s="1"/>
  <c r="A72" i="27" s="1"/>
  <c r="A73" i="27" s="1"/>
  <c r="A74" i="27" s="1"/>
  <c r="A75" i="27" s="1"/>
  <c r="A76" i="27" s="1"/>
  <c r="A77" i="27" s="1"/>
  <c r="A78" i="27" s="1"/>
  <c r="A79" i="27" s="1"/>
  <c r="A80" i="27" s="1"/>
  <c r="A81" i="27" s="1"/>
  <c r="A82" i="27" s="1"/>
  <c r="A83" i="27" s="1"/>
  <c r="A84" i="27" s="1"/>
  <c r="A85" i="27" s="1"/>
  <c r="A86" i="27" s="1"/>
  <c r="A87" i="27" s="1"/>
  <c r="A88" i="27" s="1"/>
  <c r="A89" i="27" s="1"/>
  <c r="A90" i="27" s="1"/>
  <c r="A91" i="27" s="1"/>
  <c r="A92" i="27" s="1"/>
  <c r="A93" i="27" s="1"/>
  <c r="A94" i="27" s="1"/>
  <c r="A95" i="27" s="1"/>
  <c r="A96" i="27" s="1"/>
  <c r="A97" i="27" s="1"/>
  <c r="A98" i="27" s="1"/>
  <c r="A99" i="27" s="1"/>
  <c r="A100" i="27" s="1"/>
  <c r="A101" i="27" s="1"/>
  <c r="A102" i="27" s="1"/>
  <c r="A103" i="27" s="1"/>
  <c r="A104" i="27" s="1"/>
  <c r="A105" i="27" s="1"/>
  <c r="A106" i="27" s="1"/>
  <c r="A107" i="27" s="1"/>
  <c r="A108" i="27" s="1"/>
  <c r="A109" i="27" s="1"/>
  <c r="A110" i="27" s="1"/>
  <c r="A111" i="27" s="1"/>
  <c r="A112" i="27" s="1"/>
  <c r="A113" i="27" s="1"/>
  <c r="A114" i="27" s="1"/>
  <c r="A115" i="27" s="1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7" i="27" s="1"/>
  <c r="A138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5" i="27" s="1"/>
  <c r="A166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O179" i="27"/>
  <c r="N179" i="27"/>
  <c r="L179" i="27"/>
  <c r="A12" i="27"/>
  <c r="O139" i="26"/>
  <c r="K139" i="26"/>
  <c r="N137" i="26"/>
  <c r="N136" i="26"/>
  <c r="N135" i="26"/>
  <c r="N134" i="26"/>
  <c r="N133" i="26"/>
  <c r="N132" i="26"/>
  <c r="N131" i="26"/>
  <c r="N130" i="26"/>
  <c r="N129" i="26"/>
  <c r="N128" i="26"/>
  <c r="N127" i="26"/>
  <c r="N126" i="26"/>
  <c r="N125" i="26"/>
  <c r="N124" i="26"/>
  <c r="N123" i="26"/>
  <c r="N122" i="26"/>
  <c r="N121" i="26"/>
  <c r="N120" i="26"/>
  <c r="N119" i="26"/>
  <c r="N118" i="26"/>
  <c r="N117" i="26"/>
  <c r="N116" i="26"/>
  <c r="N115" i="26"/>
  <c r="N114" i="26"/>
  <c r="N113" i="26"/>
  <c r="N112" i="26"/>
  <c r="N111" i="26"/>
  <c r="N110" i="26"/>
  <c r="N109" i="26"/>
  <c r="N108" i="26"/>
  <c r="N107" i="26"/>
  <c r="N106" i="26"/>
  <c r="N105" i="26"/>
  <c r="N104" i="26"/>
  <c r="N103" i="26"/>
  <c r="N102" i="26"/>
  <c r="N101" i="26"/>
  <c r="N100" i="26"/>
  <c r="N99" i="26"/>
  <c r="N98" i="26"/>
  <c r="N97" i="26"/>
  <c r="N96" i="26"/>
  <c r="N95" i="26"/>
  <c r="N94" i="26"/>
  <c r="N93" i="26"/>
  <c r="N92" i="26"/>
  <c r="N91" i="26"/>
  <c r="N90" i="26"/>
  <c r="N89" i="26"/>
  <c r="N88" i="26"/>
  <c r="N87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N4" i="26"/>
  <c r="N3" i="26"/>
  <c r="A3" i="26"/>
  <c r="A4" i="26" s="1"/>
  <c r="A5" i="26" s="1"/>
  <c r="A6" i="26" s="1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A52" i="26" s="1"/>
  <c r="A53" i="26" s="1"/>
  <c r="A54" i="26" s="1"/>
  <c r="A55" i="26" s="1"/>
  <c r="A56" i="26" s="1"/>
  <c r="A57" i="26" s="1"/>
  <c r="A58" i="26" s="1"/>
  <c r="A59" i="26" s="1"/>
  <c r="A60" i="26" s="1"/>
  <c r="A61" i="26" s="1"/>
  <c r="A62" i="26" s="1"/>
  <c r="A63" i="26" s="1"/>
  <c r="A64" i="26" s="1"/>
  <c r="A65" i="26" s="1"/>
  <c r="A66" i="26" s="1"/>
  <c r="A67" i="26" s="1"/>
  <c r="A68" i="26" s="1"/>
  <c r="A69" i="26" s="1"/>
  <c r="A70" i="26" s="1"/>
  <c r="A71" i="26" s="1"/>
  <c r="A72" i="26" s="1"/>
  <c r="A73" i="26" s="1"/>
  <c r="A74" i="26" s="1"/>
  <c r="A75" i="26" s="1"/>
  <c r="A76" i="26" s="1"/>
  <c r="A77" i="26" s="1"/>
  <c r="A78" i="26" s="1"/>
  <c r="A79" i="26" s="1"/>
  <c r="A80" i="26" s="1"/>
  <c r="A81" i="26" s="1"/>
  <c r="A82" i="26" s="1"/>
  <c r="A83" i="26" s="1"/>
  <c r="A84" i="26" s="1"/>
  <c r="A85" i="26" s="1"/>
  <c r="A86" i="26" s="1"/>
  <c r="A87" i="26" s="1"/>
  <c r="A88" i="26" s="1"/>
  <c r="A89" i="26" s="1"/>
  <c r="A90" i="26" s="1"/>
  <c r="A91" i="26" s="1"/>
  <c r="A92" i="26" s="1"/>
  <c r="A93" i="26" s="1"/>
  <c r="A94" i="26" s="1"/>
  <c r="A95" i="26" s="1"/>
  <c r="A96" i="26" s="1"/>
  <c r="A97" i="26" s="1"/>
  <c r="A98" i="26" s="1"/>
  <c r="A99" i="26" s="1"/>
  <c r="A100" i="26" s="1"/>
  <c r="A101" i="26" s="1"/>
  <c r="A102" i="26" s="1"/>
  <c r="A103" i="26" s="1"/>
  <c r="A104" i="26" s="1"/>
  <c r="A105" i="26" s="1"/>
  <c r="A106" i="26" s="1"/>
  <c r="A107" i="26" s="1"/>
  <c r="A108" i="26" s="1"/>
  <c r="A109" i="26" s="1"/>
  <c r="A110" i="26" s="1"/>
  <c r="A111" i="26" s="1"/>
  <c r="A112" i="26" s="1"/>
  <c r="A113" i="26" s="1"/>
  <c r="A114" i="26" s="1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6" i="26" s="1"/>
  <c r="A137" i="26" s="1"/>
  <c r="N2" i="26"/>
  <c r="N139" i="26" s="1"/>
  <c r="O149" i="24"/>
  <c r="N149" i="24"/>
  <c r="L149" i="24"/>
  <c r="A12" i="24" l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A50" i="24" s="1"/>
  <c r="A51" i="24" s="1"/>
  <c r="A52" i="24" s="1"/>
  <c r="A53" i="24" s="1"/>
  <c r="A54" i="24" s="1"/>
  <c r="A55" i="24" s="1"/>
  <c r="A56" i="24" s="1"/>
  <c r="A57" i="24" s="1"/>
  <c r="A58" i="24" s="1"/>
  <c r="A59" i="24" s="1"/>
  <c r="A60" i="24" s="1"/>
  <c r="A61" i="24" s="1"/>
  <c r="A62" i="24" s="1"/>
  <c r="A63" i="24" s="1"/>
  <c r="A64" i="24" s="1"/>
  <c r="A65" i="24" s="1"/>
  <c r="A66" i="24" s="1"/>
  <c r="A67" i="24" s="1"/>
  <c r="A68" i="24" s="1"/>
  <c r="A69" i="24" s="1"/>
  <c r="A70" i="24" s="1"/>
  <c r="A71" i="24" s="1"/>
  <c r="A72" i="24" s="1"/>
  <c r="A73" i="24" s="1"/>
  <c r="A74" i="24" s="1"/>
  <c r="A75" i="24" s="1"/>
  <c r="A76" i="24" s="1"/>
  <c r="A77" i="24" s="1"/>
  <c r="A78" i="24" s="1"/>
  <c r="A79" i="24" s="1"/>
  <c r="A80" i="24" s="1"/>
  <c r="A81" i="24" s="1"/>
  <c r="A82" i="24" s="1"/>
  <c r="A83" i="24" s="1"/>
  <c r="A84" i="24" s="1"/>
  <c r="A85" i="24" s="1"/>
  <c r="A86" i="24" s="1"/>
  <c r="A87" i="24" s="1"/>
  <c r="A88" i="24" s="1"/>
  <c r="A89" i="24" s="1"/>
  <c r="A90" i="24" s="1"/>
  <c r="A91" i="24" s="1"/>
  <c r="A92" i="24" s="1"/>
  <c r="A93" i="24" s="1"/>
  <c r="A94" i="24" s="1"/>
  <c r="A95" i="24" s="1"/>
  <c r="A96" i="24" s="1"/>
  <c r="A97" i="24" l="1"/>
  <c r="A98" i="24" s="1"/>
  <c r="A99" i="24" s="1"/>
  <c r="A100" i="24" s="1"/>
  <c r="A101" i="24" s="1"/>
  <c r="A102" i="24" s="1"/>
  <c r="A103" i="24" s="1"/>
  <c r="A104" i="24" s="1"/>
  <c r="A105" i="24" s="1"/>
  <c r="A106" i="24" s="1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4" i="24" s="1"/>
  <c r="A135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</calcChain>
</file>

<file path=xl/sharedStrings.xml><?xml version="1.0" encoding="utf-8"?>
<sst xmlns="http://schemas.openxmlformats.org/spreadsheetml/2006/main" count="4074" uniqueCount="1125">
  <si>
    <t>CONTROL NO.</t>
  </si>
  <si>
    <t>DESCRIPTION</t>
  </si>
  <si>
    <t>REMARKS</t>
  </si>
  <si>
    <t>USER(S) NAME</t>
  </si>
  <si>
    <t>DEPARTMENT</t>
  </si>
  <si>
    <t>REGION</t>
  </si>
  <si>
    <t>DATE ISSUED</t>
  </si>
  <si>
    <t>SERIAL NUMBER</t>
  </si>
  <si>
    <t>CITY</t>
  </si>
  <si>
    <t>Riyadh</t>
  </si>
  <si>
    <t>Operation</t>
  </si>
  <si>
    <t>Central</t>
  </si>
  <si>
    <t>Retail</t>
  </si>
  <si>
    <t>Printer, Epson LQ 680</t>
  </si>
  <si>
    <t>Abha</t>
  </si>
  <si>
    <t>Sales</t>
  </si>
  <si>
    <t>Monitor, HP 17" LCD</t>
  </si>
  <si>
    <t>Finance</t>
  </si>
  <si>
    <t>Western</t>
  </si>
  <si>
    <t>Madinah</t>
  </si>
  <si>
    <t>Corporate</t>
  </si>
  <si>
    <t>Southern</t>
  </si>
  <si>
    <t>RSC</t>
  </si>
  <si>
    <t>HRD</t>
  </si>
  <si>
    <t xml:space="preserve">Riyadh </t>
  </si>
  <si>
    <t>Gizan</t>
  </si>
  <si>
    <t>Purchasing</t>
  </si>
  <si>
    <t>HQ</t>
  </si>
  <si>
    <t>SDC Project</t>
  </si>
  <si>
    <t>Station</t>
  </si>
  <si>
    <t xml:space="preserve">Central </t>
  </si>
  <si>
    <t>N/A</t>
  </si>
  <si>
    <t xml:space="preserve">Eastern </t>
  </si>
  <si>
    <t>Eastern</t>
  </si>
  <si>
    <t>Operations</t>
  </si>
  <si>
    <t xml:space="preserve">Retail </t>
  </si>
  <si>
    <t>Telephone</t>
  </si>
  <si>
    <t>Common use</t>
  </si>
  <si>
    <t>Printer, Hp Lazer jet M602N</t>
  </si>
  <si>
    <t>MOH Project</t>
  </si>
  <si>
    <t>CPU, PC-HP DX1000 1GB DDRAM 2, HDD 320GB</t>
  </si>
  <si>
    <t>Tabuk</t>
  </si>
  <si>
    <t>Northern</t>
  </si>
  <si>
    <t>IT</t>
  </si>
  <si>
    <t>Fax, Panasonic KX – MB772 (All in one)</t>
  </si>
  <si>
    <t xml:space="preserve">Retail Agent </t>
  </si>
  <si>
    <t xml:space="preserve">Retail Branch </t>
  </si>
  <si>
    <t>Jeddah</t>
  </si>
  <si>
    <t>TLQ001007</t>
  </si>
  <si>
    <t>Telephone Set, Panansonic KXTS 882</t>
  </si>
  <si>
    <t>Regional Office</t>
  </si>
  <si>
    <t>Tel. Set, Ericsson Digital Model No. 4222</t>
  </si>
  <si>
    <t>Admin</t>
  </si>
  <si>
    <t>Buraydah</t>
  </si>
  <si>
    <t>Dammam</t>
  </si>
  <si>
    <t>ACO000000</t>
  </si>
  <si>
    <t>Billing</t>
  </si>
  <si>
    <t>S/N</t>
  </si>
  <si>
    <t>:</t>
  </si>
  <si>
    <t>COST PRICE</t>
  </si>
  <si>
    <t>NET BOOK VALUE</t>
  </si>
  <si>
    <t>ACCUM. DEPRECIATION</t>
  </si>
  <si>
    <t>DVD Player, Sony Blue Ray BDP-S380</t>
  </si>
  <si>
    <t>Makkah Road</t>
  </si>
  <si>
    <t>Telephone Set, Ericsson #0025</t>
  </si>
  <si>
    <t>HUB</t>
  </si>
  <si>
    <t>Al Khobar</t>
  </si>
  <si>
    <t>Chair-Medium, Blue Color, Fabric Finish</t>
  </si>
  <si>
    <t>Sajib Karuka Usman</t>
  </si>
  <si>
    <t>Urouba</t>
  </si>
  <si>
    <t>Khamis Mushayt</t>
  </si>
  <si>
    <t>CPU, HP Compaq - DX2290 Intel Dual Core 2GHZ 1GB Memory, 160GB HDD</t>
  </si>
  <si>
    <t>CPU, HP Compaq DX2390 Intel Core 2 Duo, 2.4 GHZ 1 GB DDR2 Memory. 160 GB HDD</t>
  </si>
  <si>
    <t>CPU, HP Compaq DX2390 2.4 Dual Core 1 MB Cache memory 1 GB DDR2 667, HDD Memory. 160 GB HDD SATA, DVD RW Multi, Card Reader, VGA Card 256MB</t>
  </si>
  <si>
    <t>Laptop, Lenovo Z470 - Intel core I5 2430M,2.410M 4GB RAM, 500GB HDD, 14TFT, DVD RW, BT3, HD Cam, VGA out win7 pro.</t>
  </si>
  <si>
    <t xml:space="preserve">N/A </t>
  </si>
  <si>
    <t>Felino Diaz</t>
  </si>
  <si>
    <t>POS-7000 w/ Pentium 4, 2.4 GHZ, 1GB Ram Pole Display, Thermal Receipt Printer, cash drawers, Symbol LS1203 Scanner, keyboard</t>
  </si>
  <si>
    <t>Ohoud</t>
  </si>
  <si>
    <t>Printer-HP Laserjet Enterprise 600 M602N</t>
  </si>
  <si>
    <t xml:space="preserve">Billing Section </t>
  </si>
  <si>
    <t>Male Section</t>
  </si>
  <si>
    <t xml:space="preserve">Brother MFC 8910DW Multifunctional Printer Mono Laser Duplex, Wireless Ready </t>
  </si>
  <si>
    <t>Skaka</t>
  </si>
  <si>
    <t>Printer - Brohter Laser: MFC-L575DW, 40PPM/ 256MB/ DUP/ Wifi / 3.7DIS/ 250 Sheets</t>
  </si>
  <si>
    <t xml:space="preserve">Station </t>
  </si>
  <si>
    <t>KAUST</t>
  </si>
  <si>
    <t xml:space="preserve">MOH Building </t>
  </si>
  <si>
    <t xml:space="preserve">Jeddah </t>
  </si>
  <si>
    <t xml:space="preserve">Office Chair - Medium </t>
  </si>
  <si>
    <t xml:space="preserve">Kunhi Koya </t>
  </si>
  <si>
    <t xml:space="preserve">Remote Operation </t>
  </si>
  <si>
    <t xml:space="preserve">Buraydah </t>
  </si>
  <si>
    <t xml:space="preserve">Operations </t>
  </si>
  <si>
    <t xml:space="preserve">Regional Station </t>
  </si>
  <si>
    <t>Mailroom</t>
  </si>
  <si>
    <t xml:space="preserve">Finance </t>
  </si>
  <si>
    <t>Qurayat</t>
  </si>
  <si>
    <t>SDC Project - HO Dhabbab</t>
  </si>
  <si>
    <t xml:space="preserve">Laptop Dell Insp 3543 i5, 5200U, 4GB Ram, 1TB HDD, 15.6 Screen, DOS Microsoft Windows 7 pro, SP1 64 Bit, English </t>
  </si>
  <si>
    <t>Photocopier-Sharp: AR N5620, A3+A4</t>
  </si>
  <si>
    <t>Cradel-Ethernet 1-Slot Power Adapter for 1-Slot Cradel</t>
  </si>
  <si>
    <t>Cradel-Ethernet Quad With Power Adapters</t>
  </si>
  <si>
    <t>Al Baha</t>
  </si>
  <si>
    <t>Monitor, Dell 17" LCD</t>
  </si>
  <si>
    <t>Tabarjal</t>
  </si>
  <si>
    <t>VALUATION DATE</t>
  </si>
  <si>
    <t>Director - Finance</t>
  </si>
  <si>
    <t>Director - HRD &amp; ADM</t>
  </si>
  <si>
    <t>Natl. Manager - IT</t>
  </si>
  <si>
    <t>Director - QRM</t>
  </si>
  <si>
    <t>Managing Director</t>
  </si>
  <si>
    <t>SMSA FIXED ASSETS DISPOSAL</t>
  </si>
  <si>
    <t>Mohd Burhan Khan</t>
  </si>
  <si>
    <t>Bandar Al Otaibi</t>
  </si>
  <si>
    <t>Rizalde Ambane</t>
  </si>
  <si>
    <t>Sami Saeed Mohiuldin</t>
  </si>
  <si>
    <t>Shafie Al Basheer Mohammed</t>
  </si>
  <si>
    <t>Sr. Manager - Int. Audit</t>
  </si>
  <si>
    <t>Cesar Rementina</t>
  </si>
  <si>
    <t>Irshad Mohammed Baig</t>
  </si>
  <si>
    <t>Inv. Representative</t>
  </si>
  <si>
    <t>ADM - Representative</t>
  </si>
  <si>
    <t>Mustafa Junaidi</t>
  </si>
  <si>
    <t>IT - Representative</t>
  </si>
  <si>
    <t>Abdullah Al Enazi</t>
  </si>
  <si>
    <t>QRM - Representative</t>
  </si>
  <si>
    <t>Mohammad Bhaiyat</t>
  </si>
  <si>
    <t>Eng. Majed Bin Mosa Al Esmail</t>
  </si>
  <si>
    <t>IAUD - Representative</t>
  </si>
  <si>
    <t>Security - Representative</t>
  </si>
  <si>
    <t>Actual Day Of Disposal</t>
  </si>
  <si>
    <t>Inventory - Representative</t>
  </si>
  <si>
    <t>Date</t>
  </si>
  <si>
    <t>Taima</t>
  </si>
  <si>
    <t xml:space="preserve">Western </t>
  </si>
  <si>
    <t xml:space="preserve">Tabuk </t>
  </si>
  <si>
    <t>Cradle, Charger</t>
  </si>
  <si>
    <t>Laptop-Dell Inspiron 3542, Core I5-4210U, 4GB Ram, 500 GB HDD, 15.6 Screen</t>
  </si>
  <si>
    <t>Laptop NB Dell 6420, CPU Core i5 2.4 GHz Ram 4 GB, HDD 500 GB, LCD 14.1</t>
  </si>
  <si>
    <t>HQ - Accounting</t>
  </si>
  <si>
    <t>PRN001127</t>
  </si>
  <si>
    <t>PRN002465</t>
  </si>
  <si>
    <t xml:space="preserve">HP LaserJet Printer M607N Enterprise </t>
  </si>
  <si>
    <t>MOH Project SMMC 2</t>
  </si>
  <si>
    <t>CNBKM3V366</t>
  </si>
  <si>
    <t>PRN001324</t>
  </si>
  <si>
    <t>Printer-HP Laserjet Enterprice 600 M602N</t>
  </si>
  <si>
    <t xml:space="preserve">Abu Obaidah </t>
  </si>
  <si>
    <t>CNB9GCT40Q</t>
  </si>
  <si>
    <t>COM003170</t>
  </si>
  <si>
    <t xml:space="preserve">Laptop - HP i5-1030NX, Intel Core i5, 4GB Ram, 500GB HDD, 15.6 LED Screen, VGA Card-Dos </t>
  </si>
  <si>
    <t xml:space="preserve">Asim Sultan </t>
  </si>
  <si>
    <t>Special Delivery Channel Dabab St</t>
  </si>
  <si>
    <t>CND9326Z7C</t>
  </si>
  <si>
    <t>MOH HQ</t>
  </si>
  <si>
    <t>ERA000057</t>
  </si>
  <si>
    <t>Samsung MoNITOR</t>
  </si>
  <si>
    <t xml:space="preserve">Regional office </t>
  </si>
  <si>
    <t>Al rawabi are al khobar High way</t>
  </si>
  <si>
    <t>COM000777</t>
  </si>
  <si>
    <t>Peter Gumapac</t>
  </si>
  <si>
    <t>CNX8100WYT</t>
  </si>
  <si>
    <t>FLC000462</t>
  </si>
  <si>
    <t>Cabinet, Filing/Steel with Four Front Lockable Drawers</t>
  </si>
  <si>
    <t>Mohammad Al Shammary</t>
  </si>
  <si>
    <t>Security Supvr.</t>
  </si>
  <si>
    <t>FLC000637</t>
  </si>
  <si>
    <t>Cabinet, File w/4-Hanging File Drawers</t>
  </si>
  <si>
    <t>FAX000238</t>
  </si>
  <si>
    <t>Fax Machine, Panasonic Model No. KX-FP342</t>
  </si>
  <si>
    <t>Adel Al Bharani</t>
  </si>
  <si>
    <t>SSC- 43322</t>
  </si>
  <si>
    <t>6LAOB112587</t>
  </si>
  <si>
    <t>VDO000130</t>
  </si>
  <si>
    <t>RSC-SAKAKA-NR</t>
  </si>
  <si>
    <t>VDO000131</t>
  </si>
  <si>
    <t>RSC-QURAYAT-NR</t>
  </si>
  <si>
    <t>VDO000132</t>
  </si>
  <si>
    <t>RSC-ARAR-NR</t>
  </si>
  <si>
    <t>Arar</t>
  </si>
  <si>
    <t>VDO000133</t>
  </si>
  <si>
    <t>RSC-TABUK-RSC 1-NR</t>
  </si>
  <si>
    <t>VDO000136</t>
  </si>
  <si>
    <t>RSC-THABARJAL-NR</t>
  </si>
  <si>
    <t>VDO000137</t>
  </si>
  <si>
    <t>RSC-TYMAH-RSC</t>
  </si>
  <si>
    <t>VDO000138</t>
  </si>
  <si>
    <t>RSC-TURAIF-NR</t>
  </si>
  <si>
    <t>Turaif</t>
  </si>
  <si>
    <t>VDO000139</t>
  </si>
  <si>
    <t>RSC-DAWMAT AL JUNDAL-NR</t>
  </si>
  <si>
    <t>Domat Jendil</t>
  </si>
  <si>
    <t>VDO000147</t>
  </si>
  <si>
    <t>Sony DVD Player - S380</t>
  </si>
  <si>
    <t>Rsc 3 Tabuk</t>
  </si>
  <si>
    <t>PRN001064</t>
  </si>
  <si>
    <t>Printer, Epson LQ690</t>
  </si>
  <si>
    <t>Hassan Bhutta</t>
  </si>
  <si>
    <t>Lkxy009050</t>
  </si>
  <si>
    <t>PRN000481</t>
  </si>
  <si>
    <t>JR8Y006204</t>
  </si>
  <si>
    <t xml:space="preserve">FAX000097 </t>
  </si>
  <si>
    <t>SSC TURAIF</t>
  </si>
  <si>
    <t>FAX000198</t>
  </si>
  <si>
    <t xml:space="preserve">BROTHER FAX MACHINE </t>
  </si>
  <si>
    <t>SHARF FAX MACHINE</t>
  </si>
  <si>
    <t xml:space="preserve">Sultanan </t>
  </si>
  <si>
    <t xml:space="preserve">SSC Sultanan </t>
  </si>
  <si>
    <t xml:space="preserve">Madinah </t>
  </si>
  <si>
    <t>E62585E4J262764</t>
  </si>
  <si>
    <t>FAX000270</t>
  </si>
  <si>
    <t>KMT-STN</t>
  </si>
  <si>
    <t>COM002224</t>
  </si>
  <si>
    <t xml:space="preserve">Mohd Idrees Janjua </t>
  </si>
  <si>
    <t>8VX4X32</t>
  </si>
  <si>
    <t>MTR000372</t>
  </si>
  <si>
    <t>Monitor PC Fujitsu siemens 17"</t>
  </si>
  <si>
    <t>Hail RSC</t>
  </si>
  <si>
    <t>SSC hail</t>
  </si>
  <si>
    <t>Hail</t>
  </si>
  <si>
    <t>PRF #010387</t>
  </si>
  <si>
    <t>Station-Jeddah</t>
  </si>
  <si>
    <t>STN-UTL Office-Out Section</t>
  </si>
  <si>
    <t>CNC832QV8C</t>
  </si>
  <si>
    <t>WRA000355</t>
  </si>
  <si>
    <t>Monitor-HP-HPL1710-18.Oct.2021</t>
  </si>
  <si>
    <t>TEMP001254</t>
  </si>
  <si>
    <t>Water Dispenser</t>
  </si>
  <si>
    <t>Turaif ssc</t>
  </si>
  <si>
    <t>WTC000069</t>
  </si>
  <si>
    <t>Tabarjal SSC</t>
  </si>
  <si>
    <t>CRD000044</t>
  </si>
  <si>
    <t>001957</t>
  </si>
  <si>
    <t>CRD000118</t>
  </si>
  <si>
    <t>0982-4131-100-466</t>
  </si>
  <si>
    <t>CRD000182</t>
  </si>
  <si>
    <t>1018-7131-100-127</t>
  </si>
  <si>
    <t>NRA000018</t>
  </si>
  <si>
    <t xml:space="preserve">Receiver for CCTV </t>
  </si>
  <si>
    <t>SSC 02</t>
  </si>
  <si>
    <t>tabuk ssc</t>
  </si>
  <si>
    <t>SCN000139</t>
  </si>
  <si>
    <t>Scanner HP Flat Bed 5590</t>
  </si>
  <si>
    <t xml:space="preserve">Zahid Hussan </t>
  </si>
  <si>
    <t>CN348WH06X</t>
  </si>
  <si>
    <t>MTR000940</t>
  </si>
  <si>
    <t>Monitor, HP 18.5" LCD</t>
  </si>
  <si>
    <t>Air Port Road</t>
  </si>
  <si>
    <t>CNC013P959</t>
  </si>
  <si>
    <t>MTR000577</t>
  </si>
  <si>
    <t>King Abdulaziz Street</t>
  </si>
  <si>
    <t>CNC804PN9W</t>
  </si>
  <si>
    <t>ERA000017</t>
  </si>
  <si>
    <t>Sharp printer</t>
  </si>
  <si>
    <t>sulaimania</t>
  </si>
  <si>
    <t>PRN001741</t>
  </si>
  <si>
    <t>E75672M6N346072</t>
  </si>
  <si>
    <t>COP000360</t>
  </si>
  <si>
    <t>Hassan Al Mohsen</t>
  </si>
  <si>
    <t>RSC Nairiyah</t>
  </si>
  <si>
    <t>CRA000006</t>
  </si>
  <si>
    <t xml:space="preserve">HQ SMSA </t>
  </si>
  <si>
    <t>SG0B02312F</t>
  </si>
  <si>
    <t>HP DeskJet 1220C</t>
  </si>
  <si>
    <t>COM001282</t>
  </si>
  <si>
    <t>CPU, computer B500 - 2.93GHZ, core 2 duo, 2GB DDRAM2, HDD 320GB, sata, DVDRW multi VGA CARD.</t>
  </si>
  <si>
    <t>MOH Regional Office</t>
  </si>
  <si>
    <t>3CB00825MD</t>
  </si>
  <si>
    <t>COM000943</t>
  </si>
  <si>
    <t>3CB9132B39</t>
  </si>
  <si>
    <t>COM001297</t>
  </si>
  <si>
    <t>AWB Scanning</t>
  </si>
  <si>
    <t>3CB00821HK</t>
  </si>
  <si>
    <t>MTR000937</t>
  </si>
  <si>
    <t>Monitor</t>
  </si>
  <si>
    <t>Malaz Office</t>
  </si>
  <si>
    <t>CNT94673JT</t>
  </si>
  <si>
    <t>MTR000944</t>
  </si>
  <si>
    <t>CNC004PGRG</t>
  </si>
  <si>
    <t>PRN001298</t>
  </si>
  <si>
    <t>Mohammed Haroon Khan</t>
  </si>
  <si>
    <t>CNCXG5VGSC</t>
  </si>
  <si>
    <t>FKL000459</t>
  </si>
  <si>
    <t xml:space="preserve">Hand pallet jack - Yellow color  W520x1150mm, Cap 2.5 tons, Mod  BF Italy model MAMADA </t>
  </si>
  <si>
    <t>Dawadmi</t>
  </si>
  <si>
    <t>FKL000394</t>
  </si>
  <si>
    <t xml:space="preserve">Hydrualic Jack Yellow Color </t>
  </si>
  <si>
    <t xml:space="preserve">Remote Area </t>
  </si>
  <si>
    <t>FKL000395</t>
  </si>
  <si>
    <t>SCN000152</t>
  </si>
  <si>
    <t>Scanner Fujitsu Model F6140</t>
  </si>
  <si>
    <t xml:space="preserve">Diriyah Warehouse </t>
  </si>
  <si>
    <t>A33A061372</t>
  </si>
  <si>
    <t>SCN000163</t>
  </si>
  <si>
    <t xml:space="preserve">Fujitsu Fi-7160 Color Imaging Scanner </t>
  </si>
  <si>
    <t xml:space="preserve">Arsalan Tariq </t>
  </si>
  <si>
    <t>A33AE04322</t>
  </si>
  <si>
    <t>SCN000177</t>
  </si>
  <si>
    <t>A33AE04330</t>
  </si>
  <si>
    <t>CRA000113</t>
  </si>
  <si>
    <t xml:space="preserve">LG Split Type A/C </t>
  </si>
  <si>
    <t xml:space="preserve">Hail </t>
  </si>
  <si>
    <t>907SASN09307</t>
  </si>
  <si>
    <t>SRA000051</t>
  </si>
  <si>
    <t>AIR CONDITIONER-LG-SMART-SPLIT-INDOOR</t>
  </si>
  <si>
    <t>SSC - 44427</t>
  </si>
  <si>
    <t>Gizan-RSC-01-Safa</t>
  </si>
  <si>
    <t>508SABK1A853</t>
  </si>
  <si>
    <t>TEMP002846</t>
  </si>
  <si>
    <t>AIR CONDITIONER-DORA-INDOOR UNIT-SPLIT TYPE</t>
  </si>
  <si>
    <t>RSC - 44409</t>
  </si>
  <si>
    <t>Gizan- RSC-03-Ash Shati-King Fahad Rd</t>
  </si>
  <si>
    <t>2096DS19G31</t>
  </si>
  <si>
    <t>TEMP004051</t>
  </si>
  <si>
    <t>AIR CONDITIONER-LG-INDOOR SPLIT UNIT-SMART</t>
  </si>
  <si>
    <t>SSC - 42265</t>
  </si>
  <si>
    <t>Azizia</t>
  </si>
  <si>
    <t>503SALE16624</t>
  </si>
  <si>
    <t>TEMP001942</t>
  </si>
  <si>
    <t>AIR CONDITIONER-MODEL-WWS30G31-GOLD</t>
  </si>
  <si>
    <t>SSC - 42224</t>
  </si>
  <si>
    <t>Madeena</t>
  </si>
  <si>
    <t>340801000391</t>
  </si>
  <si>
    <t>ACO000665</t>
  </si>
  <si>
    <t>Split A/C 24000 BTU (LG Smart 24000)</t>
  </si>
  <si>
    <t>RSC - 44416</t>
  </si>
  <si>
    <t>King Abdulaziz Rd.</t>
  </si>
  <si>
    <t xml:space="preserve">Sabiya </t>
  </si>
  <si>
    <t>5073SAVS18351</t>
  </si>
  <si>
    <t>ACO000456</t>
  </si>
  <si>
    <t xml:space="preserve">Air Condition-General-Split Type-Super DLX </t>
  </si>
  <si>
    <t>SSC - 41124</t>
  </si>
  <si>
    <t>Old Makkah Road</t>
  </si>
  <si>
    <t>308269EN030SCACKSA014SG</t>
  </si>
  <si>
    <t>CHR003063</t>
  </si>
  <si>
    <t xml:space="preserve">3 Seaters Visitors chair </t>
  </si>
  <si>
    <t xml:space="preserve">King abdul aziz Road branch </t>
  </si>
  <si>
    <t xml:space="preserve">Yanbu </t>
  </si>
  <si>
    <t xml:space="preserve">Retail  </t>
  </si>
  <si>
    <t>CHR003061</t>
  </si>
  <si>
    <t>PRN001485</t>
  </si>
  <si>
    <t xml:space="preserve">Al Khaleej </t>
  </si>
  <si>
    <t xml:space="preserve">E71083G5N206916 </t>
  </si>
  <si>
    <t>PRN001492</t>
  </si>
  <si>
    <t xml:space="preserve">Buqaiq </t>
  </si>
  <si>
    <t>E71083G5N206901</t>
  </si>
  <si>
    <t>Buqaiq</t>
  </si>
  <si>
    <t>PRN002476</t>
  </si>
  <si>
    <t>HP DeskJet Printer Ink Advantage 4535</t>
  </si>
  <si>
    <t xml:space="preserve">EMDADAT PROJECT </t>
  </si>
  <si>
    <t xml:space="preserve">Inventory Warehouse </t>
  </si>
  <si>
    <t>TH6BF4D0RX</t>
  </si>
  <si>
    <t>CHR002726</t>
  </si>
  <si>
    <t>COM001467</t>
  </si>
  <si>
    <t>Laptop, Sony Vaio VPCF 136FG/B1- 1.7 GHz core I7, 4GB, 500GB/VGA 1GB/ 16.4" Wind. 7.</t>
  </si>
  <si>
    <t>Gandi Sulaiman-Emp. 689</t>
  </si>
  <si>
    <t>PRN002352</t>
  </si>
  <si>
    <t xml:space="preserve">HP LaserJet Ent M607n MonoPrinter </t>
  </si>
  <si>
    <t xml:space="preserve">Deferred Station-B </t>
  </si>
  <si>
    <t xml:space="preserve">Sulay Warehouse </t>
  </si>
  <si>
    <t>CNB8L9650B</t>
  </si>
  <si>
    <t>COP000314</t>
  </si>
  <si>
    <t>Photocopier, Sharp AR-5518</t>
  </si>
  <si>
    <t>Al Badiah RSC</t>
  </si>
  <si>
    <t>COP000157</t>
  </si>
  <si>
    <t>Photocopier Machine, Nashuatec MP4000B Feeder and wooden cabinet.</t>
  </si>
  <si>
    <t>Mohd Jawan</t>
  </si>
  <si>
    <t>HQ - FIN - Billing</t>
  </si>
  <si>
    <t>M5483400288</t>
  </si>
  <si>
    <t>PRN001457</t>
  </si>
  <si>
    <t>Zebra Thermal Printer GK420T</t>
  </si>
  <si>
    <t xml:space="preserve">Tariq Hassan </t>
  </si>
  <si>
    <t xml:space="preserve">UTL </t>
  </si>
  <si>
    <t>29J155201087</t>
  </si>
  <si>
    <t>CHR002610</t>
  </si>
  <si>
    <t>CHR002620</t>
  </si>
  <si>
    <t>FLC001241</t>
  </si>
  <si>
    <t>Filing Cabinet-With 4 Drawers-Gray Color</t>
  </si>
  <si>
    <t>COM002131</t>
  </si>
  <si>
    <t>Fawaz Saleem-Emp. 3146</t>
  </si>
  <si>
    <t>1KQWC12</t>
  </si>
  <si>
    <t>COM002390</t>
  </si>
  <si>
    <t xml:space="preserve">Laptop Toshiba 5th Gen Tecra A50-C1974, Core i5-5200U, 2.2 GHz Turbo 1600 MHz 4MBL3. Ram DDR3L, 1600 8GB, HDD 500GB, Graphic Card NVIDIA, Win 7 Pro </t>
  </si>
  <si>
    <t>Adnan Umar Emp# 3301</t>
  </si>
  <si>
    <t>XF083454H</t>
  </si>
  <si>
    <t>TVL000294</t>
  </si>
  <si>
    <t xml:space="preserve">LG 43" 4K UHDTV TV </t>
  </si>
  <si>
    <t>RSC-41152</t>
  </si>
  <si>
    <t>Al Nafal Branch Exit-5</t>
  </si>
  <si>
    <t>708EGXHKG050</t>
  </si>
  <si>
    <t>MTR000841</t>
  </si>
  <si>
    <t>HQ Accounting</t>
  </si>
  <si>
    <t>CNC947PR2Q</t>
  </si>
  <si>
    <t>COM002290</t>
  </si>
  <si>
    <t xml:space="preserve">Dell Destop Optiplex 3020 MT IntelCore i3-4130, 3.4Ghz, 4GB Ram, 500GB HDD, DVD </t>
  </si>
  <si>
    <t xml:space="preserve">Mohd Kaleemudin Emp# 348 </t>
  </si>
  <si>
    <t>JCRGJ52</t>
  </si>
  <si>
    <t>CHR001883</t>
  </si>
  <si>
    <t>Chair</t>
  </si>
  <si>
    <t xml:space="preserve">Training </t>
  </si>
  <si>
    <t>275274767005609'</t>
  </si>
  <si>
    <t>END</t>
  </si>
  <si>
    <t>TOTAL</t>
  </si>
  <si>
    <t>COP000316</t>
  </si>
  <si>
    <t>Photocopier, Sharp AR-5519</t>
  </si>
  <si>
    <t>Wael Al Harbi</t>
  </si>
  <si>
    <t>23009710 </t>
  </si>
  <si>
    <t>COP000306</t>
  </si>
  <si>
    <t>Photocopier, Sharp: 5618, A3+A4</t>
  </si>
  <si>
    <t>RSC - 41124</t>
  </si>
  <si>
    <t>COP000359</t>
  </si>
  <si>
    <t>RSC-4157</t>
  </si>
  <si>
    <t>Qurtuba-Dammam Road</t>
  </si>
  <si>
    <t>COP000336</t>
  </si>
  <si>
    <t>Photocopier-Sharp: 5618, A3+A4</t>
  </si>
  <si>
    <t>Balijurashi</t>
  </si>
  <si>
    <t>3302866Y</t>
  </si>
  <si>
    <t>COM002123</t>
  </si>
  <si>
    <t>Desktop - Dell 3020 N Series i3, 3.40ghz,500GB,4GB RAM</t>
  </si>
  <si>
    <t>Telesales</t>
  </si>
  <si>
    <t>Female Section</t>
  </si>
  <si>
    <t>CSCP812</t>
  </si>
  <si>
    <t>MTR000604</t>
  </si>
  <si>
    <t>Housam AlHalaby </t>
  </si>
  <si>
    <t>3CQ8263MJ</t>
  </si>
  <si>
    <t>COM000814</t>
  </si>
  <si>
    <t>CPU, HP Compaq DX2390 Intel Core 2 Duo, 2.5 GHZ 2 GB DDR2 Memory. 250 GB HDD</t>
  </si>
  <si>
    <t>MOHD MOUTAZ</t>
  </si>
  <si>
    <t>3CB82122R5</t>
  </si>
  <si>
    <t>COM000813</t>
  </si>
  <si>
    <t>HOUSAM AL HALABY</t>
  </si>
  <si>
    <t>3CB821224W</t>
  </si>
  <si>
    <t>MTR000893</t>
  </si>
  <si>
    <t>Mohammed Ilyas emp#8650</t>
  </si>
  <si>
    <t>CNOM484H641809CB2SYL</t>
  </si>
  <si>
    <t>PRN000818</t>
  </si>
  <si>
    <t>Printer for POS</t>
  </si>
  <si>
    <t>T859BBS0455</t>
  </si>
  <si>
    <t>PRN000882</t>
  </si>
  <si>
    <t>T859BBS0522</t>
  </si>
  <si>
    <t>PRN000812</t>
  </si>
  <si>
    <t>Rakah Al Janubyah</t>
  </si>
  <si>
    <t>T859BBS0451</t>
  </si>
  <si>
    <t>COM000873</t>
  </si>
  <si>
    <t>Rawabi</t>
  </si>
  <si>
    <t>3CBB2426VD</t>
  </si>
  <si>
    <t>VDO000077</t>
  </si>
  <si>
    <t>Samsung, DVD Player - DVD P191</t>
  </si>
  <si>
    <t>Mr. Hassan Al Mohsen / King Abdulaziz Branch - KBR</t>
  </si>
  <si>
    <t>D6696CES801151</t>
  </si>
  <si>
    <t>FAX000310</t>
  </si>
  <si>
    <t>FAX000315</t>
  </si>
  <si>
    <t>9IBFG039076</t>
  </si>
  <si>
    <t>9ICFG040403</t>
  </si>
  <si>
    <t>SCN000183</t>
  </si>
  <si>
    <t xml:space="preserve">HP ScanJet 5590 With ADF </t>
  </si>
  <si>
    <t>Jay-R DelMonte Blanco</t>
  </si>
  <si>
    <t>Recruitment Exit 15</t>
  </si>
  <si>
    <t xml:space="preserve">HRD </t>
  </si>
  <si>
    <t>CN568XH10H</t>
  </si>
  <si>
    <t>TLQ000391</t>
  </si>
  <si>
    <t>TLQ000616</t>
  </si>
  <si>
    <t>TLQ000635</t>
  </si>
  <si>
    <t xml:space="preserve">Purchasing </t>
  </si>
  <si>
    <t>TLQ000724</t>
  </si>
  <si>
    <t>Telephone Set, ASTRA Digital type DBC 222</t>
  </si>
  <si>
    <t>TLQ000739</t>
  </si>
  <si>
    <t>Purchasing Section 4th floor</t>
  </si>
  <si>
    <t>TLQ000955</t>
  </si>
  <si>
    <t>COP000305</t>
  </si>
  <si>
    <t>Photocopier, Sharp: AR 5618</t>
  </si>
  <si>
    <t>Dharat Laban RSC</t>
  </si>
  <si>
    <t>COP000338</t>
  </si>
  <si>
    <t>Sultanah Badiah</t>
  </si>
  <si>
    <t>3303519Y</t>
  </si>
  <si>
    <t>SSC</t>
  </si>
  <si>
    <t>VDO000085</t>
  </si>
  <si>
    <t>DVD Player, Sony Blue Ray BDP-S360</t>
  </si>
  <si>
    <t>RSC 21 - Naseem</t>
  </si>
  <si>
    <t>COP000235</t>
  </si>
  <si>
    <t xml:space="preserve">Photocopier, Brother Machine MFC7860DW ( Laser Fax, Printer + copier 26PPM Color Scanner, PC Fax, Fedex, USB, Wireless, Network, autoduplex,40PPM, </t>
  </si>
  <si>
    <t>King Abdulaziz Road</t>
  </si>
  <si>
    <t>K2NG05036</t>
  </si>
  <si>
    <t>COM001148</t>
  </si>
  <si>
    <t>Hisham emp#2145</t>
  </si>
  <si>
    <t>IT Support -SSC</t>
  </si>
  <si>
    <t>3CB9232CKW</t>
  </si>
  <si>
    <t>POS000043</t>
  </si>
  <si>
    <t>Swaidi RSC</t>
  </si>
  <si>
    <t>PO9815Q171</t>
  </si>
  <si>
    <t>POS000034</t>
  </si>
  <si>
    <t>PO9815Q151</t>
  </si>
  <si>
    <t>POS000062</t>
  </si>
  <si>
    <t>PO9815Q254</t>
  </si>
  <si>
    <t>POS000077</t>
  </si>
  <si>
    <t>RSC-4103</t>
  </si>
  <si>
    <t>PO9815Q174</t>
  </si>
  <si>
    <t xml:space="preserve">Aflaj </t>
  </si>
  <si>
    <t>SECTION</t>
  </si>
  <si>
    <t>LOCATION</t>
  </si>
  <si>
    <t>SDC</t>
  </si>
  <si>
    <t>CHR002624</t>
  </si>
  <si>
    <t>FLC000801</t>
  </si>
  <si>
    <t>Cabinet, Hanging File</t>
  </si>
  <si>
    <t>Samba Credit Card</t>
  </si>
  <si>
    <t>Dhabbab St.</t>
  </si>
  <si>
    <t>FLC000802</t>
  </si>
  <si>
    <t>Filing Cabinet</t>
  </si>
  <si>
    <t>DSK002437</t>
  </si>
  <si>
    <t>Office Table-Melamine Finish, Size 140X70X76H CM-Brawn</t>
  </si>
  <si>
    <t>SDC Office</t>
  </si>
  <si>
    <t>COM001502</t>
  </si>
  <si>
    <t>Laptop, Toshiba NB-L755-10J, Core 13-2310M, 2.10GHZ RAM 4GB 500GB Hard Disk , 15.6 HD Bright View Screen Win 7</t>
  </si>
  <si>
    <t>Muzamil Munir Malik Emp# 1882</t>
  </si>
  <si>
    <t>Diriyah Fleet</t>
  </si>
  <si>
    <t>Diriyah WH</t>
  </si>
  <si>
    <t>6B412247W</t>
  </si>
  <si>
    <t>LG - Model: B2428C, Split A/C 24000 BTU</t>
  </si>
  <si>
    <t>Abubakar Awad Mahir</t>
  </si>
  <si>
    <t>Account</t>
  </si>
  <si>
    <t>Buraydah - WH</t>
  </si>
  <si>
    <t>412SATQ14553</t>
  </si>
  <si>
    <t>COM001735</t>
  </si>
  <si>
    <t>Mustafa Yassin</t>
  </si>
  <si>
    <t>QB04706570</t>
  </si>
  <si>
    <t>COM001751</t>
  </si>
  <si>
    <t>Laptop sony vaio, SVE 14a 15FAS Core i5 -2450m processor, 2.50GHz, 4Gb memory, 640GB hardisk, 14 Inh, Genuine win 7 Home Premium.</t>
  </si>
  <si>
    <t>Thanveer K. Pudukudi Emp# 3795</t>
  </si>
  <si>
    <t>SFD</t>
  </si>
  <si>
    <t>'''543013650002848</t>
  </si>
  <si>
    <t>COM002169</t>
  </si>
  <si>
    <t xml:space="preserve">Ahmed Laeeq Saddique </t>
  </si>
  <si>
    <t>Accounting</t>
  </si>
  <si>
    <t>B2GQ632</t>
  </si>
  <si>
    <t>COM002317</t>
  </si>
  <si>
    <t xml:space="preserve">Laptop - Dell Inspiron 5558, 4GB Ram, 15.6 Screen, 500GB HDD, Win  7Pro, 64 Bit </t>
  </si>
  <si>
    <t>John Andrian Garcia - Emp. 8452</t>
  </si>
  <si>
    <t>4RZWP32</t>
  </si>
  <si>
    <t>COM002884</t>
  </si>
  <si>
    <t xml:space="preserve">Laptop - Dell Inspiron 3576 core i7, 8gb Ram, 1TB HDD, 15.6" Screen  Windows 10 Pro </t>
  </si>
  <si>
    <t>Yousef Ali Nafissi Emp# 3685</t>
  </si>
  <si>
    <t xml:space="preserve">Government Relation Office </t>
  </si>
  <si>
    <t>6JBV5L2</t>
  </si>
  <si>
    <t>PRN002349</t>
  </si>
  <si>
    <t xml:space="preserve">HP LaserJet Ent M607n Mono Printer </t>
  </si>
  <si>
    <t xml:space="preserve">Saudi Electric Company Project </t>
  </si>
  <si>
    <t>CNB8LCTG1X</t>
  </si>
  <si>
    <t>PRN001219</t>
  </si>
  <si>
    <t xml:space="preserve">RTS Project </t>
  </si>
  <si>
    <t>CNC8F9BC4W</t>
  </si>
  <si>
    <t>TLQ001072</t>
  </si>
  <si>
    <t>Cisco Unified IP Phone 7942G</t>
  </si>
  <si>
    <t>FCH181492M9</t>
  </si>
  <si>
    <t>TLQ001510</t>
  </si>
  <si>
    <t>Telephone - Cisco Phones</t>
  </si>
  <si>
    <t>Omnia Essam Fouad - Emp. 61015</t>
  </si>
  <si>
    <t>Muharraq</t>
  </si>
  <si>
    <t>Manama</t>
  </si>
  <si>
    <t>Bahrain</t>
  </si>
  <si>
    <t>FCH14408767</t>
  </si>
  <si>
    <t>PRN000589</t>
  </si>
  <si>
    <t>Printer, HP Laserjet Model no. P4515N</t>
  </si>
  <si>
    <t>IT Office</t>
  </si>
  <si>
    <t>CNFY221026</t>
  </si>
  <si>
    <t>PRN001743</t>
  </si>
  <si>
    <t xml:space="preserve">Imam Saud University </t>
  </si>
  <si>
    <t>E75672M6N346052</t>
  </si>
  <si>
    <t>PRN001473</t>
  </si>
  <si>
    <t xml:space="preserve">Airport Road </t>
  </si>
  <si>
    <t xml:space="preserve">E71083G5N20 </t>
  </si>
  <si>
    <t>PRN001720</t>
  </si>
  <si>
    <t>Brother Printer MFC L5755dw, Print, Copy,Scan, Fax, 3.7 LCD Color 3.7 Wireless Interface IEEE, 250</t>
  </si>
  <si>
    <t xml:space="preserve">Monsiyah Branch </t>
  </si>
  <si>
    <t>E75672M6N346143</t>
  </si>
  <si>
    <t>COP000287</t>
  </si>
  <si>
    <t>Photocopier, Sharp: 5518, A3+A4</t>
  </si>
  <si>
    <t>SSC Office</t>
  </si>
  <si>
    <t>33044721</t>
  </si>
  <si>
    <t>COP000301</t>
  </si>
  <si>
    <t>Photocopier, Sharp: 5616, A3+A4</t>
  </si>
  <si>
    <t>Urouba RSC</t>
  </si>
  <si>
    <t>3054947</t>
  </si>
  <si>
    <t>COP000344</t>
  </si>
  <si>
    <t>Tatlith</t>
  </si>
  <si>
    <t>33030930</t>
  </si>
  <si>
    <t>POS000050</t>
  </si>
  <si>
    <t>Aziziah RSC-8</t>
  </si>
  <si>
    <t>PO9815Q123</t>
  </si>
  <si>
    <t>NET000040</t>
  </si>
  <si>
    <t>STC Quicknet Router 4G</t>
  </si>
  <si>
    <t>IT Custody</t>
  </si>
  <si>
    <t>IMEI: 357940040131431</t>
  </si>
  <si>
    <t>DSK002835</t>
  </si>
  <si>
    <t xml:space="preserve">Office Table 120cm Grey color </t>
  </si>
  <si>
    <t xml:space="preserve">Joby Varghese </t>
  </si>
  <si>
    <t xml:space="preserve">Meshal Al Ruzihan </t>
  </si>
  <si>
    <t>Regional Quarter</t>
  </si>
  <si>
    <t>Photocopier Machine, Canon IR2200 Digital Laser</t>
  </si>
  <si>
    <t>JFL42498</t>
  </si>
  <si>
    <t>ERA000063</t>
  </si>
  <si>
    <t>COM001381</t>
  </si>
  <si>
    <t>Kiosk Computer Machine</t>
  </si>
  <si>
    <t>Khamist Mushayt</t>
  </si>
  <si>
    <t>HUB - Station</t>
  </si>
  <si>
    <t>KMY00000311</t>
  </si>
  <si>
    <t>CHR002611</t>
  </si>
  <si>
    <t>FKL000389</t>
  </si>
  <si>
    <t>Hydraulic Hand Pallet Jack Lift - Yellow Color, Capacity 2.5 Tons (Made in China)</t>
  </si>
  <si>
    <t xml:space="preserve">HUB &amp; LH </t>
  </si>
  <si>
    <t>Sulay HUB</t>
  </si>
  <si>
    <t>FKL000482</t>
  </si>
  <si>
    <t>Jack Lifter - Hydraulic - 2.5 TON - Yellow Color</t>
  </si>
  <si>
    <t>Mohammad Nistar</t>
  </si>
  <si>
    <t>Diriyah - HUB &amp; LH</t>
  </si>
  <si>
    <t>FKL000391</t>
  </si>
  <si>
    <t>FKL000481</t>
  </si>
  <si>
    <t>FKL000483</t>
  </si>
  <si>
    <t>FKL000304</t>
  </si>
  <si>
    <t xml:space="preserve">Hydraulic Jack 2.5 ton Hand pallet, Yellow </t>
  </si>
  <si>
    <t xml:space="preserve">Mohammed Jifffrey </t>
  </si>
  <si>
    <t xml:space="preserve">Logistic </t>
  </si>
  <si>
    <t>FKL000397</t>
  </si>
  <si>
    <t xml:space="preserve">Remote Station </t>
  </si>
  <si>
    <t xml:space="preserve">Majmah </t>
  </si>
  <si>
    <t>FKL000345</t>
  </si>
  <si>
    <t xml:space="preserve">Hydraulick Jack 2.5 Ton Hand Pallet Truck Black&amp;White </t>
  </si>
  <si>
    <t xml:space="preserve">Diriyah HUB </t>
  </si>
  <si>
    <t>FKL000469</t>
  </si>
  <si>
    <t>Saad Mustafa Kamal</t>
  </si>
  <si>
    <t xml:space="preserve">Sulay - STN - Deferred </t>
  </si>
  <si>
    <t>FKL000480</t>
  </si>
  <si>
    <t>FKL000484</t>
  </si>
  <si>
    <t>JLH000000</t>
  </si>
  <si>
    <t>ACO000543</t>
  </si>
  <si>
    <t>A/C Desert Cooler, Al Jazira Brand, CAP 1/3-Mobile Type</t>
  </si>
  <si>
    <t xml:space="preserve">SSC - 41118 </t>
  </si>
  <si>
    <t>Aziziyah Southern Ring Rd.</t>
  </si>
  <si>
    <t>COP000211</t>
  </si>
  <si>
    <t>Photocopier machine, Sharp Ar5516 (16PPM, Paper capacity: STD 350, Maximum 1100 Sheets, Print, Copy Scan, Bulitin A9</t>
  </si>
  <si>
    <t>Nairiyah</t>
  </si>
  <si>
    <t>COP000284</t>
  </si>
  <si>
    <t>RSC-Badiyah-Exit 28</t>
  </si>
  <si>
    <t>Badiyah-Exit 28</t>
  </si>
  <si>
    <t>COP000320</t>
  </si>
  <si>
    <t xml:space="preserve">Photocopier-Sharp Model-5619 (A4+A3 </t>
  </si>
  <si>
    <t>Al Khaleej District</t>
  </si>
  <si>
    <t>COM001938</t>
  </si>
  <si>
    <t>Desktop - Computer-Dell 3020 Core i3 3.1Rrm, 4GB HDD, 500GB-KB Win 7 Pro</t>
  </si>
  <si>
    <t>Self Service Human Resources (SSHR)</t>
  </si>
  <si>
    <t>8BWVJZ1</t>
  </si>
  <si>
    <t>FAX000285</t>
  </si>
  <si>
    <t xml:space="preserve">FAX MACHINE-BROTHER-MFC 8460 N-COPIER/FAX </t>
  </si>
  <si>
    <t>Yanbu</t>
  </si>
  <si>
    <t>E64383K7J535319</t>
  </si>
  <si>
    <t>FAX000155</t>
  </si>
  <si>
    <t xml:space="preserve">FAX MACHINE-BROTHER-MFC 8840 N-COPIER/FAX </t>
  </si>
  <si>
    <t>E62585E4J262942</t>
  </si>
  <si>
    <t>FAX000349</t>
  </si>
  <si>
    <t xml:space="preserve">Fax Machine (Brother 878) </t>
  </si>
  <si>
    <t xml:space="preserve">Zahid Hussein Mohammed </t>
  </si>
  <si>
    <t>E66360B4W716372</t>
  </si>
  <si>
    <t>MTR000527</t>
  </si>
  <si>
    <t>Monitor, 17" ACER</t>
  </si>
  <si>
    <t>Yanbu Station</t>
  </si>
  <si>
    <t>ESC04080206010029EPK02</t>
  </si>
  <si>
    <t>PRN000995</t>
  </si>
  <si>
    <t>Printer, Brother 5 in 1 Machine MFC-8380D</t>
  </si>
  <si>
    <t>Mr. Mohd Tazien Alam</t>
  </si>
  <si>
    <t>Makkah</t>
  </si>
  <si>
    <t>E67069B1J663766</t>
  </si>
  <si>
    <t>PRN001282</t>
  </si>
  <si>
    <t>Line Haul</t>
  </si>
  <si>
    <t>HUB-Station</t>
  </si>
  <si>
    <t>CNDXG5YDQX</t>
  </si>
  <si>
    <t>PRN001156</t>
  </si>
  <si>
    <t>Printer, HP Laserjet Model M602N</t>
  </si>
  <si>
    <t>Najaran</t>
  </si>
  <si>
    <t>CNC8F1J7RF</t>
  </si>
  <si>
    <t>PRN000577</t>
  </si>
  <si>
    <t>Printer, HP Laserjet P4015N</t>
  </si>
  <si>
    <t>CNFY134752</t>
  </si>
  <si>
    <t>PRN001343</t>
  </si>
  <si>
    <t>Printer HP LaserJet  500MFP M521DN</t>
  </si>
  <si>
    <t>Al Waj</t>
  </si>
  <si>
    <t>CNB7H2W84H</t>
  </si>
  <si>
    <t>PRN001186</t>
  </si>
  <si>
    <t>Printer, HP Laser Jet 602N</t>
  </si>
  <si>
    <t>Waleed Abdlh Hasan-JED-STN</t>
  </si>
  <si>
    <t>CNC8F30689</t>
  </si>
  <si>
    <t>PRN000745</t>
  </si>
  <si>
    <t>Printer, HP Model no. 4015N</t>
  </si>
  <si>
    <t>Taif</t>
  </si>
  <si>
    <t>CNFY260258</t>
  </si>
  <si>
    <t>PRN001366</t>
  </si>
  <si>
    <t xml:space="preserve">HP Printer LaserJet pro MFP M225dn 4in1 </t>
  </si>
  <si>
    <t>Faisal Babu</t>
  </si>
  <si>
    <t>CNB9H5K3T4</t>
  </si>
  <si>
    <t>PRN000642</t>
  </si>
  <si>
    <t>Printer, HP laser balck 3 in 1 model no. 1522</t>
  </si>
  <si>
    <t>Al Tuwal</t>
  </si>
  <si>
    <t>VNHT9DKGT1</t>
  </si>
  <si>
    <t>PRN001030</t>
  </si>
  <si>
    <t>Zebra-Barcode Printer-Mod TLP 2844</t>
  </si>
  <si>
    <t>41J113804235</t>
  </si>
  <si>
    <t>PRN000941</t>
  </si>
  <si>
    <t>Mohd Dilhan/ UTL</t>
  </si>
  <si>
    <t>41J104902474</t>
  </si>
  <si>
    <t>PRN001702</t>
  </si>
  <si>
    <t xml:space="preserve">Zebra Printer ZQ520 Series </t>
  </si>
  <si>
    <t xml:space="preserve">Syed Geron Beringuel </t>
  </si>
  <si>
    <t>Headquarter</t>
  </si>
  <si>
    <t>XXRBJ170700461</t>
  </si>
  <si>
    <t>SBL000966</t>
  </si>
  <si>
    <t>Barcode Scanner-Honeywell 1202G-2USB</t>
  </si>
  <si>
    <t>Zahid Hussan Mohd</t>
  </si>
  <si>
    <t>2V15191738</t>
  </si>
  <si>
    <t>SBL000965</t>
  </si>
  <si>
    <t>2V15191733</t>
  </si>
  <si>
    <t>SBL000963</t>
  </si>
  <si>
    <t xml:space="preserve">Barcode Scanner (honeywell 1202) </t>
  </si>
  <si>
    <t xml:space="preserve">Sabith Karatti Parakal </t>
  </si>
  <si>
    <t>2V15191703</t>
  </si>
  <si>
    <t>SBL000962</t>
  </si>
  <si>
    <t>NA</t>
  </si>
  <si>
    <t>SBL000967</t>
  </si>
  <si>
    <t>2V15191685</t>
  </si>
  <si>
    <t>SBL000084</t>
  </si>
  <si>
    <t>Scanner, Model No. Qs6500 Hand held Scanner W/USB cable &amp; hands free stand.</t>
  </si>
  <si>
    <t>A7X5098512</t>
  </si>
  <si>
    <t>SBL000586</t>
  </si>
  <si>
    <t>Scanner-Datalogic (Model: GD-4400 BKK1B GRYPHO</t>
  </si>
  <si>
    <t>MOH Office</t>
  </si>
  <si>
    <t>E12M21557</t>
  </si>
  <si>
    <t>SCN000149</t>
  </si>
  <si>
    <t xml:space="preserve">HP Scanner 5590 With ADF </t>
  </si>
  <si>
    <t xml:space="preserve">Faisal Babu Madasseri </t>
  </si>
  <si>
    <t xml:space="preserve">Regional Office </t>
  </si>
  <si>
    <t>CN568XH10N</t>
  </si>
  <si>
    <t>SCN000150</t>
  </si>
  <si>
    <t xml:space="preserve">HP Scanner 5590 ScanJet Flatbed with ADF </t>
  </si>
  <si>
    <t xml:space="preserve">Mohammed Abdul Quddus </t>
  </si>
  <si>
    <t xml:space="preserve">Fleet Section </t>
  </si>
  <si>
    <t>CN568XH10K</t>
  </si>
  <si>
    <t>TLQ001111</t>
  </si>
  <si>
    <t>Telephone-AVAYA-White</t>
  </si>
  <si>
    <t>SDC-Project</t>
  </si>
  <si>
    <t>NNTMN501F1JC</t>
  </si>
  <si>
    <t>TLQ000712</t>
  </si>
  <si>
    <t>TELEPHONE SET-PANASONIC- KX-T 2375 MXW-WHITE</t>
  </si>
  <si>
    <t>SAEED AWADH BASHEER</t>
  </si>
  <si>
    <t>9HBKE102802</t>
  </si>
  <si>
    <t>FLC001013</t>
  </si>
  <si>
    <t>Cabinet, Glass Door size: 90 x 180CM</t>
  </si>
  <si>
    <t>CHR002653</t>
  </si>
  <si>
    <t>Chair- Office Medium-Black Color</t>
  </si>
  <si>
    <t>Inventory</t>
  </si>
  <si>
    <t xml:space="preserve">Inventory </t>
  </si>
  <si>
    <t>Table, office table Standard</t>
  </si>
  <si>
    <t>Ahmed Baramy</t>
  </si>
  <si>
    <t>Khalidiyah</t>
  </si>
  <si>
    <t>DSK001476</t>
  </si>
  <si>
    <t>DSK002554</t>
  </si>
  <si>
    <t>Table-Customer table and chairs set (4+1)</t>
  </si>
  <si>
    <t>Suhaili</t>
  </si>
  <si>
    <t xml:space="preserve">Taif </t>
  </si>
  <si>
    <t>DSK002708</t>
  </si>
  <si>
    <t xml:space="preserve">Office Table color grey </t>
  </si>
  <si>
    <t xml:space="preserve">NCB Project </t>
  </si>
  <si>
    <t xml:space="preserve">Mailroom Section </t>
  </si>
  <si>
    <t>DSK002709</t>
  </si>
  <si>
    <t>DSK002707</t>
  </si>
  <si>
    <t>PRN002291</t>
  </si>
  <si>
    <t xml:space="preserve">Zebra Printer GK420 T </t>
  </si>
  <si>
    <t xml:space="preserve">Michael Dela Cruz </t>
  </si>
  <si>
    <t xml:space="preserve">Sulay/RTS Section </t>
  </si>
  <si>
    <t>29J181000711</t>
  </si>
  <si>
    <t>MTR001774</t>
  </si>
  <si>
    <t xml:space="preserve">Dell LED Monitor 18.5" </t>
  </si>
  <si>
    <t xml:space="preserve">Sohel Ahmed </t>
  </si>
  <si>
    <t>MRM</t>
  </si>
  <si>
    <t>CN07CXPRFCC007AHDFPB</t>
  </si>
  <si>
    <t>MTR001146</t>
  </si>
  <si>
    <t>Monitor, Dell 19" LCD</t>
  </si>
  <si>
    <t xml:space="preserve">Riyadh Bank Project </t>
  </si>
  <si>
    <t>MRM - Riyadh Bank Office</t>
  </si>
  <si>
    <t>CN04H19R728721ASCEPS</t>
  </si>
  <si>
    <t>MTR000932</t>
  </si>
  <si>
    <t>Mahmoud Fathy Mahmoud</t>
  </si>
  <si>
    <t>MRM-Riyadh Bank</t>
  </si>
  <si>
    <t>CNC011P04Y</t>
  </si>
  <si>
    <t>MTR001920</t>
  </si>
  <si>
    <t>Dell Monitor 18.5 E1916HV</t>
  </si>
  <si>
    <t xml:space="preserve">Al Inma Bank </t>
  </si>
  <si>
    <t>MRM Project</t>
  </si>
  <si>
    <t>4QG5HS2</t>
  </si>
  <si>
    <t>COM001287</t>
  </si>
  <si>
    <t>Mahmoud Fathy Mahmoud - Emp. 2651</t>
  </si>
  <si>
    <t>MRM - Riyadh Bank Project</t>
  </si>
  <si>
    <t>Riyadh Bank Office</t>
  </si>
  <si>
    <t>3CB01822XO</t>
  </si>
  <si>
    <t>COM001290</t>
  </si>
  <si>
    <t>3CB0182375</t>
  </si>
  <si>
    <t>COM000792</t>
  </si>
  <si>
    <t>Riyadh Bank</t>
  </si>
  <si>
    <t>3CB833221F</t>
  </si>
  <si>
    <t>COM001462</t>
  </si>
  <si>
    <t>CPU, Dell computer 780 - 2.93GHZ, core 2 duo, 2GB DDRAM2, HDD 320GB, sata, NIC 10/100,KB  Win 7</t>
  </si>
  <si>
    <t>MRM - Riyadh Bank</t>
  </si>
  <si>
    <t>8PHG82S</t>
  </si>
  <si>
    <t>TVL000022</t>
  </si>
  <si>
    <t>Samsung, LCD TV, LA32B350F1</t>
  </si>
  <si>
    <t>Mr. Hassan Al Mohsen / Hufof Branch</t>
  </si>
  <si>
    <t>Hufof</t>
  </si>
  <si>
    <t>BK3C3MKSB00928</t>
  </si>
  <si>
    <t>POS000084</t>
  </si>
  <si>
    <t>Abaquiq</t>
  </si>
  <si>
    <t>PO9815Q117</t>
  </si>
  <si>
    <t>VDO000106</t>
  </si>
  <si>
    <t>VDO000110</t>
  </si>
  <si>
    <t>Panda</t>
  </si>
  <si>
    <t>VDO000078</t>
  </si>
  <si>
    <t>Mubaraz</t>
  </si>
  <si>
    <t>D6696CES800019</t>
  </si>
  <si>
    <t>MTR001701</t>
  </si>
  <si>
    <t xml:space="preserve">Khulais </t>
  </si>
  <si>
    <t>14CP492</t>
  </si>
  <si>
    <t>MTR001328</t>
  </si>
  <si>
    <t>Dell Monitor 18.5 LCD</t>
  </si>
  <si>
    <t>CN0KCCCP72872387AKCB</t>
  </si>
  <si>
    <t>PRN001012</t>
  </si>
  <si>
    <t>HP Laserjet Printer ( 4 in 1 ) 2727NF</t>
  </si>
  <si>
    <t>CNHTC4714S</t>
  </si>
  <si>
    <t>MTR001007</t>
  </si>
  <si>
    <t>Monitor, Samsung 19" LCD</t>
  </si>
  <si>
    <t xml:space="preserve">Satesh Nayer </t>
  </si>
  <si>
    <t>Accounts Collection</t>
  </si>
  <si>
    <t>YC5W9LZC05891</t>
  </si>
  <si>
    <t>COM001345</t>
  </si>
  <si>
    <t>CPU, Dell computer 780 - 2.93GHZ, core 2 duo, 2GB DDRAM2, HDD 320GB, sata, DVDRW multi VGA CARD.</t>
  </si>
  <si>
    <t>Al Thoqbah</t>
  </si>
  <si>
    <t>CJ9Q7BS</t>
  </si>
  <si>
    <t>MOH</t>
  </si>
  <si>
    <t>COP000001</t>
  </si>
  <si>
    <t>COP000002</t>
  </si>
  <si>
    <t>COM001225</t>
  </si>
  <si>
    <t>CPU, Dell Optiplex GX380- 1 GB DDRAM HDD 250GB SATA Window 7 Pro.</t>
  </si>
  <si>
    <t>Ahmed Zain</t>
  </si>
  <si>
    <t>5WGC5BS</t>
  </si>
  <si>
    <t>COM001346</t>
  </si>
  <si>
    <t>Prince Mohammad</t>
  </si>
  <si>
    <t>6MDQ7BS</t>
  </si>
  <si>
    <t>COP000221</t>
  </si>
  <si>
    <t>Photocopier, Sharp Copier Machine - AR 2618</t>
  </si>
  <si>
    <t>Industrial</t>
  </si>
  <si>
    <t>Jubail</t>
  </si>
  <si>
    <t>POS000127</t>
  </si>
  <si>
    <t>Al Khaleej</t>
  </si>
  <si>
    <t>PO9815Q144</t>
  </si>
  <si>
    <t>PRN001486</t>
  </si>
  <si>
    <t xml:space="preserve">Rastanurah </t>
  </si>
  <si>
    <t>E71083G5N206923</t>
  </si>
  <si>
    <t>ACO000382</t>
  </si>
  <si>
    <t>Naseem</t>
  </si>
  <si>
    <t>E025566</t>
  </si>
  <si>
    <t>ACO000419</t>
  </si>
  <si>
    <t>A/C, Split Type</t>
  </si>
  <si>
    <t>TEM001400</t>
  </si>
  <si>
    <t>…U01950</t>
  </si>
  <si>
    <t>…L00342</t>
  </si>
  <si>
    <t>TEM001465</t>
  </si>
  <si>
    <t>…E00568</t>
  </si>
  <si>
    <t>TEM002570</t>
  </si>
  <si>
    <t>…005839</t>
  </si>
  <si>
    <t>TEM002783</t>
  </si>
  <si>
    <t>…8005577</t>
  </si>
  <si>
    <t>TEM003128</t>
  </si>
  <si>
    <t>…1501626</t>
  </si>
  <si>
    <t>TEM003325</t>
  </si>
  <si>
    <t>…CZ27675</t>
  </si>
  <si>
    <t>TEM003326</t>
  </si>
  <si>
    <t>…RL27670</t>
  </si>
  <si>
    <t>Al Nakheel - WH</t>
  </si>
  <si>
    <t>TEM003485</t>
  </si>
  <si>
    <t>…K000379</t>
  </si>
  <si>
    <t>TEM003548</t>
  </si>
  <si>
    <t>…K000735</t>
  </si>
  <si>
    <t>TEM003728</t>
  </si>
  <si>
    <t>…BK30085</t>
  </si>
  <si>
    <t>TEM004017</t>
  </si>
  <si>
    <t>…K333454</t>
  </si>
  <si>
    <t>TEM004141</t>
  </si>
  <si>
    <t>…EP34292</t>
  </si>
  <si>
    <t>TEM004156</t>
  </si>
  <si>
    <t>…3130768</t>
  </si>
  <si>
    <t>WRA000598</t>
  </si>
  <si>
    <t>…1001855</t>
  </si>
  <si>
    <t>WRA000128</t>
  </si>
  <si>
    <t>…WOL878</t>
  </si>
  <si>
    <t>DSK002719</t>
  </si>
  <si>
    <t xml:space="preserve">Mailroom sorting table </t>
  </si>
  <si>
    <t>MTR000980</t>
  </si>
  <si>
    <t>RSC - Qatif</t>
  </si>
  <si>
    <t>Qatif</t>
  </si>
  <si>
    <t>0U417N641800AU0KTM</t>
  </si>
  <si>
    <t>PRN001173</t>
  </si>
  <si>
    <t>MOH-Project</t>
  </si>
  <si>
    <t>CNC8F3060N</t>
  </si>
  <si>
    <t>PRN001417</t>
  </si>
  <si>
    <t>Printer-SHARP-AR5618</t>
  </si>
  <si>
    <t>Hub Office</t>
  </si>
  <si>
    <t>Photocopier, Sharp Model AR-5618</t>
  </si>
  <si>
    <t>COP000271</t>
  </si>
  <si>
    <t>CCM000029</t>
  </si>
  <si>
    <t xml:space="preserve">Cash Counting Machine NX1 One pocket (Made in Korea) </t>
  </si>
  <si>
    <t xml:space="preserve">Mohamud Abdulkadir Mohd </t>
  </si>
  <si>
    <t xml:space="preserve">Collection </t>
  </si>
  <si>
    <t>NX118090082</t>
  </si>
  <si>
    <t>COM002213</t>
  </si>
  <si>
    <t xml:space="preserve">Laptop-Toshiba TECRA C50-B1682, 5Th Generation, Core I5, HDD 500GB, 15.6 Display </t>
  </si>
  <si>
    <t xml:space="preserve"> Mohammed Shoaib-Emp. 1190</t>
  </si>
  <si>
    <t>Collection</t>
  </si>
  <si>
    <t>5F102254H</t>
  </si>
  <si>
    <t>CRD000060</t>
  </si>
  <si>
    <t>Cradle, Ethernet 4 slot</t>
  </si>
  <si>
    <t>E000114</t>
  </si>
  <si>
    <t>CRD000062</t>
  </si>
  <si>
    <t>E000117</t>
  </si>
  <si>
    <t>CRD000099</t>
  </si>
  <si>
    <t>Raouf Ali</t>
  </si>
  <si>
    <t>Diriyah Station</t>
  </si>
  <si>
    <t>0982-4131-100-443</t>
  </si>
  <si>
    <t>CRD000150</t>
  </si>
  <si>
    <t>1018-7131-100-019</t>
  </si>
  <si>
    <t>CRD000152</t>
  </si>
  <si>
    <t>CRD000153</t>
  </si>
  <si>
    <t>CRD000154</t>
  </si>
  <si>
    <t>1018-7131-100-231 (C133)</t>
  </si>
  <si>
    <t>1018-7131-100-229 (B236)</t>
  </si>
  <si>
    <t>1018-7131-100-228 (B543)</t>
  </si>
  <si>
    <t>SBL000694</t>
  </si>
  <si>
    <t>Scanner-BIP 6000</t>
  </si>
  <si>
    <t>Diriyah - WH</t>
  </si>
  <si>
    <t>1600-ADSN-ABB-513</t>
  </si>
  <si>
    <t>TRK000296</t>
  </si>
  <si>
    <t>Barcode Reader, HSDPA/GSM, VGA Display 256/512 MB OS: WM6.1 + High Capacity Battery 4400mAh + Micro SD Card, 1GB RoHS</t>
  </si>
  <si>
    <t>Mohd Nistar</t>
  </si>
  <si>
    <t>HUB &amp; LH</t>
  </si>
  <si>
    <t>1600DSJ1AC143</t>
  </si>
  <si>
    <t>TRK000415</t>
  </si>
  <si>
    <t>1600DSJ1AC076</t>
  </si>
  <si>
    <t>TRK000435</t>
  </si>
  <si>
    <t>1600DSJ1AC246</t>
  </si>
  <si>
    <t>TRK000602</t>
  </si>
  <si>
    <t>1600DSJ1AC303</t>
  </si>
  <si>
    <t>TRK000702</t>
  </si>
  <si>
    <t>Android 8 with GMS,WWAN,802.11 a/b/g/n/ac, N6603 engine, 1.Ghz 8Core, 2GB/16GB Men, 13MP camera, BL 4.2, NFC Battery 4000 mAH, USB charger, Grey Rest of world P/N: EDA51-1 B623SOGRK</t>
  </si>
  <si>
    <t>Deffered</t>
  </si>
  <si>
    <t>Saad Mustafa</t>
  </si>
  <si>
    <t>19164BC3C0</t>
  </si>
  <si>
    <t>PRN001709</t>
  </si>
  <si>
    <t xml:space="preserve">Remote area </t>
  </si>
  <si>
    <t>XXRBJ170700458</t>
  </si>
  <si>
    <t>PRN001560</t>
  </si>
  <si>
    <t xml:space="preserve">Zebra Barcode Printer GK420T Resolution 203dpi, 4 MB Flash,8MB SDRAM, Triple Connectivity </t>
  </si>
  <si>
    <t>Regional  Station</t>
  </si>
  <si>
    <t xml:space="preserve">Buraidah </t>
  </si>
  <si>
    <t>29J161500127</t>
  </si>
  <si>
    <t>PRN000581</t>
  </si>
  <si>
    <t>Printer, Zebra, TLP 2844</t>
  </si>
  <si>
    <t>Kunhi Koya</t>
  </si>
  <si>
    <t>41A081601595</t>
  </si>
  <si>
    <t>POS000064</t>
  </si>
  <si>
    <t>PO9815Q129</t>
  </si>
  <si>
    <t>POS000035</t>
  </si>
  <si>
    <t>PO9815Q111</t>
  </si>
  <si>
    <t>POS000101</t>
  </si>
  <si>
    <t>PO9815Q116</t>
  </si>
  <si>
    <t>POS000045</t>
  </si>
  <si>
    <t>King adbulaziz Rd.</t>
  </si>
  <si>
    <t>Al Rass</t>
  </si>
  <si>
    <t>PO9815Q205</t>
  </si>
  <si>
    <t>VDO000081</t>
  </si>
  <si>
    <t>Hafer Al Baten</t>
  </si>
  <si>
    <t>D6696CES801329</t>
  </si>
  <si>
    <t>POS000086</t>
  </si>
  <si>
    <t>Siteen Malaz RSC-12</t>
  </si>
  <si>
    <t>PO9815Q237</t>
  </si>
  <si>
    <t>PRN001450</t>
  </si>
  <si>
    <t xml:space="preserve">Duba Branch </t>
  </si>
  <si>
    <t>Duba</t>
  </si>
  <si>
    <t>E71083C5N111999</t>
  </si>
  <si>
    <t>PRN002835</t>
  </si>
  <si>
    <t xml:space="preserve">Pantum Printer (Model: M7100DW) </t>
  </si>
  <si>
    <t>SSC-44417</t>
  </si>
  <si>
    <t xml:space="preserve">Muhayil King Faisal Road </t>
  </si>
  <si>
    <t>Muhayil</t>
  </si>
  <si>
    <t>CH4X000075</t>
  </si>
  <si>
    <t>PRN002309</t>
  </si>
  <si>
    <t>HP Printer LaserJet Pro MFP M426fdn</t>
  </si>
  <si>
    <t>RSC-42204</t>
  </si>
  <si>
    <t xml:space="preserve">Roweis Branch </t>
  </si>
  <si>
    <t>PHBLL6HAFP</t>
  </si>
  <si>
    <t>PRN002482</t>
  </si>
  <si>
    <t>Printer - HP LaserJet Pro MFP M426FDN, Mono MFP A4</t>
  </si>
  <si>
    <t xml:space="preserve">RSC-45511 </t>
  </si>
  <si>
    <t>Salman Pr. Mohd Bin Abdulaziz Rd.</t>
  </si>
  <si>
    <t>PHBLLDCBMN</t>
  </si>
  <si>
    <t>PRN002205</t>
  </si>
  <si>
    <t xml:space="preserve">Marvel Thermal Printer 250mm speed,(USB+Serial+Ethernet/Black) Warranty 2years </t>
  </si>
  <si>
    <t xml:space="preserve">RSC-41119 </t>
  </si>
  <si>
    <t>Badiyah Exit-28</t>
  </si>
  <si>
    <t>GKFNB5AT100418</t>
  </si>
  <si>
    <t>PRN000915</t>
  </si>
  <si>
    <t>T859BBS0590</t>
  </si>
  <si>
    <t>PRN000794</t>
  </si>
  <si>
    <t>T859BBS0547</t>
  </si>
  <si>
    <t>PRN000856</t>
  </si>
  <si>
    <t>Aishah Bint Abi Baker</t>
  </si>
  <si>
    <t>T859BBS0524</t>
  </si>
  <si>
    <t>COM001315</t>
  </si>
  <si>
    <t>Hail Street</t>
  </si>
  <si>
    <t>JX8W6BS</t>
  </si>
  <si>
    <t>PRN001437</t>
  </si>
  <si>
    <t xml:space="preserve">HP LaserJet Printer pro 500 M521nd. 4in1 </t>
  </si>
  <si>
    <t xml:space="preserve">Anak Branch </t>
  </si>
  <si>
    <t>CNB7H7S8Q7</t>
  </si>
  <si>
    <t>COM001514</t>
  </si>
  <si>
    <t>CUP, Dell Computer Optiplex 790 (Core 13.1 GHZ, 2GB DDR3 RAM, 500GB Sata Hadisk, 18.5 LCD Windows 7 Professional</t>
  </si>
  <si>
    <t>Security Reception Grnd Flr</t>
  </si>
  <si>
    <t>QRM</t>
  </si>
  <si>
    <t>5ZCDB2S</t>
  </si>
  <si>
    <t>WTC000081</t>
  </si>
  <si>
    <t>Rawdah RSC 10</t>
  </si>
  <si>
    <t>Rawdah</t>
  </si>
  <si>
    <t>POS000012</t>
  </si>
  <si>
    <t>PO9815Q165</t>
  </si>
  <si>
    <t>POS000016</t>
  </si>
  <si>
    <t>Sinaiyah RSC</t>
  </si>
  <si>
    <t>PO9815Q120</t>
  </si>
  <si>
    <t>COP000403</t>
  </si>
  <si>
    <t>Sharp Photocopier (Model AR-6020N)</t>
  </si>
  <si>
    <t xml:space="preserve">Abdul Khader &amp; Rommel </t>
  </si>
  <si>
    <t xml:space="preserve">Station- B Sulay </t>
  </si>
  <si>
    <t>55019901/6505009Y</t>
  </si>
  <si>
    <t>COP000317</t>
  </si>
  <si>
    <t>Mohammed Nistar</t>
  </si>
  <si>
    <t>Diriayh HUB</t>
  </si>
  <si>
    <t>COP000162</t>
  </si>
  <si>
    <t>Photocopier Machine, Sharp AR5516</t>
  </si>
  <si>
    <t>PRN002174</t>
  </si>
  <si>
    <t xml:space="preserve">HP LaserJet Pro MFP M426fdn </t>
  </si>
  <si>
    <t xml:space="preserve">Zaki Biro </t>
  </si>
  <si>
    <t>PHBLL1N031</t>
  </si>
  <si>
    <t>PRN001281</t>
  </si>
  <si>
    <t>Salim Khamis Saleh Mashjery &lt;smashjery@smsaexpress.com&gt;</t>
  </si>
  <si>
    <t>Diriyah WH - Over Goods</t>
  </si>
  <si>
    <t>CNDXG5YDVS</t>
  </si>
  <si>
    <t>PRN001605</t>
  </si>
  <si>
    <t xml:space="preserve">Thermal Printer BIXOLON SRP 350 </t>
  </si>
  <si>
    <t xml:space="preserve">Al Monsiyah </t>
  </si>
  <si>
    <t>PI08DKA16110450</t>
  </si>
  <si>
    <t>COM001349</t>
  </si>
  <si>
    <t>Buraidah Iskan RSC</t>
  </si>
  <si>
    <t>FJKZ72S</t>
  </si>
  <si>
    <t>PRN000890</t>
  </si>
  <si>
    <t xml:space="preserve">SSC </t>
  </si>
  <si>
    <t>T859BBS0570 (...7227)</t>
  </si>
  <si>
    <t>PRN000891</t>
  </si>
  <si>
    <t>T859BBS0569 (…7279)</t>
  </si>
  <si>
    <t>PRN000892</t>
  </si>
  <si>
    <t>T859BBS0582 (…7245)</t>
  </si>
  <si>
    <t>PRN000894</t>
  </si>
  <si>
    <t>T859BBS0583 (…7257)</t>
  </si>
  <si>
    <t>PRN000895</t>
  </si>
  <si>
    <t>T859BBS0567 (…7232)</t>
  </si>
  <si>
    <t>COM001347</t>
  </si>
  <si>
    <t>2nd Industrial</t>
  </si>
  <si>
    <t>6CCQ7BS</t>
  </si>
  <si>
    <t>FAX000247</t>
  </si>
  <si>
    <t>Fax Machine, Sharp FO-1550 (GR)</t>
  </si>
  <si>
    <t>Fahad Al Marzouki</t>
  </si>
  <si>
    <t>Legal Office</t>
  </si>
  <si>
    <t>Legal</t>
  </si>
  <si>
    <t>CRD000130</t>
  </si>
  <si>
    <t xml:space="preserve">Staion </t>
  </si>
  <si>
    <t>SBL000691</t>
  </si>
  <si>
    <t xml:space="preserve">ELQ-Station </t>
  </si>
  <si>
    <t>1600ADSMCBB198</t>
  </si>
  <si>
    <t>SBL000805</t>
  </si>
  <si>
    <t>1600ADSNBBB681</t>
  </si>
  <si>
    <t>COM002894</t>
  </si>
  <si>
    <t xml:space="preserve">Laptop Dell Vostro 3568, Intel Core-i5 7200U, 4GB Ram, 1TB HDD,15.6 LED Screen, Win 10 Pro </t>
  </si>
  <si>
    <t>Sohel Ahmed Jameel Ahmed-Emp. 226</t>
  </si>
  <si>
    <t>MRM Office</t>
  </si>
  <si>
    <t>DYT18L2</t>
  </si>
  <si>
    <t>COM001440</t>
  </si>
  <si>
    <t>Laptop, dell 4030 I3 Cor i3 2.13 GHZ/RAM 3GB/HDD 320GB 14.1" LCD.</t>
  </si>
  <si>
    <t>Khedir Mohammed Burhan - Emp. 1866</t>
  </si>
  <si>
    <t>2WWTPP1</t>
  </si>
  <si>
    <t>COM000759</t>
  </si>
  <si>
    <t>Laptop - Comaq Presario V600, V6715 Intel Core 2 Duo T5450, 2GB RAM, 120GBHDD</t>
  </si>
  <si>
    <t>Rajeev Samuel Jacob-Emp. 133</t>
  </si>
  <si>
    <t xml:space="preserve">DY7S612 </t>
  </si>
  <si>
    <t>COM002127</t>
  </si>
  <si>
    <t>Laptop-Dell NB 1329 Core I5, RAM 8GB, HDD 1TB LCD 14 Inches</t>
  </si>
  <si>
    <t>Mohammed Al Laham-Emp. 2323</t>
  </si>
  <si>
    <t>4FX1H22</t>
  </si>
  <si>
    <t>COM001433</t>
  </si>
  <si>
    <t>Laptop, Dell inspiron I5 23, 4GB RAM DDR2, 15.6 Inch. S.Screen, 500 GB HDD, Wind 7 Home premium.</t>
  </si>
  <si>
    <t>Nashat D. Hamad-Emp. 3831</t>
  </si>
  <si>
    <t>83ZMVPI</t>
  </si>
  <si>
    <t>COM001236</t>
  </si>
  <si>
    <t>Laptop, NB HP DV4-1543SB 2.2 M/S WINDOWS 7 PRO OEM</t>
  </si>
  <si>
    <t>Sales Office</t>
  </si>
  <si>
    <t>CND9401MVJ</t>
  </si>
  <si>
    <t>COM001738</t>
  </si>
  <si>
    <t>Jeffry Cambal</t>
  </si>
  <si>
    <t>QB04706806</t>
  </si>
  <si>
    <t>COM002677</t>
  </si>
  <si>
    <t xml:space="preserve">Laptop HP Pavilion 15-AY107NX intel Core i5-7200u, 4GB Ram, 1TB HDD, DVD, 15.6" Screen, DOS, Microsoft Windows 10 Pro 64Bit </t>
  </si>
  <si>
    <t>Sahsan Emp# 2721</t>
  </si>
  <si>
    <t>CND72180QPN</t>
  </si>
  <si>
    <r>
      <t xml:space="preserve">Fixed Assets Disposal Template
</t>
    </r>
    <r>
      <rPr>
        <sz val="12"/>
        <rFont val="Calibri"/>
        <family val="2"/>
        <scheme val="minor"/>
      </rPr>
      <t>Owner/ Department: Finance - Inventory</t>
    </r>
  </si>
  <si>
    <t>QRM -Representative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</si>
</sst>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d\-mmm\-yy;@"/>
    <numFmt numFmtId="165" formatCode="[$-409]d/mmm/yy;@"/>
    <numFmt numFmtId="166" formatCode="[$SAR]\ #,##0.00"/>
    <numFmt numFmtId="167" formatCode="[$SAR]\ #,##0.00_);\([$SAR]\ #,##0.00\)"/>
  </numFmts>
  <fonts count="15" x14ac:knownFonts="1">
    <font>
      <sz val="10"/>
      <name val="Arial"/>
      <charset val="178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rgb="FF00B050"/>
      <name val="Arial"/>
      <family val="2"/>
    </font>
    <font>
      <sz val="10"/>
      <color theme="0"/>
      <name val="Arial"/>
      <family val="2"/>
    </font>
    <font>
      <b/>
      <sz val="18"/>
      <name val="Calibri"/>
      <family val="2"/>
      <scheme val="minor"/>
    </font>
    <font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67">
    <xf numFmtId="0" fontId="0" fillId="0" borderId="0" xfId="0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4" fillId="2" borderId="0" xfId="0" applyFont="1" applyFill="1" applyAlignment="1">
      <alignment horizontal="left" vertical="center" wrapText="1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 readingOrder="1"/>
    </xf>
    <xf numFmtId="0" fontId="6" fillId="0" borderId="0" xfId="0" applyFont="1" applyAlignment="1">
      <alignment vertical="center" wrapText="1" readingOrder="1"/>
    </xf>
    <xf numFmtId="0" fontId="2" fillId="0" borderId="0" xfId="0" applyFont="1" applyAlignment="1">
      <alignment horizontal="center" vertical="center" readingOrder="1"/>
    </xf>
    <xf numFmtId="0" fontId="4" fillId="0" borderId="0" xfId="0" applyFont="1" applyAlignment="1">
      <alignment vertical="center" readingOrder="1"/>
    </xf>
    <xf numFmtId="0" fontId="2" fillId="0" borderId="0" xfId="0" applyFont="1" applyAlignment="1">
      <alignment vertical="center" wrapText="1" readingOrder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readingOrder="1"/>
    </xf>
    <xf numFmtId="0" fontId="9" fillId="3" borderId="1" xfId="0" applyFont="1" applyFill="1" applyBorder="1" applyAlignment="1">
      <alignment horizontal="center" vertical="center" wrapText="1" readingOrder="1"/>
    </xf>
    <xf numFmtId="0" fontId="8" fillId="4" borderId="1" xfId="0" applyFont="1" applyFill="1" applyBorder="1" applyAlignment="1">
      <alignment vertical="center" wrapText="1" readingOrder="1"/>
    </xf>
    <xf numFmtId="0" fontId="8" fillId="4" borderId="1" xfId="0" applyFont="1" applyFill="1" applyBorder="1" applyAlignment="1">
      <alignment horizontal="center" vertical="center" readingOrder="1"/>
    </xf>
    <xf numFmtId="0" fontId="7" fillId="4" borderId="1" xfId="0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horizontal="center" vertical="center" readingOrder="1"/>
    </xf>
    <xf numFmtId="0" fontId="7" fillId="5" borderId="1" xfId="0" applyFont="1" applyFill="1" applyBorder="1" applyAlignment="1">
      <alignment horizontal="center" vertical="center" readingOrder="1"/>
    </xf>
    <xf numFmtId="0" fontId="8" fillId="5" borderId="1" xfId="0" applyFont="1" applyFill="1" applyBorder="1" applyAlignment="1">
      <alignment vertical="center" wrapText="1" readingOrder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4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 applyProtection="1">
      <alignment horizontal="left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164" fontId="2" fillId="2" borderId="1" xfId="0" quotePrefix="1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0" fontId="8" fillId="4" borderId="1" xfId="0" applyFont="1" applyFill="1" applyBorder="1" applyAlignment="1" applyProtection="1">
      <alignment vertical="center" wrapText="1" readingOrder="1"/>
      <protection locked="0"/>
    </xf>
    <xf numFmtId="165" fontId="6" fillId="0" borderId="0" xfId="0" applyNumberFormat="1" applyFont="1" applyAlignment="1">
      <alignment horizontal="left" vertical="center" wrapText="1" readingOrder="1"/>
    </xf>
    <xf numFmtId="165" fontId="2" fillId="0" borderId="0" xfId="0" applyNumberFormat="1" applyFont="1" applyAlignment="1">
      <alignment horizontal="left" vertical="center" wrapText="1" readingOrder="1"/>
    </xf>
    <xf numFmtId="165" fontId="4" fillId="0" borderId="0" xfId="0" applyNumberFormat="1" applyFont="1" applyAlignment="1">
      <alignment horizontal="left" vertical="center" wrapText="1" readingOrder="1"/>
    </xf>
    <xf numFmtId="164" fontId="8" fillId="5" borderId="1" xfId="0" applyNumberFormat="1" applyFont="1" applyFill="1" applyBorder="1" applyAlignment="1">
      <alignment horizontal="left" vertical="center" wrapText="1" readingOrder="1"/>
    </xf>
    <xf numFmtId="164" fontId="8" fillId="4" borderId="1" xfId="0" applyNumberFormat="1" applyFont="1" applyFill="1" applyBorder="1" applyAlignment="1">
      <alignment horizontal="left" vertical="center" wrapText="1" readingOrder="1"/>
    </xf>
    <xf numFmtId="166" fontId="2" fillId="2" borderId="1" xfId="0" applyNumberFormat="1" applyFont="1" applyFill="1" applyBorder="1" applyAlignment="1">
      <alignment horizontal="left" vertical="center"/>
    </xf>
    <xf numFmtId="166" fontId="8" fillId="5" borderId="1" xfId="1" applyNumberFormat="1" applyFont="1" applyFill="1" applyBorder="1" applyAlignment="1" applyProtection="1">
      <alignment horizontal="left" vertical="center" wrapText="1"/>
    </xf>
    <xf numFmtId="166" fontId="8" fillId="4" borderId="1" xfId="1" applyNumberFormat="1" applyFont="1" applyFill="1" applyBorder="1" applyAlignment="1" applyProtection="1">
      <alignment horizontal="left" vertical="center" wrapText="1"/>
    </xf>
    <xf numFmtId="166" fontId="8" fillId="4" borderId="1" xfId="2" applyNumberFormat="1" applyFont="1" applyFill="1" applyBorder="1" applyAlignment="1" applyProtection="1">
      <alignment horizontal="left" vertical="center" wrapText="1"/>
    </xf>
    <xf numFmtId="166" fontId="2" fillId="2" borderId="1" xfId="0" applyNumberFormat="1" applyFont="1" applyFill="1" applyBorder="1" applyAlignment="1">
      <alignment horizontal="left" vertical="center" wrapText="1"/>
    </xf>
    <xf numFmtId="166" fontId="6" fillId="0" borderId="0" xfId="2" applyNumberFormat="1" applyFont="1" applyBorder="1" applyAlignment="1" applyProtection="1">
      <alignment horizontal="center" vertical="center" wrapText="1" readingOrder="1"/>
    </xf>
    <xf numFmtId="166" fontId="2" fillId="0" borderId="0" xfId="2" applyNumberFormat="1" applyFont="1" applyAlignment="1" applyProtection="1">
      <alignment horizontal="center" vertical="center" wrapText="1" readingOrder="1"/>
    </xf>
    <xf numFmtId="166" fontId="4" fillId="0" borderId="0" xfId="2" applyNumberFormat="1" applyFont="1" applyAlignment="1" applyProtection="1">
      <alignment horizontal="center" vertical="center" wrapText="1" readingOrder="1"/>
    </xf>
    <xf numFmtId="166" fontId="8" fillId="5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8" fillId="4" borderId="1" xfId="2" applyNumberFormat="1" applyFont="1" applyFill="1" applyBorder="1" applyAlignment="1" applyProtection="1">
      <alignment horizontal="left" vertical="center" wrapText="1" readingOrder="1"/>
      <protection locked="0"/>
    </xf>
    <xf numFmtId="164" fontId="8" fillId="5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8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164" fontId="2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0" fontId="4" fillId="7" borderId="0" xfId="0" applyFont="1" applyFill="1" applyAlignment="1">
      <alignment horizontal="center" vertical="center" readingOrder="1"/>
    </xf>
    <xf numFmtId="0" fontId="2" fillId="7" borderId="0" xfId="0" applyFont="1" applyFill="1" applyAlignment="1">
      <alignment vertical="center" readingOrder="1"/>
    </xf>
    <xf numFmtId="0" fontId="4" fillId="7" borderId="0" xfId="0" applyFont="1" applyFill="1" applyAlignment="1">
      <alignment vertical="center" readingOrder="1"/>
    </xf>
    <xf numFmtId="0" fontId="2" fillId="7" borderId="0" xfId="0" applyFont="1" applyFill="1" applyAlignment="1">
      <alignment horizontal="center" vertical="center" wrapText="1" readingOrder="1"/>
    </xf>
    <xf numFmtId="0" fontId="2" fillId="7" borderId="4" xfId="0" applyFont="1" applyFill="1" applyBorder="1" applyAlignment="1" applyProtection="1">
      <alignment horizontal="left" vertical="center" wrapText="1"/>
      <protection locked="0"/>
    </xf>
    <xf numFmtId="4" fontId="7" fillId="5" borderId="1" xfId="1" applyNumberFormat="1" applyFont="1" applyFill="1" applyBorder="1" applyAlignment="1" applyProtection="1">
      <alignment horizontal="left" vertical="center" wrapText="1"/>
    </xf>
    <xf numFmtId="0" fontId="7" fillId="4" borderId="6" xfId="0" applyFont="1" applyFill="1" applyBorder="1" applyAlignment="1">
      <alignment horizontal="center" vertical="top" wrapText="1" readingOrder="1"/>
    </xf>
    <xf numFmtId="0" fontId="7" fillId="4" borderId="3" xfId="0" applyFont="1" applyFill="1" applyBorder="1" applyAlignment="1">
      <alignment horizontal="center" vertical="top" wrapText="1" readingOrder="1"/>
    </xf>
    <xf numFmtId="0" fontId="7" fillId="4" borderId="3" xfId="0" applyFont="1" applyFill="1" applyBorder="1" applyAlignment="1">
      <alignment horizontal="center" wrapText="1" readingOrder="1"/>
    </xf>
    <xf numFmtId="0" fontId="4" fillId="7" borderId="0" xfId="0" applyFont="1" applyFill="1" applyAlignment="1">
      <alignment horizontal="center" wrapText="1" readingOrder="1"/>
    </xf>
    <xf numFmtId="0" fontId="4" fillId="0" borderId="0" xfId="0" applyFont="1" applyAlignment="1">
      <alignment horizontal="center" readingOrder="1"/>
    </xf>
    <xf numFmtId="0" fontId="4" fillId="7" borderId="0" xfId="0" applyFont="1" applyFill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4" fillId="7" borderId="0" xfId="0" applyFont="1" applyFill="1" applyAlignment="1">
      <alignment horizontal="center" readingOrder="1"/>
    </xf>
    <xf numFmtId="0" fontId="7" fillId="4" borderId="10" xfId="0" applyFont="1" applyFill="1" applyBorder="1" applyAlignment="1">
      <alignment horizontal="center" vertical="top" wrapText="1" readingOrder="1"/>
    </xf>
    <xf numFmtId="0" fontId="9" fillId="3" borderId="14" xfId="0" applyFont="1" applyFill="1" applyBorder="1" applyAlignment="1">
      <alignment horizontal="center" vertical="center" wrapText="1" readingOrder="1"/>
    </xf>
    <xf numFmtId="165" fontId="9" fillId="3" borderId="14" xfId="0" applyNumberFormat="1" applyFont="1" applyFill="1" applyBorder="1" applyAlignment="1">
      <alignment horizontal="center" vertical="center" wrapText="1" readingOrder="1"/>
    </xf>
    <xf numFmtId="166" fontId="9" fillId="3" borderId="14" xfId="2" applyNumberFormat="1" applyFont="1" applyFill="1" applyBorder="1" applyAlignment="1">
      <alignment horizontal="center" vertical="center" wrapText="1" readingOrder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1" fontId="2" fillId="0" borderId="1" xfId="0" applyNumberFormat="1" applyFont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7" borderId="0" xfId="0" applyFont="1" applyFill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>
      <alignment horizontal="center" wrapText="1" readingOrder="1"/>
    </xf>
    <xf numFmtId="0" fontId="2" fillId="0" borderId="1" xfId="0" applyFont="1" applyBorder="1" applyAlignment="1" applyProtection="1">
      <alignment vertical="center" wrapText="1"/>
      <protection locked="0"/>
    </xf>
    <xf numFmtId="164" fontId="2" fillId="0" borderId="1" xfId="0" applyNumberFormat="1" applyFont="1" applyBorder="1" applyAlignment="1" applyProtection="1">
      <alignment horizontal="left" vertical="center"/>
      <protection locked="0"/>
    </xf>
    <xf numFmtId="0" fontId="7" fillId="4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horizontal="center" vertical="center"/>
    </xf>
    <xf numFmtId="167" fontId="2" fillId="0" borderId="1" xfId="1" applyNumberFormat="1" applyFont="1" applyBorder="1" applyAlignment="1" applyProtection="1">
      <alignment horizontal="left" vertical="center"/>
      <protection locked="0"/>
    </xf>
    <xf numFmtId="0" fontId="9" fillId="3" borderId="1" xfId="6" applyFont="1" applyFill="1" applyBorder="1" applyAlignment="1">
      <alignment horizontal="center" vertical="center" wrapText="1" readingOrder="1"/>
    </xf>
    <xf numFmtId="0" fontId="9" fillId="3" borderId="14" xfId="6" applyFont="1" applyFill="1" applyBorder="1" applyAlignment="1">
      <alignment horizontal="center" vertical="center" wrapText="1" readingOrder="1"/>
    </xf>
    <xf numFmtId="166" fontId="9" fillId="3" borderId="14" xfId="3" applyNumberFormat="1" applyFont="1" applyFill="1" applyBorder="1" applyAlignment="1">
      <alignment horizontal="right" vertical="center" wrapText="1" readingOrder="1"/>
    </xf>
    <xf numFmtId="165" fontId="9" fillId="3" borderId="14" xfId="6" applyNumberFormat="1" applyFont="1" applyFill="1" applyBorder="1" applyAlignment="1">
      <alignment vertical="center" wrapText="1" readingOrder="1"/>
    </xf>
    <xf numFmtId="0" fontId="2" fillId="7" borderId="0" xfId="6" applyFont="1" applyFill="1" applyAlignment="1">
      <alignment horizontal="center" vertical="center" wrapText="1" readingOrder="1"/>
    </xf>
    <xf numFmtId="0" fontId="2" fillId="0" borderId="0" xfId="6" applyFont="1" applyAlignment="1">
      <alignment horizontal="center" vertical="center" wrapText="1" readingOrder="1"/>
    </xf>
    <xf numFmtId="0" fontId="8" fillId="4" borderId="1" xfId="6" applyFont="1" applyFill="1" applyBorder="1" applyAlignment="1">
      <alignment horizontal="center" vertical="center" readingOrder="1"/>
    </xf>
    <xf numFmtId="0" fontId="4" fillId="2" borderId="1" xfId="6" applyFont="1" applyFill="1" applyBorder="1" applyAlignment="1">
      <alignment horizontal="center" vertical="center"/>
    </xf>
    <xf numFmtId="0" fontId="2" fillId="2" borderId="1" xfId="6" applyFont="1" applyFill="1" applyBorder="1" applyAlignment="1">
      <alignment horizontal="left" vertical="center"/>
    </xf>
    <xf numFmtId="0" fontId="2" fillId="2" borderId="1" xfId="6" applyFont="1" applyFill="1" applyBorder="1" applyAlignment="1">
      <alignment horizontal="left" vertical="center" wrapText="1"/>
    </xf>
    <xf numFmtId="1" fontId="2" fillId="2" borderId="1" xfId="6" applyNumberFormat="1" applyFont="1" applyFill="1" applyBorder="1" applyAlignment="1">
      <alignment horizontal="left" vertical="center" wrapText="1"/>
    </xf>
    <xf numFmtId="166" fontId="8" fillId="5" borderId="1" xfId="3" applyNumberFormat="1" applyFont="1" applyFill="1" applyBorder="1" applyAlignment="1" applyProtection="1">
      <alignment horizontal="right" vertical="center" wrapText="1"/>
    </xf>
    <xf numFmtId="164" fontId="2" fillId="2" borderId="1" xfId="6" applyNumberFormat="1" applyFont="1" applyFill="1" applyBorder="1" applyAlignment="1" applyProtection="1">
      <alignment vertical="center" wrapText="1"/>
      <protection locked="0"/>
    </xf>
    <xf numFmtId="166" fontId="8" fillId="5" borderId="1" xfId="3" applyNumberFormat="1" applyFont="1" applyFill="1" applyBorder="1" applyAlignment="1" applyProtection="1">
      <alignment horizontal="right" vertical="center" wrapText="1" readingOrder="1"/>
      <protection locked="0"/>
    </xf>
    <xf numFmtId="166" fontId="8" fillId="4" borderId="1" xfId="3" applyNumberFormat="1" applyFont="1" applyFill="1" applyBorder="1" applyAlignment="1" applyProtection="1">
      <alignment horizontal="right" vertical="center" wrapText="1" readingOrder="1"/>
      <protection locked="0"/>
    </xf>
    <xf numFmtId="0" fontId="8" fillId="4" borderId="1" xfId="6" applyFont="1" applyFill="1" applyBorder="1" applyAlignment="1" applyProtection="1">
      <alignment vertical="center" wrapText="1" readingOrder="1"/>
      <protection locked="0"/>
    </xf>
    <xf numFmtId="0" fontId="2" fillId="7" borderId="0" xfId="6" applyFont="1" applyFill="1" applyAlignment="1">
      <alignment vertical="center" readingOrder="1"/>
    </xf>
    <xf numFmtId="0" fontId="2" fillId="0" borderId="0" xfId="6" applyFont="1" applyAlignment="1">
      <alignment vertical="center" readingOrder="1"/>
    </xf>
    <xf numFmtId="0" fontId="8" fillId="5" borderId="1" xfId="6" applyFont="1" applyFill="1" applyBorder="1" applyAlignment="1">
      <alignment horizontal="center" vertical="center" readingOrder="1"/>
    </xf>
    <xf numFmtId="164" fontId="2" fillId="2" borderId="1" xfId="6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6" applyNumberFormat="1" applyFont="1" applyFill="1" applyBorder="1" applyAlignment="1">
      <alignment horizontal="left" vertical="center" wrapText="1"/>
    </xf>
    <xf numFmtId="164" fontId="2" fillId="2" borderId="1" xfId="6" applyNumberFormat="1" applyFont="1" applyFill="1" applyBorder="1" applyAlignment="1">
      <alignment vertical="center" wrapText="1"/>
    </xf>
    <xf numFmtId="0" fontId="2" fillId="2" borderId="1" xfId="6" applyFont="1" applyFill="1" applyBorder="1" applyAlignment="1">
      <alignment vertical="center" wrapText="1"/>
    </xf>
    <xf numFmtId="0" fontId="8" fillId="4" borderId="1" xfId="6" applyFont="1" applyFill="1" applyBorder="1" applyAlignment="1">
      <alignment horizontal="left" vertical="center" wrapText="1"/>
    </xf>
    <xf numFmtId="166" fontId="8" fillId="4" borderId="1" xfId="3" applyNumberFormat="1" applyFont="1" applyFill="1" applyBorder="1" applyAlignment="1" applyProtection="1">
      <alignment horizontal="right" vertical="center" wrapText="1"/>
    </xf>
    <xf numFmtId="164" fontId="8" fillId="4" borderId="1" xfId="6" applyNumberFormat="1" applyFont="1" applyFill="1" applyBorder="1" applyAlignment="1">
      <alignment vertical="center" wrapText="1" readingOrder="1"/>
    </xf>
    <xf numFmtId="0" fontId="4" fillId="0" borderId="1" xfId="6" applyFont="1" applyBorder="1" applyAlignment="1" applyProtection="1">
      <alignment horizontal="center" vertical="center"/>
      <protection locked="0"/>
    </xf>
    <xf numFmtId="0" fontId="2" fillId="0" borderId="1" xfId="6" applyFont="1" applyBorder="1" applyAlignment="1" applyProtection="1">
      <alignment horizontal="left" vertical="center" wrapText="1"/>
      <protection locked="0"/>
    </xf>
    <xf numFmtId="0" fontId="2" fillId="0" borderId="1" xfId="6" applyFont="1" applyBorder="1" applyAlignment="1" applyProtection="1">
      <alignment horizontal="left" vertical="center"/>
      <protection locked="0"/>
    </xf>
    <xf numFmtId="1" fontId="2" fillId="0" borderId="1" xfId="6" applyNumberFormat="1" applyFont="1" applyBorder="1" applyAlignment="1" applyProtection="1">
      <alignment horizontal="left" vertical="center" wrapText="1"/>
      <protection locked="0"/>
    </xf>
    <xf numFmtId="167" fontId="2" fillId="0" borderId="1" xfId="3" applyNumberFormat="1" applyFont="1" applyBorder="1" applyAlignment="1" applyProtection="1">
      <alignment horizontal="right" vertical="center"/>
      <protection locked="0"/>
    </xf>
    <xf numFmtId="164" fontId="2" fillId="0" borderId="1" xfId="6" applyNumberFormat="1" applyFont="1" applyBorder="1" applyAlignment="1" applyProtection="1">
      <alignment vertical="center" wrapText="1"/>
      <protection locked="0"/>
    </xf>
    <xf numFmtId="164" fontId="2" fillId="2" borderId="1" xfId="6" quotePrefix="1" applyNumberFormat="1" applyFont="1" applyFill="1" applyBorder="1" applyAlignment="1">
      <alignment horizontal="left" vertical="center" wrapText="1"/>
    </xf>
    <xf numFmtId="0" fontId="2" fillId="2" borderId="1" xfId="6" applyFont="1" applyFill="1" applyBorder="1" applyAlignment="1">
      <alignment vertical="center"/>
    </xf>
    <xf numFmtId="164" fontId="8" fillId="5" borderId="1" xfId="6" applyNumberFormat="1" applyFont="1" applyFill="1" applyBorder="1" applyAlignment="1">
      <alignment vertical="center" wrapText="1" readingOrder="1"/>
    </xf>
    <xf numFmtId="0" fontId="2" fillId="7" borderId="4" xfId="6" applyFont="1" applyFill="1" applyBorder="1" applyAlignment="1" applyProtection="1">
      <alignment horizontal="left" vertical="center" wrapText="1"/>
      <protection locked="0"/>
    </xf>
    <xf numFmtId="0" fontId="4" fillId="2" borderId="1" xfId="6" applyFont="1" applyFill="1" applyBorder="1" applyAlignment="1">
      <alignment horizontal="center" vertical="center" wrapText="1"/>
    </xf>
    <xf numFmtId="166" fontId="2" fillId="2" borderId="1" xfId="6" applyNumberFormat="1" applyFont="1" applyFill="1" applyBorder="1" applyAlignment="1">
      <alignment horizontal="right" vertical="center" wrapText="1"/>
    </xf>
    <xf numFmtId="0" fontId="4" fillId="2" borderId="0" xfId="6" applyFont="1" applyFill="1" applyAlignment="1">
      <alignment horizontal="center" vertical="center"/>
    </xf>
    <xf numFmtId="164" fontId="2" fillId="0" borderId="1" xfId="6" applyNumberFormat="1" applyFont="1" applyBorder="1" applyAlignment="1" applyProtection="1">
      <alignment vertical="center"/>
      <protection locked="0"/>
    </xf>
    <xf numFmtId="166" fontId="2" fillId="2" borderId="1" xfId="6" applyNumberFormat="1" applyFont="1" applyFill="1" applyBorder="1" applyAlignment="1">
      <alignment horizontal="right" vertical="center"/>
    </xf>
    <xf numFmtId="164" fontId="2" fillId="2" borderId="1" xfId="6" applyNumberFormat="1" applyFont="1" applyFill="1" applyBorder="1" applyAlignment="1">
      <alignment vertical="center"/>
    </xf>
    <xf numFmtId="0" fontId="7" fillId="5" borderId="1" xfId="6" applyFont="1" applyFill="1" applyBorder="1" applyAlignment="1">
      <alignment horizontal="center" vertical="center" readingOrder="1"/>
    </xf>
    <xf numFmtId="0" fontId="8" fillId="5" borderId="1" xfId="6" applyFont="1" applyFill="1" applyBorder="1" applyAlignment="1">
      <alignment vertical="center" wrapText="1" readingOrder="1"/>
    </xf>
    <xf numFmtId="0" fontId="8" fillId="5" borderId="1" xfId="6" applyFont="1" applyFill="1" applyBorder="1" applyAlignment="1">
      <alignment horizontal="left" vertical="center" wrapText="1"/>
    </xf>
    <xf numFmtId="0" fontId="7" fillId="4" borderId="1" xfId="6" applyFont="1" applyFill="1" applyBorder="1" applyAlignment="1">
      <alignment horizontal="center" vertical="center" readingOrder="1"/>
    </xf>
    <xf numFmtId="0" fontId="8" fillId="4" borderId="1" xfId="6" applyFont="1" applyFill="1" applyBorder="1" applyAlignment="1">
      <alignment vertical="center" wrapText="1" readingOrder="1"/>
    </xf>
    <xf numFmtId="164" fontId="2" fillId="2" borderId="1" xfId="6" quotePrefix="1" applyNumberFormat="1" applyFont="1" applyFill="1" applyBorder="1" applyAlignment="1">
      <alignment vertical="center" wrapText="1"/>
    </xf>
    <xf numFmtId="0" fontId="4" fillId="2" borderId="1" xfId="6" applyFont="1" applyFill="1" applyBorder="1" applyAlignment="1" applyProtection="1">
      <alignment horizontal="center" vertical="center"/>
      <protection locked="0"/>
    </xf>
    <xf numFmtId="0" fontId="2" fillId="2" borderId="1" xfId="6" applyFont="1" applyFill="1" applyBorder="1" applyAlignment="1" applyProtection="1">
      <alignment horizontal="left" vertical="center" wrapText="1"/>
      <protection locked="0"/>
    </xf>
    <xf numFmtId="0" fontId="2" fillId="2" borderId="1" xfId="6" applyFont="1" applyFill="1" applyBorder="1" applyAlignment="1" applyProtection="1">
      <alignment horizontal="left" vertical="center"/>
      <protection locked="0"/>
    </xf>
    <xf numFmtId="1" fontId="2" fillId="2" borderId="1" xfId="6" applyNumberFormat="1" applyFont="1" applyFill="1" applyBorder="1" applyAlignment="1" applyProtection="1">
      <alignment horizontal="left" vertical="center" wrapText="1"/>
      <protection locked="0"/>
    </xf>
    <xf numFmtId="164" fontId="2" fillId="6" borderId="1" xfId="6" applyNumberFormat="1" applyFont="1" applyFill="1" applyBorder="1" applyAlignment="1">
      <alignment vertical="center" wrapText="1"/>
    </xf>
    <xf numFmtId="0" fontId="1" fillId="0" borderId="0" xfId="6"/>
    <xf numFmtId="166" fontId="1" fillId="9" borderId="1" xfId="6" applyNumberFormat="1" applyFill="1" applyBorder="1" applyAlignment="1">
      <alignment horizontal="right"/>
    </xf>
    <xf numFmtId="0" fontId="1" fillId="9" borderId="1" xfId="6" applyFill="1" applyBorder="1"/>
    <xf numFmtId="0" fontId="1" fillId="0" borderId="0" xfId="6" applyAlignment="1">
      <alignment horizontal="right"/>
    </xf>
    <xf numFmtId="1" fontId="9" fillId="3" borderId="14" xfId="0" applyNumberFormat="1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vertical="top" wrapText="1" readingOrder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4" borderId="1" xfId="0" applyFont="1" applyFill="1" applyBorder="1" applyAlignment="1">
      <alignment vertical="top" wrapText="1" readingOrder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7" borderId="0" xfId="0" applyFont="1" applyFill="1" applyAlignment="1">
      <alignment vertical="top" readingOrder="1"/>
    </xf>
    <xf numFmtId="0" fontId="2" fillId="0" borderId="0" xfId="0" applyFont="1" applyAlignment="1">
      <alignment vertical="top" readingOrder="1"/>
    </xf>
    <xf numFmtId="0" fontId="7" fillId="4" borderId="7" xfId="0" applyFont="1" applyFill="1" applyBorder="1" applyAlignment="1">
      <alignment horizontal="center" vertical="top" wrapText="1" readingOrder="1"/>
    </xf>
    <xf numFmtId="0" fontId="4" fillId="7" borderId="0" xfId="0" applyFont="1" applyFill="1" applyAlignment="1">
      <alignment horizontal="center" vertical="top" wrapText="1" readingOrder="1"/>
    </xf>
    <xf numFmtId="0" fontId="4" fillId="0" borderId="0" xfId="0" applyFont="1" applyAlignment="1">
      <alignment horizontal="center" vertical="top" readingOrder="1"/>
    </xf>
    <xf numFmtId="0" fontId="4" fillId="7" borderId="0" xfId="0" applyFont="1" applyFill="1" applyAlignment="1">
      <alignment horizontal="center" vertical="top" readingOrder="1"/>
    </xf>
    <xf numFmtId="0" fontId="8" fillId="4" borderId="1" xfId="0" applyFont="1" applyFill="1" applyBorder="1" applyAlignment="1">
      <alignment horizontal="center" vertical="top" readingOrder="1"/>
    </xf>
    <xf numFmtId="0" fontId="4" fillId="2" borderId="1" xfId="0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166" fontId="8" fillId="5" borderId="1" xfId="1" applyNumberFormat="1" applyFont="1" applyFill="1" applyBorder="1" applyAlignment="1" applyProtection="1">
      <alignment horizontal="left" vertical="top" wrapText="1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6" fontId="8" fillId="5" borderId="1" xfId="1" applyNumberFormat="1" applyFont="1" applyFill="1" applyBorder="1" applyAlignment="1" applyProtection="1">
      <alignment horizontal="center" vertical="top" wrapText="1" readingOrder="1"/>
      <protection locked="0"/>
    </xf>
    <xf numFmtId="166" fontId="8" fillId="4" borderId="1" xfId="2" applyNumberFormat="1" applyFont="1" applyFill="1" applyBorder="1" applyAlignment="1" applyProtection="1">
      <alignment horizontal="left" vertical="top" wrapText="1" readingOrder="1"/>
      <protection locked="0"/>
    </xf>
    <xf numFmtId="0" fontId="8" fillId="4" borderId="1" xfId="0" applyFont="1" applyFill="1" applyBorder="1" applyAlignment="1" applyProtection="1">
      <alignment vertical="top" wrapText="1" readingOrder="1"/>
      <protection locked="0"/>
    </xf>
    <xf numFmtId="0" fontId="8" fillId="5" borderId="1" xfId="0" applyFont="1" applyFill="1" applyBorder="1" applyAlignment="1">
      <alignment horizontal="center" vertical="top" readingOrder="1"/>
    </xf>
    <xf numFmtId="0" fontId="8" fillId="4" borderId="1" xfId="0" applyFont="1" applyFill="1" applyBorder="1" applyAlignment="1">
      <alignment horizontal="left" vertical="top" wrapText="1"/>
    </xf>
    <xf numFmtId="1" fontId="8" fillId="4" borderId="1" xfId="0" applyNumberFormat="1" applyFont="1" applyFill="1" applyBorder="1" applyAlignment="1">
      <alignment horizontal="left" vertical="top" wrapText="1"/>
    </xf>
    <xf numFmtId="164" fontId="8" fillId="5" borderId="1" xfId="0" applyNumberFormat="1" applyFont="1" applyFill="1" applyBorder="1" applyAlignment="1">
      <alignment horizontal="left" vertical="top" wrapText="1" readingOrder="1"/>
    </xf>
    <xf numFmtId="166" fontId="8" fillId="4" borderId="1" xfId="1" applyNumberFormat="1" applyFont="1" applyFill="1" applyBorder="1" applyAlignment="1" applyProtection="1">
      <alignment horizontal="left" vertical="top" wrapText="1"/>
    </xf>
    <xf numFmtId="164" fontId="8" fillId="4" borderId="1" xfId="0" applyNumberFormat="1" applyFont="1" applyFill="1" applyBorder="1" applyAlignment="1" applyProtection="1">
      <alignment horizontal="center" vertical="top" wrapText="1" readingOrder="1"/>
      <protection locked="0"/>
    </xf>
    <xf numFmtId="164" fontId="2" fillId="2" borderId="1" xfId="0" applyNumberFormat="1" applyFont="1" applyFill="1" applyBorder="1" applyAlignment="1" applyProtection="1">
      <alignment horizontal="center" vertical="top"/>
      <protection locked="0"/>
    </xf>
    <xf numFmtId="164" fontId="2" fillId="2" borderId="1" xfId="0" applyNumberFormat="1" applyFont="1" applyFill="1" applyBorder="1" applyAlignment="1" applyProtection="1">
      <alignment horizontal="left" vertical="top" wrapText="1"/>
      <protection locked="0"/>
    </xf>
    <xf numFmtId="1" fontId="2" fillId="2" borderId="1" xfId="0" quotePrefix="1" applyNumberFormat="1" applyFont="1" applyFill="1" applyBorder="1" applyAlignment="1">
      <alignment horizontal="left" vertical="top" wrapText="1"/>
    </xf>
    <xf numFmtId="164" fontId="2" fillId="2" borderId="1" xfId="0" quotePrefix="1" applyNumberFormat="1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vertical="top"/>
    </xf>
    <xf numFmtId="164" fontId="8" fillId="5" borderId="1" xfId="0" applyNumberFormat="1" applyFont="1" applyFill="1" applyBorder="1" applyAlignment="1" applyProtection="1">
      <alignment horizontal="center" vertical="top" wrapText="1" readingOrder="1"/>
      <protection locked="0"/>
    </xf>
    <xf numFmtId="0" fontId="7" fillId="5" borderId="1" xfId="0" applyFont="1" applyFill="1" applyBorder="1" applyAlignment="1">
      <alignment horizontal="center" vertical="top" readingOrder="1"/>
    </xf>
    <xf numFmtId="1" fontId="8" fillId="5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166" fontId="2" fillId="2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1" fontId="2" fillId="0" borderId="1" xfId="0" applyNumberFormat="1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vertical="top" wrapText="1"/>
      <protection locked="0"/>
    </xf>
    <xf numFmtId="167" fontId="2" fillId="0" borderId="1" xfId="1" applyNumberFormat="1" applyFont="1" applyBorder="1" applyAlignment="1" applyProtection="1">
      <alignment horizontal="left" vertical="top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164" fontId="2" fillId="2" borderId="1" xfId="0" quotePrefix="1" applyNumberFormat="1" applyFont="1" applyFill="1" applyBorder="1" applyAlignment="1" applyProtection="1">
      <alignment horizontal="center" vertical="top" wrapText="1"/>
      <protection locked="0"/>
    </xf>
    <xf numFmtId="0" fontId="2" fillId="7" borderId="4" xfId="0" applyFont="1" applyFill="1" applyBorder="1" applyAlignment="1" applyProtection="1">
      <alignment horizontal="left" vertical="top" wrapText="1"/>
      <protection locked="0"/>
    </xf>
    <xf numFmtId="164" fontId="2" fillId="2" borderId="1" xfId="0" applyNumberFormat="1" applyFont="1" applyFill="1" applyBorder="1" applyAlignment="1">
      <alignment horizontal="left" vertical="top"/>
    </xf>
    <xf numFmtId="166" fontId="2" fillId="2" borderId="1" xfId="0" applyNumberFormat="1" applyFont="1" applyFill="1" applyBorder="1" applyAlignment="1">
      <alignment horizontal="left" vertical="top"/>
    </xf>
    <xf numFmtId="0" fontId="7" fillId="4" borderId="1" xfId="0" applyFont="1" applyFill="1" applyBorder="1" applyAlignment="1">
      <alignment horizontal="center" vertical="top" readingOrder="1"/>
    </xf>
    <xf numFmtId="164" fontId="8" fillId="4" borderId="1" xfId="0" applyNumberFormat="1" applyFont="1" applyFill="1" applyBorder="1" applyAlignment="1">
      <alignment horizontal="left" vertical="top" wrapText="1" readingOrder="1"/>
    </xf>
    <xf numFmtId="166" fontId="8" fillId="4" borderId="1" xfId="2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left" vertical="top"/>
      <protection locked="0"/>
    </xf>
    <xf numFmtId="1" fontId="2" fillId="2" borderId="1" xfId="0" applyNumberFormat="1" applyFont="1" applyFill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4" fillId="2" borderId="1" xfId="0" applyFont="1" applyFill="1" applyBorder="1" applyAlignment="1" applyProtection="1">
      <alignment horizontal="center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11" fillId="7" borderId="0" xfId="0" applyFont="1" applyFill="1" applyAlignment="1">
      <alignment horizontal="center" vertical="top" readingOrder="1"/>
    </xf>
    <xf numFmtId="0" fontId="11" fillId="7" borderId="0" xfId="0" applyFont="1" applyFill="1" applyAlignment="1">
      <alignment horizontal="center" vertical="top" wrapText="1" readingOrder="1"/>
    </xf>
    <xf numFmtId="1" fontId="11" fillId="7" borderId="0" xfId="0" applyNumberFormat="1" applyFont="1" applyFill="1" applyAlignment="1">
      <alignment horizontal="center" vertical="top" readingOrder="1"/>
    </xf>
    <xf numFmtId="0" fontId="6" fillId="0" borderId="0" xfId="0" applyFont="1" applyAlignment="1">
      <alignment horizontal="center" vertical="top" readingOrder="1"/>
    </xf>
    <xf numFmtId="0" fontId="6" fillId="0" borderId="0" xfId="0" applyFont="1" applyAlignment="1">
      <alignment vertical="top" wrapText="1" readingOrder="1"/>
    </xf>
    <xf numFmtId="1" fontId="6" fillId="0" borderId="0" xfId="0" applyNumberFormat="1" applyFont="1" applyAlignment="1">
      <alignment vertical="top" wrapText="1" readingOrder="1"/>
    </xf>
    <xf numFmtId="165" fontId="6" fillId="0" borderId="0" xfId="0" applyNumberFormat="1" applyFont="1" applyAlignment="1">
      <alignment horizontal="left" vertical="top" wrapText="1" readingOrder="1"/>
    </xf>
    <xf numFmtId="166" fontId="6" fillId="0" borderId="0" xfId="2" applyNumberFormat="1" applyFont="1" applyBorder="1" applyAlignment="1" applyProtection="1">
      <alignment horizontal="center" vertical="top" wrapText="1" readingOrder="1"/>
    </xf>
    <xf numFmtId="165" fontId="6" fillId="0" borderId="0" xfId="0" applyNumberFormat="1" applyFont="1" applyAlignment="1">
      <alignment horizontal="center" vertical="top" wrapText="1" readingOrder="1"/>
    </xf>
    <xf numFmtId="0" fontId="2" fillId="0" borderId="0" xfId="0" applyFont="1" applyAlignment="1">
      <alignment horizontal="center" vertical="top" readingOrder="1"/>
    </xf>
    <xf numFmtId="0" fontId="2" fillId="0" borderId="0" xfId="0" applyFont="1" applyAlignment="1">
      <alignment vertical="top" wrapText="1" readingOrder="1"/>
    </xf>
    <xf numFmtId="1" fontId="2" fillId="0" borderId="0" xfId="0" applyNumberFormat="1" applyFont="1" applyAlignment="1">
      <alignment vertical="top" wrapText="1" readingOrder="1"/>
    </xf>
    <xf numFmtId="165" fontId="2" fillId="0" borderId="0" xfId="0" applyNumberFormat="1" applyFont="1" applyAlignment="1">
      <alignment horizontal="left" vertical="top" wrapText="1" readingOrder="1"/>
    </xf>
    <xf numFmtId="166" fontId="2" fillId="0" borderId="0" xfId="2" applyNumberFormat="1" applyFont="1" applyAlignment="1" applyProtection="1">
      <alignment horizontal="center" vertical="top" wrapText="1" readingOrder="1"/>
    </xf>
    <xf numFmtId="165" fontId="2" fillId="0" borderId="0" xfId="0" applyNumberFormat="1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vertical="top" wrapText="1" readingOrder="1"/>
    </xf>
    <xf numFmtId="0" fontId="4" fillId="2" borderId="0" xfId="0" applyFont="1" applyFill="1" applyAlignment="1">
      <alignment horizontal="left" vertical="top" wrapText="1" readingOrder="1"/>
    </xf>
    <xf numFmtId="1" fontId="4" fillId="0" borderId="0" xfId="0" applyNumberFormat="1" applyFont="1" applyAlignment="1">
      <alignment vertical="top" wrapText="1" readingOrder="1"/>
    </xf>
    <xf numFmtId="165" fontId="4" fillId="0" borderId="0" xfId="0" applyNumberFormat="1" applyFont="1" applyAlignment="1">
      <alignment horizontal="left" vertical="top" wrapText="1" readingOrder="1"/>
    </xf>
    <xf numFmtId="166" fontId="4" fillId="0" borderId="0" xfId="2" applyNumberFormat="1" applyFont="1" applyAlignment="1" applyProtection="1">
      <alignment horizontal="center" vertical="top" wrapText="1" readingOrder="1"/>
    </xf>
    <xf numFmtId="165" fontId="4" fillId="0" borderId="0" xfId="0" applyNumberFormat="1" applyFont="1" applyAlignment="1">
      <alignment horizontal="center" vertical="top" wrapText="1" readingOrder="1"/>
    </xf>
    <xf numFmtId="0" fontId="4" fillId="7" borderId="0" xfId="0" applyFont="1" applyFill="1" applyAlignment="1">
      <alignment vertical="top" readingOrder="1"/>
    </xf>
    <xf numFmtId="0" fontId="4" fillId="0" borderId="0" xfId="0" applyFont="1" applyAlignment="1">
      <alignment vertical="top" readingOrder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center" vertical="top"/>
    </xf>
    <xf numFmtId="164" fontId="11" fillId="7" borderId="0" xfId="0" applyNumberFormat="1" applyFont="1" applyFill="1" applyAlignment="1">
      <alignment horizontal="center" vertical="top" readingOrder="1"/>
    </xf>
    <xf numFmtId="166" fontId="2" fillId="0" borderId="1" xfId="0" applyNumberFormat="1" applyFont="1" applyBorder="1" applyAlignment="1" applyProtection="1">
      <alignment horizontal="left" vertical="top" wrapText="1"/>
      <protection locked="0"/>
    </xf>
    <xf numFmtId="166" fontId="8" fillId="4" borderId="1" xfId="3" applyNumberFormat="1" applyFont="1" applyFill="1" applyBorder="1" applyAlignment="1" applyProtection="1">
      <alignment horizontal="left" vertical="top" wrapText="1" readingOrder="1"/>
      <protection locked="0"/>
    </xf>
    <xf numFmtId="166" fontId="8" fillId="4" borderId="1" xfId="3" applyNumberFormat="1" applyFont="1" applyFill="1" applyBorder="1" applyAlignment="1" applyProtection="1">
      <alignment horizontal="left" vertical="top" wrapText="1"/>
    </xf>
    <xf numFmtId="0" fontId="2" fillId="7" borderId="4" xfId="0" applyFont="1" applyFill="1" applyBorder="1" applyAlignment="1">
      <alignment vertical="top" readingOrder="1"/>
    </xf>
    <xf numFmtId="0" fontId="2" fillId="0" borderId="0" xfId="0" applyFont="1" applyAlignment="1" applyProtection="1">
      <alignment horizontal="left" vertical="top"/>
      <protection locked="0"/>
    </xf>
    <xf numFmtId="1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top"/>
      <protection locked="0"/>
    </xf>
    <xf numFmtId="0" fontId="2" fillId="7" borderId="1" xfId="0" applyFont="1" applyFill="1" applyBorder="1" applyAlignment="1">
      <alignment vertical="top" readingOrder="1"/>
    </xf>
    <xf numFmtId="0" fontId="2" fillId="7" borderId="0" xfId="0" applyFont="1" applyFill="1" applyAlignment="1" applyProtection="1">
      <alignment horizontal="left" vertical="top" wrapText="1"/>
      <protection locked="0"/>
    </xf>
    <xf numFmtId="166" fontId="2" fillId="0" borderId="0" xfId="3" applyNumberFormat="1" applyFont="1" applyBorder="1" applyAlignment="1" applyProtection="1">
      <alignment horizontal="center" vertical="top" wrapText="1" readingOrder="1"/>
    </xf>
    <xf numFmtId="166" fontId="2" fillId="0" borderId="0" xfId="3" applyNumberFormat="1" applyFont="1" applyAlignment="1" applyProtection="1">
      <alignment horizontal="center" vertical="top" wrapText="1" readingOrder="1"/>
    </xf>
    <xf numFmtId="166" fontId="4" fillId="0" borderId="0" xfId="3" applyNumberFormat="1" applyFont="1" applyAlignment="1" applyProtection="1">
      <alignment horizontal="center" vertical="top" wrapText="1" readingOrder="1"/>
    </xf>
    <xf numFmtId="164" fontId="9" fillId="10" borderId="1" xfId="0" applyNumberFormat="1" applyFont="1" applyFill="1" applyBorder="1" applyAlignment="1">
      <alignment horizontal="left" vertical="center" wrapText="1"/>
    </xf>
    <xf numFmtId="4" fontId="9" fillId="11" borderId="1" xfId="1" applyNumberFormat="1" applyFont="1" applyFill="1" applyBorder="1" applyAlignment="1" applyProtection="1">
      <alignment horizontal="left" vertical="center" wrapText="1"/>
    </xf>
    <xf numFmtId="164" fontId="12" fillId="10" borderId="1" xfId="0" applyNumberFormat="1" applyFont="1" applyFill="1" applyBorder="1" applyAlignment="1" applyProtection="1">
      <alignment horizontal="center" vertical="top" wrapText="1"/>
      <protection locked="0"/>
    </xf>
    <xf numFmtId="1" fontId="9" fillId="3" borderId="1" xfId="0" applyNumberFormat="1" applyFont="1" applyFill="1" applyBorder="1" applyAlignment="1">
      <alignment horizontal="center" vertical="center" wrapText="1" readingOrder="1"/>
    </xf>
    <xf numFmtId="165" fontId="9" fillId="3" borderId="1" xfId="0" applyNumberFormat="1" applyFont="1" applyFill="1" applyBorder="1" applyAlignment="1">
      <alignment horizontal="center" vertical="center" wrapText="1" readingOrder="1"/>
    </xf>
    <xf numFmtId="166" fontId="9" fillId="3" borderId="1" xfId="3" applyNumberFormat="1" applyFont="1" applyFill="1" applyBorder="1" applyAlignment="1">
      <alignment horizontal="center" vertical="center" wrapText="1" readingOrder="1"/>
    </xf>
    <xf numFmtId="0" fontId="7" fillId="5" borderId="7" xfId="0" applyFont="1" applyFill="1" applyBorder="1" applyAlignment="1">
      <alignment horizontal="left" vertical="center" wrapText="1" readingOrder="1"/>
    </xf>
    <xf numFmtId="0" fontId="7" fillId="5" borderId="8" xfId="0" applyFont="1" applyFill="1" applyBorder="1" applyAlignment="1">
      <alignment horizontal="left" vertical="center" wrapText="1" readingOrder="1"/>
    </xf>
    <xf numFmtId="0" fontId="7" fillId="5" borderId="11" xfId="0" applyFont="1" applyFill="1" applyBorder="1" applyAlignment="1">
      <alignment horizontal="left" vertical="center" wrapText="1" readingOrder="1"/>
    </xf>
    <xf numFmtId="0" fontId="7" fillId="5" borderId="12" xfId="0" applyFont="1" applyFill="1" applyBorder="1" applyAlignment="1">
      <alignment horizontal="left" vertical="center" wrapText="1" readingOrder="1"/>
    </xf>
    <xf numFmtId="166" fontId="7" fillId="5" borderId="3" xfId="2" applyNumberFormat="1" applyFont="1" applyFill="1" applyBorder="1" applyAlignment="1">
      <alignment horizontal="center" wrapText="1" readingOrder="1"/>
    </xf>
    <xf numFmtId="166" fontId="7" fillId="5" borderId="5" xfId="2" applyNumberFormat="1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left" vertical="center" wrapText="1" readingOrder="1"/>
    </xf>
    <xf numFmtId="0" fontId="7" fillId="4" borderId="8" xfId="0" applyFont="1" applyFill="1" applyBorder="1" applyAlignment="1">
      <alignment horizontal="left" vertical="center" wrapText="1" readingOrder="1"/>
    </xf>
    <xf numFmtId="0" fontId="7" fillId="4" borderId="11" xfId="0" applyFont="1" applyFill="1" applyBorder="1" applyAlignment="1">
      <alignment horizontal="left" vertical="center" wrapText="1" readingOrder="1"/>
    </xf>
    <xf numFmtId="0" fontId="7" fillId="4" borderId="12" xfId="0" applyFont="1" applyFill="1" applyBorder="1" applyAlignment="1">
      <alignment horizontal="left" vertical="center" wrapText="1" readingOrder="1"/>
    </xf>
    <xf numFmtId="0" fontId="7" fillId="4" borderId="13" xfId="0" applyFont="1" applyFill="1" applyBorder="1" applyAlignment="1">
      <alignment horizontal="left" vertical="center" wrapText="1" readingOrder="1"/>
    </xf>
    <xf numFmtId="0" fontId="7" fillId="4" borderId="16" xfId="0" applyFont="1" applyFill="1" applyBorder="1" applyAlignment="1">
      <alignment horizontal="left" vertical="center" wrapText="1" readingOrder="1"/>
    </xf>
    <xf numFmtId="166" fontId="7" fillId="5" borderId="6" xfId="2" applyNumberFormat="1" applyFont="1" applyFill="1" applyBorder="1" applyAlignment="1">
      <alignment horizontal="center" vertical="top" wrapText="1" readingOrder="1"/>
    </xf>
    <xf numFmtId="166" fontId="7" fillId="5" borderId="7" xfId="2" applyNumberFormat="1" applyFont="1" applyFill="1" applyBorder="1" applyAlignment="1">
      <alignment horizontal="center" vertical="top" wrapText="1" readingOrder="1"/>
    </xf>
    <xf numFmtId="2" fontId="10" fillId="8" borderId="3" xfId="0" applyNumberFormat="1" applyFont="1" applyFill="1" applyBorder="1" applyAlignment="1">
      <alignment horizontal="center" vertical="center" readingOrder="1"/>
    </xf>
    <xf numFmtId="2" fontId="10" fillId="8" borderId="5" xfId="0" applyNumberFormat="1" applyFont="1" applyFill="1" applyBorder="1" applyAlignment="1">
      <alignment horizontal="center" vertical="center" readingOrder="1"/>
    </xf>
    <xf numFmtId="2" fontId="10" fillId="8" borderId="2" xfId="0" applyNumberFormat="1" applyFont="1" applyFill="1" applyBorder="1" applyAlignment="1">
      <alignment horizontal="center" vertical="center" readingOrder="1"/>
    </xf>
    <xf numFmtId="0" fontId="7" fillId="4" borderId="3" xfId="0" applyFont="1" applyFill="1" applyBorder="1" applyAlignment="1">
      <alignment horizontal="center" wrapText="1" readingOrder="1"/>
    </xf>
    <xf numFmtId="0" fontId="7" fillId="4" borderId="5" xfId="0" applyFont="1" applyFill="1" applyBorder="1" applyAlignment="1">
      <alignment horizontal="center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166" fontId="7" fillId="4" borderId="6" xfId="0" applyNumberFormat="1" applyFont="1" applyFill="1" applyBorder="1" applyAlignment="1">
      <alignment horizontal="center" wrapText="1" readingOrder="1"/>
    </xf>
    <xf numFmtId="166" fontId="7" fillId="4" borderId="7" xfId="0" applyNumberFormat="1" applyFont="1" applyFill="1" applyBorder="1" applyAlignment="1">
      <alignment horizontal="center" wrapText="1" readingOrder="1"/>
    </xf>
    <xf numFmtId="166" fontId="7" fillId="4" borderId="10" xfId="0" applyNumberFormat="1" applyFont="1" applyFill="1" applyBorder="1" applyAlignment="1">
      <alignment horizontal="center" wrapText="1" readingOrder="1"/>
    </xf>
    <xf numFmtId="166" fontId="7" fillId="4" borderId="11" xfId="0" applyNumberFormat="1" applyFont="1" applyFill="1" applyBorder="1" applyAlignment="1">
      <alignment horizontal="center" wrapText="1" readingOrder="1"/>
    </xf>
    <xf numFmtId="0" fontId="7" fillId="5" borderId="9" xfId="0" applyFont="1" applyFill="1" applyBorder="1" applyAlignment="1">
      <alignment horizontal="left" vertical="center" wrapText="1" readingOrder="1"/>
    </xf>
    <xf numFmtId="0" fontId="7" fillId="4" borderId="0" xfId="0" applyFont="1" applyFill="1" applyAlignment="1">
      <alignment horizontal="left" vertical="center" wrapText="1" readingOrder="1"/>
    </xf>
    <xf numFmtId="166" fontId="7" fillId="4" borderId="0" xfId="0" applyNumberFormat="1" applyFont="1" applyFill="1" applyAlignment="1">
      <alignment horizontal="left" vertical="center" wrapText="1" readingOrder="1"/>
    </xf>
    <xf numFmtId="166" fontId="7" fillId="4" borderId="9" xfId="0" applyNumberFormat="1" applyFont="1" applyFill="1" applyBorder="1" applyAlignment="1">
      <alignment horizontal="left" vertical="center" wrapText="1" readingOrder="1"/>
    </xf>
    <xf numFmtId="166" fontId="7" fillId="4" borderId="7" xfId="0" applyNumberFormat="1" applyFont="1" applyFill="1" applyBorder="1" applyAlignment="1">
      <alignment horizontal="left" vertical="center" wrapText="1" readingOrder="1"/>
    </xf>
    <xf numFmtId="166" fontId="7" fillId="4" borderId="8" xfId="0" applyNumberFormat="1" applyFont="1" applyFill="1" applyBorder="1" applyAlignment="1">
      <alignment horizontal="left" vertical="center" wrapText="1" readingOrder="1"/>
    </xf>
    <xf numFmtId="0" fontId="7" fillId="4" borderId="3" xfId="0" applyFont="1" applyFill="1" applyBorder="1" applyAlignment="1">
      <alignment horizontal="center" vertical="top" wrapText="1" readingOrder="1"/>
    </xf>
    <xf numFmtId="0" fontId="7" fillId="4" borderId="5" xfId="0" applyFont="1" applyFill="1" applyBorder="1" applyAlignment="1">
      <alignment horizontal="center" vertical="top" wrapText="1" readingOrder="1"/>
    </xf>
    <xf numFmtId="0" fontId="7" fillId="5" borderId="6" xfId="0" applyFont="1" applyFill="1" applyBorder="1" applyAlignment="1">
      <alignment horizontal="center" vertical="top" wrapText="1" readingOrder="1"/>
    </xf>
    <xf numFmtId="0" fontId="7" fillId="5" borderId="7" xfId="0" applyFont="1" applyFill="1" applyBorder="1" applyAlignment="1">
      <alignment horizontal="center" vertical="top" wrapText="1" readingOrder="1"/>
    </xf>
    <xf numFmtId="166" fontId="7" fillId="4" borderId="4" xfId="0" applyNumberFormat="1" applyFont="1" applyFill="1" applyBorder="1" applyAlignment="1">
      <alignment horizontal="center" vertical="top" wrapText="1" readingOrder="1"/>
    </xf>
    <xf numFmtId="166" fontId="7" fillId="4" borderId="0" xfId="0" applyNumberFormat="1" applyFont="1" applyFill="1" applyAlignment="1">
      <alignment horizontal="center" vertical="top" wrapText="1" readingOrder="1"/>
    </xf>
    <xf numFmtId="166" fontId="7" fillId="4" borderId="6" xfId="0" applyNumberFormat="1" applyFont="1" applyFill="1" applyBorder="1" applyAlignment="1">
      <alignment horizontal="center" vertical="top" wrapText="1" readingOrder="1"/>
    </xf>
    <xf numFmtId="166" fontId="7" fillId="4" borderId="7" xfId="0" applyNumberFormat="1" applyFont="1" applyFill="1" applyBorder="1" applyAlignment="1">
      <alignment horizontal="center" vertical="top" wrapText="1" readingOrder="1"/>
    </xf>
    <xf numFmtId="166" fontId="7" fillId="5" borderId="10" xfId="2" applyNumberFormat="1" applyFont="1" applyFill="1" applyBorder="1" applyAlignment="1">
      <alignment horizontal="center" vertical="top" wrapText="1" readingOrder="1"/>
    </xf>
    <xf numFmtId="166" fontId="7" fillId="5" borderId="11" xfId="2" applyNumberFormat="1" applyFont="1" applyFill="1" applyBorder="1" applyAlignment="1">
      <alignment horizontal="center" vertical="top" wrapText="1" readingOrder="1"/>
    </xf>
    <xf numFmtId="166" fontId="7" fillId="5" borderId="6" xfId="2" applyNumberFormat="1" applyFont="1" applyFill="1" applyBorder="1" applyAlignment="1">
      <alignment horizontal="center" wrapText="1" readingOrder="1"/>
    </xf>
    <xf numFmtId="166" fontId="7" fillId="5" borderId="7" xfId="2" applyNumberFormat="1" applyFont="1" applyFill="1" applyBorder="1" applyAlignment="1">
      <alignment horizontal="center" wrapText="1" readingOrder="1"/>
    </xf>
    <xf numFmtId="166" fontId="7" fillId="5" borderId="7" xfId="2" applyNumberFormat="1" applyFont="1" applyFill="1" applyBorder="1" applyAlignment="1">
      <alignment horizontal="left" vertical="center" wrapText="1" readingOrder="1"/>
    </xf>
    <xf numFmtId="166" fontId="7" fillId="5" borderId="8" xfId="2" applyNumberFormat="1" applyFont="1" applyFill="1" applyBorder="1" applyAlignment="1">
      <alignment horizontal="left" vertical="center" wrapText="1" readingOrder="1"/>
    </xf>
    <xf numFmtId="166" fontId="7" fillId="5" borderId="13" xfId="2" applyNumberFormat="1" applyFont="1" applyFill="1" applyBorder="1" applyAlignment="1">
      <alignment horizontal="left" vertical="center" wrapText="1" readingOrder="1"/>
    </xf>
    <xf numFmtId="166" fontId="7" fillId="5" borderId="16" xfId="2" applyNumberFormat="1" applyFont="1" applyFill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7" fillId="5" borderId="3" xfId="0" applyFont="1" applyFill="1" applyBorder="1" applyAlignment="1">
      <alignment horizontal="center" wrapText="1" readingOrder="1"/>
    </xf>
    <xf numFmtId="0" fontId="7" fillId="5" borderId="5" xfId="0" applyFont="1" applyFill="1" applyBorder="1" applyAlignment="1">
      <alignment horizontal="center" wrapText="1" readingOrder="1"/>
    </xf>
    <xf numFmtId="166" fontId="7" fillId="4" borderId="3" xfId="0" applyNumberFormat="1" applyFont="1" applyFill="1" applyBorder="1" applyAlignment="1">
      <alignment horizontal="center" wrapText="1" readingOrder="1"/>
    </xf>
    <xf numFmtId="166" fontId="7" fillId="4" borderId="5" xfId="0" applyNumberFormat="1" applyFont="1" applyFill="1" applyBorder="1" applyAlignment="1">
      <alignment horizontal="center" wrapText="1" readingOrder="1"/>
    </xf>
    <xf numFmtId="0" fontId="7" fillId="5" borderId="3" xfId="0" applyFont="1" applyFill="1" applyBorder="1" applyAlignment="1">
      <alignment horizontal="center" vertical="top" wrapText="1" readingOrder="1"/>
    </xf>
    <xf numFmtId="0" fontId="7" fillId="5" borderId="5" xfId="0" applyFont="1" applyFill="1" applyBorder="1" applyAlignment="1">
      <alignment horizontal="center" vertical="top" wrapText="1" readingOrder="1"/>
    </xf>
    <xf numFmtId="166" fontId="7" fillId="5" borderId="17" xfId="2" applyNumberFormat="1" applyFont="1" applyFill="1" applyBorder="1" applyAlignment="1">
      <alignment horizontal="center" vertical="top" wrapText="1" readingOrder="1"/>
    </xf>
    <xf numFmtId="166" fontId="7" fillId="5" borderId="15" xfId="2" applyNumberFormat="1" applyFont="1" applyFill="1" applyBorder="1" applyAlignment="1">
      <alignment horizontal="center" vertical="top" wrapText="1" readingOrder="1"/>
    </xf>
    <xf numFmtId="166" fontId="7" fillId="5" borderId="11" xfId="2" applyNumberFormat="1" applyFont="1" applyFill="1" applyBorder="1" applyAlignment="1">
      <alignment horizontal="left" vertical="center" wrapText="1" readingOrder="1"/>
    </xf>
    <xf numFmtId="166" fontId="7" fillId="5" borderId="12" xfId="2" applyNumberFormat="1" applyFont="1" applyFill="1" applyBorder="1" applyAlignment="1">
      <alignment horizontal="left" vertical="center" wrapText="1" readingOrder="1"/>
    </xf>
    <xf numFmtId="0" fontId="4" fillId="0" borderId="0" xfId="0" applyFont="1" applyAlignment="1">
      <alignment horizontal="left" vertical="top" wrapText="1" readingOrder="1"/>
    </xf>
    <xf numFmtId="166" fontId="7" fillId="5" borderId="7" xfId="2" applyNumberFormat="1" applyFont="1" applyFill="1" applyBorder="1" applyAlignment="1">
      <alignment horizontal="left" vertical="top" wrapText="1" readingOrder="1"/>
    </xf>
    <xf numFmtId="166" fontId="7" fillId="5" borderId="8" xfId="2" applyNumberFormat="1" applyFont="1" applyFill="1" applyBorder="1" applyAlignment="1">
      <alignment horizontal="left" vertical="top" wrapText="1" readingOrder="1"/>
    </xf>
    <xf numFmtId="166" fontId="7" fillId="5" borderId="11" xfId="2" applyNumberFormat="1" applyFont="1" applyFill="1" applyBorder="1" applyAlignment="1">
      <alignment horizontal="left" vertical="top" wrapText="1" readingOrder="1"/>
    </xf>
    <xf numFmtId="166" fontId="7" fillId="5" borderId="12" xfId="2" applyNumberFormat="1" applyFont="1" applyFill="1" applyBorder="1" applyAlignment="1">
      <alignment horizontal="left" vertical="top" wrapText="1" readingOrder="1"/>
    </xf>
    <xf numFmtId="0" fontId="7" fillId="5" borderId="8" xfId="0" applyFont="1" applyFill="1" applyBorder="1" applyAlignment="1">
      <alignment horizontal="left" vertical="top" wrapText="1" readingOrder="1"/>
    </xf>
    <xf numFmtId="0" fontId="7" fillId="5" borderId="12" xfId="0" applyFont="1" applyFill="1" applyBorder="1" applyAlignment="1">
      <alignment horizontal="left" vertical="top" wrapText="1" readingOrder="1"/>
    </xf>
    <xf numFmtId="0" fontId="7" fillId="5" borderId="7" xfId="0" applyFont="1" applyFill="1" applyBorder="1" applyAlignment="1">
      <alignment horizontal="left" vertical="top" wrapText="1" readingOrder="1"/>
    </xf>
    <xf numFmtId="0" fontId="7" fillId="5" borderId="11" xfId="0" applyFont="1" applyFill="1" applyBorder="1" applyAlignment="1">
      <alignment horizontal="left" vertical="top" wrapText="1" readingOrder="1"/>
    </xf>
    <xf numFmtId="166" fontId="7" fillId="5" borderId="3" xfId="2" applyNumberFormat="1" applyFont="1" applyFill="1" applyBorder="1" applyAlignment="1">
      <alignment horizontal="center" vertical="top" wrapText="1" readingOrder="1"/>
    </xf>
    <xf numFmtId="166" fontId="7" fillId="5" borderId="5" xfId="2" applyNumberFormat="1" applyFont="1" applyFill="1" applyBorder="1" applyAlignment="1">
      <alignment horizontal="center" vertical="top" wrapText="1" readingOrder="1"/>
    </xf>
    <xf numFmtId="0" fontId="7" fillId="4" borderId="7" xfId="0" applyFont="1" applyFill="1" applyBorder="1" applyAlignment="1">
      <alignment horizontal="left" vertical="top" wrapText="1" readingOrder="1"/>
    </xf>
    <xf numFmtId="0" fontId="7" fillId="4" borderId="8" xfId="0" applyFont="1" applyFill="1" applyBorder="1" applyAlignment="1">
      <alignment horizontal="left" vertical="top" wrapText="1" readingOrder="1"/>
    </xf>
    <xf numFmtId="0" fontId="7" fillId="4" borderId="13" xfId="0" applyFont="1" applyFill="1" applyBorder="1" applyAlignment="1">
      <alignment horizontal="left" vertical="top" wrapText="1" readingOrder="1"/>
    </xf>
    <xf numFmtId="0" fontId="7" fillId="4" borderId="16" xfId="0" applyFont="1" applyFill="1" applyBorder="1" applyAlignment="1">
      <alignment horizontal="left" vertical="top" wrapText="1" readingOrder="1"/>
    </xf>
    <xf numFmtId="166" fontId="7" fillId="5" borderId="13" xfId="2" applyNumberFormat="1" applyFont="1" applyFill="1" applyBorder="1" applyAlignment="1">
      <alignment horizontal="left" vertical="top" wrapText="1" readingOrder="1"/>
    </xf>
    <xf numFmtId="166" fontId="7" fillId="5" borderId="16" xfId="2" applyNumberFormat="1" applyFont="1" applyFill="1" applyBorder="1" applyAlignment="1">
      <alignment horizontal="left" vertical="top" wrapText="1" readingOrder="1"/>
    </xf>
    <xf numFmtId="0" fontId="7" fillId="4" borderId="12" xfId="0" applyFont="1" applyFill="1" applyBorder="1" applyAlignment="1">
      <alignment horizontal="left" vertical="top" wrapText="1" readingOrder="1"/>
    </xf>
    <xf numFmtId="166" fontId="7" fillId="4" borderId="3" xfId="0" applyNumberFormat="1" applyFont="1" applyFill="1" applyBorder="1" applyAlignment="1">
      <alignment horizontal="center" vertical="top" wrapText="1" readingOrder="1"/>
    </xf>
    <xf numFmtId="166" fontId="7" fillId="4" borderId="5" xfId="0" applyNumberFormat="1" applyFont="1" applyFill="1" applyBorder="1" applyAlignment="1">
      <alignment horizontal="center" vertical="top" wrapText="1" readingOrder="1"/>
    </xf>
    <xf numFmtId="0" fontId="7" fillId="4" borderId="11" xfId="0" applyFont="1" applyFill="1" applyBorder="1" applyAlignment="1">
      <alignment horizontal="left" vertical="top" wrapText="1" readingOrder="1"/>
    </xf>
    <xf numFmtId="166" fontId="7" fillId="4" borderId="10" xfId="0" applyNumberFormat="1" applyFont="1" applyFill="1" applyBorder="1" applyAlignment="1">
      <alignment horizontal="center" vertical="top" wrapText="1" readingOrder="1"/>
    </xf>
    <xf numFmtId="166" fontId="7" fillId="4" borderId="11" xfId="0" applyNumberFormat="1" applyFont="1" applyFill="1" applyBorder="1" applyAlignment="1">
      <alignment horizontal="center" vertical="top" wrapText="1" readingOrder="1"/>
    </xf>
    <xf numFmtId="166" fontId="7" fillId="4" borderId="0" xfId="0" applyNumberFormat="1" applyFont="1" applyFill="1" applyAlignment="1">
      <alignment horizontal="left" vertical="top" wrapText="1" readingOrder="1"/>
    </xf>
    <xf numFmtId="166" fontId="7" fillId="4" borderId="9" xfId="0" applyNumberFormat="1" applyFont="1" applyFill="1" applyBorder="1" applyAlignment="1">
      <alignment horizontal="left" vertical="top" wrapText="1" readingOrder="1"/>
    </xf>
    <xf numFmtId="0" fontId="7" fillId="5" borderId="9" xfId="0" applyFont="1" applyFill="1" applyBorder="1" applyAlignment="1">
      <alignment horizontal="left" vertical="top" wrapText="1" readingOrder="1"/>
    </xf>
    <xf numFmtId="0" fontId="7" fillId="4" borderId="6" xfId="0" applyFont="1" applyFill="1" applyBorder="1" applyAlignment="1">
      <alignment horizontal="center" vertical="top" wrapText="1" readingOrder="1"/>
    </xf>
    <xf numFmtId="0" fontId="7" fillId="4" borderId="7" xfId="0" applyFont="1" applyFill="1" applyBorder="1" applyAlignment="1">
      <alignment horizontal="center" vertical="top" wrapText="1" readingOrder="1"/>
    </xf>
    <xf numFmtId="0" fontId="7" fillId="4" borderId="0" xfId="0" applyFont="1" applyFill="1" applyAlignment="1">
      <alignment horizontal="left" vertical="top" wrapText="1" readingOrder="1"/>
    </xf>
    <xf numFmtId="2" fontId="10" fillId="8" borderId="3" xfId="0" applyNumberFormat="1" applyFont="1" applyFill="1" applyBorder="1" applyAlignment="1">
      <alignment horizontal="center" vertical="top" readingOrder="1"/>
    </xf>
    <xf numFmtId="2" fontId="10" fillId="8" borderId="5" xfId="0" applyNumberFormat="1" applyFont="1" applyFill="1" applyBorder="1" applyAlignment="1">
      <alignment horizontal="center" vertical="top" readingOrder="1"/>
    </xf>
    <xf numFmtId="2" fontId="10" fillId="8" borderId="2" xfId="0" applyNumberFormat="1" applyFont="1" applyFill="1" applyBorder="1" applyAlignment="1">
      <alignment horizontal="center" vertical="top" readingOrder="1"/>
    </xf>
    <xf numFmtId="166" fontId="7" fillId="4" borderId="7" xfId="0" applyNumberFormat="1" applyFont="1" applyFill="1" applyBorder="1" applyAlignment="1">
      <alignment horizontal="left" vertical="top" wrapText="1" readingOrder="1"/>
    </xf>
    <xf numFmtId="166" fontId="7" fillId="4" borderId="8" xfId="0" applyNumberFormat="1" applyFont="1" applyFill="1" applyBorder="1" applyAlignment="1">
      <alignment horizontal="left" vertical="top" wrapText="1" readingOrder="1"/>
    </xf>
    <xf numFmtId="2" fontId="13" fillId="2" borderId="6" xfId="0" applyNumberFormat="1" applyFont="1" applyFill="1" applyBorder="1" applyAlignment="1">
      <alignment horizontal="right" vertical="top" wrapText="1" readingOrder="1"/>
    </xf>
    <xf numFmtId="2" fontId="13" fillId="2" borderId="7" xfId="0" applyNumberFormat="1" applyFont="1" applyFill="1" applyBorder="1" applyAlignment="1">
      <alignment horizontal="right" vertical="top" readingOrder="1"/>
    </xf>
    <xf numFmtId="2" fontId="13" fillId="2" borderId="8" xfId="0" applyNumberFormat="1" applyFont="1" applyFill="1" applyBorder="1" applyAlignment="1">
      <alignment horizontal="right" vertical="top" readingOrder="1"/>
    </xf>
    <xf numFmtId="2" fontId="13" fillId="2" borderId="4" xfId="0" applyNumberFormat="1" applyFont="1" applyFill="1" applyBorder="1" applyAlignment="1">
      <alignment horizontal="right" vertical="top" readingOrder="1"/>
    </xf>
    <xf numFmtId="2" fontId="13" fillId="2" borderId="0" xfId="0" applyNumberFormat="1" applyFont="1" applyFill="1" applyAlignment="1">
      <alignment horizontal="right" vertical="top" readingOrder="1"/>
    </xf>
    <xf numFmtId="2" fontId="13" fillId="2" borderId="9" xfId="0" applyNumberFormat="1" applyFont="1" applyFill="1" applyBorder="1" applyAlignment="1">
      <alignment horizontal="right" vertical="top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0" fontId="4" fillId="4" borderId="11" xfId="0" applyFont="1" applyFill="1" applyBorder="1" applyAlignment="1">
      <alignment horizontal="left" vertical="center" wrapText="1" readingOrder="1"/>
    </xf>
    <xf numFmtId="0" fontId="4" fillId="4" borderId="12" xfId="0" applyFont="1" applyFill="1" applyBorder="1" applyAlignment="1">
      <alignment horizontal="left" vertical="center" wrapText="1" readingOrder="1"/>
    </xf>
    <xf numFmtId="0" fontId="4" fillId="4" borderId="0" xfId="0" applyFont="1" applyFill="1" applyAlignment="1">
      <alignment horizontal="left" vertical="center" wrapText="1" readingOrder="1"/>
    </xf>
    <xf numFmtId="166" fontId="7" fillId="5" borderId="6" xfId="3" applyNumberFormat="1" applyFont="1" applyFill="1" applyBorder="1" applyAlignment="1">
      <alignment horizontal="center" vertical="top" wrapText="1" readingOrder="1"/>
    </xf>
    <xf numFmtId="166" fontId="7" fillId="5" borderId="7" xfId="3" applyNumberFormat="1" applyFont="1" applyFill="1" applyBorder="1" applyAlignment="1">
      <alignment horizontal="center" vertical="top" wrapText="1" readingOrder="1"/>
    </xf>
    <xf numFmtId="166" fontId="7" fillId="5" borderId="7" xfId="3" applyNumberFormat="1" applyFont="1" applyFill="1" applyBorder="1" applyAlignment="1">
      <alignment horizontal="left" vertical="top" wrapText="1" readingOrder="1"/>
    </xf>
    <xf numFmtId="166" fontId="7" fillId="5" borderId="8" xfId="3" applyNumberFormat="1" applyFont="1" applyFill="1" applyBorder="1" applyAlignment="1">
      <alignment horizontal="left" vertical="top" wrapText="1" readingOrder="1"/>
    </xf>
    <xf numFmtId="166" fontId="7" fillId="5" borderId="11" xfId="3" applyNumberFormat="1" applyFont="1" applyFill="1" applyBorder="1" applyAlignment="1">
      <alignment horizontal="left" vertical="top" wrapText="1" readingOrder="1"/>
    </xf>
    <xf numFmtId="166" fontId="7" fillId="5" borderId="12" xfId="3" applyNumberFormat="1" applyFont="1" applyFill="1" applyBorder="1" applyAlignment="1">
      <alignment horizontal="left" vertical="top" wrapText="1" readingOrder="1"/>
    </xf>
    <xf numFmtId="166" fontId="7" fillId="5" borderId="10" xfId="3" applyNumberFormat="1" applyFont="1" applyFill="1" applyBorder="1" applyAlignment="1">
      <alignment horizontal="center" vertical="top" wrapText="1" readingOrder="1"/>
    </xf>
    <xf numFmtId="166" fontId="7" fillId="5" borderId="11" xfId="3" applyNumberFormat="1" applyFont="1" applyFill="1" applyBorder="1" applyAlignment="1">
      <alignment horizontal="center" vertical="top" wrapText="1" readingOrder="1"/>
    </xf>
    <xf numFmtId="166" fontId="7" fillId="5" borderId="3" xfId="3" applyNumberFormat="1" applyFont="1" applyFill="1" applyBorder="1" applyAlignment="1">
      <alignment horizontal="center" vertical="top" wrapText="1" readingOrder="1"/>
    </xf>
    <xf numFmtId="166" fontId="7" fillId="5" borderId="5" xfId="3" applyNumberFormat="1" applyFont="1" applyFill="1" applyBorder="1" applyAlignment="1">
      <alignment horizontal="center" vertical="top" wrapText="1" readingOrder="1"/>
    </xf>
    <xf numFmtId="0" fontId="4" fillId="4" borderId="9" xfId="0" applyFont="1" applyFill="1" applyBorder="1" applyAlignment="1">
      <alignment horizontal="left" vertical="center" wrapText="1" readingOrder="1"/>
    </xf>
    <xf numFmtId="166" fontId="7" fillId="5" borderId="7" xfId="3" applyNumberFormat="1" applyFont="1" applyFill="1" applyBorder="1" applyAlignment="1">
      <alignment horizontal="left" vertical="center" wrapText="1" readingOrder="1"/>
    </xf>
    <xf numFmtId="166" fontId="7" fillId="5" borderId="8" xfId="3" applyNumberFormat="1" applyFont="1" applyFill="1" applyBorder="1" applyAlignment="1">
      <alignment horizontal="left" vertical="center" wrapText="1" readingOrder="1"/>
    </xf>
    <xf numFmtId="166" fontId="7" fillId="5" borderId="0" xfId="3" applyNumberFormat="1" applyFont="1" applyFill="1" applyBorder="1" applyAlignment="1">
      <alignment horizontal="left" vertical="center" wrapText="1" readingOrder="1"/>
    </xf>
    <xf numFmtId="166" fontId="7" fillId="5" borderId="9" xfId="3" applyNumberFormat="1" applyFont="1" applyFill="1" applyBorder="1" applyAlignment="1">
      <alignment horizontal="left" vertical="center" wrapText="1" readingOrder="1"/>
    </xf>
  </cellXfs>
  <cellStyles count="7">
    <cellStyle name="Comma" xfId="1" builtinId="3"/>
    <cellStyle name="Comma 2" xfId="2" xr:uid="{00000000-0005-0000-0000-000001000000}"/>
    <cellStyle name="Comma 2 2" xfId="3" xr:uid="{00000000-0005-0000-0000-000002000000}"/>
    <cellStyle name="Normal" xfId="0" builtinId="0"/>
    <cellStyle name="Normal 2" xfId="4" xr:uid="{00000000-0005-0000-0000-000005000000}"/>
    <cellStyle name="Normal 2 2" xfId="5" xr:uid="{00000000-0005-0000-0000-000006000000}"/>
    <cellStyle name="Normal 3" xfId="6" xr:uid="{922BD6BD-AB34-4F9A-90AF-01796876B6B6}"/>
  </cellStyles>
  <dxfs count="36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119063</xdr:rowOff>
    </xdr:from>
    <xdr:to>
      <xdr:col>2</xdr:col>
      <xdr:colOff>476250</xdr:colOff>
      <xdr:row>1</xdr:row>
      <xdr:rowOff>194825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0F864C-9C51-82B7-94D8-3ED1ACB14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19063"/>
          <a:ext cx="1821655" cy="43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T157"/>
  <sheetViews>
    <sheetView showGridLines="0" topLeftCell="A10" zoomScale="85" zoomScaleNormal="85" workbookViewId="0">
      <pane xSplit="3" ySplit="1" topLeftCell="D133" activePane="bottomRight" state="frozen"/>
      <selection activeCell="A10" sqref="A10"/>
      <selection pane="topRight" activeCell="D10" sqref="D10"/>
      <selection pane="bottomLeft" activeCell="A11" sqref="A11"/>
      <selection pane="bottomRight" activeCell="B11" sqref="B11:J146"/>
    </sheetView>
  </sheetViews>
  <sheetFormatPr defaultColWidth="9.109375" defaultRowHeight="0" customHeight="1" zeroHeight="1" x14ac:dyDescent="0.25"/>
  <cols>
    <col min="1" max="1" width="7.33203125" style="8" customWidth="1"/>
    <col min="2" max="2" width="14.33203125" style="13" customWidth="1"/>
    <col min="3" max="3" width="30.6640625" style="10" customWidth="1"/>
    <col min="4" max="4" width="18.6640625" style="10" customWidth="1"/>
    <col min="5" max="7" width="14.6640625" style="10" customWidth="1"/>
    <col min="8" max="8" width="14.33203125" style="10" bestFit="1" customWidth="1"/>
    <col min="9" max="9" width="12.6640625" style="10" customWidth="1"/>
    <col min="10" max="10" width="15.6640625" style="10" customWidth="1"/>
    <col min="11" max="11" width="10.5546875" style="39" customWidth="1"/>
    <col min="12" max="12" width="14.6640625" style="49" customWidth="1"/>
    <col min="13" max="13" width="14.6640625" style="39" customWidth="1"/>
    <col min="14" max="15" width="14.6640625" style="49" customWidth="1"/>
    <col min="16" max="16" width="18.6640625" style="10" customWidth="1"/>
    <col min="17" max="17" width="5.44140625" style="57" customWidth="1"/>
    <col min="18" max="16384" width="9.109375" style="4"/>
  </cols>
  <sheetData>
    <row r="1" spans="1:17" ht="27.9" customHeight="1" x14ac:dyDescent="0.25">
      <c r="A1" s="263" t="s">
        <v>112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5"/>
    </row>
    <row r="2" spans="1:17" s="66" customFormat="1" ht="24.9" customHeight="1" x14ac:dyDescent="0.25">
      <c r="A2" s="266" t="s">
        <v>113</v>
      </c>
      <c r="B2" s="267"/>
      <c r="C2" s="256" t="s">
        <v>58</v>
      </c>
      <c r="D2" s="64" t="s">
        <v>114</v>
      </c>
      <c r="E2" s="84"/>
      <c r="F2" s="255" t="s">
        <v>58</v>
      </c>
      <c r="G2" s="256"/>
      <c r="H2" s="268" t="s">
        <v>120</v>
      </c>
      <c r="I2" s="269"/>
      <c r="J2" s="255" t="s">
        <v>58</v>
      </c>
      <c r="K2" s="255"/>
      <c r="L2" s="256"/>
      <c r="M2" s="270"/>
      <c r="N2" s="271"/>
      <c r="O2" s="278"/>
      <c r="P2" s="279"/>
      <c r="Q2" s="65"/>
    </row>
    <row r="3" spans="1:17" s="13" customFormat="1" ht="24.9" customHeight="1" x14ac:dyDescent="0.25">
      <c r="A3" s="280" t="s">
        <v>107</v>
      </c>
      <c r="B3" s="281"/>
      <c r="C3" s="258"/>
      <c r="D3" s="62" t="s">
        <v>108</v>
      </c>
      <c r="E3" s="87"/>
      <c r="F3" s="257"/>
      <c r="G3" s="258"/>
      <c r="H3" s="280" t="s">
        <v>109</v>
      </c>
      <c r="I3" s="281"/>
      <c r="J3" s="257"/>
      <c r="K3" s="257"/>
      <c r="L3" s="258"/>
      <c r="M3" s="284"/>
      <c r="N3" s="285"/>
      <c r="O3" s="276"/>
      <c r="P3" s="277"/>
      <c r="Q3" s="67"/>
    </row>
    <row r="4" spans="1:17" s="66" customFormat="1" ht="24.9" customHeight="1" x14ac:dyDescent="0.25">
      <c r="A4" s="297" t="s">
        <v>115</v>
      </c>
      <c r="B4" s="298"/>
      <c r="C4" s="250" t="s">
        <v>58</v>
      </c>
      <c r="D4" s="68" t="s">
        <v>116</v>
      </c>
      <c r="E4" s="249" t="s">
        <v>58</v>
      </c>
      <c r="F4" s="249"/>
      <c r="G4" s="250"/>
      <c r="H4" s="268" t="s">
        <v>123</v>
      </c>
      <c r="I4" s="269"/>
      <c r="J4" s="255" t="s">
        <v>58</v>
      </c>
      <c r="K4" s="255"/>
      <c r="L4" s="256"/>
      <c r="M4" s="272" t="s">
        <v>128</v>
      </c>
      <c r="N4" s="273"/>
      <c r="O4" s="276" t="s">
        <v>58</v>
      </c>
      <c r="P4" s="277"/>
      <c r="Q4" s="69"/>
    </row>
    <row r="5" spans="1:17" s="13" customFormat="1" ht="24.9" customHeight="1" x14ac:dyDescent="0.25">
      <c r="A5" s="282" t="s">
        <v>121</v>
      </c>
      <c r="B5" s="283"/>
      <c r="C5" s="274"/>
      <c r="D5" s="63" t="s">
        <v>122</v>
      </c>
      <c r="E5" s="251"/>
      <c r="F5" s="251"/>
      <c r="G5" s="252"/>
      <c r="H5" s="280" t="s">
        <v>124</v>
      </c>
      <c r="I5" s="281"/>
      <c r="J5" s="275"/>
      <c r="K5" s="275"/>
      <c r="L5" s="275"/>
      <c r="M5" s="286" t="s">
        <v>111</v>
      </c>
      <c r="N5" s="287"/>
      <c r="O5" s="276"/>
      <c r="P5" s="277"/>
      <c r="Q5" s="56"/>
    </row>
    <row r="6" spans="1:17" s="66" customFormat="1" ht="24.9" customHeight="1" x14ac:dyDescent="0.25">
      <c r="A6" s="266" t="s">
        <v>117</v>
      </c>
      <c r="B6" s="267"/>
      <c r="C6" s="256" t="s">
        <v>58</v>
      </c>
      <c r="D6" s="64" t="s">
        <v>127</v>
      </c>
      <c r="E6" s="249" t="s">
        <v>58</v>
      </c>
      <c r="F6" s="249"/>
      <c r="G6" s="250"/>
      <c r="H6" s="299" t="s">
        <v>132</v>
      </c>
      <c r="I6" s="300"/>
      <c r="J6" s="255" t="s">
        <v>58</v>
      </c>
      <c r="K6" s="255"/>
      <c r="L6" s="256"/>
      <c r="M6" s="290"/>
      <c r="N6" s="291"/>
      <c r="O6" s="292"/>
      <c r="P6" s="293"/>
      <c r="Q6" s="69"/>
    </row>
    <row r="7" spans="1:17" s="13" customFormat="1" ht="24.9" customHeight="1" x14ac:dyDescent="0.25">
      <c r="A7" s="280" t="s">
        <v>118</v>
      </c>
      <c r="B7" s="281"/>
      <c r="C7" s="258"/>
      <c r="D7" s="70" t="s">
        <v>110</v>
      </c>
      <c r="E7" s="251"/>
      <c r="F7" s="251"/>
      <c r="G7" s="252"/>
      <c r="H7" s="261" t="s">
        <v>131</v>
      </c>
      <c r="I7" s="262"/>
      <c r="J7" s="257"/>
      <c r="K7" s="257"/>
      <c r="L7" s="258"/>
      <c r="M7" s="288"/>
      <c r="N7" s="289"/>
      <c r="O7" s="305"/>
      <c r="P7" s="306"/>
      <c r="Q7" s="56"/>
    </row>
    <row r="8" spans="1:17" s="66" customFormat="1" ht="24.9" customHeight="1" x14ac:dyDescent="0.25">
      <c r="A8" s="297" t="s">
        <v>119</v>
      </c>
      <c r="B8" s="298"/>
      <c r="C8" s="250" t="s">
        <v>58</v>
      </c>
      <c r="D8" s="64" t="s">
        <v>125</v>
      </c>
      <c r="E8" s="249" t="s">
        <v>58</v>
      </c>
      <c r="F8" s="249"/>
      <c r="G8" s="250"/>
      <c r="H8" s="253" t="s">
        <v>130</v>
      </c>
      <c r="I8" s="254"/>
      <c r="J8" s="255" t="s">
        <v>58</v>
      </c>
      <c r="K8" s="255"/>
      <c r="L8" s="256"/>
      <c r="M8" s="253" t="s">
        <v>133</v>
      </c>
      <c r="N8" s="254"/>
      <c r="O8" s="292" t="s">
        <v>58</v>
      </c>
      <c r="P8" s="293"/>
      <c r="Q8" s="69"/>
    </row>
    <row r="9" spans="1:17" s="13" customFormat="1" ht="24.9" customHeight="1" thickBot="1" x14ac:dyDescent="0.3">
      <c r="A9" s="301" t="s">
        <v>129</v>
      </c>
      <c r="B9" s="302"/>
      <c r="C9" s="252"/>
      <c r="D9" s="63" t="s">
        <v>126</v>
      </c>
      <c r="E9" s="251"/>
      <c r="F9" s="251"/>
      <c r="G9" s="252"/>
      <c r="H9" s="303" t="s">
        <v>131</v>
      </c>
      <c r="I9" s="304"/>
      <c r="J9" s="259"/>
      <c r="K9" s="259"/>
      <c r="L9" s="260"/>
      <c r="M9" s="303" t="s">
        <v>131</v>
      </c>
      <c r="N9" s="304"/>
      <c r="O9" s="294"/>
      <c r="P9" s="295"/>
      <c r="Q9" s="56"/>
    </row>
    <row r="10" spans="1:17" s="5" customFormat="1" ht="30" customHeight="1" x14ac:dyDescent="0.25">
      <c r="A10" s="14" t="s">
        <v>57</v>
      </c>
      <c r="B10" s="14" t="s">
        <v>0</v>
      </c>
      <c r="C10" s="14" t="s">
        <v>1</v>
      </c>
      <c r="D10" s="14" t="s">
        <v>3</v>
      </c>
      <c r="E10" s="14" t="s">
        <v>499</v>
      </c>
      <c r="F10" s="14" t="s">
        <v>500</v>
      </c>
      <c r="G10" s="14" t="s">
        <v>8</v>
      </c>
      <c r="H10" s="71" t="s">
        <v>4</v>
      </c>
      <c r="I10" s="71" t="s">
        <v>5</v>
      </c>
      <c r="J10" s="71" t="s">
        <v>7</v>
      </c>
      <c r="K10" s="72" t="s">
        <v>6</v>
      </c>
      <c r="L10" s="73" t="s">
        <v>59</v>
      </c>
      <c r="M10" s="72" t="s">
        <v>106</v>
      </c>
      <c r="N10" s="73" t="s">
        <v>61</v>
      </c>
      <c r="O10" s="73" t="s">
        <v>60</v>
      </c>
      <c r="P10" s="71" t="s">
        <v>2</v>
      </c>
      <c r="Q10" s="59"/>
    </row>
    <row r="11" spans="1:17" ht="25.5" customHeight="1" x14ac:dyDescent="0.25">
      <c r="A11" s="16">
        <v>1</v>
      </c>
      <c r="B11" s="11" t="s">
        <v>55</v>
      </c>
      <c r="C11" s="32" t="s">
        <v>518</v>
      </c>
      <c r="D11" s="29" t="s">
        <v>519</v>
      </c>
      <c r="E11" s="29" t="s">
        <v>520</v>
      </c>
      <c r="F11" s="29" t="s">
        <v>521</v>
      </c>
      <c r="G11" s="29" t="s">
        <v>53</v>
      </c>
      <c r="H11" s="32" t="s">
        <v>17</v>
      </c>
      <c r="I11" s="34" t="s">
        <v>11</v>
      </c>
      <c r="J11" s="31" t="s">
        <v>522</v>
      </c>
      <c r="K11" s="24">
        <v>40568</v>
      </c>
      <c r="L11" s="44">
        <v>3150</v>
      </c>
      <c r="M11" s="24"/>
      <c r="N11" s="51"/>
      <c r="O11" s="52"/>
      <c r="P11" s="37"/>
    </row>
    <row r="12" spans="1:17" ht="25.5" customHeight="1" x14ac:dyDescent="0.25">
      <c r="A12" s="18">
        <f t="shared" ref="A12:A75" si="0">A11+1</f>
        <v>2</v>
      </c>
      <c r="B12" s="28" t="s">
        <v>330</v>
      </c>
      <c r="C12" s="12" t="s">
        <v>331</v>
      </c>
      <c r="D12" s="12" t="s">
        <v>332</v>
      </c>
      <c r="E12" s="12" t="s">
        <v>333</v>
      </c>
      <c r="F12" s="12" t="s">
        <v>333</v>
      </c>
      <c r="G12" s="12" t="s">
        <v>47</v>
      </c>
      <c r="H12" s="12" t="s">
        <v>12</v>
      </c>
      <c r="I12" s="12" t="s">
        <v>18</v>
      </c>
      <c r="J12" s="25" t="s">
        <v>334</v>
      </c>
      <c r="K12" s="42">
        <v>40779</v>
      </c>
      <c r="L12" s="46">
        <v>600</v>
      </c>
      <c r="M12" s="24"/>
      <c r="N12" s="51"/>
      <c r="O12" s="52"/>
      <c r="P12" s="37"/>
    </row>
    <row r="13" spans="1:17" ht="25.5" customHeight="1" x14ac:dyDescent="0.25">
      <c r="A13" s="18">
        <f t="shared" si="0"/>
        <v>3</v>
      </c>
      <c r="B13" s="11" t="s">
        <v>324</v>
      </c>
      <c r="C13" s="32" t="s">
        <v>325</v>
      </c>
      <c r="D13" s="29" t="s">
        <v>326</v>
      </c>
      <c r="E13" s="29" t="s">
        <v>327</v>
      </c>
      <c r="F13" s="29" t="s">
        <v>327</v>
      </c>
      <c r="G13" s="29" t="s">
        <v>328</v>
      </c>
      <c r="H13" s="32" t="s">
        <v>35</v>
      </c>
      <c r="I13" s="32" t="s">
        <v>21</v>
      </c>
      <c r="J13" s="34" t="s">
        <v>329</v>
      </c>
      <c r="K13" s="31">
        <v>42394</v>
      </c>
      <c r="L13" s="44">
        <v>3150</v>
      </c>
      <c r="M13" s="53"/>
      <c r="N13" s="51"/>
      <c r="O13" s="52"/>
      <c r="P13" s="37"/>
    </row>
    <row r="14" spans="1:17" ht="25.5" customHeight="1" x14ac:dyDescent="0.25">
      <c r="A14" s="18">
        <f t="shared" si="0"/>
        <v>4</v>
      </c>
      <c r="B14" s="11" t="s">
        <v>398</v>
      </c>
      <c r="C14" s="32" t="s">
        <v>399</v>
      </c>
      <c r="D14" s="29" t="s">
        <v>400</v>
      </c>
      <c r="E14" s="29" t="s">
        <v>50</v>
      </c>
      <c r="F14" s="29" t="s">
        <v>50</v>
      </c>
      <c r="G14" s="29" t="s">
        <v>136</v>
      </c>
      <c r="H14" s="32" t="s">
        <v>34</v>
      </c>
      <c r="I14" s="32" t="s">
        <v>42</v>
      </c>
      <c r="J14" s="34" t="s">
        <v>31</v>
      </c>
      <c r="K14" s="31">
        <v>40210</v>
      </c>
      <c r="L14" s="44">
        <v>150</v>
      </c>
      <c r="M14" s="54"/>
      <c r="N14" s="51"/>
      <c r="O14" s="52"/>
      <c r="P14" s="37"/>
    </row>
    <row r="15" spans="1:17" ht="25.5" customHeight="1" x14ac:dyDescent="0.25">
      <c r="A15" s="18">
        <f t="shared" si="0"/>
        <v>5</v>
      </c>
      <c r="B15" s="11" t="s">
        <v>375</v>
      </c>
      <c r="C15" s="32" t="s">
        <v>67</v>
      </c>
      <c r="D15" s="29" t="s">
        <v>501</v>
      </c>
      <c r="E15" s="29" t="s">
        <v>28</v>
      </c>
      <c r="F15" s="29" t="s">
        <v>28</v>
      </c>
      <c r="G15" s="29" t="s">
        <v>9</v>
      </c>
      <c r="H15" s="32" t="s">
        <v>34</v>
      </c>
      <c r="I15" s="32" t="s">
        <v>11</v>
      </c>
      <c r="J15" s="34" t="s">
        <v>31</v>
      </c>
      <c r="K15" s="31">
        <v>41912</v>
      </c>
      <c r="L15" s="44">
        <v>575</v>
      </c>
      <c r="M15" s="54"/>
      <c r="N15" s="51"/>
      <c r="O15" s="52"/>
      <c r="P15" s="37"/>
    </row>
    <row r="16" spans="1:17" ht="25.5" customHeight="1" x14ac:dyDescent="0.25">
      <c r="A16" s="18">
        <f t="shared" si="0"/>
        <v>6</v>
      </c>
      <c r="B16" s="11" t="s">
        <v>376</v>
      </c>
      <c r="C16" s="32" t="s">
        <v>67</v>
      </c>
      <c r="D16" s="29" t="s">
        <v>501</v>
      </c>
      <c r="E16" s="29" t="s">
        <v>28</v>
      </c>
      <c r="F16" s="29" t="s">
        <v>28</v>
      </c>
      <c r="G16" s="29" t="s">
        <v>9</v>
      </c>
      <c r="H16" s="32" t="s">
        <v>34</v>
      </c>
      <c r="I16" s="32" t="s">
        <v>11</v>
      </c>
      <c r="J16" s="34" t="s">
        <v>31</v>
      </c>
      <c r="K16" s="31">
        <v>41912</v>
      </c>
      <c r="L16" s="44">
        <v>575</v>
      </c>
      <c r="M16" s="53"/>
      <c r="N16" s="51"/>
      <c r="O16" s="52"/>
      <c r="P16" s="37"/>
    </row>
    <row r="17" spans="1:16" ht="25.5" customHeight="1" x14ac:dyDescent="0.25">
      <c r="A17" s="18">
        <f t="shared" si="0"/>
        <v>7</v>
      </c>
      <c r="B17" s="11" t="s">
        <v>502</v>
      </c>
      <c r="C17" s="32" t="s">
        <v>67</v>
      </c>
      <c r="D17" s="29" t="s">
        <v>68</v>
      </c>
      <c r="E17" s="29" t="s">
        <v>28</v>
      </c>
      <c r="F17" s="29" t="s">
        <v>28</v>
      </c>
      <c r="G17" s="29" t="s">
        <v>9</v>
      </c>
      <c r="H17" s="32" t="s">
        <v>34</v>
      </c>
      <c r="I17" s="34" t="s">
        <v>11</v>
      </c>
      <c r="J17" s="31" t="s">
        <v>31</v>
      </c>
      <c r="K17" s="24">
        <v>41912</v>
      </c>
      <c r="L17" s="44">
        <v>575</v>
      </c>
      <c r="M17" s="24"/>
      <c r="N17" s="51"/>
      <c r="O17" s="52"/>
      <c r="P17" s="37"/>
    </row>
    <row r="18" spans="1:16" ht="25.5" customHeight="1" x14ac:dyDescent="0.25">
      <c r="A18" s="18">
        <f t="shared" si="0"/>
        <v>8</v>
      </c>
      <c r="B18" s="11" t="s">
        <v>353</v>
      </c>
      <c r="C18" s="32" t="s">
        <v>89</v>
      </c>
      <c r="D18" s="29" t="s">
        <v>90</v>
      </c>
      <c r="E18" s="29" t="s">
        <v>91</v>
      </c>
      <c r="F18" s="29" t="s">
        <v>91</v>
      </c>
      <c r="G18" s="29" t="s">
        <v>92</v>
      </c>
      <c r="H18" s="32" t="s">
        <v>93</v>
      </c>
      <c r="I18" s="32" t="s">
        <v>30</v>
      </c>
      <c r="J18" s="34" t="s">
        <v>31</v>
      </c>
      <c r="K18" s="31">
        <v>42171</v>
      </c>
      <c r="L18" s="44">
        <v>520</v>
      </c>
      <c r="M18" s="54"/>
      <c r="N18" s="51"/>
      <c r="O18" s="52"/>
      <c r="P18" s="37"/>
    </row>
    <row r="19" spans="1:16" ht="25.5" customHeight="1" x14ac:dyDescent="0.25">
      <c r="A19" s="18">
        <f t="shared" si="0"/>
        <v>9</v>
      </c>
      <c r="B19" s="17" t="s">
        <v>340</v>
      </c>
      <c r="C19" s="15" t="s">
        <v>336</v>
      </c>
      <c r="D19" s="15" t="s">
        <v>22</v>
      </c>
      <c r="E19" s="15" t="s">
        <v>337</v>
      </c>
      <c r="F19" s="15" t="s">
        <v>337</v>
      </c>
      <c r="G19" s="15" t="s">
        <v>338</v>
      </c>
      <c r="H19" s="15" t="s">
        <v>339</v>
      </c>
      <c r="I19" s="15" t="s">
        <v>135</v>
      </c>
      <c r="J19" s="25" t="s">
        <v>31</v>
      </c>
      <c r="K19" s="31">
        <v>43164</v>
      </c>
      <c r="L19" s="45">
        <v>650</v>
      </c>
      <c r="M19" s="54"/>
      <c r="N19" s="51"/>
      <c r="O19" s="52"/>
      <c r="P19" s="37"/>
    </row>
    <row r="20" spans="1:16" ht="25.5" customHeight="1" x14ac:dyDescent="0.25">
      <c r="A20" s="18">
        <f t="shared" si="0"/>
        <v>10</v>
      </c>
      <c r="B20" s="28" t="s">
        <v>335</v>
      </c>
      <c r="C20" s="12" t="s">
        <v>336</v>
      </c>
      <c r="D20" s="12" t="s">
        <v>22</v>
      </c>
      <c r="E20" s="12" t="s">
        <v>337</v>
      </c>
      <c r="F20" s="12" t="s">
        <v>337</v>
      </c>
      <c r="G20" s="12" t="s">
        <v>338</v>
      </c>
      <c r="H20" s="12" t="s">
        <v>339</v>
      </c>
      <c r="I20" s="12" t="s">
        <v>135</v>
      </c>
      <c r="J20" s="25" t="s">
        <v>31</v>
      </c>
      <c r="K20" s="42">
        <v>43164</v>
      </c>
      <c r="L20" s="46">
        <v>650</v>
      </c>
      <c r="M20" s="53"/>
      <c r="N20" s="51"/>
      <c r="O20" s="52"/>
      <c r="P20" s="37"/>
    </row>
    <row r="21" spans="1:16" ht="25.5" customHeight="1" x14ac:dyDescent="0.25">
      <c r="A21" s="18">
        <f t="shared" si="0"/>
        <v>11</v>
      </c>
      <c r="B21" s="11" t="s">
        <v>160</v>
      </c>
      <c r="C21" s="32" t="s">
        <v>71</v>
      </c>
      <c r="D21" s="29" t="s">
        <v>161</v>
      </c>
      <c r="E21" s="29" t="s">
        <v>50</v>
      </c>
      <c r="F21" s="29" t="s">
        <v>50</v>
      </c>
      <c r="G21" s="29" t="s">
        <v>54</v>
      </c>
      <c r="H21" s="32" t="s">
        <v>15</v>
      </c>
      <c r="I21" s="32" t="s">
        <v>33</v>
      </c>
      <c r="J21" s="34" t="s">
        <v>162</v>
      </c>
      <c r="K21" s="31">
        <v>39648</v>
      </c>
      <c r="L21" s="44">
        <v>100</v>
      </c>
      <c r="M21" s="53"/>
      <c r="N21" s="51"/>
      <c r="O21" s="52"/>
      <c r="P21" s="37"/>
    </row>
    <row r="22" spans="1:16" ht="25.5" customHeight="1" x14ac:dyDescent="0.25">
      <c r="A22" s="18">
        <f t="shared" si="0"/>
        <v>12</v>
      </c>
      <c r="B22" s="11" t="s">
        <v>430</v>
      </c>
      <c r="C22" s="32" t="s">
        <v>427</v>
      </c>
      <c r="D22" s="29" t="s">
        <v>431</v>
      </c>
      <c r="E22" s="29" t="s">
        <v>27</v>
      </c>
      <c r="F22" s="29" t="s">
        <v>27</v>
      </c>
      <c r="G22" s="29" t="s">
        <v>9</v>
      </c>
      <c r="H22" s="32" t="s">
        <v>15</v>
      </c>
      <c r="I22" s="32" t="s">
        <v>11</v>
      </c>
      <c r="J22" s="34" t="s">
        <v>432</v>
      </c>
      <c r="K22" s="31">
        <v>39750</v>
      </c>
      <c r="L22" s="44">
        <v>1000</v>
      </c>
      <c r="M22" s="24"/>
      <c r="N22" s="51"/>
      <c r="O22" s="52"/>
      <c r="P22" s="37"/>
    </row>
    <row r="23" spans="1:16" ht="25.5" customHeight="1" x14ac:dyDescent="0.25">
      <c r="A23" s="18">
        <f t="shared" si="0"/>
        <v>13</v>
      </c>
      <c r="B23" s="11" t="s">
        <v>426</v>
      </c>
      <c r="C23" s="32" t="s">
        <v>427</v>
      </c>
      <c r="D23" s="29" t="s">
        <v>428</v>
      </c>
      <c r="E23" s="29" t="s">
        <v>27</v>
      </c>
      <c r="F23" s="29" t="s">
        <v>27</v>
      </c>
      <c r="G23" s="29" t="s">
        <v>9</v>
      </c>
      <c r="H23" s="32" t="s">
        <v>15</v>
      </c>
      <c r="I23" s="32" t="s">
        <v>11</v>
      </c>
      <c r="J23" s="34" t="s">
        <v>429</v>
      </c>
      <c r="K23" s="31">
        <v>39750</v>
      </c>
      <c r="L23" s="44">
        <v>1000</v>
      </c>
      <c r="M23" s="24"/>
      <c r="N23" s="51"/>
      <c r="O23" s="52"/>
      <c r="P23" s="37"/>
    </row>
    <row r="24" spans="1:16" ht="25.5" customHeight="1" x14ac:dyDescent="0.25">
      <c r="A24" s="18">
        <f t="shared" si="0"/>
        <v>14</v>
      </c>
      <c r="B24" s="11" t="s">
        <v>444</v>
      </c>
      <c r="C24" s="32" t="s">
        <v>72</v>
      </c>
      <c r="D24" s="29" t="s">
        <v>22</v>
      </c>
      <c r="E24" s="29" t="s">
        <v>445</v>
      </c>
      <c r="F24" s="29" t="s">
        <v>445</v>
      </c>
      <c r="G24" s="29" t="s">
        <v>66</v>
      </c>
      <c r="H24" s="32" t="s">
        <v>12</v>
      </c>
      <c r="I24" s="32" t="s">
        <v>33</v>
      </c>
      <c r="J24" s="34" t="s">
        <v>446</v>
      </c>
      <c r="K24" s="31">
        <v>39840</v>
      </c>
      <c r="L24" s="44">
        <v>1000</v>
      </c>
      <c r="M24" s="24"/>
      <c r="N24" s="51"/>
      <c r="O24" s="52"/>
      <c r="P24" s="37"/>
    </row>
    <row r="25" spans="1:16" ht="25.5" customHeight="1" x14ac:dyDescent="0.25">
      <c r="A25" s="18">
        <f t="shared" si="0"/>
        <v>15</v>
      </c>
      <c r="B25" s="11" t="s">
        <v>269</v>
      </c>
      <c r="C25" s="32" t="s">
        <v>73</v>
      </c>
      <c r="D25" s="29" t="s">
        <v>86</v>
      </c>
      <c r="E25" s="29" t="s">
        <v>95</v>
      </c>
      <c r="F25" s="29" t="s">
        <v>95</v>
      </c>
      <c r="G25" s="29" t="s">
        <v>47</v>
      </c>
      <c r="H25" s="32" t="s">
        <v>34</v>
      </c>
      <c r="I25" s="32" t="s">
        <v>18</v>
      </c>
      <c r="J25" s="34" t="s">
        <v>270</v>
      </c>
      <c r="K25" s="31">
        <v>39946</v>
      </c>
      <c r="L25" s="44">
        <v>2320</v>
      </c>
      <c r="M25" s="53"/>
      <c r="N25" s="51"/>
      <c r="O25" s="52"/>
      <c r="P25" s="37"/>
    </row>
    <row r="26" spans="1:16" ht="25.5" customHeight="1" x14ac:dyDescent="0.25">
      <c r="A26" s="18">
        <f t="shared" si="0"/>
        <v>16</v>
      </c>
      <c r="B26" s="11" t="s">
        <v>484</v>
      </c>
      <c r="C26" s="32" t="s">
        <v>40</v>
      </c>
      <c r="D26" s="29" t="s">
        <v>485</v>
      </c>
      <c r="E26" s="29" t="s">
        <v>486</v>
      </c>
      <c r="F26" s="29" t="s">
        <v>486</v>
      </c>
      <c r="G26" s="29" t="s">
        <v>9</v>
      </c>
      <c r="H26" s="32" t="s">
        <v>12</v>
      </c>
      <c r="I26" s="32" t="s">
        <v>30</v>
      </c>
      <c r="J26" s="31" t="s">
        <v>487</v>
      </c>
      <c r="K26" s="24">
        <v>2265</v>
      </c>
      <c r="L26" s="44">
        <v>1000</v>
      </c>
      <c r="M26" s="24"/>
      <c r="N26" s="51"/>
      <c r="O26" s="52"/>
      <c r="P26" s="37"/>
    </row>
    <row r="27" spans="1:16" ht="25.5" customHeight="1" x14ac:dyDescent="0.25">
      <c r="A27" s="18">
        <f t="shared" si="0"/>
        <v>17</v>
      </c>
      <c r="B27" s="11" t="s">
        <v>265</v>
      </c>
      <c r="C27" s="32" t="s">
        <v>266</v>
      </c>
      <c r="D27" s="29" t="s">
        <v>39</v>
      </c>
      <c r="E27" s="29" t="s">
        <v>267</v>
      </c>
      <c r="F27" s="29" t="s">
        <v>267</v>
      </c>
      <c r="G27" s="29" t="s">
        <v>9</v>
      </c>
      <c r="H27" s="32" t="s">
        <v>34</v>
      </c>
      <c r="I27" s="32" t="s">
        <v>11</v>
      </c>
      <c r="J27" s="34" t="s">
        <v>268</v>
      </c>
      <c r="K27" s="31">
        <v>40463</v>
      </c>
      <c r="L27" s="44">
        <v>2525</v>
      </c>
      <c r="M27" s="53"/>
      <c r="N27" s="51"/>
      <c r="O27" s="52"/>
      <c r="P27" s="37"/>
    </row>
    <row r="28" spans="1:16" ht="25.5" customHeight="1" x14ac:dyDescent="0.25">
      <c r="A28" s="18">
        <f t="shared" si="0"/>
        <v>18</v>
      </c>
      <c r="B28" s="11" t="s">
        <v>271</v>
      </c>
      <c r="C28" s="32" t="s">
        <v>266</v>
      </c>
      <c r="D28" s="29" t="s">
        <v>272</v>
      </c>
      <c r="E28" s="29" t="s">
        <v>17</v>
      </c>
      <c r="F28" s="29" t="s">
        <v>17</v>
      </c>
      <c r="G28" s="29" t="s">
        <v>9</v>
      </c>
      <c r="H28" s="32" t="s">
        <v>17</v>
      </c>
      <c r="I28" s="32" t="s">
        <v>11</v>
      </c>
      <c r="J28" s="34" t="s">
        <v>273</v>
      </c>
      <c r="K28" s="31">
        <v>40469</v>
      </c>
      <c r="L28" s="44">
        <v>2525</v>
      </c>
      <c r="M28" s="54"/>
      <c r="N28" s="51"/>
      <c r="O28" s="52"/>
      <c r="P28" s="37"/>
    </row>
    <row r="29" spans="1:16" ht="25.5" customHeight="1" x14ac:dyDescent="0.25">
      <c r="A29" s="18">
        <f t="shared" si="0"/>
        <v>19</v>
      </c>
      <c r="B29" s="11" t="s">
        <v>354</v>
      </c>
      <c r="C29" s="32" t="s">
        <v>355</v>
      </c>
      <c r="D29" s="29" t="s">
        <v>356</v>
      </c>
      <c r="E29" s="29" t="s">
        <v>27</v>
      </c>
      <c r="F29" s="29" t="s">
        <v>27</v>
      </c>
      <c r="G29" s="29" t="s">
        <v>9</v>
      </c>
      <c r="H29" s="32" t="s">
        <v>12</v>
      </c>
      <c r="I29" s="32" t="s">
        <v>11</v>
      </c>
      <c r="J29" s="34" t="s">
        <v>401</v>
      </c>
      <c r="K29" s="31">
        <v>40768</v>
      </c>
      <c r="L29" s="44">
        <v>7000</v>
      </c>
      <c r="M29" s="24"/>
      <c r="N29" s="51"/>
      <c r="O29" s="52"/>
      <c r="P29" s="37"/>
    </row>
    <row r="30" spans="1:16" ht="25.5" customHeight="1" x14ac:dyDescent="0.25">
      <c r="A30" s="18">
        <f t="shared" si="0"/>
        <v>20</v>
      </c>
      <c r="B30" s="11" t="s">
        <v>512</v>
      </c>
      <c r="C30" s="32" t="s">
        <v>513</v>
      </c>
      <c r="D30" s="29" t="s">
        <v>514</v>
      </c>
      <c r="E30" s="29" t="s">
        <v>515</v>
      </c>
      <c r="F30" s="29" t="s">
        <v>516</v>
      </c>
      <c r="G30" s="29" t="s">
        <v>9</v>
      </c>
      <c r="H30" s="32" t="s">
        <v>34</v>
      </c>
      <c r="I30" s="34" t="s">
        <v>11</v>
      </c>
      <c r="J30" s="31" t="s">
        <v>517</v>
      </c>
      <c r="K30" s="24">
        <v>40833</v>
      </c>
      <c r="L30" s="44">
        <v>2599</v>
      </c>
      <c r="M30" s="24"/>
      <c r="N30" s="51"/>
      <c r="O30" s="52"/>
      <c r="P30" s="37"/>
    </row>
    <row r="31" spans="1:16" ht="25.5" customHeight="1" x14ac:dyDescent="0.25">
      <c r="A31" s="18">
        <f t="shared" si="0"/>
        <v>21</v>
      </c>
      <c r="B31" s="11" t="s">
        <v>523</v>
      </c>
      <c r="C31" s="32" t="s">
        <v>74</v>
      </c>
      <c r="D31" s="29" t="s">
        <v>524</v>
      </c>
      <c r="E31" s="29" t="s">
        <v>27</v>
      </c>
      <c r="F31" s="29" t="s">
        <v>27</v>
      </c>
      <c r="G31" s="29" t="s">
        <v>9</v>
      </c>
      <c r="H31" s="32" t="s">
        <v>17</v>
      </c>
      <c r="I31" s="34" t="s">
        <v>11</v>
      </c>
      <c r="J31" s="31" t="s">
        <v>525</v>
      </c>
      <c r="K31" s="24">
        <v>41242</v>
      </c>
      <c r="L31" s="44">
        <v>2500</v>
      </c>
      <c r="M31" s="24"/>
      <c r="N31" s="51"/>
      <c r="O31" s="52"/>
      <c r="P31" s="37"/>
    </row>
    <row r="32" spans="1:16" ht="25.5" customHeight="1" x14ac:dyDescent="0.25">
      <c r="A32" s="18">
        <f t="shared" si="0"/>
        <v>22</v>
      </c>
      <c r="B32" s="11" t="s">
        <v>526</v>
      </c>
      <c r="C32" s="32" t="s">
        <v>527</v>
      </c>
      <c r="D32" s="29" t="s">
        <v>528</v>
      </c>
      <c r="E32" s="29" t="s">
        <v>529</v>
      </c>
      <c r="F32" s="29" t="s">
        <v>27</v>
      </c>
      <c r="G32" s="29" t="s">
        <v>9</v>
      </c>
      <c r="H32" s="32" t="s">
        <v>34</v>
      </c>
      <c r="I32" s="34" t="s">
        <v>11</v>
      </c>
      <c r="J32" s="35" t="s">
        <v>530</v>
      </c>
      <c r="K32" s="24">
        <v>41272</v>
      </c>
      <c r="L32" s="44">
        <v>3499</v>
      </c>
      <c r="M32" s="24"/>
      <c r="N32" s="51"/>
      <c r="O32" s="52"/>
      <c r="P32" s="37"/>
    </row>
    <row r="33" spans="1:16" ht="25.5" customHeight="1" x14ac:dyDescent="0.25">
      <c r="A33" s="18">
        <f t="shared" si="0"/>
        <v>23</v>
      </c>
      <c r="B33" s="11" t="s">
        <v>418</v>
      </c>
      <c r="C33" s="32" t="s">
        <v>419</v>
      </c>
      <c r="D33" s="29" t="s">
        <v>420</v>
      </c>
      <c r="E33" s="29" t="s">
        <v>421</v>
      </c>
      <c r="F33" s="29" t="s">
        <v>421</v>
      </c>
      <c r="G33" s="29" t="s">
        <v>27</v>
      </c>
      <c r="H33" s="32" t="s">
        <v>15</v>
      </c>
      <c r="I33" s="32" t="s">
        <v>11</v>
      </c>
      <c r="J33" s="31" t="s">
        <v>422</v>
      </c>
      <c r="K33" s="83">
        <v>42006</v>
      </c>
      <c r="L33" s="44">
        <v>42006</v>
      </c>
      <c r="M33" s="24"/>
      <c r="N33" s="51"/>
      <c r="O33" s="52"/>
      <c r="P33" s="37"/>
    </row>
    <row r="34" spans="1:16" ht="25.5" customHeight="1" x14ac:dyDescent="0.25">
      <c r="A34" s="18">
        <f t="shared" si="0"/>
        <v>24</v>
      </c>
      <c r="B34" s="11" t="s">
        <v>379</v>
      </c>
      <c r="C34" s="32" t="s">
        <v>138</v>
      </c>
      <c r="D34" s="29" t="s">
        <v>380</v>
      </c>
      <c r="E34" s="29" t="s">
        <v>28</v>
      </c>
      <c r="F34" s="29" t="s">
        <v>28</v>
      </c>
      <c r="G34" s="29" t="s">
        <v>9</v>
      </c>
      <c r="H34" s="32" t="s">
        <v>34</v>
      </c>
      <c r="I34" s="32" t="s">
        <v>11</v>
      </c>
      <c r="J34" s="34" t="s">
        <v>381</v>
      </c>
      <c r="K34" s="31">
        <v>42066</v>
      </c>
      <c r="L34" s="44">
        <v>2450</v>
      </c>
      <c r="M34" s="24"/>
      <c r="N34" s="51"/>
      <c r="O34" s="52"/>
      <c r="P34" s="37"/>
    </row>
    <row r="35" spans="1:16" ht="25.5" customHeight="1" x14ac:dyDescent="0.25">
      <c r="A35" s="18">
        <f t="shared" si="0"/>
        <v>25</v>
      </c>
      <c r="B35" s="11" t="s">
        <v>531</v>
      </c>
      <c r="C35" s="32" t="s">
        <v>99</v>
      </c>
      <c r="D35" s="29" t="s">
        <v>532</v>
      </c>
      <c r="E35" s="29" t="s">
        <v>533</v>
      </c>
      <c r="F35" s="29" t="s">
        <v>27</v>
      </c>
      <c r="G35" s="29" t="s">
        <v>9</v>
      </c>
      <c r="H35" s="32" t="s">
        <v>17</v>
      </c>
      <c r="I35" s="34" t="s">
        <v>11</v>
      </c>
      <c r="J35" s="31" t="s">
        <v>534</v>
      </c>
      <c r="K35" s="24">
        <v>42162</v>
      </c>
      <c r="L35" s="44">
        <v>2510</v>
      </c>
      <c r="M35" s="24"/>
      <c r="N35" s="51"/>
      <c r="O35" s="52"/>
      <c r="P35" s="37"/>
    </row>
    <row r="36" spans="1:16" ht="25.5" customHeight="1" x14ac:dyDescent="0.25">
      <c r="A36" s="18">
        <f t="shared" si="0"/>
        <v>26</v>
      </c>
      <c r="B36" s="11" t="s">
        <v>213</v>
      </c>
      <c r="C36" s="32" t="s">
        <v>139</v>
      </c>
      <c r="D36" s="29" t="s">
        <v>214</v>
      </c>
      <c r="E36" s="29" t="s">
        <v>29</v>
      </c>
      <c r="F36" s="29" t="s">
        <v>29</v>
      </c>
      <c r="G36" s="29" t="s">
        <v>9</v>
      </c>
      <c r="H36" s="32" t="s">
        <v>34</v>
      </c>
      <c r="I36" s="32" t="s">
        <v>11</v>
      </c>
      <c r="J36" s="34" t="s">
        <v>215</v>
      </c>
      <c r="K36" s="31">
        <v>42330</v>
      </c>
      <c r="L36" s="44">
        <v>2575</v>
      </c>
      <c r="M36" s="53"/>
      <c r="N36" s="51"/>
      <c r="O36" s="52"/>
      <c r="P36" s="37"/>
    </row>
    <row r="37" spans="1:16" ht="25.5" customHeight="1" x14ac:dyDescent="0.25">
      <c r="A37" s="18">
        <f t="shared" si="0"/>
        <v>27</v>
      </c>
      <c r="B37" s="11" t="s">
        <v>394</v>
      </c>
      <c r="C37" s="32" t="s">
        <v>395</v>
      </c>
      <c r="D37" s="29" t="s">
        <v>396</v>
      </c>
      <c r="E37" s="29" t="s">
        <v>140</v>
      </c>
      <c r="F37" s="29" t="s">
        <v>140</v>
      </c>
      <c r="G37" s="29" t="s">
        <v>9</v>
      </c>
      <c r="H37" s="32" t="s">
        <v>17</v>
      </c>
      <c r="I37" s="32" t="s">
        <v>11</v>
      </c>
      <c r="J37" s="34" t="s">
        <v>397</v>
      </c>
      <c r="K37" s="31">
        <v>42438</v>
      </c>
      <c r="L37" s="44">
        <v>1000</v>
      </c>
      <c r="M37" s="54"/>
      <c r="N37" s="51"/>
      <c r="O37" s="52"/>
      <c r="P37" s="37"/>
    </row>
    <row r="38" spans="1:16" ht="25.5" customHeight="1" x14ac:dyDescent="0.25">
      <c r="A38" s="18">
        <f t="shared" si="0"/>
        <v>28</v>
      </c>
      <c r="B38" s="11" t="s">
        <v>535</v>
      </c>
      <c r="C38" s="32" t="s">
        <v>536</v>
      </c>
      <c r="D38" s="29" t="s">
        <v>537</v>
      </c>
      <c r="E38" s="29" t="s">
        <v>529</v>
      </c>
      <c r="F38" s="29" t="s">
        <v>27</v>
      </c>
      <c r="G38" s="29" t="s">
        <v>9</v>
      </c>
      <c r="H38" s="32" t="s">
        <v>34</v>
      </c>
      <c r="I38" s="34" t="s">
        <v>11</v>
      </c>
      <c r="J38" s="31" t="s">
        <v>538</v>
      </c>
      <c r="K38" s="24">
        <v>42516</v>
      </c>
      <c r="L38" s="44">
        <v>2350</v>
      </c>
      <c r="M38" s="24"/>
      <c r="N38" s="51"/>
      <c r="O38" s="52"/>
      <c r="P38" s="37"/>
    </row>
    <row r="39" spans="1:16" ht="25.5" customHeight="1" x14ac:dyDescent="0.25">
      <c r="A39" s="18">
        <f t="shared" si="0"/>
        <v>29</v>
      </c>
      <c r="B39" s="11" t="s">
        <v>382</v>
      </c>
      <c r="C39" s="32" t="s">
        <v>383</v>
      </c>
      <c r="D39" s="29" t="s">
        <v>384</v>
      </c>
      <c r="E39" s="29" t="s">
        <v>98</v>
      </c>
      <c r="F39" s="29" t="s">
        <v>98</v>
      </c>
      <c r="G39" s="29" t="s">
        <v>9</v>
      </c>
      <c r="H39" s="32" t="s">
        <v>34</v>
      </c>
      <c r="I39" s="32" t="s">
        <v>11</v>
      </c>
      <c r="J39" s="34" t="s">
        <v>385</v>
      </c>
      <c r="K39" s="31">
        <v>42596</v>
      </c>
      <c r="L39" s="44">
        <v>2900</v>
      </c>
      <c r="M39" s="54"/>
      <c r="N39" s="51"/>
      <c r="O39" s="52"/>
      <c r="P39" s="37"/>
    </row>
    <row r="40" spans="1:16" ht="25.5" customHeight="1" x14ac:dyDescent="0.25">
      <c r="A40" s="18">
        <f t="shared" si="0"/>
        <v>30</v>
      </c>
      <c r="B40" s="11" t="s">
        <v>539</v>
      </c>
      <c r="C40" s="32" t="s">
        <v>540</v>
      </c>
      <c r="D40" s="29" t="s">
        <v>541</v>
      </c>
      <c r="E40" s="29" t="s">
        <v>542</v>
      </c>
      <c r="F40" s="29" t="s">
        <v>27</v>
      </c>
      <c r="G40" s="29" t="s">
        <v>9</v>
      </c>
      <c r="H40" s="32" t="s">
        <v>23</v>
      </c>
      <c r="I40" s="34" t="s">
        <v>11</v>
      </c>
      <c r="J40" s="31" t="s">
        <v>543</v>
      </c>
      <c r="K40" s="24">
        <v>43283</v>
      </c>
      <c r="L40" s="44">
        <v>2860</v>
      </c>
      <c r="M40" s="24"/>
      <c r="N40" s="51"/>
      <c r="O40" s="52"/>
      <c r="P40" s="37"/>
    </row>
    <row r="41" spans="1:16" ht="25.5" customHeight="1" x14ac:dyDescent="0.25">
      <c r="A41" s="18">
        <f t="shared" si="0"/>
        <v>31</v>
      </c>
      <c r="B41" s="11" t="s">
        <v>150</v>
      </c>
      <c r="C41" s="32" t="s">
        <v>151</v>
      </c>
      <c r="D41" s="29" t="s">
        <v>152</v>
      </c>
      <c r="E41" s="29" t="s">
        <v>153</v>
      </c>
      <c r="F41" s="29" t="s">
        <v>153</v>
      </c>
      <c r="G41" s="29" t="s">
        <v>9</v>
      </c>
      <c r="H41" s="32" t="s">
        <v>34</v>
      </c>
      <c r="I41" s="32" t="s">
        <v>11</v>
      </c>
      <c r="J41" s="34" t="s">
        <v>154</v>
      </c>
      <c r="K41" s="31">
        <v>43755</v>
      </c>
      <c r="L41" s="44">
        <v>1890</v>
      </c>
      <c r="M41" s="24"/>
      <c r="N41" s="51"/>
      <c r="O41" s="52"/>
      <c r="P41" s="37"/>
    </row>
    <row r="42" spans="1:16" ht="25.5" customHeight="1" x14ac:dyDescent="0.25">
      <c r="A42" s="18">
        <f t="shared" si="0"/>
        <v>32</v>
      </c>
      <c r="B42" s="11" t="s">
        <v>365</v>
      </c>
      <c r="C42" s="32" t="s">
        <v>366</v>
      </c>
      <c r="D42" s="29" t="s">
        <v>367</v>
      </c>
      <c r="E42" s="29" t="s">
        <v>368</v>
      </c>
      <c r="F42" s="29" t="s">
        <v>368</v>
      </c>
      <c r="G42" s="29" t="s">
        <v>9</v>
      </c>
      <c r="H42" s="32" t="s">
        <v>17</v>
      </c>
      <c r="I42" s="32" t="s">
        <v>11</v>
      </c>
      <c r="J42" s="34" t="s">
        <v>369</v>
      </c>
      <c r="K42" s="31">
        <v>39957</v>
      </c>
      <c r="L42" s="44">
        <v>1000</v>
      </c>
      <c r="M42" s="24"/>
      <c r="N42" s="51"/>
      <c r="O42" s="52"/>
      <c r="P42" s="37"/>
    </row>
    <row r="43" spans="1:16" ht="25.5" customHeight="1" x14ac:dyDescent="0.25">
      <c r="A43" s="18">
        <f t="shared" si="0"/>
        <v>33</v>
      </c>
      <c r="B43" s="11" t="s">
        <v>480</v>
      </c>
      <c r="C43" s="32" t="s">
        <v>481</v>
      </c>
      <c r="D43" s="29" t="s">
        <v>22</v>
      </c>
      <c r="E43" s="29" t="s">
        <v>482</v>
      </c>
      <c r="F43" s="29" t="s">
        <v>482</v>
      </c>
      <c r="G43" s="32" t="s">
        <v>19</v>
      </c>
      <c r="H43" s="32" t="s">
        <v>12</v>
      </c>
      <c r="I43" s="32" t="s">
        <v>18</v>
      </c>
      <c r="J43" s="31" t="s">
        <v>483</v>
      </c>
      <c r="K43" s="24">
        <v>1450</v>
      </c>
      <c r="L43" s="44">
        <v>500</v>
      </c>
      <c r="M43" s="24"/>
      <c r="N43" s="51"/>
      <c r="O43" s="52"/>
      <c r="P43" s="37"/>
    </row>
    <row r="44" spans="1:16" ht="25.5" customHeight="1" x14ac:dyDescent="0.25">
      <c r="A44" s="18">
        <f t="shared" si="0"/>
        <v>34</v>
      </c>
      <c r="B44" s="11" t="s">
        <v>575</v>
      </c>
      <c r="C44" s="32" t="s">
        <v>576</v>
      </c>
      <c r="D44" s="29" t="s">
        <v>406</v>
      </c>
      <c r="E44" s="29" t="s">
        <v>577</v>
      </c>
      <c r="F44" s="29" t="s">
        <v>27</v>
      </c>
      <c r="G44" s="29" t="s">
        <v>70</v>
      </c>
      <c r="H44" s="32" t="s">
        <v>12</v>
      </c>
      <c r="I44" s="34" t="s">
        <v>21</v>
      </c>
      <c r="J44" s="35" t="s">
        <v>578</v>
      </c>
      <c r="K44" s="24">
        <v>41485</v>
      </c>
      <c r="L44" s="44">
        <v>3400</v>
      </c>
      <c r="M44" s="24"/>
      <c r="N44" s="51"/>
      <c r="O44" s="52"/>
      <c r="P44" s="37"/>
    </row>
    <row r="45" spans="1:16" ht="25.5" customHeight="1" x14ac:dyDescent="0.25">
      <c r="A45" s="18">
        <f t="shared" si="0"/>
        <v>35</v>
      </c>
      <c r="B45" s="11" t="s">
        <v>579</v>
      </c>
      <c r="C45" s="32" t="s">
        <v>580</v>
      </c>
      <c r="D45" s="29" t="s">
        <v>581</v>
      </c>
      <c r="E45" s="29" t="s">
        <v>476</v>
      </c>
      <c r="F45" s="29" t="s">
        <v>69</v>
      </c>
      <c r="G45" s="29" t="s">
        <v>9</v>
      </c>
      <c r="H45" s="32" t="s">
        <v>12</v>
      </c>
      <c r="I45" s="34" t="s">
        <v>11</v>
      </c>
      <c r="J45" s="35" t="s">
        <v>582</v>
      </c>
      <c r="K45" s="24">
        <v>41500</v>
      </c>
      <c r="L45" s="44">
        <v>3400</v>
      </c>
      <c r="M45" s="24"/>
      <c r="N45" s="51"/>
      <c r="O45" s="52"/>
      <c r="P45" s="37"/>
    </row>
    <row r="46" spans="1:16" ht="25.5" customHeight="1" x14ac:dyDescent="0.25">
      <c r="A46" s="18">
        <f t="shared" si="0"/>
        <v>36</v>
      </c>
      <c r="B46" s="11" t="s">
        <v>470</v>
      </c>
      <c r="C46" s="32" t="s">
        <v>471</v>
      </c>
      <c r="D46" s="29" t="s">
        <v>472</v>
      </c>
      <c r="E46" s="29" t="s">
        <v>476</v>
      </c>
      <c r="F46" s="29" t="s">
        <v>476</v>
      </c>
      <c r="G46" s="32" t="s">
        <v>9</v>
      </c>
      <c r="H46" s="32" t="s">
        <v>12</v>
      </c>
      <c r="I46" s="34" t="s">
        <v>11</v>
      </c>
      <c r="J46" s="34" t="s">
        <v>11</v>
      </c>
      <c r="K46" s="24">
        <v>3400</v>
      </c>
      <c r="L46" s="44">
        <v>500</v>
      </c>
      <c r="M46" s="24"/>
      <c r="N46" s="51"/>
      <c r="O46" s="52"/>
      <c r="P46" s="37"/>
    </row>
    <row r="47" spans="1:16" ht="25.5" customHeight="1" x14ac:dyDescent="0.25">
      <c r="A47" s="18">
        <f t="shared" si="0"/>
        <v>37</v>
      </c>
      <c r="B47" s="11" t="s">
        <v>408</v>
      </c>
      <c r="C47" s="32" t="s">
        <v>409</v>
      </c>
      <c r="D47" s="29" t="s">
        <v>410</v>
      </c>
      <c r="E47" s="29" t="s">
        <v>63</v>
      </c>
      <c r="F47" s="29" t="s">
        <v>63</v>
      </c>
      <c r="G47" s="29" t="s">
        <v>9</v>
      </c>
      <c r="H47" s="32" t="s">
        <v>12</v>
      </c>
      <c r="I47" s="32" t="s">
        <v>11</v>
      </c>
      <c r="J47" s="34">
        <v>33047845</v>
      </c>
      <c r="K47" s="31">
        <v>41545</v>
      </c>
      <c r="L47" s="44">
        <v>3400</v>
      </c>
      <c r="M47" s="24"/>
      <c r="N47" s="51"/>
      <c r="O47" s="52"/>
      <c r="P47" s="37"/>
    </row>
    <row r="48" spans="1:16" ht="25.5" customHeight="1" x14ac:dyDescent="0.25">
      <c r="A48" s="18">
        <f t="shared" si="0"/>
        <v>38</v>
      </c>
      <c r="B48" s="11" t="s">
        <v>362</v>
      </c>
      <c r="C48" s="32" t="s">
        <v>363</v>
      </c>
      <c r="D48" s="29" t="s">
        <v>259</v>
      </c>
      <c r="E48" s="29" t="s">
        <v>364</v>
      </c>
      <c r="F48" s="29" t="s">
        <v>364</v>
      </c>
      <c r="G48" s="29" t="s">
        <v>54</v>
      </c>
      <c r="H48" s="32" t="s">
        <v>12</v>
      </c>
      <c r="I48" s="32" t="s">
        <v>11</v>
      </c>
      <c r="J48" s="34">
        <v>33044981</v>
      </c>
      <c r="K48" s="31">
        <v>41618</v>
      </c>
      <c r="L48" s="44">
        <v>3400</v>
      </c>
      <c r="M48" s="24"/>
      <c r="N48" s="51"/>
      <c r="O48" s="52"/>
      <c r="P48" s="37"/>
    </row>
    <row r="49" spans="1:17" ht="25.5" customHeight="1" x14ac:dyDescent="0.25">
      <c r="A49" s="18">
        <f t="shared" si="0"/>
        <v>39</v>
      </c>
      <c r="B49" s="11" t="s">
        <v>404</v>
      </c>
      <c r="C49" s="32" t="s">
        <v>405</v>
      </c>
      <c r="D49" s="29" t="s">
        <v>406</v>
      </c>
      <c r="E49" s="29"/>
      <c r="F49" s="29"/>
      <c r="G49" s="29" t="s">
        <v>14</v>
      </c>
      <c r="H49" s="32" t="s">
        <v>12</v>
      </c>
      <c r="I49" s="32" t="s">
        <v>21</v>
      </c>
      <c r="J49" s="34" t="s">
        <v>407</v>
      </c>
      <c r="K49" s="31">
        <v>41637</v>
      </c>
      <c r="L49" s="44">
        <v>3400</v>
      </c>
      <c r="M49" s="24"/>
      <c r="N49" s="51"/>
      <c r="O49" s="52"/>
      <c r="P49" s="37"/>
    </row>
    <row r="50" spans="1:17" ht="25.5" customHeight="1" x14ac:dyDescent="0.25">
      <c r="A50" s="18">
        <f t="shared" si="0"/>
        <v>40</v>
      </c>
      <c r="B50" s="11" t="s">
        <v>414</v>
      </c>
      <c r="C50" s="32" t="s">
        <v>415</v>
      </c>
      <c r="D50" s="29" t="s">
        <v>22</v>
      </c>
      <c r="E50" s="29" t="s">
        <v>416</v>
      </c>
      <c r="F50" s="29" t="s">
        <v>416</v>
      </c>
      <c r="G50" s="29" t="s">
        <v>47</v>
      </c>
      <c r="H50" s="32" t="s">
        <v>12</v>
      </c>
      <c r="I50" s="32" t="s">
        <v>18</v>
      </c>
      <c r="J50" s="34" t="s">
        <v>417</v>
      </c>
      <c r="K50" s="31">
        <v>41855</v>
      </c>
      <c r="L50" s="44">
        <v>3400</v>
      </c>
      <c r="M50" s="24"/>
      <c r="N50" s="51"/>
      <c r="O50" s="52"/>
      <c r="P50" s="37"/>
    </row>
    <row r="51" spans="1:17" ht="25.5" customHeight="1" x14ac:dyDescent="0.25">
      <c r="A51" s="18">
        <f t="shared" si="0"/>
        <v>41</v>
      </c>
      <c r="B51" s="11" t="s">
        <v>473</v>
      </c>
      <c r="C51" s="32" t="s">
        <v>415</v>
      </c>
      <c r="D51" s="29" t="s">
        <v>22</v>
      </c>
      <c r="E51" s="29" t="s">
        <v>474</v>
      </c>
      <c r="F51" s="29" t="s">
        <v>474</v>
      </c>
      <c r="G51" s="32" t="s">
        <v>9</v>
      </c>
      <c r="H51" s="32" t="s">
        <v>12</v>
      </c>
      <c r="I51" s="34" t="s">
        <v>11</v>
      </c>
      <c r="J51" s="31" t="s">
        <v>475</v>
      </c>
      <c r="K51" s="24">
        <v>3400</v>
      </c>
      <c r="L51" s="44">
        <v>500</v>
      </c>
      <c r="M51" s="24"/>
      <c r="N51" s="51"/>
      <c r="O51" s="52"/>
      <c r="P51" s="37"/>
    </row>
    <row r="52" spans="1:17" ht="25.5" customHeight="1" x14ac:dyDescent="0.25">
      <c r="A52" s="18">
        <f t="shared" si="0"/>
        <v>42</v>
      </c>
      <c r="B52" s="11" t="s">
        <v>583</v>
      </c>
      <c r="C52" s="32" t="s">
        <v>415</v>
      </c>
      <c r="D52" s="29" t="s">
        <v>22</v>
      </c>
      <c r="E52" s="29" t="s">
        <v>584</v>
      </c>
      <c r="F52" s="29" t="s">
        <v>584</v>
      </c>
      <c r="G52" s="29" t="s">
        <v>25</v>
      </c>
      <c r="H52" s="32" t="s">
        <v>12</v>
      </c>
      <c r="I52" s="34" t="s">
        <v>21</v>
      </c>
      <c r="J52" s="35" t="s">
        <v>585</v>
      </c>
      <c r="K52" s="24">
        <v>41885</v>
      </c>
      <c r="L52" s="44">
        <v>3450</v>
      </c>
      <c r="M52" s="24"/>
      <c r="N52" s="51"/>
      <c r="O52" s="52"/>
      <c r="P52" s="37"/>
    </row>
    <row r="53" spans="1:17" ht="25.5" customHeight="1" x14ac:dyDescent="0.25">
      <c r="A53" s="18">
        <f t="shared" si="0"/>
        <v>43</v>
      </c>
      <c r="B53" s="11" t="s">
        <v>411</v>
      </c>
      <c r="C53" s="32" t="s">
        <v>100</v>
      </c>
      <c r="D53" s="29" t="s">
        <v>412</v>
      </c>
      <c r="E53" s="29" t="s">
        <v>413</v>
      </c>
      <c r="F53" s="29" t="s">
        <v>413</v>
      </c>
      <c r="G53" s="29" t="s">
        <v>9</v>
      </c>
      <c r="H53" s="32" t="s">
        <v>12</v>
      </c>
      <c r="I53" s="32" t="s">
        <v>11</v>
      </c>
      <c r="J53" s="34">
        <v>43018939</v>
      </c>
      <c r="K53" s="31">
        <v>42033</v>
      </c>
      <c r="L53" s="44">
        <v>3850</v>
      </c>
      <c r="M53" s="24"/>
      <c r="N53" s="51"/>
      <c r="O53" s="52"/>
      <c r="P53" s="37"/>
    </row>
    <row r="54" spans="1:17" ht="25.5" customHeight="1" x14ac:dyDescent="0.25">
      <c r="A54" s="18">
        <f t="shared" si="0"/>
        <v>44</v>
      </c>
      <c r="B54" s="11" t="s">
        <v>258</v>
      </c>
      <c r="C54" s="32" t="s">
        <v>100</v>
      </c>
      <c r="D54" s="29" t="s">
        <v>259</v>
      </c>
      <c r="E54" s="29" t="s">
        <v>260</v>
      </c>
      <c r="F54" s="29" t="s">
        <v>260</v>
      </c>
      <c r="G54" s="29" t="s">
        <v>54</v>
      </c>
      <c r="H54" s="32" t="s">
        <v>12</v>
      </c>
      <c r="I54" s="32" t="s">
        <v>33</v>
      </c>
      <c r="J54" s="34">
        <v>43019009</v>
      </c>
      <c r="K54" s="31">
        <v>42033</v>
      </c>
      <c r="L54" s="44">
        <v>3850</v>
      </c>
      <c r="M54" s="24"/>
      <c r="N54" s="51"/>
      <c r="O54" s="52"/>
      <c r="P54" s="37"/>
    </row>
    <row r="55" spans="1:17" ht="25.5" customHeight="1" x14ac:dyDescent="0.25">
      <c r="A55" s="18">
        <f t="shared" si="0"/>
        <v>45</v>
      </c>
      <c r="B55" s="11" t="s">
        <v>261</v>
      </c>
      <c r="C55" s="32" t="s">
        <v>264</v>
      </c>
      <c r="D55" s="29" t="s">
        <v>52</v>
      </c>
      <c r="E55" s="29" t="s">
        <v>262</v>
      </c>
      <c r="F55" s="29" t="s">
        <v>262</v>
      </c>
      <c r="G55" s="29" t="s">
        <v>9</v>
      </c>
      <c r="H55" s="32" t="s">
        <v>52</v>
      </c>
      <c r="I55" s="32" t="s">
        <v>11</v>
      </c>
      <c r="J55" s="34" t="s">
        <v>263</v>
      </c>
      <c r="K55" s="31">
        <v>40207</v>
      </c>
      <c r="L55" s="44">
        <v>300</v>
      </c>
      <c r="M55" s="55"/>
      <c r="N55" s="51"/>
      <c r="O55" s="52"/>
      <c r="P55" s="37"/>
    </row>
    <row r="56" spans="1:17" ht="25.5" customHeight="1" x14ac:dyDescent="0.25">
      <c r="A56" s="18">
        <f t="shared" si="0"/>
        <v>46</v>
      </c>
      <c r="B56" s="11" t="s">
        <v>300</v>
      </c>
      <c r="C56" s="29" t="s">
        <v>301</v>
      </c>
      <c r="D56" s="29" t="s">
        <v>85</v>
      </c>
      <c r="E56" s="29" t="s">
        <v>288</v>
      </c>
      <c r="F56" s="29" t="s">
        <v>288</v>
      </c>
      <c r="G56" s="32" t="s">
        <v>302</v>
      </c>
      <c r="H56" s="32" t="s">
        <v>34</v>
      </c>
      <c r="I56" s="32" t="s">
        <v>30</v>
      </c>
      <c r="J56" s="29" t="s">
        <v>303</v>
      </c>
      <c r="K56" s="36">
        <v>42175</v>
      </c>
      <c r="L56" s="43">
        <v>1000</v>
      </c>
      <c r="M56" s="55"/>
      <c r="N56" s="51"/>
      <c r="O56" s="52"/>
      <c r="P56" s="37"/>
    </row>
    <row r="57" spans="1:17" ht="25.5" customHeight="1" x14ac:dyDescent="0.25">
      <c r="A57" s="18">
        <f t="shared" si="0"/>
        <v>47</v>
      </c>
      <c r="B57" s="11" t="s">
        <v>232</v>
      </c>
      <c r="C57" s="32" t="s">
        <v>137</v>
      </c>
      <c r="D57" s="29" t="s">
        <v>29</v>
      </c>
      <c r="E57" s="29" t="s">
        <v>29</v>
      </c>
      <c r="F57" s="29" t="s">
        <v>29</v>
      </c>
      <c r="G57" s="29" t="s">
        <v>47</v>
      </c>
      <c r="H57" s="32" t="s">
        <v>34</v>
      </c>
      <c r="I57" s="32" t="s">
        <v>18</v>
      </c>
      <c r="J57" s="34" t="s">
        <v>233</v>
      </c>
      <c r="K57" s="31">
        <v>40371</v>
      </c>
      <c r="L57" s="44">
        <v>200</v>
      </c>
      <c r="M57" s="55"/>
      <c r="N57" s="51"/>
      <c r="O57" s="52"/>
      <c r="P57" s="37"/>
    </row>
    <row r="58" spans="1:17" ht="25.5" customHeight="1" x14ac:dyDescent="0.25">
      <c r="A58" s="18">
        <f t="shared" si="0"/>
        <v>48</v>
      </c>
      <c r="B58" s="11" t="s">
        <v>234</v>
      </c>
      <c r="C58" s="32" t="s">
        <v>101</v>
      </c>
      <c r="D58" s="29" t="s">
        <v>29</v>
      </c>
      <c r="E58" s="29" t="s">
        <v>29</v>
      </c>
      <c r="F58" s="29" t="s">
        <v>29</v>
      </c>
      <c r="G58" s="29" t="s">
        <v>47</v>
      </c>
      <c r="H58" s="32" t="s">
        <v>34</v>
      </c>
      <c r="I58" s="32" t="s">
        <v>18</v>
      </c>
      <c r="J58" s="34" t="s">
        <v>235</v>
      </c>
      <c r="K58" s="31">
        <v>41774</v>
      </c>
      <c r="L58" s="44">
        <v>1463</v>
      </c>
      <c r="M58" s="55"/>
      <c r="N58" s="51"/>
      <c r="O58" s="52"/>
      <c r="P58" s="37"/>
    </row>
    <row r="59" spans="1:17" ht="25.5" customHeight="1" x14ac:dyDescent="0.25">
      <c r="A59" s="18">
        <f t="shared" si="0"/>
        <v>49</v>
      </c>
      <c r="B59" s="11" t="s">
        <v>236</v>
      </c>
      <c r="C59" s="32" t="s">
        <v>102</v>
      </c>
      <c r="D59" s="29" t="s">
        <v>29</v>
      </c>
      <c r="E59" s="29" t="s">
        <v>29</v>
      </c>
      <c r="F59" s="29" t="s">
        <v>29</v>
      </c>
      <c r="G59" s="29" t="s">
        <v>47</v>
      </c>
      <c r="H59" s="32" t="s">
        <v>34</v>
      </c>
      <c r="I59" s="32" t="s">
        <v>18</v>
      </c>
      <c r="J59" s="34" t="s">
        <v>237</v>
      </c>
      <c r="K59" s="31">
        <v>41774</v>
      </c>
      <c r="L59" s="44">
        <v>704</v>
      </c>
      <c r="M59" s="55"/>
      <c r="N59" s="51"/>
      <c r="O59" s="52"/>
      <c r="P59" s="37"/>
    </row>
    <row r="60" spans="1:17" ht="25.5" customHeight="1" x14ac:dyDescent="0.25">
      <c r="A60" s="18">
        <f t="shared" si="0"/>
        <v>50</v>
      </c>
      <c r="B60" s="11" t="s">
        <v>509</v>
      </c>
      <c r="C60" s="32" t="s">
        <v>510</v>
      </c>
      <c r="D60" s="29" t="s">
        <v>511</v>
      </c>
      <c r="E60" s="29" t="s">
        <v>501</v>
      </c>
      <c r="F60" s="29" t="s">
        <v>506</v>
      </c>
      <c r="G60" s="29" t="s">
        <v>9</v>
      </c>
      <c r="H60" s="32" t="s">
        <v>34</v>
      </c>
      <c r="I60" s="34" t="s">
        <v>11</v>
      </c>
      <c r="J60" s="31"/>
      <c r="K60" s="24">
        <v>41912</v>
      </c>
      <c r="L60" s="44">
        <v>850</v>
      </c>
      <c r="M60" s="24"/>
      <c r="N60" s="51"/>
      <c r="O60" s="52"/>
      <c r="P60" s="37"/>
    </row>
    <row r="61" spans="1:17" ht="25.5" customHeight="1" x14ac:dyDescent="0.25">
      <c r="A61" s="18">
        <f t="shared" si="0"/>
        <v>51</v>
      </c>
      <c r="B61" s="11" t="s">
        <v>593</v>
      </c>
      <c r="C61" s="32" t="s">
        <v>594</v>
      </c>
      <c r="D61" s="29" t="s">
        <v>595</v>
      </c>
      <c r="E61" s="29" t="s">
        <v>501</v>
      </c>
      <c r="F61" s="29" t="s">
        <v>506</v>
      </c>
      <c r="G61" s="29" t="s">
        <v>9</v>
      </c>
      <c r="H61" s="32" t="s">
        <v>34</v>
      </c>
      <c r="I61" s="34" t="s">
        <v>11</v>
      </c>
      <c r="J61" s="35" t="s">
        <v>75</v>
      </c>
      <c r="K61" s="24">
        <v>43247</v>
      </c>
      <c r="L61" s="44">
        <v>750</v>
      </c>
      <c r="M61" s="24"/>
      <c r="N61" s="51"/>
      <c r="O61" s="52"/>
      <c r="P61" s="37"/>
    </row>
    <row r="62" spans="1:17" ht="25.5" customHeight="1" x14ac:dyDescent="0.25">
      <c r="A62" s="18">
        <f t="shared" si="0"/>
        <v>52</v>
      </c>
      <c r="B62" s="11" t="s">
        <v>253</v>
      </c>
      <c r="C62" s="32" t="s">
        <v>254</v>
      </c>
      <c r="D62" s="29">
        <v>41122</v>
      </c>
      <c r="E62" s="29" t="s">
        <v>255</v>
      </c>
      <c r="F62" s="29" t="s">
        <v>255</v>
      </c>
      <c r="G62" s="29" t="s">
        <v>9</v>
      </c>
      <c r="H62" s="32" t="s">
        <v>12</v>
      </c>
      <c r="I62" s="32" t="s">
        <v>11</v>
      </c>
      <c r="J62" s="34">
        <v>23020126</v>
      </c>
      <c r="K62" s="31">
        <v>38483</v>
      </c>
      <c r="L62" s="44">
        <v>300</v>
      </c>
      <c r="M62" s="24"/>
      <c r="N62" s="51"/>
      <c r="O62" s="52"/>
      <c r="P62" s="37"/>
      <c r="Q62" s="60"/>
    </row>
    <row r="63" spans="1:17" ht="25.5" customHeight="1" x14ac:dyDescent="0.25">
      <c r="A63" s="18">
        <f t="shared" si="0"/>
        <v>53</v>
      </c>
      <c r="B63" s="11" t="s">
        <v>156</v>
      </c>
      <c r="C63" s="32" t="s">
        <v>157</v>
      </c>
      <c r="D63" s="29" t="s">
        <v>158</v>
      </c>
      <c r="E63" s="29" t="s">
        <v>159</v>
      </c>
      <c r="F63" s="29" t="s">
        <v>159</v>
      </c>
      <c r="G63" s="29" t="s">
        <v>54</v>
      </c>
      <c r="H63" s="32" t="s">
        <v>17</v>
      </c>
      <c r="I63" s="32" t="s">
        <v>32</v>
      </c>
      <c r="J63" s="34"/>
      <c r="K63" s="31">
        <v>40583</v>
      </c>
      <c r="L63" s="44">
        <v>500</v>
      </c>
      <c r="M63" s="24"/>
      <c r="N63" s="51"/>
      <c r="O63" s="52"/>
      <c r="P63" s="37"/>
    </row>
    <row r="64" spans="1:17" ht="25.5" customHeight="1" x14ac:dyDescent="0.25">
      <c r="A64" s="18">
        <f t="shared" si="0"/>
        <v>54</v>
      </c>
      <c r="B64" s="11" t="s">
        <v>202</v>
      </c>
      <c r="C64" s="32" t="s">
        <v>206</v>
      </c>
      <c r="D64" s="29" t="s">
        <v>189</v>
      </c>
      <c r="E64" s="29" t="s">
        <v>203</v>
      </c>
      <c r="F64" s="29" t="s">
        <v>203</v>
      </c>
      <c r="G64" s="29" t="s">
        <v>189</v>
      </c>
      <c r="H64" s="32" t="s">
        <v>12</v>
      </c>
      <c r="I64" s="32" t="s">
        <v>42</v>
      </c>
      <c r="J64" s="34">
        <v>7103069</v>
      </c>
      <c r="K64" s="31">
        <v>39328</v>
      </c>
      <c r="L64" s="44">
        <v>500</v>
      </c>
      <c r="M64" s="24"/>
      <c r="N64" s="51"/>
      <c r="O64" s="52"/>
      <c r="P64" s="37"/>
    </row>
    <row r="65" spans="1:16" ht="25.5" customHeight="1" x14ac:dyDescent="0.25">
      <c r="A65" s="18">
        <f t="shared" si="0"/>
        <v>55</v>
      </c>
      <c r="B65" s="11" t="s">
        <v>204</v>
      </c>
      <c r="C65" s="32" t="s">
        <v>205</v>
      </c>
      <c r="D65" s="29" t="s">
        <v>207</v>
      </c>
      <c r="E65" s="29" t="s">
        <v>208</v>
      </c>
      <c r="F65" s="29" t="s">
        <v>208</v>
      </c>
      <c r="G65" s="29" t="s">
        <v>209</v>
      </c>
      <c r="H65" s="32" t="s">
        <v>12</v>
      </c>
      <c r="I65" s="32" t="s">
        <v>18</v>
      </c>
      <c r="J65" s="34" t="s">
        <v>210</v>
      </c>
      <c r="K65" s="31">
        <v>39358</v>
      </c>
      <c r="L65" s="44">
        <v>350</v>
      </c>
      <c r="M65" s="24"/>
      <c r="N65" s="51"/>
      <c r="O65" s="52"/>
      <c r="P65" s="37"/>
    </row>
    <row r="66" spans="1:16" ht="25.5" customHeight="1" x14ac:dyDescent="0.25">
      <c r="A66" s="18">
        <f t="shared" si="0"/>
        <v>56</v>
      </c>
      <c r="B66" s="11" t="s">
        <v>169</v>
      </c>
      <c r="C66" s="32" t="s">
        <v>170</v>
      </c>
      <c r="D66" s="29" t="s">
        <v>171</v>
      </c>
      <c r="E66" s="29" t="s">
        <v>172</v>
      </c>
      <c r="F66" s="29" t="s">
        <v>172</v>
      </c>
      <c r="G66" s="29" t="s">
        <v>54</v>
      </c>
      <c r="H66" s="32" t="s">
        <v>15</v>
      </c>
      <c r="I66" s="32" t="s">
        <v>33</v>
      </c>
      <c r="J66" s="34" t="s">
        <v>173</v>
      </c>
      <c r="K66" s="31">
        <v>39224</v>
      </c>
      <c r="L66" s="44">
        <v>500</v>
      </c>
      <c r="M66" s="24"/>
      <c r="N66" s="51"/>
      <c r="O66" s="52"/>
      <c r="P66" s="37"/>
    </row>
    <row r="67" spans="1:16" ht="25.5" customHeight="1" x14ac:dyDescent="0.25">
      <c r="A67" s="18">
        <f t="shared" si="0"/>
        <v>57</v>
      </c>
      <c r="B67" s="11" t="s">
        <v>211</v>
      </c>
      <c r="C67" s="32" t="s">
        <v>206</v>
      </c>
      <c r="D67" s="29" t="s">
        <v>29</v>
      </c>
      <c r="E67" s="29" t="s">
        <v>212</v>
      </c>
      <c r="F67" s="29" t="s">
        <v>212</v>
      </c>
      <c r="G67" s="29" t="s">
        <v>70</v>
      </c>
      <c r="H67" s="32"/>
      <c r="I67" s="32" t="s">
        <v>21</v>
      </c>
      <c r="J67" s="34">
        <v>77104188</v>
      </c>
      <c r="K67" s="31">
        <v>39340</v>
      </c>
      <c r="L67" s="44">
        <v>500</v>
      </c>
      <c r="M67" s="24"/>
      <c r="N67" s="51"/>
      <c r="O67" s="52"/>
      <c r="P67" s="37"/>
    </row>
    <row r="68" spans="1:16" ht="25.5" customHeight="1" x14ac:dyDescent="0.25">
      <c r="A68" s="18">
        <f t="shared" si="0"/>
        <v>58</v>
      </c>
      <c r="B68" s="11" t="s">
        <v>451</v>
      </c>
      <c r="C68" s="32" t="s">
        <v>44</v>
      </c>
      <c r="D68" s="29" t="s">
        <v>45</v>
      </c>
      <c r="E68" s="29"/>
      <c r="F68" s="29"/>
      <c r="G68" s="29"/>
      <c r="H68" s="32" t="s">
        <v>46</v>
      </c>
      <c r="I68" s="32" t="s">
        <v>33</v>
      </c>
      <c r="J68" s="34" t="s">
        <v>454</v>
      </c>
      <c r="K68" s="31">
        <v>40114</v>
      </c>
      <c r="L68" s="44">
        <v>200</v>
      </c>
      <c r="M68" s="24"/>
      <c r="N68" s="51"/>
      <c r="O68" s="52"/>
      <c r="P68" s="37"/>
    </row>
    <row r="69" spans="1:16" ht="25.5" customHeight="1" x14ac:dyDescent="0.25">
      <c r="A69" s="18">
        <f t="shared" si="0"/>
        <v>59</v>
      </c>
      <c r="B69" s="11" t="s">
        <v>452</v>
      </c>
      <c r="C69" s="32" t="s">
        <v>44</v>
      </c>
      <c r="D69" s="29" t="s">
        <v>45</v>
      </c>
      <c r="E69" s="29"/>
      <c r="F69" s="29"/>
      <c r="G69" s="29"/>
      <c r="H69" s="32" t="s">
        <v>12</v>
      </c>
      <c r="I69" s="32" t="s">
        <v>33</v>
      </c>
      <c r="J69" s="34" t="s">
        <v>453</v>
      </c>
      <c r="K69" s="31">
        <v>40114</v>
      </c>
      <c r="L69" s="44">
        <v>200</v>
      </c>
      <c r="M69" s="24"/>
      <c r="N69" s="51"/>
      <c r="O69" s="52"/>
      <c r="P69" s="37"/>
    </row>
    <row r="70" spans="1:16" ht="25.5" customHeight="1" x14ac:dyDescent="0.25">
      <c r="A70" s="18">
        <f t="shared" si="0"/>
        <v>60</v>
      </c>
      <c r="B70" s="11" t="s">
        <v>286</v>
      </c>
      <c r="C70" s="12" t="s">
        <v>287</v>
      </c>
      <c r="D70" s="32" t="s">
        <v>85</v>
      </c>
      <c r="E70" s="32" t="s">
        <v>288</v>
      </c>
      <c r="F70" s="32" t="s">
        <v>288</v>
      </c>
      <c r="G70" s="32" t="s">
        <v>53</v>
      </c>
      <c r="H70" s="32" t="s">
        <v>34</v>
      </c>
      <c r="I70" s="25" t="s">
        <v>11</v>
      </c>
      <c r="J70" s="25">
        <v>3984517</v>
      </c>
      <c r="K70" s="41">
        <v>43275</v>
      </c>
      <c r="L70" s="45">
        <v>950</v>
      </c>
      <c r="M70" s="24"/>
      <c r="N70" s="51"/>
      <c r="O70" s="52"/>
      <c r="P70" s="37"/>
    </row>
    <row r="71" spans="1:16" ht="25.5" customHeight="1" x14ac:dyDescent="0.25">
      <c r="A71" s="18">
        <f t="shared" si="0"/>
        <v>61</v>
      </c>
      <c r="B71" s="11" t="s">
        <v>289</v>
      </c>
      <c r="C71" s="29" t="s">
        <v>287</v>
      </c>
      <c r="D71" s="29" t="s">
        <v>85</v>
      </c>
      <c r="E71" s="29" t="s">
        <v>288</v>
      </c>
      <c r="F71" s="29" t="s">
        <v>288</v>
      </c>
      <c r="G71" s="29" t="s">
        <v>53</v>
      </c>
      <c r="H71" s="32" t="s">
        <v>34</v>
      </c>
      <c r="I71" s="32" t="s">
        <v>11</v>
      </c>
      <c r="J71" s="34">
        <v>3984591</v>
      </c>
      <c r="K71" s="35">
        <v>43275</v>
      </c>
      <c r="L71" s="44">
        <v>950</v>
      </c>
      <c r="M71" s="24"/>
      <c r="N71" s="51"/>
      <c r="O71" s="52"/>
      <c r="P71" s="37"/>
    </row>
    <row r="72" spans="1:16" ht="25.5" customHeight="1" x14ac:dyDescent="0.25">
      <c r="A72" s="18">
        <f t="shared" si="0"/>
        <v>62</v>
      </c>
      <c r="B72" s="11" t="s">
        <v>283</v>
      </c>
      <c r="C72" s="29" t="s">
        <v>284</v>
      </c>
      <c r="D72" s="15" t="s">
        <v>85</v>
      </c>
      <c r="E72" s="15" t="s">
        <v>94</v>
      </c>
      <c r="F72" s="15" t="s">
        <v>94</v>
      </c>
      <c r="G72" s="15" t="s">
        <v>285</v>
      </c>
      <c r="H72" s="15" t="s">
        <v>34</v>
      </c>
      <c r="I72" s="15" t="s">
        <v>11</v>
      </c>
      <c r="J72" s="29">
        <v>4317620</v>
      </c>
      <c r="K72" s="42">
        <v>43916</v>
      </c>
      <c r="L72" s="45">
        <v>950</v>
      </c>
      <c r="M72" s="24"/>
      <c r="N72" s="51"/>
      <c r="O72" s="52"/>
      <c r="P72" s="37"/>
    </row>
    <row r="73" spans="1:16" ht="25.5" customHeight="1" x14ac:dyDescent="0.25">
      <c r="A73" s="18">
        <f t="shared" si="0"/>
        <v>63</v>
      </c>
      <c r="B73" s="11" t="s">
        <v>163</v>
      </c>
      <c r="C73" s="32" t="s">
        <v>164</v>
      </c>
      <c r="D73" s="29" t="s">
        <v>165</v>
      </c>
      <c r="E73" s="29" t="s">
        <v>166</v>
      </c>
      <c r="F73" s="29" t="s">
        <v>166</v>
      </c>
      <c r="G73" s="29" t="s">
        <v>9</v>
      </c>
      <c r="H73" s="32" t="s">
        <v>20</v>
      </c>
      <c r="I73" s="32" t="s">
        <v>11</v>
      </c>
      <c r="J73" s="34" t="s">
        <v>75</v>
      </c>
      <c r="K73" s="31">
        <v>37706</v>
      </c>
      <c r="L73" s="44">
        <v>550</v>
      </c>
      <c r="M73" s="24"/>
      <c r="N73" s="51"/>
      <c r="O73" s="52"/>
      <c r="P73" s="37"/>
    </row>
    <row r="74" spans="1:16" ht="25.5" customHeight="1" x14ac:dyDescent="0.25">
      <c r="A74" s="18">
        <f t="shared" si="0"/>
        <v>64</v>
      </c>
      <c r="B74" s="11" t="s">
        <v>167</v>
      </c>
      <c r="C74" s="32" t="s">
        <v>168</v>
      </c>
      <c r="D74" s="29" t="s">
        <v>28</v>
      </c>
      <c r="E74" s="29" t="s">
        <v>10</v>
      </c>
      <c r="F74" s="29" t="s">
        <v>10</v>
      </c>
      <c r="G74" s="29" t="s">
        <v>54</v>
      </c>
      <c r="H74" s="32" t="s">
        <v>34</v>
      </c>
      <c r="I74" s="32" t="s">
        <v>33</v>
      </c>
      <c r="J74" s="34" t="s">
        <v>75</v>
      </c>
      <c r="K74" s="31">
        <v>37880</v>
      </c>
      <c r="L74" s="44">
        <v>750</v>
      </c>
      <c r="M74" s="24"/>
      <c r="N74" s="51"/>
      <c r="O74" s="52"/>
      <c r="P74" s="37"/>
    </row>
    <row r="75" spans="1:16" ht="25.5" customHeight="1" x14ac:dyDescent="0.25">
      <c r="A75" s="18">
        <f t="shared" si="0"/>
        <v>65</v>
      </c>
      <c r="B75" s="11" t="s">
        <v>503</v>
      </c>
      <c r="C75" s="32" t="s">
        <v>504</v>
      </c>
      <c r="D75" s="29" t="s">
        <v>505</v>
      </c>
      <c r="E75" s="29" t="s">
        <v>501</v>
      </c>
      <c r="F75" s="29" t="s">
        <v>506</v>
      </c>
      <c r="G75" s="29" t="s">
        <v>9</v>
      </c>
      <c r="H75" s="32" t="s">
        <v>34</v>
      </c>
      <c r="I75" s="34" t="s">
        <v>11</v>
      </c>
      <c r="J75" s="31" t="s">
        <v>75</v>
      </c>
      <c r="K75" s="24">
        <v>39963</v>
      </c>
      <c r="L75" s="44">
        <v>550</v>
      </c>
      <c r="M75" s="24"/>
      <c r="N75" s="51"/>
      <c r="O75" s="52"/>
      <c r="P75" s="37"/>
    </row>
    <row r="76" spans="1:16" ht="25.5" customHeight="1" x14ac:dyDescent="0.25">
      <c r="A76" s="18">
        <f t="shared" ref="A76:A139" si="1">A75+1</f>
        <v>66</v>
      </c>
      <c r="B76" s="11" t="s">
        <v>507</v>
      </c>
      <c r="C76" s="32" t="s">
        <v>508</v>
      </c>
      <c r="D76" s="29" t="s">
        <v>505</v>
      </c>
      <c r="E76" s="29" t="s">
        <v>501</v>
      </c>
      <c r="F76" s="29" t="s">
        <v>506</v>
      </c>
      <c r="G76" s="29" t="s">
        <v>9</v>
      </c>
      <c r="H76" s="32" t="s">
        <v>34</v>
      </c>
      <c r="I76" s="34" t="s">
        <v>11</v>
      </c>
      <c r="J76" s="31" t="s">
        <v>75</v>
      </c>
      <c r="K76" s="24">
        <v>39963</v>
      </c>
      <c r="L76" s="44">
        <v>550</v>
      </c>
      <c r="M76" s="24"/>
      <c r="N76" s="51"/>
      <c r="O76" s="52"/>
      <c r="P76" s="37"/>
    </row>
    <row r="77" spans="1:16" ht="25.5" customHeight="1" x14ac:dyDescent="0.25">
      <c r="A77" s="18">
        <f t="shared" si="1"/>
        <v>67</v>
      </c>
      <c r="B77" s="11" t="s">
        <v>377</v>
      </c>
      <c r="C77" s="29" t="s">
        <v>378</v>
      </c>
      <c r="D77" s="30" t="s">
        <v>501</v>
      </c>
      <c r="E77" s="12" t="s">
        <v>28</v>
      </c>
      <c r="F77" s="12" t="s">
        <v>28</v>
      </c>
      <c r="G77" s="12" t="s">
        <v>9</v>
      </c>
      <c r="H77" s="30" t="s">
        <v>34</v>
      </c>
      <c r="I77" s="30" t="s">
        <v>11</v>
      </c>
      <c r="J77" s="29" t="s">
        <v>75</v>
      </c>
      <c r="K77" s="42">
        <v>41912</v>
      </c>
      <c r="L77" s="45">
        <v>600</v>
      </c>
      <c r="M77" s="26"/>
      <c r="N77" s="51"/>
      <c r="O77" s="52"/>
      <c r="P77" s="37"/>
    </row>
    <row r="78" spans="1:16" ht="25.5" customHeight="1" x14ac:dyDescent="0.25">
      <c r="A78" s="18">
        <f t="shared" si="1"/>
        <v>68</v>
      </c>
      <c r="B78" s="11" t="s">
        <v>216</v>
      </c>
      <c r="C78" s="32" t="s">
        <v>217</v>
      </c>
      <c r="D78" s="29" t="s">
        <v>218</v>
      </c>
      <c r="E78" s="29" t="s">
        <v>219</v>
      </c>
      <c r="F78" s="29" t="s">
        <v>219</v>
      </c>
      <c r="G78" s="29" t="s">
        <v>220</v>
      </c>
      <c r="H78" s="32" t="s">
        <v>12</v>
      </c>
      <c r="I78" s="32" t="s">
        <v>42</v>
      </c>
      <c r="J78" s="34" t="s">
        <v>221</v>
      </c>
      <c r="K78" s="31">
        <v>38069</v>
      </c>
      <c r="L78" s="44">
        <v>500</v>
      </c>
      <c r="M78" s="26"/>
      <c r="N78" s="51"/>
      <c r="O78" s="52"/>
      <c r="P78" s="37"/>
    </row>
    <row r="79" spans="1:16" ht="25.5" customHeight="1" x14ac:dyDescent="0.25">
      <c r="A79" s="18">
        <f t="shared" si="1"/>
        <v>69</v>
      </c>
      <c r="B79" s="11" t="s">
        <v>250</v>
      </c>
      <c r="C79" s="32" t="s">
        <v>16</v>
      </c>
      <c r="D79" s="29" t="s">
        <v>22</v>
      </c>
      <c r="E79" s="29" t="s">
        <v>251</v>
      </c>
      <c r="F79" s="29" t="s">
        <v>251</v>
      </c>
      <c r="G79" s="29" t="s">
        <v>19</v>
      </c>
      <c r="H79" s="32" t="s">
        <v>12</v>
      </c>
      <c r="I79" s="32" t="s">
        <v>18</v>
      </c>
      <c r="J79" s="34" t="s">
        <v>252</v>
      </c>
      <c r="K79" s="31">
        <v>39636</v>
      </c>
      <c r="L79" s="44">
        <v>200</v>
      </c>
      <c r="M79" s="53"/>
      <c r="N79" s="51"/>
      <c r="O79" s="52"/>
      <c r="P79" s="37"/>
    </row>
    <row r="80" spans="1:16" ht="25.5" customHeight="1" x14ac:dyDescent="0.25">
      <c r="A80" s="18">
        <f t="shared" si="1"/>
        <v>70</v>
      </c>
      <c r="B80" s="11" t="s">
        <v>423</v>
      </c>
      <c r="C80" s="32" t="s">
        <v>16</v>
      </c>
      <c r="D80" s="29" t="s">
        <v>424</v>
      </c>
      <c r="E80" s="29" t="s">
        <v>50</v>
      </c>
      <c r="F80" s="29" t="s">
        <v>50</v>
      </c>
      <c r="G80" s="29" t="s">
        <v>9</v>
      </c>
      <c r="H80" s="32" t="s">
        <v>15</v>
      </c>
      <c r="I80" s="32" t="s">
        <v>11</v>
      </c>
      <c r="J80" s="34" t="s">
        <v>425</v>
      </c>
      <c r="K80" s="31">
        <v>39750</v>
      </c>
      <c r="L80" s="44">
        <v>300</v>
      </c>
      <c r="M80" s="24"/>
      <c r="N80" s="51"/>
      <c r="O80" s="52"/>
      <c r="P80" s="37"/>
    </row>
    <row r="81" spans="1:16" ht="25.5" customHeight="1" x14ac:dyDescent="0.25">
      <c r="A81" s="18">
        <f t="shared" si="1"/>
        <v>71</v>
      </c>
      <c r="B81" s="11" t="s">
        <v>391</v>
      </c>
      <c r="C81" s="32" t="s">
        <v>16</v>
      </c>
      <c r="D81" s="29" t="s">
        <v>76</v>
      </c>
      <c r="E81" s="29" t="s">
        <v>392</v>
      </c>
      <c r="F81" s="29" t="s">
        <v>392</v>
      </c>
      <c r="G81" s="29" t="s">
        <v>9</v>
      </c>
      <c r="H81" s="32" t="s">
        <v>96</v>
      </c>
      <c r="I81" s="32" t="s">
        <v>11</v>
      </c>
      <c r="J81" s="34" t="s">
        <v>393</v>
      </c>
      <c r="K81" s="31">
        <v>40204</v>
      </c>
      <c r="L81" s="44">
        <v>500</v>
      </c>
      <c r="M81" s="54"/>
      <c r="N81" s="51"/>
      <c r="O81" s="52"/>
      <c r="P81" s="37"/>
    </row>
    <row r="82" spans="1:16" ht="25.5" customHeight="1" x14ac:dyDescent="0.25">
      <c r="A82" s="18">
        <f t="shared" si="1"/>
        <v>72</v>
      </c>
      <c r="B82" s="11" t="s">
        <v>433</v>
      </c>
      <c r="C82" s="32" t="s">
        <v>104</v>
      </c>
      <c r="D82" s="29" t="s">
        <v>434</v>
      </c>
      <c r="E82" s="29" t="s">
        <v>262</v>
      </c>
      <c r="F82" s="29" t="s">
        <v>262</v>
      </c>
      <c r="G82" s="29" t="s">
        <v>9</v>
      </c>
      <c r="H82" s="32" t="s">
        <v>15</v>
      </c>
      <c r="I82" s="32" t="s">
        <v>11</v>
      </c>
      <c r="J82" s="34" t="s">
        <v>435</v>
      </c>
      <c r="K82" s="31">
        <v>40330</v>
      </c>
      <c r="L82" s="44">
        <v>200</v>
      </c>
      <c r="M82" s="24"/>
      <c r="N82" s="51"/>
      <c r="O82" s="52"/>
      <c r="P82" s="37"/>
    </row>
    <row r="83" spans="1:16" ht="25.5" customHeight="1" x14ac:dyDescent="0.25">
      <c r="A83" s="18">
        <f t="shared" si="1"/>
        <v>73</v>
      </c>
      <c r="B83" s="88" t="s">
        <v>274</v>
      </c>
      <c r="C83" s="29" t="s">
        <v>275</v>
      </c>
      <c r="D83" s="12" t="s">
        <v>39</v>
      </c>
      <c r="E83" s="12" t="s">
        <v>276</v>
      </c>
      <c r="F83" s="12" t="s">
        <v>276</v>
      </c>
      <c r="G83" s="12" t="s">
        <v>9</v>
      </c>
      <c r="H83" s="30" t="s">
        <v>34</v>
      </c>
      <c r="I83" s="30" t="s">
        <v>11</v>
      </c>
      <c r="J83" s="29" t="s">
        <v>277</v>
      </c>
      <c r="K83" s="41">
        <v>40463</v>
      </c>
      <c r="L83" s="44">
        <v>200</v>
      </c>
      <c r="M83" s="24"/>
      <c r="N83" s="51"/>
      <c r="O83" s="52"/>
      <c r="P83" s="37"/>
    </row>
    <row r="84" spans="1:16" ht="25.5" customHeight="1" x14ac:dyDescent="0.25">
      <c r="A84" s="18">
        <f t="shared" si="1"/>
        <v>74</v>
      </c>
      <c r="B84" s="11" t="s">
        <v>246</v>
      </c>
      <c r="C84" s="32" t="s">
        <v>247</v>
      </c>
      <c r="D84" s="29" t="s">
        <v>22</v>
      </c>
      <c r="E84" s="29" t="s">
        <v>248</v>
      </c>
      <c r="F84" s="29" t="s">
        <v>248</v>
      </c>
      <c r="G84" s="29" t="s">
        <v>47</v>
      </c>
      <c r="H84" s="32" t="s">
        <v>12</v>
      </c>
      <c r="I84" s="32" t="s">
        <v>18</v>
      </c>
      <c r="J84" s="34" t="s">
        <v>249</v>
      </c>
      <c r="K84" s="31">
        <v>40463</v>
      </c>
      <c r="L84" s="44">
        <v>250</v>
      </c>
      <c r="M84" s="53"/>
      <c r="N84" s="51"/>
      <c r="O84" s="52"/>
      <c r="P84" s="37"/>
    </row>
    <row r="85" spans="1:16" ht="25.5" customHeight="1" x14ac:dyDescent="0.25">
      <c r="A85" s="18">
        <f t="shared" si="1"/>
        <v>75</v>
      </c>
      <c r="B85" s="11" t="s">
        <v>278</v>
      </c>
      <c r="C85" s="32" t="s">
        <v>247</v>
      </c>
      <c r="D85" s="29" t="s">
        <v>56</v>
      </c>
      <c r="E85" s="29" t="s">
        <v>27</v>
      </c>
      <c r="F85" s="29" t="s">
        <v>27</v>
      </c>
      <c r="G85" s="29" t="s">
        <v>9</v>
      </c>
      <c r="H85" s="32" t="s">
        <v>17</v>
      </c>
      <c r="I85" s="32" t="s">
        <v>11</v>
      </c>
      <c r="J85" s="34" t="s">
        <v>279</v>
      </c>
      <c r="K85" s="31">
        <v>40469</v>
      </c>
      <c r="L85" s="44">
        <v>200</v>
      </c>
      <c r="M85" s="53"/>
      <c r="N85" s="51"/>
      <c r="O85" s="52"/>
      <c r="P85" s="37"/>
    </row>
    <row r="86" spans="1:16" ht="25.5" customHeight="1" x14ac:dyDescent="0.25">
      <c r="A86" s="18">
        <f t="shared" si="1"/>
        <v>76</v>
      </c>
      <c r="B86" s="11" t="s">
        <v>589</v>
      </c>
      <c r="C86" s="32" t="s">
        <v>590</v>
      </c>
      <c r="D86" s="29" t="s">
        <v>591</v>
      </c>
      <c r="E86" s="29" t="s">
        <v>27</v>
      </c>
      <c r="F86" s="29" t="s">
        <v>27</v>
      </c>
      <c r="G86" s="29" t="s">
        <v>9</v>
      </c>
      <c r="H86" s="32" t="s">
        <v>43</v>
      </c>
      <c r="I86" s="34" t="s">
        <v>11</v>
      </c>
      <c r="J86" s="35" t="s">
        <v>592</v>
      </c>
      <c r="K86" s="24">
        <v>41715</v>
      </c>
      <c r="L86" s="44">
        <v>1000</v>
      </c>
      <c r="M86" s="24"/>
      <c r="N86" s="51"/>
      <c r="O86" s="52"/>
      <c r="P86" s="37"/>
    </row>
    <row r="87" spans="1:16" ht="25.5" customHeight="1" x14ac:dyDescent="0.25">
      <c r="A87" s="18">
        <f t="shared" si="1"/>
        <v>77</v>
      </c>
      <c r="B87" s="77" t="s">
        <v>238</v>
      </c>
      <c r="C87" s="74" t="s">
        <v>239</v>
      </c>
      <c r="D87" s="74" t="s">
        <v>240</v>
      </c>
      <c r="E87" s="74" t="s">
        <v>241</v>
      </c>
      <c r="F87" s="74" t="s">
        <v>241</v>
      </c>
      <c r="G87" s="74" t="s">
        <v>41</v>
      </c>
      <c r="H87" s="78" t="s">
        <v>12</v>
      </c>
      <c r="I87" s="78" t="s">
        <v>42</v>
      </c>
      <c r="J87" s="79">
        <v>568377048</v>
      </c>
      <c r="K87" s="80">
        <v>39952</v>
      </c>
      <c r="L87" s="89">
        <v>250</v>
      </c>
      <c r="M87" s="53"/>
      <c r="N87" s="51"/>
      <c r="O87" s="52"/>
      <c r="P87" s="37"/>
    </row>
    <row r="88" spans="1:16" ht="25.5" customHeight="1" x14ac:dyDescent="0.25">
      <c r="A88" s="18">
        <f t="shared" si="1"/>
        <v>78</v>
      </c>
      <c r="B88" s="11" t="s">
        <v>491</v>
      </c>
      <c r="C88" s="32" t="s">
        <v>77</v>
      </c>
      <c r="D88" s="29" t="s">
        <v>22</v>
      </c>
      <c r="E88" s="29" t="s">
        <v>27</v>
      </c>
      <c r="F88" s="29" t="s">
        <v>27</v>
      </c>
      <c r="G88" s="29" t="s">
        <v>9</v>
      </c>
      <c r="H88" s="32" t="s">
        <v>12</v>
      </c>
      <c r="I88" s="34" t="s">
        <v>11</v>
      </c>
      <c r="J88" s="31" t="s">
        <v>492</v>
      </c>
      <c r="K88" s="24">
        <v>1395</v>
      </c>
      <c r="L88" s="44">
        <v>500</v>
      </c>
      <c r="M88" s="24"/>
      <c r="N88" s="51"/>
      <c r="O88" s="52"/>
      <c r="P88" s="37"/>
    </row>
    <row r="89" spans="1:16" ht="25.5" customHeight="1" x14ac:dyDescent="0.25">
      <c r="A89" s="18">
        <f t="shared" si="1"/>
        <v>79</v>
      </c>
      <c r="B89" s="11" t="s">
        <v>488</v>
      </c>
      <c r="C89" s="32" t="s">
        <v>77</v>
      </c>
      <c r="D89" s="29" t="s">
        <v>489</v>
      </c>
      <c r="E89" s="29" t="s">
        <v>489</v>
      </c>
      <c r="F89" s="29" t="s">
        <v>489</v>
      </c>
      <c r="G89" s="29" t="s">
        <v>9</v>
      </c>
      <c r="H89" s="32" t="s">
        <v>12</v>
      </c>
      <c r="I89" s="34" t="s">
        <v>11</v>
      </c>
      <c r="J89" s="31" t="s">
        <v>490</v>
      </c>
      <c r="K89" s="24">
        <v>1395</v>
      </c>
      <c r="L89" s="44">
        <v>500</v>
      </c>
      <c r="M89" s="24"/>
      <c r="N89" s="51"/>
      <c r="O89" s="52"/>
      <c r="P89" s="37"/>
    </row>
    <row r="90" spans="1:16" ht="25.5" customHeight="1" x14ac:dyDescent="0.25">
      <c r="A90" s="18">
        <f t="shared" si="1"/>
        <v>80</v>
      </c>
      <c r="B90" s="11" t="s">
        <v>586</v>
      </c>
      <c r="C90" s="32" t="s">
        <v>77</v>
      </c>
      <c r="D90" s="29" t="s">
        <v>587</v>
      </c>
      <c r="E90" s="29" t="s">
        <v>587</v>
      </c>
      <c r="F90" s="29" t="s">
        <v>587</v>
      </c>
      <c r="G90" s="29" t="s">
        <v>9</v>
      </c>
      <c r="H90" s="32" t="s">
        <v>12</v>
      </c>
      <c r="I90" s="34" t="s">
        <v>11</v>
      </c>
      <c r="J90" s="35" t="s">
        <v>588</v>
      </c>
      <c r="K90" s="24">
        <v>40371</v>
      </c>
      <c r="L90" s="44">
        <v>1395</v>
      </c>
      <c r="M90" s="24"/>
      <c r="N90" s="51"/>
      <c r="O90" s="52"/>
      <c r="P90" s="37"/>
    </row>
    <row r="91" spans="1:16" ht="25.5" customHeight="1" x14ac:dyDescent="0.25">
      <c r="A91" s="18">
        <f t="shared" si="1"/>
        <v>81</v>
      </c>
      <c r="B91" s="11" t="s">
        <v>493</v>
      </c>
      <c r="C91" s="32" t="s">
        <v>77</v>
      </c>
      <c r="D91" s="29" t="s">
        <v>22</v>
      </c>
      <c r="E91" s="29" t="s">
        <v>27</v>
      </c>
      <c r="F91" s="29" t="s">
        <v>27</v>
      </c>
      <c r="G91" s="29" t="s">
        <v>9</v>
      </c>
      <c r="H91" s="32" t="s">
        <v>12</v>
      </c>
      <c r="I91" s="34" t="s">
        <v>11</v>
      </c>
      <c r="J91" s="31" t="s">
        <v>494</v>
      </c>
      <c r="K91" s="24">
        <v>1395</v>
      </c>
      <c r="L91" s="44">
        <v>500</v>
      </c>
      <c r="M91" s="24"/>
      <c r="N91" s="51"/>
      <c r="O91" s="52"/>
      <c r="P91" s="37"/>
    </row>
    <row r="92" spans="1:16" ht="25.5" customHeight="1" x14ac:dyDescent="0.25">
      <c r="A92" s="18">
        <f t="shared" si="1"/>
        <v>82</v>
      </c>
      <c r="B92" s="11" t="s">
        <v>495</v>
      </c>
      <c r="C92" s="32" t="s">
        <v>77</v>
      </c>
      <c r="D92" s="29" t="s">
        <v>496</v>
      </c>
      <c r="E92" s="29" t="s">
        <v>482</v>
      </c>
      <c r="F92" s="29" t="s">
        <v>482</v>
      </c>
      <c r="G92" s="29" t="s">
        <v>498</v>
      </c>
      <c r="H92" s="32" t="s">
        <v>12</v>
      </c>
      <c r="I92" s="34" t="s">
        <v>11</v>
      </c>
      <c r="J92" s="31" t="s">
        <v>497</v>
      </c>
      <c r="K92" s="24">
        <v>1395</v>
      </c>
      <c r="L92" s="44">
        <v>500</v>
      </c>
      <c r="M92" s="24"/>
      <c r="N92" s="51"/>
      <c r="O92" s="52"/>
      <c r="P92" s="37"/>
    </row>
    <row r="93" spans="1:16" ht="25.5" customHeight="1" x14ac:dyDescent="0.25">
      <c r="A93" s="18">
        <f t="shared" si="1"/>
        <v>83</v>
      </c>
      <c r="B93" s="11" t="s">
        <v>200</v>
      </c>
      <c r="C93" s="32" t="s">
        <v>13</v>
      </c>
      <c r="D93" s="29" t="s">
        <v>189</v>
      </c>
      <c r="E93" s="29" t="s">
        <v>189</v>
      </c>
      <c r="F93" s="29" t="s">
        <v>189</v>
      </c>
      <c r="G93" s="29" t="s">
        <v>189</v>
      </c>
      <c r="H93" s="32" t="s">
        <v>15</v>
      </c>
      <c r="I93" s="32" t="s">
        <v>42</v>
      </c>
      <c r="J93" s="34" t="s">
        <v>201</v>
      </c>
      <c r="K93" s="31">
        <v>39205</v>
      </c>
      <c r="L93" s="44">
        <v>500</v>
      </c>
      <c r="M93" s="54"/>
      <c r="N93" s="51"/>
      <c r="O93" s="52"/>
      <c r="P93" s="37"/>
    </row>
    <row r="94" spans="1:16" ht="25.5" customHeight="1" x14ac:dyDescent="0.25">
      <c r="A94" s="18">
        <f t="shared" si="1"/>
        <v>84</v>
      </c>
      <c r="B94" s="11" t="s">
        <v>561</v>
      </c>
      <c r="C94" s="32" t="s">
        <v>562</v>
      </c>
      <c r="D94" s="29" t="s">
        <v>37</v>
      </c>
      <c r="E94" s="29" t="s">
        <v>563</v>
      </c>
      <c r="F94" s="29" t="s">
        <v>27</v>
      </c>
      <c r="G94" s="29" t="s">
        <v>9</v>
      </c>
      <c r="H94" s="32" t="s">
        <v>43</v>
      </c>
      <c r="I94" s="34" t="s">
        <v>11</v>
      </c>
      <c r="J94" s="31" t="s">
        <v>564</v>
      </c>
      <c r="K94" s="24">
        <v>40070</v>
      </c>
      <c r="L94" s="44">
        <v>6290</v>
      </c>
      <c r="M94" s="24"/>
      <c r="N94" s="51"/>
      <c r="O94" s="52"/>
      <c r="P94" s="37"/>
    </row>
    <row r="95" spans="1:16" ht="25.5" customHeight="1" x14ac:dyDescent="0.25">
      <c r="A95" s="18">
        <f>A94+1</f>
        <v>85</v>
      </c>
      <c r="B95" s="11" t="s">
        <v>441</v>
      </c>
      <c r="C95" s="32" t="s">
        <v>437</v>
      </c>
      <c r="D95" s="29" t="s">
        <v>22</v>
      </c>
      <c r="E95" s="29" t="s">
        <v>442</v>
      </c>
      <c r="F95" s="29" t="s">
        <v>442</v>
      </c>
      <c r="G95" s="29" t="s">
        <v>66</v>
      </c>
      <c r="H95" s="32" t="s">
        <v>12</v>
      </c>
      <c r="I95" s="32" t="s">
        <v>33</v>
      </c>
      <c r="J95" s="34" t="s">
        <v>443</v>
      </c>
      <c r="K95" s="31">
        <v>40695</v>
      </c>
      <c r="L95" s="44">
        <v>740</v>
      </c>
      <c r="M95" s="24"/>
      <c r="N95" s="51"/>
      <c r="O95" s="52"/>
      <c r="P95" s="37"/>
    </row>
    <row r="96" spans="1:16" ht="25.5" customHeight="1" x14ac:dyDescent="0.25">
      <c r="A96" s="18">
        <f t="shared" si="1"/>
        <v>86</v>
      </c>
      <c r="B96" s="11" t="s">
        <v>436</v>
      </c>
      <c r="C96" s="32" t="s">
        <v>437</v>
      </c>
      <c r="D96" s="29" t="s">
        <v>22</v>
      </c>
      <c r="E96" s="29"/>
      <c r="F96" s="29"/>
      <c r="G96" s="29" t="s">
        <v>9</v>
      </c>
      <c r="H96" s="32" t="s">
        <v>12</v>
      </c>
      <c r="I96" s="32" t="s">
        <v>11</v>
      </c>
      <c r="J96" s="31" t="s">
        <v>438</v>
      </c>
      <c r="K96" s="75">
        <v>40695</v>
      </c>
      <c r="L96" s="44">
        <v>740</v>
      </c>
      <c r="M96" s="24"/>
      <c r="N96" s="51"/>
      <c r="O96" s="52"/>
      <c r="P96" s="37"/>
    </row>
    <row r="97" spans="1:20" ht="25.5" customHeight="1" x14ac:dyDescent="0.25">
      <c r="A97" s="18">
        <f t="shared" si="1"/>
        <v>87</v>
      </c>
      <c r="B97" s="11" t="s">
        <v>439</v>
      </c>
      <c r="C97" s="32" t="s">
        <v>437</v>
      </c>
      <c r="D97" s="29" t="s">
        <v>22</v>
      </c>
      <c r="E97" s="29"/>
      <c r="F97" s="29"/>
      <c r="G97" s="29" t="s">
        <v>9</v>
      </c>
      <c r="H97" s="32" t="s">
        <v>12</v>
      </c>
      <c r="I97" s="32" t="s">
        <v>11</v>
      </c>
      <c r="J97" s="31" t="s">
        <v>440</v>
      </c>
      <c r="K97" s="75">
        <v>40695</v>
      </c>
      <c r="L97" s="44">
        <v>740</v>
      </c>
      <c r="M97" s="24"/>
      <c r="N97" s="51"/>
      <c r="O97" s="52"/>
      <c r="P97" s="37"/>
    </row>
    <row r="98" spans="1:20" ht="25.5" customHeight="1" x14ac:dyDescent="0.25">
      <c r="A98" s="18">
        <f t="shared" si="1"/>
        <v>88</v>
      </c>
      <c r="B98" s="11" t="s">
        <v>196</v>
      </c>
      <c r="C98" s="32" t="s">
        <v>197</v>
      </c>
      <c r="D98" s="29" t="s">
        <v>198</v>
      </c>
      <c r="E98" s="29" t="s">
        <v>50</v>
      </c>
      <c r="F98" s="29" t="s">
        <v>50</v>
      </c>
      <c r="G98" s="29" t="s">
        <v>70</v>
      </c>
      <c r="H98" s="32" t="s">
        <v>15</v>
      </c>
      <c r="I98" s="32" t="s">
        <v>21</v>
      </c>
      <c r="J98" s="34" t="s">
        <v>199</v>
      </c>
      <c r="K98" s="31">
        <v>41013</v>
      </c>
      <c r="L98" s="44">
        <v>500</v>
      </c>
      <c r="M98" s="54"/>
      <c r="N98" s="51"/>
      <c r="O98" s="52"/>
      <c r="P98" s="37"/>
    </row>
    <row r="99" spans="1:20" ht="25.5" customHeight="1" x14ac:dyDescent="0.25">
      <c r="A99" s="18">
        <f t="shared" si="1"/>
        <v>89</v>
      </c>
      <c r="B99" s="11" t="s">
        <v>141</v>
      </c>
      <c r="C99" s="32" t="s">
        <v>38</v>
      </c>
      <c r="D99" s="29" t="s">
        <v>39</v>
      </c>
      <c r="E99" s="29" t="s">
        <v>155</v>
      </c>
      <c r="F99" s="29" t="s">
        <v>155</v>
      </c>
      <c r="G99" s="29" t="s">
        <v>9</v>
      </c>
      <c r="H99" s="32" t="s">
        <v>34</v>
      </c>
      <c r="I99" s="32" t="s">
        <v>11</v>
      </c>
      <c r="J99" s="34"/>
      <c r="K99" s="31">
        <v>41259</v>
      </c>
      <c r="L99" s="44">
        <v>3240</v>
      </c>
      <c r="M99" s="26"/>
      <c r="N99" s="51"/>
      <c r="O99" s="52"/>
      <c r="P99" s="37"/>
    </row>
    <row r="100" spans="1:20" ht="25.5" customHeight="1" x14ac:dyDescent="0.25">
      <c r="A100" s="18">
        <f t="shared" si="1"/>
        <v>90</v>
      </c>
      <c r="B100" s="11" t="s">
        <v>548</v>
      </c>
      <c r="C100" s="32" t="s">
        <v>79</v>
      </c>
      <c r="D100" s="29" t="s">
        <v>549</v>
      </c>
      <c r="E100" s="29" t="s">
        <v>360</v>
      </c>
      <c r="F100" s="29" t="s">
        <v>360</v>
      </c>
      <c r="G100" s="29" t="s">
        <v>24</v>
      </c>
      <c r="H100" s="32" t="s">
        <v>34</v>
      </c>
      <c r="I100" s="34" t="s">
        <v>11</v>
      </c>
      <c r="J100" s="31" t="s">
        <v>550</v>
      </c>
      <c r="K100" s="24">
        <v>41649</v>
      </c>
      <c r="L100" s="44">
        <v>3450</v>
      </c>
      <c r="M100" s="24"/>
      <c r="N100" s="51"/>
      <c r="O100" s="52"/>
      <c r="P100" s="37"/>
    </row>
    <row r="101" spans="1:20" ht="25.5" customHeight="1" x14ac:dyDescent="0.25">
      <c r="A101" s="18">
        <f t="shared" si="1"/>
        <v>91</v>
      </c>
      <c r="B101" s="11" t="s">
        <v>280</v>
      </c>
      <c r="C101" s="29" t="s">
        <v>79</v>
      </c>
      <c r="D101" s="29" t="s">
        <v>281</v>
      </c>
      <c r="E101" s="29" t="s">
        <v>28</v>
      </c>
      <c r="F101" s="29" t="s">
        <v>28</v>
      </c>
      <c r="G101" s="29" t="s">
        <v>54</v>
      </c>
      <c r="H101" s="32" t="s">
        <v>34</v>
      </c>
      <c r="I101" s="32" t="s">
        <v>33</v>
      </c>
      <c r="J101" s="34" t="s">
        <v>282</v>
      </c>
      <c r="K101" s="31">
        <v>42032</v>
      </c>
      <c r="L101" s="44">
        <v>3150</v>
      </c>
      <c r="M101" s="26"/>
      <c r="N101" s="51"/>
      <c r="O101" s="52"/>
      <c r="P101" s="37"/>
    </row>
    <row r="102" spans="1:20" ht="25.5" customHeight="1" x14ac:dyDescent="0.25">
      <c r="A102" s="18">
        <f t="shared" si="1"/>
        <v>92</v>
      </c>
      <c r="B102" s="11" t="s">
        <v>146</v>
      </c>
      <c r="C102" s="32" t="s">
        <v>147</v>
      </c>
      <c r="D102" s="29" t="s">
        <v>148</v>
      </c>
      <c r="E102" s="29" t="s">
        <v>39</v>
      </c>
      <c r="F102" s="29" t="s">
        <v>39</v>
      </c>
      <c r="G102" s="29" t="s">
        <v>9</v>
      </c>
      <c r="H102" s="32" t="s">
        <v>34</v>
      </c>
      <c r="I102" s="32" t="s">
        <v>11</v>
      </c>
      <c r="J102" s="34" t="s">
        <v>149</v>
      </c>
      <c r="K102" s="31">
        <v>42145</v>
      </c>
      <c r="L102" s="44">
        <v>3150</v>
      </c>
      <c r="M102" s="54"/>
      <c r="N102" s="51"/>
      <c r="O102" s="52"/>
      <c r="P102" s="37"/>
    </row>
    <row r="103" spans="1:20" ht="25.5" customHeight="1" x14ac:dyDescent="0.25">
      <c r="A103" s="18">
        <f t="shared" si="1"/>
        <v>93</v>
      </c>
      <c r="B103" s="11" t="s">
        <v>370</v>
      </c>
      <c r="C103" s="32" t="s">
        <v>371</v>
      </c>
      <c r="D103" s="29" t="s">
        <v>372</v>
      </c>
      <c r="E103" s="29" t="s">
        <v>373</v>
      </c>
      <c r="F103" s="29" t="s">
        <v>373</v>
      </c>
      <c r="G103" s="29" t="s">
        <v>54</v>
      </c>
      <c r="H103" s="32" t="s">
        <v>34</v>
      </c>
      <c r="I103" s="32" t="s">
        <v>33</v>
      </c>
      <c r="J103" s="34" t="s">
        <v>374</v>
      </c>
      <c r="K103" s="31">
        <v>42563</v>
      </c>
      <c r="L103" s="44">
        <v>1250</v>
      </c>
      <c r="M103" s="53"/>
      <c r="N103" s="51"/>
      <c r="O103" s="52"/>
      <c r="P103" s="37"/>
    </row>
    <row r="104" spans="1:20" ht="25.5" customHeight="1" x14ac:dyDescent="0.25">
      <c r="A104" s="18">
        <f t="shared" si="1"/>
        <v>94</v>
      </c>
      <c r="B104" s="11" t="s">
        <v>568</v>
      </c>
      <c r="C104" s="32" t="s">
        <v>82</v>
      </c>
      <c r="D104" s="29" t="s">
        <v>22</v>
      </c>
      <c r="E104" s="29" t="s">
        <v>569</v>
      </c>
      <c r="F104" s="29" t="s">
        <v>569</v>
      </c>
      <c r="G104" s="29"/>
      <c r="H104" s="32" t="s">
        <v>12</v>
      </c>
      <c r="I104" s="34" t="s">
        <v>135</v>
      </c>
      <c r="J104" s="31" t="s">
        <v>570</v>
      </c>
      <c r="K104" s="24">
        <v>42564</v>
      </c>
      <c r="L104" s="44">
        <v>2040</v>
      </c>
      <c r="M104" s="24"/>
      <c r="N104" s="51"/>
      <c r="O104" s="52"/>
      <c r="P104" s="37"/>
    </row>
    <row r="105" spans="1:20" ht="25.5" customHeight="1" x14ac:dyDescent="0.25">
      <c r="A105" s="18">
        <f t="shared" si="1"/>
        <v>95</v>
      </c>
      <c r="B105" s="11" t="s">
        <v>341</v>
      </c>
      <c r="C105" s="32" t="s">
        <v>82</v>
      </c>
      <c r="D105" s="29" t="s">
        <v>22</v>
      </c>
      <c r="E105" s="29" t="s">
        <v>342</v>
      </c>
      <c r="F105" s="29" t="s">
        <v>342</v>
      </c>
      <c r="G105" s="29" t="s">
        <v>54</v>
      </c>
      <c r="H105" s="32" t="s">
        <v>12</v>
      </c>
      <c r="I105" s="32" t="s">
        <v>32</v>
      </c>
      <c r="J105" s="34" t="s">
        <v>343</v>
      </c>
      <c r="K105" s="31">
        <v>42564</v>
      </c>
      <c r="L105" s="44">
        <v>2040</v>
      </c>
      <c r="M105" s="24"/>
      <c r="N105" s="51"/>
      <c r="O105" s="52"/>
      <c r="P105" s="37"/>
    </row>
    <row r="106" spans="1:20" ht="25.5" customHeight="1" x14ac:dyDescent="0.25">
      <c r="A106" s="18">
        <f t="shared" si="1"/>
        <v>96</v>
      </c>
      <c r="B106" s="11" t="s">
        <v>344</v>
      </c>
      <c r="C106" s="32" t="s">
        <v>82</v>
      </c>
      <c r="D106" s="29" t="s">
        <v>22</v>
      </c>
      <c r="E106" s="29" t="s">
        <v>345</v>
      </c>
      <c r="F106" s="29" t="s">
        <v>345</v>
      </c>
      <c r="G106" s="29" t="s">
        <v>347</v>
      </c>
      <c r="H106" s="32" t="s">
        <v>12</v>
      </c>
      <c r="I106" s="32" t="s">
        <v>32</v>
      </c>
      <c r="J106" s="34" t="s">
        <v>346</v>
      </c>
      <c r="K106" s="31">
        <v>42564</v>
      </c>
      <c r="L106" s="44">
        <v>2040</v>
      </c>
      <c r="M106" s="24"/>
      <c r="N106" s="51"/>
      <c r="O106" s="52"/>
      <c r="P106" s="37"/>
    </row>
    <row r="107" spans="1:20" ht="25.5" customHeight="1" x14ac:dyDescent="0.25">
      <c r="A107" s="18">
        <f t="shared" si="1"/>
        <v>97</v>
      </c>
      <c r="B107" s="11" t="s">
        <v>571</v>
      </c>
      <c r="C107" s="32" t="s">
        <v>572</v>
      </c>
      <c r="D107" s="29" t="s">
        <v>22</v>
      </c>
      <c r="E107" s="29" t="s">
        <v>573</v>
      </c>
      <c r="F107" s="29" t="s">
        <v>573</v>
      </c>
      <c r="G107" s="29" t="s">
        <v>9</v>
      </c>
      <c r="H107" s="32" t="s">
        <v>12</v>
      </c>
      <c r="I107" s="34" t="s">
        <v>11</v>
      </c>
      <c r="J107" s="31" t="s">
        <v>574</v>
      </c>
      <c r="K107" s="24">
        <v>42884</v>
      </c>
      <c r="L107" s="44">
        <v>1930</v>
      </c>
      <c r="M107" s="24"/>
      <c r="N107" s="51"/>
      <c r="O107" s="52"/>
      <c r="P107" s="37"/>
    </row>
    <row r="108" spans="1:20" ht="25.5" customHeight="1" x14ac:dyDescent="0.25">
      <c r="A108" s="18">
        <f t="shared" si="1"/>
        <v>98</v>
      </c>
      <c r="B108" s="11" t="s">
        <v>256</v>
      </c>
      <c r="C108" s="32" t="s">
        <v>84</v>
      </c>
      <c r="D108" s="29" t="s">
        <v>22</v>
      </c>
      <c r="E108" s="29" t="s">
        <v>103</v>
      </c>
      <c r="F108" s="29" t="s">
        <v>103</v>
      </c>
      <c r="G108" s="29" t="s">
        <v>103</v>
      </c>
      <c r="H108" s="32" t="s">
        <v>12</v>
      </c>
      <c r="I108" s="32" t="s">
        <v>18</v>
      </c>
      <c r="J108" s="34" t="s">
        <v>257</v>
      </c>
      <c r="K108" s="31">
        <v>42966</v>
      </c>
      <c r="L108" s="44">
        <v>1500</v>
      </c>
      <c r="M108" s="24"/>
      <c r="N108" s="51"/>
      <c r="O108" s="52"/>
      <c r="P108" s="37"/>
    </row>
    <row r="109" spans="1:20" ht="25.5" customHeight="1" x14ac:dyDescent="0.25">
      <c r="A109" s="18">
        <f t="shared" si="1"/>
        <v>99</v>
      </c>
      <c r="B109" s="11" t="s">
        <v>565</v>
      </c>
      <c r="C109" s="32" t="s">
        <v>84</v>
      </c>
      <c r="D109" s="29" t="s">
        <v>22</v>
      </c>
      <c r="E109" s="29" t="s">
        <v>566</v>
      </c>
      <c r="F109" s="29" t="s">
        <v>566</v>
      </c>
      <c r="G109" s="29" t="s">
        <v>9</v>
      </c>
      <c r="H109" s="32" t="s">
        <v>12</v>
      </c>
      <c r="I109" s="34" t="s">
        <v>11</v>
      </c>
      <c r="J109" s="31" t="s">
        <v>567</v>
      </c>
      <c r="K109" s="24">
        <v>42966</v>
      </c>
      <c r="L109" s="44">
        <v>1500</v>
      </c>
      <c r="M109" s="24"/>
      <c r="N109" s="51"/>
      <c r="O109" s="52"/>
      <c r="P109" s="37"/>
      <c r="Q109" s="78"/>
      <c r="R109" s="78"/>
      <c r="S109" s="79"/>
      <c r="T109" s="86"/>
    </row>
    <row r="110" spans="1:20" ht="25.5" customHeight="1" x14ac:dyDescent="0.25">
      <c r="A110" s="18">
        <f t="shared" si="1"/>
        <v>100</v>
      </c>
      <c r="B110" s="11" t="s">
        <v>544</v>
      </c>
      <c r="C110" s="32" t="s">
        <v>545</v>
      </c>
      <c r="D110" s="29" t="s">
        <v>546</v>
      </c>
      <c r="E110" s="29" t="s">
        <v>85</v>
      </c>
      <c r="F110" s="29" t="s">
        <v>65</v>
      </c>
      <c r="G110" s="29" t="s">
        <v>70</v>
      </c>
      <c r="H110" s="32" t="s">
        <v>12</v>
      </c>
      <c r="I110" s="34" t="s">
        <v>21</v>
      </c>
      <c r="J110" s="31" t="s">
        <v>547</v>
      </c>
      <c r="K110" s="24">
        <v>43548</v>
      </c>
      <c r="L110" s="44">
        <v>1950</v>
      </c>
      <c r="M110" s="24"/>
      <c r="N110" s="51"/>
      <c r="O110" s="52"/>
      <c r="P110" s="37"/>
    </row>
    <row r="111" spans="1:20" ht="25.5" customHeight="1" x14ac:dyDescent="0.25">
      <c r="A111" s="18">
        <f t="shared" si="1"/>
        <v>101</v>
      </c>
      <c r="B111" s="11" t="s">
        <v>357</v>
      </c>
      <c r="C111" s="32" t="s">
        <v>358</v>
      </c>
      <c r="D111" s="29" t="s">
        <v>359</v>
      </c>
      <c r="E111" s="29" t="s">
        <v>360</v>
      </c>
      <c r="F111" s="29" t="s">
        <v>360</v>
      </c>
      <c r="G111" s="29" t="s">
        <v>9</v>
      </c>
      <c r="H111" s="32" t="s">
        <v>34</v>
      </c>
      <c r="I111" s="32" t="s">
        <v>11</v>
      </c>
      <c r="J111" s="34" t="s">
        <v>361</v>
      </c>
      <c r="K111" s="31">
        <v>43558</v>
      </c>
      <c r="L111" s="44">
        <v>2047</v>
      </c>
      <c r="M111" s="24"/>
      <c r="N111" s="51"/>
      <c r="O111" s="52"/>
      <c r="P111" s="37"/>
    </row>
    <row r="112" spans="1:20" ht="25.5" customHeight="1" x14ac:dyDescent="0.25">
      <c r="A112" s="18">
        <f t="shared" si="1"/>
        <v>102</v>
      </c>
      <c r="B112" s="11" t="s">
        <v>142</v>
      </c>
      <c r="C112" s="32" t="s">
        <v>143</v>
      </c>
      <c r="D112" s="29" t="s">
        <v>144</v>
      </c>
      <c r="E112" s="29" t="s">
        <v>87</v>
      </c>
      <c r="F112" s="29" t="s">
        <v>87</v>
      </c>
      <c r="G112" s="29" t="s">
        <v>9</v>
      </c>
      <c r="H112" s="32" t="s">
        <v>34</v>
      </c>
      <c r="I112" s="32" t="s">
        <v>11</v>
      </c>
      <c r="J112" s="34" t="s">
        <v>145</v>
      </c>
      <c r="K112" s="31">
        <v>43634</v>
      </c>
      <c r="L112" s="44">
        <v>1950</v>
      </c>
      <c r="M112" s="24"/>
      <c r="N112" s="51"/>
      <c r="O112" s="52"/>
      <c r="P112" s="37"/>
    </row>
    <row r="113" spans="1:16" ht="25.5" customHeight="1" x14ac:dyDescent="0.25">
      <c r="A113" s="18">
        <f t="shared" si="1"/>
        <v>103</v>
      </c>
      <c r="B113" s="11" t="s">
        <v>348</v>
      </c>
      <c r="C113" s="32" t="s">
        <v>349</v>
      </c>
      <c r="D113" s="29" t="s">
        <v>350</v>
      </c>
      <c r="E113" s="29" t="s">
        <v>351</v>
      </c>
      <c r="F113" s="29" t="s">
        <v>351</v>
      </c>
      <c r="G113" s="29" t="s">
        <v>9</v>
      </c>
      <c r="H113" s="32" t="s">
        <v>17</v>
      </c>
      <c r="I113" s="32" t="s">
        <v>11</v>
      </c>
      <c r="J113" s="34" t="s">
        <v>352</v>
      </c>
      <c r="K113" s="31">
        <v>43643</v>
      </c>
      <c r="L113" s="44">
        <v>500</v>
      </c>
      <c r="M113" s="24"/>
      <c r="N113" s="51"/>
      <c r="O113" s="52"/>
      <c r="P113" s="37"/>
    </row>
    <row r="114" spans="1:16" ht="25.5" customHeight="1" x14ac:dyDescent="0.25">
      <c r="A114" s="18">
        <f t="shared" si="1"/>
        <v>104</v>
      </c>
      <c r="B114" s="11" t="s">
        <v>242</v>
      </c>
      <c r="C114" s="32" t="s">
        <v>243</v>
      </c>
      <c r="D114" s="29" t="s">
        <v>244</v>
      </c>
      <c r="E114" s="29" t="s">
        <v>85</v>
      </c>
      <c r="F114" s="29" t="s">
        <v>85</v>
      </c>
      <c r="G114" s="29" t="s">
        <v>88</v>
      </c>
      <c r="H114" s="32" t="s">
        <v>34</v>
      </c>
      <c r="I114" s="32" t="s">
        <v>18</v>
      </c>
      <c r="J114" s="34" t="s">
        <v>245</v>
      </c>
      <c r="K114" s="31">
        <v>42157</v>
      </c>
      <c r="L114" s="44">
        <v>968</v>
      </c>
      <c r="M114" s="24"/>
      <c r="N114" s="51"/>
      <c r="O114" s="52"/>
      <c r="P114" s="37"/>
    </row>
    <row r="115" spans="1:16" ht="25.5" customHeight="1" x14ac:dyDescent="0.25">
      <c r="A115" s="18">
        <f t="shared" si="1"/>
        <v>105</v>
      </c>
      <c r="B115" s="19" t="s">
        <v>290</v>
      </c>
      <c r="C115" s="20" t="s">
        <v>291</v>
      </c>
      <c r="D115" s="20" t="s">
        <v>292</v>
      </c>
      <c r="E115" s="20" t="s">
        <v>80</v>
      </c>
      <c r="F115" s="20" t="s">
        <v>80</v>
      </c>
      <c r="G115" s="20" t="s">
        <v>24</v>
      </c>
      <c r="H115" s="20" t="s">
        <v>96</v>
      </c>
      <c r="I115" s="20" t="s">
        <v>11</v>
      </c>
      <c r="J115" s="33" t="s">
        <v>293</v>
      </c>
      <c r="K115" s="41">
        <v>42570</v>
      </c>
      <c r="L115" s="44">
        <v>4200</v>
      </c>
      <c r="M115" s="24"/>
      <c r="N115" s="51"/>
      <c r="O115" s="52"/>
      <c r="P115" s="37"/>
    </row>
    <row r="116" spans="1:16" ht="25.5" customHeight="1" x14ac:dyDescent="0.25">
      <c r="A116" s="18">
        <f t="shared" si="1"/>
        <v>106</v>
      </c>
      <c r="B116" s="11" t="s">
        <v>294</v>
      </c>
      <c r="C116" s="32" t="s">
        <v>295</v>
      </c>
      <c r="D116" s="29" t="s">
        <v>296</v>
      </c>
      <c r="E116" s="29" t="s">
        <v>80</v>
      </c>
      <c r="F116" s="29" t="s">
        <v>80</v>
      </c>
      <c r="G116" s="29" t="s">
        <v>24</v>
      </c>
      <c r="H116" s="32" t="s">
        <v>96</v>
      </c>
      <c r="I116" s="32" t="s">
        <v>11</v>
      </c>
      <c r="J116" s="34" t="s">
        <v>297</v>
      </c>
      <c r="K116" s="31">
        <v>42575</v>
      </c>
      <c r="L116" s="44">
        <v>2950</v>
      </c>
      <c r="M116" s="24"/>
      <c r="N116" s="51"/>
      <c r="O116" s="52"/>
      <c r="P116" s="37"/>
    </row>
    <row r="117" spans="1:16" ht="25.5" customHeight="1" x14ac:dyDescent="0.25">
      <c r="A117" s="18">
        <f t="shared" si="1"/>
        <v>107</v>
      </c>
      <c r="B117" s="11" t="s">
        <v>298</v>
      </c>
      <c r="C117" s="32" t="s">
        <v>295</v>
      </c>
      <c r="D117" s="29" t="s">
        <v>296</v>
      </c>
      <c r="E117" s="29" t="s">
        <v>80</v>
      </c>
      <c r="F117" s="29" t="s">
        <v>80</v>
      </c>
      <c r="G117" s="29" t="s">
        <v>24</v>
      </c>
      <c r="H117" s="32" t="s">
        <v>96</v>
      </c>
      <c r="I117" s="32" t="s">
        <v>11</v>
      </c>
      <c r="J117" s="34" t="s">
        <v>299</v>
      </c>
      <c r="K117" s="31">
        <v>42575</v>
      </c>
      <c r="L117" s="44">
        <v>2950</v>
      </c>
      <c r="M117" s="24"/>
      <c r="N117" s="51"/>
      <c r="O117" s="52"/>
      <c r="P117" s="37"/>
    </row>
    <row r="118" spans="1:16" ht="25.5" customHeight="1" x14ac:dyDescent="0.25">
      <c r="A118" s="18">
        <f t="shared" si="1"/>
        <v>108</v>
      </c>
      <c r="B118" s="11" t="s">
        <v>455</v>
      </c>
      <c r="C118" s="32" t="s">
        <v>456</v>
      </c>
      <c r="D118" s="29" t="s">
        <v>457</v>
      </c>
      <c r="E118" s="29" t="s">
        <v>458</v>
      </c>
      <c r="F118" s="29" t="s">
        <v>458</v>
      </c>
      <c r="G118" s="32" t="s">
        <v>24</v>
      </c>
      <c r="H118" s="32" t="s">
        <v>459</v>
      </c>
      <c r="I118" s="32" t="s">
        <v>11</v>
      </c>
      <c r="J118" s="31" t="s">
        <v>460</v>
      </c>
      <c r="K118" s="31">
        <v>42584</v>
      </c>
      <c r="L118" s="44">
        <v>925</v>
      </c>
      <c r="M118" s="24"/>
      <c r="N118" s="51"/>
      <c r="O118" s="52"/>
      <c r="P118" s="37"/>
    </row>
    <row r="119" spans="1:16" ht="25.5" customHeight="1" x14ac:dyDescent="0.25">
      <c r="A119" s="18">
        <f t="shared" si="1"/>
        <v>109</v>
      </c>
      <c r="B119" s="11" t="s">
        <v>304</v>
      </c>
      <c r="C119" s="12" t="s">
        <v>305</v>
      </c>
      <c r="D119" s="32" t="s">
        <v>306</v>
      </c>
      <c r="E119" s="32" t="s">
        <v>307</v>
      </c>
      <c r="F119" s="32" t="s">
        <v>307</v>
      </c>
      <c r="G119" s="32" t="s">
        <v>25</v>
      </c>
      <c r="H119" s="32" t="s">
        <v>35</v>
      </c>
      <c r="I119" s="25" t="s">
        <v>21</v>
      </c>
      <c r="J119" s="25" t="s">
        <v>308</v>
      </c>
      <c r="K119" s="42">
        <v>39838</v>
      </c>
      <c r="L119" s="45">
        <v>1000</v>
      </c>
      <c r="M119" s="24"/>
      <c r="N119" s="51"/>
      <c r="O119" s="52"/>
      <c r="P119" s="37"/>
    </row>
    <row r="120" spans="1:16" ht="25.5" customHeight="1" x14ac:dyDescent="0.25">
      <c r="A120" s="18">
        <f t="shared" si="1"/>
        <v>110</v>
      </c>
      <c r="B120" s="11" t="s">
        <v>227</v>
      </c>
      <c r="C120" s="32" t="s">
        <v>228</v>
      </c>
      <c r="D120" s="29" t="s">
        <v>189</v>
      </c>
      <c r="E120" s="29" t="s">
        <v>229</v>
      </c>
      <c r="F120" s="29" t="s">
        <v>229</v>
      </c>
      <c r="G120" s="29" t="s">
        <v>189</v>
      </c>
      <c r="H120" s="32" t="s">
        <v>12</v>
      </c>
      <c r="I120" s="32" t="s">
        <v>42</v>
      </c>
      <c r="J120" s="34" t="s">
        <v>75</v>
      </c>
      <c r="K120" s="31">
        <v>39328</v>
      </c>
      <c r="L120" s="44">
        <v>150</v>
      </c>
      <c r="M120" s="24"/>
      <c r="N120" s="51"/>
      <c r="O120" s="52"/>
      <c r="P120" s="37"/>
    </row>
    <row r="121" spans="1:16" ht="25.5" customHeight="1" x14ac:dyDescent="0.25">
      <c r="A121" s="18">
        <f t="shared" si="1"/>
        <v>111</v>
      </c>
      <c r="B121" s="11" t="s">
        <v>319</v>
      </c>
      <c r="C121" s="32" t="s">
        <v>320</v>
      </c>
      <c r="D121" s="29" t="s">
        <v>321</v>
      </c>
      <c r="E121" s="29" t="s">
        <v>78</v>
      </c>
      <c r="F121" s="29" t="s">
        <v>78</v>
      </c>
      <c r="G121" s="29" t="s">
        <v>322</v>
      </c>
      <c r="H121" s="32" t="s">
        <v>35</v>
      </c>
      <c r="I121" s="32" t="s">
        <v>18</v>
      </c>
      <c r="J121" s="34" t="s">
        <v>323</v>
      </c>
      <c r="K121" s="31">
        <v>44856</v>
      </c>
      <c r="L121" s="44">
        <v>500</v>
      </c>
      <c r="M121" s="24"/>
      <c r="N121" s="51"/>
      <c r="O121" s="52"/>
      <c r="P121" s="37"/>
    </row>
    <row r="122" spans="1:16" ht="25.5" customHeight="1" x14ac:dyDescent="0.25">
      <c r="A122" s="18">
        <f t="shared" si="1"/>
        <v>112</v>
      </c>
      <c r="B122" s="11" t="s">
        <v>309</v>
      </c>
      <c r="C122" s="29" t="s">
        <v>310</v>
      </c>
      <c r="D122" s="29" t="s">
        <v>311</v>
      </c>
      <c r="E122" s="29" t="s">
        <v>312</v>
      </c>
      <c r="F122" s="29" t="s">
        <v>312</v>
      </c>
      <c r="G122" s="29" t="s">
        <v>25</v>
      </c>
      <c r="H122" s="32" t="s">
        <v>35</v>
      </c>
      <c r="I122" s="32" t="s">
        <v>21</v>
      </c>
      <c r="J122" s="29" t="s">
        <v>313</v>
      </c>
      <c r="K122" s="31">
        <v>44640</v>
      </c>
      <c r="L122" s="44">
        <v>800</v>
      </c>
      <c r="M122" s="24"/>
      <c r="N122" s="51"/>
      <c r="O122" s="52"/>
      <c r="P122" s="37"/>
    </row>
    <row r="123" spans="1:16" ht="25.5" customHeight="1" x14ac:dyDescent="0.25">
      <c r="A123" s="18">
        <f t="shared" si="1"/>
        <v>113</v>
      </c>
      <c r="B123" s="11" t="s">
        <v>314</v>
      </c>
      <c r="C123" s="32" t="s">
        <v>315</v>
      </c>
      <c r="D123" s="29" t="s">
        <v>316</v>
      </c>
      <c r="E123" s="29" t="s">
        <v>317</v>
      </c>
      <c r="F123" s="29" t="s">
        <v>317</v>
      </c>
      <c r="G123" s="29" t="s">
        <v>47</v>
      </c>
      <c r="H123" s="32" t="s">
        <v>35</v>
      </c>
      <c r="I123" s="32" t="s">
        <v>18</v>
      </c>
      <c r="J123" s="34" t="s">
        <v>318</v>
      </c>
      <c r="K123" s="31">
        <v>44818</v>
      </c>
      <c r="L123" s="44">
        <v>500</v>
      </c>
      <c r="M123" s="24"/>
      <c r="N123" s="51"/>
      <c r="O123" s="52"/>
      <c r="P123" s="37"/>
    </row>
    <row r="124" spans="1:16" ht="25.5" customHeight="1" x14ac:dyDescent="0.25">
      <c r="A124" s="18">
        <f t="shared" si="1"/>
        <v>114</v>
      </c>
      <c r="B124" s="11" t="s">
        <v>461</v>
      </c>
      <c r="C124" s="32" t="s">
        <v>64</v>
      </c>
      <c r="D124" s="29" t="s">
        <v>26</v>
      </c>
      <c r="E124" s="29" t="s">
        <v>464</v>
      </c>
      <c r="F124" s="29" t="s">
        <v>464</v>
      </c>
      <c r="G124" s="32" t="s">
        <v>9</v>
      </c>
      <c r="H124" s="29" t="s">
        <v>17</v>
      </c>
      <c r="I124" s="32" t="s">
        <v>11</v>
      </c>
      <c r="J124" s="34" t="s">
        <v>75</v>
      </c>
      <c r="K124" s="24">
        <v>549.20000000000005</v>
      </c>
      <c r="L124" s="44">
        <v>200</v>
      </c>
      <c r="M124" s="24"/>
      <c r="N124" s="51"/>
      <c r="O124" s="52"/>
      <c r="P124" s="37"/>
    </row>
    <row r="125" spans="1:16" ht="25.5" customHeight="1" x14ac:dyDescent="0.25">
      <c r="A125" s="18">
        <f t="shared" si="1"/>
        <v>115</v>
      </c>
      <c r="B125" s="11" t="s">
        <v>462</v>
      </c>
      <c r="C125" s="32" t="s">
        <v>51</v>
      </c>
      <c r="D125" s="29" t="s">
        <v>26</v>
      </c>
      <c r="E125" s="29" t="s">
        <v>464</v>
      </c>
      <c r="F125" s="29" t="s">
        <v>464</v>
      </c>
      <c r="G125" s="32" t="s">
        <v>9</v>
      </c>
      <c r="H125" s="29" t="s">
        <v>17</v>
      </c>
      <c r="I125" s="32" t="s">
        <v>11</v>
      </c>
      <c r="J125" s="34" t="s">
        <v>75</v>
      </c>
      <c r="K125" s="24">
        <v>549.20000000000005</v>
      </c>
      <c r="L125" s="44">
        <v>200</v>
      </c>
      <c r="M125" s="24"/>
      <c r="N125" s="51"/>
      <c r="O125" s="52"/>
      <c r="P125" s="37"/>
    </row>
    <row r="126" spans="1:16" ht="25.5" customHeight="1" x14ac:dyDescent="0.25">
      <c r="A126" s="18">
        <f t="shared" si="1"/>
        <v>116</v>
      </c>
      <c r="B126" s="11" t="s">
        <v>463</v>
      </c>
      <c r="C126" s="32" t="s">
        <v>51</v>
      </c>
      <c r="D126" s="29" t="s">
        <v>26</v>
      </c>
      <c r="E126" s="29" t="s">
        <v>464</v>
      </c>
      <c r="F126" s="29" t="s">
        <v>464</v>
      </c>
      <c r="G126" s="32" t="s">
        <v>9</v>
      </c>
      <c r="H126" s="29" t="s">
        <v>17</v>
      </c>
      <c r="I126" s="32" t="s">
        <v>11</v>
      </c>
      <c r="J126" s="34" t="s">
        <v>75</v>
      </c>
      <c r="K126" s="24">
        <v>549.20000000000005</v>
      </c>
      <c r="L126" s="44">
        <v>200</v>
      </c>
      <c r="M126" s="85"/>
      <c r="N126" s="74"/>
      <c r="O126" s="74"/>
      <c r="P126" s="74"/>
    </row>
    <row r="127" spans="1:16" ht="25.5" customHeight="1" x14ac:dyDescent="0.25">
      <c r="A127" s="18">
        <f t="shared" si="1"/>
        <v>117</v>
      </c>
      <c r="B127" s="11" t="s">
        <v>465</v>
      </c>
      <c r="C127" s="32" t="s">
        <v>466</v>
      </c>
      <c r="D127" s="29" t="s">
        <v>81</v>
      </c>
      <c r="E127" s="29" t="s">
        <v>464</v>
      </c>
      <c r="F127" s="29" t="s">
        <v>464</v>
      </c>
      <c r="G127" s="32" t="s">
        <v>9</v>
      </c>
      <c r="H127" s="29" t="s">
        <v>17</v>
      </c>
      <c r="I127" s="32" t="s">
        <v>11</v>
      </c>
      <c r="J127" s="34" t="s">
        <v>75</v>
      </c>
      <c r="K127" s="24">
        <v>549.20000000000005</v>
      </c>
      <c r="L127" s="44">
        <v>200</v>
      </c>
      <c r="M127" s="24"/>
      <c r="N127" s="51"/>
      <c r="O127" s="52"/>
      <c r="P127" s="37"/>
    </row>
    <row r="128" spans="1:16" ht="25.5" customHeight="1" x14ac:dyDescent="0.25">
      <c r="A128" s="18">
        <f t="shared" si="1"/>
        <v>118</v>
      </c>
      <c r="B128" s="11" t="s">
        <v>467</v>
      </c>
      <c r="C128" s="32" t="s">
        <v>51</v>
      </c>
      <c r="D128" s="29" t="s">
        <v>468</v>
      </c>
      <c r="E128" s="29" t="s">
        <v>464</v>
      </c>
      <c r="F128" s="29" t="s">
        <v>464</v>
      </c>
      <c r="G128" s="32" t="s">
        <v>9</v>
      </c>
      <c r="H128" s="29" t="s">
        <v>17</v>
      </c>
      <c r="I128" s="32" t="s">
        <v>11</v>
      </c>
      <c r="J128" s="34" t="s">
        <v>75</v>
      </c>
      <c r="K128" s="24">
        <v>549.20000000000005</v>
      </c>
      <c r="L128" s="44">
        <v>200</v>
      </c>
      <c r="M128" s="24"/>
      <c r="N128" s="51"/>
      <c r="O128" s="52"/>
      <c r="P128" s="37"/>
    </row>
    <row r="129" spans="1:16" ht="25.5" customHeight="1" x14ac:dyDescent="0.25">
      <c r="A129" s="18">
        <f t="shared" si="1"/>
        <v>119</v>
      </c>
      <c r="B129" s="11" t="s">
        <v>469</v>
      </c>
      <c r="C129" s="32" t="s">
        <v>36</v>
      </c>
      <c r="D129" s="29" t="s">
        <v>26</v>
      </c>
      <c r="E129" s="29" t="s">
        <v>464</v>
      </c>
      <c r="F129" s="29" t="s">
        <v>464</v>
      </c>
      <c r="G129" s="32" t="s">
        <v>9</v>
      </c>
      <c r="H129" s="29" t="s">
        <v>17</v>
      </c>
      <c r="I129" s="32" t="s">
        <v>11</v>
      </c>
      <c r="J129" s="34" t="s">
        <v>75</v>
      </c>
      <c r="K129" s="24">
        <v>549.20000000000005</v>
      </c>
      <c r="L129" s="44">
        <v>200</v>
      </c>
      <c r="M129" s="24"/>
      <c r="N129" s="51"/>
      <c r="O129" s="52"/>
      <c r="P129" s="37"/>
    </row>
    <row r="130" spans="1:16" ht="25.5" customHeight="1" x14ac:dyDescent="0.25">
      <c r="A130" s="18">
        <f t="shared" si="1"/>
        <v>120</v>
      </c>
      <c r="B130" s="11" t="s">
        <v>48</v>
      </c>
      <c r="C130" s="32" t="s">
        <v>49</v>
      </c>
      <c r="D130" s="29"/>
      <c r="E130" s="29"/>
      <c r="F130" s="29"/>
      <c r="G130" s="29" t="s">
        <v>54</v>
      </c>
      <c r="H130" s="32" t="s">
        <v>12</v>
      </c>
      <c r="I130" s="32" t="s">
        <v>33</v>
      </c>
      <c r="J130" s="34"/>
      <c r="K130" s="31">
        <v>41167</v>
      </c>
      <c r="L130" s="44">
        <v>150</v>
      </c>
      <c r="M130" s="24"/>
      <c r="N130" s="51"/>
      <c r="O130" s="52"/>
      <c r="P130" s="37"/>
    </row>
    <row r="131" spans="1:16" ht="25.5" customHeight="1" x14ac:dyDescent="0.25">
      <c r="A131" s="18">
        <f t="shared" si="1"/>
        <v>121</v>
      </c>
      <c r="B131" s="11" t="s">
        <v>551</v>
      </c>
      <c r="C131" s="32" t="s">
        <v>552</v>
      </c>
      <c r="D131" s="29" t="s">
        <v>501</v>
      </c>
      <c r="E131" s="29" t="s">
        <v>501</v>
      </c>
      <c r="F131" s="29" t="s">
        <v>506</v>
      </c>
      <c r="G131" s="29" t="s">
        <v>9</v>
      </c>
      <c r="H131" s="32" t="s">
        <v>34</v>
      </c>
      <c r="I131" s="34" t="s">
        <v>11</v>
      </c>
      <c r="J131" s="31" t="s">
        <v>553</v>
      </c>
      <c r="K131" s="24">
        <v>41889</v>
      </c>
      <c r="L131" s="44">
        <v>745</v>
      </c>
      <c r="M131" s="24"/>
      <c r="N131" s="51"/>
      <c r="O131" s="52"/>
      <c r="P131" s="37"/>
    </row>
    <row r="132" spans="1:16" ht="25.5" customHeight="1" x14ac:dyDescent="0.25">
      <c r="A132" s="18">
        <f t="shared" si="1"/>
        <v>122</v>
      </c>
      <c r="B132" s="11" t="s">
        <v>554</v>
      </c>
      <c r="C132" s="32" t="s">
        <v>555</v>
      </c>
      <c r="D132" s="29" t="s">
        <v>556</v>
      </c>
      <c r="E132" s="29" t="s">
        <v>557</v>
      </c>
      <c r="F132" s="29" t="s">
        <v>557</v>
      </c>
      <c r="G132" s="29" t="s">
        <v>558</v>
      </c>
      <c r="H132" s="32" t="s">
        <v>34</v>
      </c>
      <c r="I132" s="34" t="s">
        <v>559</v>
      </c>
      <c r="J132" s="31" t="s">
        <v>560</v>
      </c>
      <c r="K132" s="24">
        <v>43803</v>
      </c>
      <c r="L132" s="44">
        <v>508</v>
      </c>
      <c r="M132" s="24"/>
      <c r="N132" s="51"/>
      <c r="O132" s="52"/>
      <c r="P132" s="37"/>
    </row>
    <row r="133" spans="1:16" ht="25.5" customHeight="1" x14ac:dyDescent="0.25">
      <c r="A133" s="18">
        <f t="shared" si="1"/>
        <v>123</v>
      </c>
      <c r="B133" s="11" t="s">
        <v>386</v>
      </c>
      <c r="C133" s="32" t="s">
        <v>387</v>
      </c>
      <c r="D133" s="29" t="s">
        <v>388</v>
      </c>
      <c r="E133" s="29" t="s">
        <v>389</v>
      </c>
      <c r="F133" s="29" t="s">
        <v>389</v>
      </c>
      <c r="G133" s="29" t="s">
        <v>9</v>
      </c>
      <c r="H133" s="32" t="s">
        <v>12</v>
      </c>
      <c r="I133" s="32" t="s">
        <v>11</v>
      </c>
      <c r="J133" s="34" t="s">
        <v>390</v>
      </c>
      <c r="K133" s="31">
        <v>43377</v>
      </c>
      <c r="L133" s="44">
        <v>300</v>
      </c>
      <c r="M133" s="24"/>
      <c r="N133" s="51"/>
      <c r="O133" s="52"/>
      <c r="P133" s="37"/>
    </row>
    <row r="134" spans="1:16" ht="25.5" customHeight="1" x14ac:dyDescent="0.25">
      <c r="A134" s="18">
        <f t="shared" si="1"/>
        <v>124</v>
      </c>
      <c r="B134" s="11" t="s">
        <v>447</v>
      </c>
      <c r="C134" s="32" t="s">
        <v>448</v>
      </c>
      <c r="D134" s="29" t="s">
        <v>449</v>
      </c>
      <c r="E134" s="29" t="s">
        <v>50</v>
      </c>
      <c r="F134" s="29" t="s">
        <v>50</v>
      </c>
      <c r="G134" s="29" t="s">
        <v>54</v>
      </c>
      <c r="H134" s="32" t="s">
        <v>12</v>
      </c>
      <c r="I134" s="32" t="s">
        <v>33</v>
      </c>
      <c r="J134" s="34" t="s">
        <v>450</v>
      </c>
      <c r="K134" s="31">
        <v>40225</v>
      </c>
      <c r="L134" s="44">
        <v>185</v>
      </c>
      <c r="M134" s="24"/>
      <c r="N134" s="51"/>
      <c r="O134" s="52"/>
      <c r="P134" s="37"/>
    </row>
    <row r="135" spans="1:16" ht="25.5" customHeight="1" x14ac:dyDescent="0.25">
      <c r="A135" s="18">
        <f t="shared" si="1"/>
        <v>125</v>
      </c>
      <c r="B135" s="11" t="s">
        <v>477</v>
      </c>
      <c r="C135" s="32" t="s">
        <v>478</v>
      </c>
      <c r="D135" s="29" t="s">
        <v>22</v>
      </c>
      <c r="E135" s="29" t="s">
        <v>479</v>
      </c>
      <c r="F135" s="29" t="s">
        <v>479</v>
      </c>
      <c r="G135" s="32" t="s">
        <v>9</v>
      </c>
      <c r="H135" s="32" t="s">
        <v>12</v>
      </c>
      <c r="I135" s="34" t="s">
        <v>11</v>
      </c>
      <c r="J135" s="24">
        <v>999</v>
      </c>
      <c r="K135" s="24">
        <v>999</v>
      </c>
      <c r="L135" s="44">
        <v>300</v>
      </c>
      <c r="M135" s="24"/>
      <c r="N135" s="51"/>
      <c r="O135" s="52"/>
      <c r="P135" s="37"/>
    </row>
    <row r="136" spans="1:16" ht="25.5" customHeight="1" x14ac:dyDescent="0.25">
      <c r="A136" s="18">
        <f t="shared" si="1"/>
        <v>126</v>
      </c>
      <c r="B136" s="11" t="s">
        <v>174</v>
      </c>
      <c r="C136" s="32" t="s">
        <v>62</v>
      </c>
      <c r="D136" s="29" t="s">
        <v>22</v>
      </c>
      <c r="E136" s="29" t="s">
        <v>175</v>
      </c>
      <c r="F136" s="29" t="s">
        <v>175</v>
      </c>
      <c r="G136" s="29" t="s">
        <v>83</v>
      </c>
      <c r="H136" s="32" t="s">
        <v>12</v>
      </c>
      <c r="I136" s="32" t="s">
        <v>42</v>
      </c>
      <c r="J136" s="34">
        <v>6603107</v>
      </c>
      <c r="K136" s="31">
        <v>40948</v>
      </c>
      <c r="L136" s="44">
        <v>699</v>
      </c>
      <c r="M136" s="24"/>
      <c r="N136" s="51"/>
      <c r="O136" s="52"/>
      <c r="P136" s="37"/>
    </row>
    <row r="137" spans="1:16" ht="25.5" customHeight="1" x14ac:dyDescent="0.25">
      <c r="A137" s="18">
        <f t="shared" si="1"/>
        <v>127</v>
      </c>
      <c r="B137" s="11" t="s">
        <v>176</v>
      </c>
      <c r="C137" s="32" t="s">
        <v>62</v>
      </c>
      <c r="D137" s="29" t="s">
        <v>22</v>
      </c>
      <c r="E137" s="29" t="s">
        <v>177</v>
      </c>
      <c r="F137" s="29" t="s">
        <v>177</v>
      </c>
      <c r="G137" s="29" t="s">
        <v>97</v>
      </c>
      <c r="H137" s="32" t="s">
        <v>12</v>
      </c>
      <c r="I137" s="32" t="s">
        <v>42</v>
      </c>
      <c r="J137" s="34">
        <v>6603156</v>
      </c>
      <c r="K137" s="31">
        <v>40949</v>
      </c>
      <c r="L137" s="44">
        <v>699</v>
      </c>
      <c r="M137" s="24"/>
      <c r="N137" s="51"/>
      <c r="O137" s="52"/>
      <c r="P137" s="37"/>
    </row>
    <row r="138" spans="1:16" ht="25.5" customHeight="1" x14ac:dyDescent="0.25">
      <c r="A138" s="18">
        <f t="shared" si="1"/>
        <v>128</v>
      </c>
      <c r="B138" s="11" t="s">
        <v>178</v>
      </c>
      <c r="C138" s="32" t="s">
        <v>62</v>
      </c>
      <c r="D138" s="29" t="s">
        <v>22</v>
      </c>
      <c r="E138" s="29" t="s">
        <v>179</v>
      </c>
      <c r="F138" s="29" t="s">
        <v>179</v>
      </c>
      <c r="G138" s="29" t="s">
        <v>180</v>
      </c>
      <c r="H138" s="32" t="s">
        <v>12</v>
      </c>
      <c r="I138" s="32" t="s">
        <v>42</v>
      </c>
      <c r="J138" s="34">
        <v>6604539</v>
      </c>
      <c r="K138" s="31">
        <v>40950</v>
      </c>
      <c r="L138" s="44">
        <v>699</v>
      </c>
      <c r="M138" s="24"/>
      <c r="N138" s="51"/>
      <c r="O138" s="52"/>
      <c r="P138" s="37"/>
    </row>
    <row r="139" spans="1:16" ht="25.5" customHeight="1" x14ac:dyDescent="0.25">
      <c r="A139" s="18">
        <f t="shared" si="1"/>
        <v>129</v>
      </c>
      <c r="B139" s="28" t="s">
        <v>181</v>
      </c>
      <c r="C139" s="29" t="s">
        <v>62</v>
      </c>
      <c r="D139" s="29" t="s">
        <v>22</v>
      </c>
      <c r="E139" s="29" t="s">
        <v>182</v>
      </c>
      <c r="F139" s="29" t="s">
        <v>182</v>
      </c>
      <c r="G139" s="29" t="s">
        <v>41</v>
      </c>
      <c r="H139" s="29" t="s">
        <v>12</v>
      </c>
      <c r="I139" s="29" t="s">
        <v>42</v>
      </c>
      <c r="J139" s="29">
        <v>6603092</v>
      </c>
      <c r="K139" s="31">
        <v>40951</v>
      </c>
      <c r="L139" s="47">
        <v>699</v>
      </c>
      <c r="M139" s="24"/>
      <c r="N139" s="51"/>
      <c r="O139" s="52"/>
      <c r="P139" s="37"/>
    </row>
    <row r="140" spans="1:16" ht="25.5" customHeight="1" x14ac:dyDescent="0.25">
      <c r="A140" s="18">
        <f t="shared" ref="A140:A146" si="2">A139+1</f>
        <v>130</v>
      </c>
      <c r="B140" s="11" t="s">
        <v>183</v>
      </c>
      <c r="C140" s="32" t="s">
        <v>62</v>
      </c>
      <c r="D140" s="29" t="s">
        <v>22</v>
      </c>
      <c r="E140" s="29" t="s">
        <v>184</v>
      </c>
      <c r="F140" s="29" t="s">
        <v>184</v>
      </c>
      <c r="G140" s="29" t="s">
        <v>105</v>
      </c>
      <c r="H140" s="32" t="s">
        <v>12</v>
      </c>
      <c r="I140" s="32" t="s">
        <v>42</v>
      </c>
      <c r="J140" s="34">
        <v>6600742</v>
      </c>
      <c r="K140" s="31">
        <v>40954</v>
      </c>
      <c r="L140" s="44">
        <v>699</v>
      </c>
      <c r="M140" s="24"/>
      <c r="N140" s="51"/>
      <c r="O140" s="52"/>
      <c r="P140" s="37"/>
    </row>
    <row r="141" spans="1:16" ht="25.5" customHeight="1" x14ac:dyDescent="0.25">
      <c r="A141" s="18">
        <f t="shared" si="2"/>
        <v>131</v>
      </c>
      <c r="B141" s="11" t="s">
        <v>185</v>
      </c>
      <c r="C141" s="32" t="s">
        <v>62</v>
      </c>
      <c r="D141" s="29" t="s">
        <v>22</v>
      </c>
      <c r="E141" s="29" t="s">
        <v>186</v>
      </c>
      <c r="F141" s="29" t="s">
        <v>186</v>
      </c>
      <c r="G141" s="29" t="s">
        <v>134</v>
      </c>
      <c r="H141" s="32" t="s">
        <v>12</v>
      </c>
      <c r="I141" s="32" t="s">
        <v>42</v>
      </c>
      <c r="J141" s="34">
        <v>6604648</v>
      </c>
      <c r="K141" s="31">
        <v>40955</v>
      </c>
      <c r="L141" s="44">
        <v>699</v>
      </c>
      <c r="M141" s="24"/>
      <c r="N141" s="51"/>
      <c r="O141" s="52"/>
      <c r="P141" s="37"/>
    </row>
    <row r="142" spans="1:16" ht="25.5" customHeight="1" x14ac:dyDescent="0.25">
      <c r="A142" s="18">
        <f t="shared" si="2"/>
        <v>132</v>
      </c>
      <c r="B142" s="11" t="s">
        <v>187</v>
      </c>
      <c r="C142" s="32" t="s">
        <v>62</v>
      </c>
      <c r="D142" s="29" t="s">
        <v>22</v>
      </c>
      <c r="E142" s="29" t="s">
        <v>188</v>
      </c>
      <c r="F142" s="29" t="s">
        <v>188</v>
      </c>
      <c r="G142" s="29" t="s">
        <v>189</v>
      </c>
      <c r="H142" s="32" t="s">
        <v>12</v>
      </c>
      <c r="I142" s="32" t="s">
        <v>42</v>
      </c>
      <c r="J142" s="34">
        <v>6603111</v>
      </c>
      <c r="K142" s="31">
        <v>40956</v>
      </c>
      <c r="L142" s="44">
        <v>699</v>
      </c>
      <c r="M142" s="24"/>
      <c r="N142" s="51"/>
      <c r="O142" s="52"/>
      <c r="P142" s="37"/>
    </row>
    <row r="143" spans="1:16" ht="25.5" customHeight="1" x14ac:dyDescent="0.25">
      <c r="A143" s="18">
        <f t="shared" si="2"/>
        <v>133</v>
      </c>
      <c r="B143" s="11" t="s">
        <v>190</v>
      </c>
      <c r="C143" s="32" t="s">
        <v>62</v>
      </c>
      <c r="D143" s="29" t="s">
        <v>22</v>
      </c>
      <c r="E143" s="29" t="s">
        <v>191</v>
      </c>
      <c r="F143" s="29" t="s">
        <v>191</v>
      </c>
      <c r="G143" s="29" t="s">
        <v>192</v>
      </c>
      <c r="H143" s="32" t="s">
        <v>12</v>
      </c>
      <c r="I143" s="32" t="s">
        <v>42</v>
      </c>
      <c r="J143" s="34">
        <v>6604691</v>
      </c>
      <c r="K143" s="31">
        <v>40957</v>
      </c>
      <c r="L143" s="44">
        <v>699</v>
      </c>
      <c r="M143" s="24"/>
      <c r="N143" s="51"/>
      <c r="O143" s="52"/>
      <c r="P143" s="37"/>
    </row>
    <row r="144" spans="1:16" ht="25.5" customHeight="1" x14ac:dyDescent="0.25">
      <c r="A144" s="18">
        <f t="shared" si="2"/>
        <v>134</v>
      </c>
      <c r="B144" s="28" t="s">
        <v>193</v>
      </c>
      <c r="C144" s="12" t="s">
        <v>194</v>
      </c>
      <c r="D144" s="12" t="s">
        <v>22</v>
      </c>
      <c r="E144" s="12" t="s">
        <v>195</v>
      </c>
      <c r="F144" s="12" t="s">
        <v>195</v>
      </c>
      <c r="G144" s="12" t="s">
        <v>9</v>
      </c>
      <c r="H144" s="12" t="s">
        <v>12</v>
      </c>
      <c r="I144" s="12" t="s">
        <v>42</v>
      </c>
      <c r="J144" s="29">
        <v>6605080</v>
      </c>
      <c r="K144" s="31">
        <v>41132</v>
      </c>
      <c r="L144" s="47">
        <v>599</v>
      </c>
      <c r="M144" s="24"/>
      <c r="N144" s="51"/>
      <c r="O144" s="52"/>
      <c r="P144" s="37"/>
    </row>
    <row r="145" spans="1:17" ht="25.5" customHeight="1" x14ac:dyDescent="0.25">
      <c r="A145" s="18">
        <f t="shared" si="2"/>
        <v>135</v>
      </c>
      <c r="B145" s="21" t="s">
        <v>225</v>
      </c>
      <c r="C145" s="22" t="s">
        <v>226</v>
      </c>
      <c r="D145" s="22" t="s">
        <v>222</v>
      </c>
      <c r="E145" s="22" t="s">
        <v>223</v>
      </c>
      <c r="F145" s="22" t="s">
        <v>223</v>
      </c>
      <c r="G145" s="22" t="s">
        <v>47</v>
      </c>
      <c r="H145" s="23" t="s">
        <v>34</v>
      </c>
      <c r="I145" s="23" t="s">
        <v>18</v>
      </c>
      <c r="J145" s="76" t="s">
        <v>224</v>
      </c>
      <c r="K145" s="27">
        <v>44487</v>
      </c>
      <c r="L145" s="47">
        <v>500</v>
      </c>
      <c r="M145" s="24"/>
      <c r="N145" s="51"/>
      <c r="O145" s="52"/>
      <c r="P145" s="37"/>
    </row>
    <row r="146" spans="1:17" ht="25.5" customHeight="1" x14ac:dyDescent="0.25">
      <c r="A146" s="18">
        <f t="shared" si="2"/>
        <v>136</v>
      </c>
      <c r="B146" s="11" t="s">
        <v>230</v>
      </c>
      <c r="C146" s="32" t="s">
        <v>228</v>
      </c>
      <c r="D146" s="29" t="s">
        <v>105</v>
      </c>
      <c r="E146" s="29" t="s">
        <v>231</v>
      </c>
      <c r="F146" s="29" t="s">
        <v>231</v>
      </c>
      <c r="G146" s="29" t="s">
        <v>105</v>
      </c>
      <c r="H146" s="32" t="s">
        <v>12</v>
      </c>
      <c r="I146" s="32" t="s">
        <v>42</v>
      </c>
      <c r="J146" s="34">
        <v>1991</v>
      </c>
      <c r="K146" s="31">
        <v>38422</v>
      </c>
      <c r="L146" s="44">
        <v>150</v>
      </c>
      <c r="M146" s="24"/>
      <c r="N146" s="51"/>
      <c r="O146" s="52"/>
      <c r="P146" s="37"/>
    </row>
    <row r="147" spans="1:17" ht="25.5" customHeight="1" x14ac:dyDescent="0.25">
      <c r="A147" s="18"/>
      <c r="B147" s="11"/>
      <c r="C147" s="32"/>
      <c r="D147" s="29"/>
      <c r="E147" s="29"/>
      <c r="F147" s="29"/>
      <c r="G147" s="29"/>
      <c r="H147" s="32"/>
      <c r="I147" s="32"/>
      <c r="J147" s="34"/>
      <c r="K147" s="31"/>
      <c r="L147" s="44"/>
      <c r="M147" s="24"/>
      <c r="N147" s="51"/>
      <c r="O147" s="52"/>
      <c r="P147" s="37"/>
    </row>
    <row r="148" spans="1:17" ht="25.5" customHeight="1" x14ac:dyDescent="0.25">
      <c r="A148" s="18"/>
      <c r="B148" s="11"/>
      <c r="C148" s="32"/>
      <c r="D148" s="29"/>
      <c r="E148" s="29"/>
      <c r="F148" s="29"/>
      <c r="G148" s="29"/>
      <c r="H148" s="32"/>
      <c r="I148" s="32"/>
      <c r="J148" s="34"/>
      <c r="K148" s="31"/>
      <c r="L148" s="44"/>
      <c r="M148" s="24"/>
      <c r="N148" s="51"/>
      <c r="O148" s="52"/>
      <c r="P148" s="37"/>
    </row>
    <row r="149" spans="1:17" ht="25.5" customHeight="1" x14ac:dyDescent="0.25">
      <c r="A149" s="18"/>
      <c r="B149" s="11"/>
      <c r="C149" s="32"/>
      <c r="D149" s="29"/>
      <c r="E149" s="29"/>
      <c r="F149" s="29"/>
      <c r="G149" s="29"/>
      <c r="H149" s="32"/>
      <c r="I149" s="32"/>
      <c r="J149" s="34"/>
      <c r="K149" s="82" t="s">
        <v>403</v>
      </c>
      <c r="L149" s="61">
        <f>SUM(L11:L148)</f>
        <v>219835</v>
      </c>
      <c r="M149" s="24"/>
      <c r="N149" s="61">
        <f>SUM(N11:N148)</f>
        <v>0</v>
      </c>
      <c r="O149" s="61">
        <f>SUM(O11:O148)</f>
        <v>0</v>
      </c>
      <c r="P149" s="37"/>
    </row>
    <row r="150" spans="1:17" s="57" customFormat="1" ht="25.5" customHeight="1" x14ac:dyDescent="0.25">
      <c r="A150" s="81" t="s">
        <v>402</v>
      </c>
      <c r="B150" s="81" t="s">
        <v>402</v>
      </c>
      <c r="C150" s="81" t="s">
        <v>402</v>
      </c>
      <c r="D150" s="81" t="s">
        <v>402</v>
      </c>
      <c r="E150" s="81" t="s">
        <v>402</v>
      </c>
      <c r="F150" s="81" t="s">
        <v>402</v>
      </c>
      <c r="G150" s="81" t="s">
        <v>402</v>
      </c>
      <c r="H150" s="81" t="s">
        <v>402</v>
      </c>
      <c r="I150" s="81" t="s">
        <v>402</v>
      </c>
      <c r="J150" s="81" t="s">
        <v>402</v>
      </c>
      <c r="K150" s="81" t="s">
        <v>402</v>
      </c>
      <c r="L150" s="81" t="s">
        <v>402</v>
      </c>
      <c r="M150" s="81" t="s">
        <v>402</v>
      </c>
      <c r="N150" s="81" t="s">
        <v>402</v>
      </c>
      <c r="O150" s="81" t="s">
        <v>402</v>
      </c>
      <c r="P150" s="81" t="s">
        <v>402</v>
      </c>
    </row>
    <row r="151" spans="1:17" ht="25.5" customHeight="1" x14ac:dyDescent="0.25">
      <c r="A151" s="6"/>
      <c r="C151" s="7"/>
      <c r="D151" s="7"/>
      <c r="E151" s="7"/>
      <c r="F151" s="7"/>
      <c r="G151" s="7"/>
      <c r="H151" s="7"/>
      <c r="I151" s="7"/>
      <c r="J151" s="7"/>
      <c r="K151" s="38"/>
      <c r="L151" s="48"/>
      <c r="M151" s="38"/>
      <c r="N151" s="48"/>
      <c r="O151" s="48"/>
      <c r="P151" s="7"/>
    </row>
    <row r="152" spans="1:17" ht="25.5" customHeight="1" x14ac:dyDescent="0.25">
      <c r="A152" s="6"/>
      <c r="C152" s="7"/>
      <c r="D152" s="7"/>
      <c r="E152" s="7"/>
      <c r="F152" s="7"/>
      <c r="G152" s="7"/>
      <c r="H152" s="7"/>
      <c r="I152" s="7"/>
      <c r="J152" s="7"/>
      <c r="K152" s="38"/>
      <c r="L152" s="48"/>
      <c r="M152" s="38"/>
      <c r="N152" s="48"/>
      <c r="O152" s="48"/>
      <c r="P152" s="7"/>
    </row>
    <row r="153" spans="1:17" ht="25.5" customHeight="1" x14ac:dyDescent="0.25"/>
    <row r="154" spans="1:17" s="9" customFormat="1" ht="69.900000000000006" customHeight="1" x14ac:dyDescent="0.25">
      <c r="A154" s="296"/>
      <c r="B154" s="296"/>
      <c r="C154" s="2"/>
      <c r="D154" s="1"/>
      <c r="E154" s="2"/>
      <c r="F154" s="2"/>
      <c r="G154" s="3"/>
      <c r="H154" s="3"/>
      <c r="I154" s="1"/>
      <c r="J154" s="1"/>
      <c r="K154" s="40"/>
      <c r="L154" s="50"/>
      <c r="M154" s="40"/>
      <c r="N154" s="50"/>
      <c r="O154" s="50"/>
      <c r="P154" s="1"/>
      <c r="Q154" s="58"/>
    </row>
    <row r="155" spans="1:17" s="9" customFormat="1" ht="69.900000000000006" customHeight="1" x14ac:dyDescent="0.25">
      <c r="A155" s="296"/>
      <c r="B155" s="296"/>
      <c r="C155" s="2"/>
      <c r="D155" s="1"/>
      <c r="E155" s="2"/>
      <c r="F155" s="2"/>
      <c r="G155" s="3"/>
      <c r="H155" s="3"/>
      <c r="I155" s="1"/>
      <c r="J155" s="1"/>
      <c r="K155" s="40"/>
      <c r="L155" s="50"/>
      <c r="M155" s="40"/>
      <c r="N155" s="50"/>
      <c r="O155" s="50"/>
      <c r="P155" s="1"/>
      <c r="Q155" s="58"/>
    </row>
    <row r="156" spans="1:17" ht="25.5" customHeight="1" x14ac:dyDescent="0.25"/>
    <row r="157" spans="1:17" ht="25.5" customHeight="1" x14ac:dyDescent="0.25"/>
  </sheetData>
  <sheetProtection formatCells="0" insertRows="0" sort="0"/>
  <sortState xmlns:xlrd2="http://schemas.microsoft.com/office/spreadsheetml/2017/richdata2" ref="B11:P146">
    <sortCondition ref="B11:B146"/>
  </sortState>
  <mergeCells count="43">
    <mergeCell ref="O8:P9"/>
    <mergeCell ref="A155:B155"/>
    <mergeCell ref="A4:B4"/>
    <mergeCell ref="H4:I4"/>
    <mergeCell ref="A154:B154"/>
    <mergeCell ref="A6:B6"/>
    <mergeCell ref="H6:I6"/>
    <mergeCell ref="A8:B8"/>
    <mergeCell ref="H8:I8"/>
    <mergeCell ref="A7:B7"/>
    <mergeCell ref="C8:C9"/>
    <mergeCell ref="A9:B9"/>
    <mergeCell ref="H9:I9"/>
    <mergeCell ref="H5:I5"/>
    <mergeCell ref="M9:N9"/>
    <mergeCell ref="O6:P7"/>
    <mergeCell ref="M5:N5"/>
    <mergeCell ref="M7:N7"/>
    <mergeCell ref="C6:C7"/>
    <mergeCell ref="M6:N6"/>
    <mergeCell ref="E4:G5"/>
    <mergeCell ref="E6:G7"/>
    <mergeCell ref="A1:P1"/>
    <mergeCell ref="A2:B2"/>
    <mergeCell ref="H2:I2"/>
    <mergeCell ref="M2:N2"/>
    <mergeCell ref="M4:N4"/>
    <mergeCell ref="C2:C3"/>
    <mergeCell ref="C4:C5"/>
    <mergeCell ref="F2:G3"/>
    <mergeCell ref="J2:L3"/>
    <mergeCell ref="J4:L5"/>
    <mergeCell ref="O4:P5"/>
    <mergeCell ref="O2:P3"/>
    <mergeCell ref="A3:B3"/>
    <mergeCell ref="A5:B5"/>
    <mergeCell ref="H3:I3"/>
    <mergeCell ref="M3:N3"/>
    <mergeCell ref="E8:G9"/>
    <mergeCell ref="M8:N8"/>
    <mergeCell ref="J6:L7"/>
    <mergeCell ref="J8:L9"/>
    <mergeCell ref="H7:I7"/>
  </mergeCells>
  <conditionalFormatting sqref="B11:B14 B16:B82 B84:B149">
    <cfRule type="duplicateValues" dxfId="35" priority="141"/>
  </conditionalFormatting>
  <conditionalFormatting sqref="B15">
    <cfRule type="duplicateValues" dxfId="34" priority="15"/>
    <cfRule type="duplicateValues" dxfId="33" priority="16"/>
  </conditionalFormatting>
  <conditionalFormatting sqref="C62">
    <cfRule type="duplicateValues" dxfId="32" priority="47"/>
  </conditionalFormatting>
  <conditionalFormatting sqref="J1:J117 J119:J1048576">
    <cfRule type="duplicateValues" dxfId="31" priority="1"/>
  </conditionalFormatting>
  <conditionalFormatting sqref="J15">
    <cfRule type="duplicateValues" dxfId="30" priority="14"/>
  </conditionalFormatting>
  <conditionalFormatting sqref="J147:J1048576 J1:J93 J95:J98 J101:J113">
    <cfRule type="duplicateValues" dxfId="29" priority="6"/>
  </conditionalFormatting>
  <conditionalFormatting sqref="S109">
    <cfRule type="duplicateValues" dxfId="28" priority="5"/>
  </conditionalFormatting>
  <dataValidations disablePrompts="1" count="4">
    <dataValidation type="list" showInputMessage="1" showErrorMessage="1" errorTitle="Invalid Input!" error="Use the drop down list and select your preferred Department :)" sqref="H15 Q109" xr:uid="{00000000-0002-0000-0400-000000000000}">
      <formula1>ListDepartment</formula1>
    </dataValidation>
    <dataValidation type="textLength" showInputMessage="1" showErrorMessage="1" errorTitle="Invalid Input!" error="Use the three letters alpha numeric code followed by the 6 digits number :)" sqref="B15" xr:uid="{00000000-0002-0000-0400-000001000000}">
      <formula1>9</formula1>
      <formula2>9</formula2>
    </dataValidation>
    <dataValidation type="list" showInputMessage="1" showErrorMessage="1" errorTitle="Invalid Input!" error="Use the drop down list and select your preferred City :)" sqref="G15 P109" xr:uid="{00000000-0002-0000-0400-000002000000}">
      <formula1>ListCity</formula1>
    </dataValidation>
    <dataValidation type="list" showInputMessage="1" showErrorMessage="1" errorTitle="Invalid Input!" error="Use the drop down list and select your preferred Region :)" sqref="I15 R109" xr:uid="{00000000-0002-0000-0400-000003000000}">
      <formula1>ListRegion</formula1>
    </dataValidation>
  </dataValidations>
  <pageMargins left="0" right="0" top="0.25" bottom="0.25" header="0.25" footer="0"/>
  <pageSetup paperSize="9" scale="60" orientation="landscape" r:id="rId1"/>
  <headerFooter>
    <oddHeader>&amp;L"The signatures are  required to all pages"</oddHeader>
    <oddFooter>&amp;LSMSA Fixed Assets Disposal FY-2022&amp;CPage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3F294-2A06-46ED-951E-5014CD0DE2A0}">
  <sheetPr>
    <tabColor rgb="FFFF0000"/>
  </sheetPr>
  <dimension ref="A1:Q139"/>
  <sheetViews>
    <sheetView zoomScale="80" zoomScaleNormal="80" workbookViewId="0">
      <pane xSplit="3" ySplit="1" topLeftCell="D132" activePane="bottomRight" state="frozen"/>
      <selection pane="topRight" activeCell="D1" sqref="D1"/>
      <selection pane="bottomLeft" activeCell="A2" sqref="A2"/>
      <selection pane="bottomRight" activeCell="N2" sqref="N2:O137"/>
    </sheetView>
  </sheetViews>
  <sheetFormatPr defaultColWidth="29.6640625" defaultRowHeight="14.4" x14ac:dyDescent="0.3"/>
  <cols>
    <col min="1" max="1" width="4.109375" style="143" bestFit="1" customWidth="1"/>
    <col min="2" max="2" width="14.109375" style="143" bestFit="1" customWidth="1"/>
    <col min="3" max="3" width="25.44140625" style="143" customWidth="1"/>
    <col min="4" max="10" width="14.5546875" style="143" customWidth="1"/>
    <col min="11" max="11" width="14.5546875" style="146" customWidth="1"/>
    <col min="12" max="13" width="14.5546875" style="143" customWidth="1"/>
    <col min="14" max="15" width="14.5546875" style="146" customWidth="1"/>
    <col min="16" max="17" width="14.5546875" style="143" customWidth="1"/>
    <col min="18" max="16384" width="29.6640625" style="143"/>
  </cols>
  <sheetData>
    <row r="1" spans="1:17" s="95" customFormat="1" ht="30" customHeight="1" x14ac:dyDescent="0.25">
      <c r="A1" s="90" t="s">
        <v>57</v>
      </c>
      <c r="B1" s="90" t="s">
        <v>0</v>
      </c>
      <c r="C1" s="90" t="s">
        <v>1</v>
      </c>
      <c r="D1" s="90" t="s">
        <v>3</v>
      </c>
      <c r="E1" s="90" t="s">
        <v>499</v>
      </c>
      <c r="F1" s="90" t="s">
        <v>500</v>
      </c>
      <c r="G1" s="90" t="s">
        <v>8</v>
      </c>
      <c r="H1" s="91" t="s">
        <v>4</v>
      </c>
      <c r="I1" s="91" t="s">
        <v>5</v>
      </c>
      <c r="J1" s="91" t="s">
        <v>7</v>
      </c>
      <c r="K1" s="92" t="s">
        <v>59</v>
      </c>
      <c r="L1" s="93" t="s">
        <v>6</v>
      </c>
      <c r="M1" s="93" t="s">
        <v>106</v>
      </c>
      <c r="N1" s="92" t="s">
        <v>61</v>
      </c>
      <c r="O1" s="92" t="s">
        <v>60</v>
      </c>
      <c r="P1" s="91" t="s">
        <v>2</v>
      </c>
      <c r="Q1" s="94"/>
    </row>
    <row r="2" spans="1:17" s="107" customFormat="1" ht="25.5" customHeight="1" x14ac:dyDescent="0.25">
      <c r="A2" s="96">
        <v>1</v>
      </c>
      <c r="B2" s="97" t="s">
        <v>461</v>
      </c>
      <c r="C2" s="98" t="s">
        <v>64</v>
      </c>
      <c r="D2" s="99" t="s">
        <v>26</v>
      </c>
      <c r="E2" s="99" t="s">
        <v>464</v>
      </c>
      <c r="F2" s="99" t="s">
        <v>464</v>
      </c>
      <c r="G2" s="98" t="s">
        <v>9</v>
      </c>
      <c r="H2" s="99" t="s">
        <v>17</v>
      </c>
      <c r="I2" s="98" t="s">
        <v>11</v>
      </c>
      <c r="J2" s="100" t="s">
        <v>75</v>
      </c>
      <c r="K2" s="101">
        <v>200</v>
      </c>
      <c r="L2" s="102">
        <v>549.20000000000005</v>
      </c>
      <c r="M2" s="102">
        <v>44865</v>
      </c>
      <c r="N2" s="103">
        <f>K2-O2</f>
        <v>200</v>
      </c>
      <c r="O2" s="104">
        <v>0</v>
      </c>
      <c r="P2" s="105"/>
      <c r="Q2" s="106"/>
    </row>
    <row r="3" spans="1:17" s="107" customFormat="1" ht="25.5" customHeight="1" x14ac:dyDescent="0.25">
      <c r="A3" s="108">
        <f t="shared" ref="A3:A66" si="0">A2+1</f>
        <v>2</v>
      </c>
      <c r="B3" s="97" t="s">
        <v>462</v>
      </c>
      <c r="C3" s="98" t="s">
        <v>51</v>
      </c>
      <c r="D3" s="99" t="s">
        <v>26</v>
      </c>
      <c r="E3" s="99" t="s">
        <v>464</v>
      </c>
      <c r="F3" s="99" t="s">
        <v>464</v>
      </c>
      <c r="G3" s="98" t="s">
        <v>9</v>
      </c>
      <c r="H3" s="99" t="s">
        <v>17</v>
      </c>
      <c r="I3" s="98" t="s">
        <v>11</v>
      </c>
      <c r="J3" s="100" t="s">
        <v>75</v>
      </c>
      <c r="K3" s="101">
        <v>200</v>
      </c>
      <c r="L3" s="102">
        <v>549.20000000000005</v>
      </c>
      <c r="M3" s="102">
        <v>44865</v>
      </c>
      <c r="N3" s="103">
        <f t="shared" ref="N3:N66" si="1">K3-O3</f>
        <v>200</v>
      </c>
      <c r="O3" s="104">
        <v>0</v>
      </c>
      <c r="P3" s="105"/>
      <c r="Q3" s="106"/>
    </row>
    <row r="4" spans="1:17" s="107" customFormat="1" ht="25.5" customHeight="1" x14ac:dyDescent="0.25">
      <c r="A4" s="108">
        <f t="shared" si="0"/>
        <v>3</v>
      </c>
      <c r="B4" s="97" t="s">
        <v>463</v>
      </c>
      <c r="C4" s="98" t="s">
        <v>51</v>
      </c>
      <c r="D4" s="99" t="s">
        <v>26</v>
      </c>
      <c r="E4" s="99" t="s">
        <v>464</v>
      </c>
      <c r="F4" s="99" t="s">
        <v>464</v>
      </c>
      <c r="G4" s="98" t="s">
        <v>9</v>
      </c>
      <c r="H4" s="99" t="s">
        <v>17</v>
      </c>
      <c r="I4" s="98" t="s">
        <v>11</v>
      </c>
      <c r="J4" s="100" t="s">
        <v>75</v>
      </c>
      <c r="K4" s="101">
        <v>200</v>
      </c>
      <c r="L4" s="102">
        <v>549.20000000000005</v>
      </c>
      <c r="M4" s="102">
        <v>44865</v>
      </c>
      <c r="N4" s="103">
        <f t="shared" si="1"/>
        <v>200</v>
      </c>
      <c r="O4" s="104">
        <v>0</v>
      </c>
      <c r="P4" s="105"/>
      <c r="Q4" s="106"/>
    </row>
    <row r="5" spans="1:17" s="107" customFormat="1" ht="25.5" customHeight="1" x14ac:dyDescent="0.25">
      <c r="A5" s="108">
        <f t="shared" si="0"/>
        <v>4</v>
      </c>
      <c r="B5" s="97" t="s">
        <v>465</v>
      </c>
      <c r="C5" s="98" t="s">
        <v>466</v>
      </c>
      <c r="D5" s="99" t="s">
        <v>81</v>
      </c>
      <c r="E5" s="99" t="s">
        <v>464</v>
      </c>
      <c r="F5" s="99" t="s">
        <v>464</v>
      </c>
      <c r="G5" s="98" t="s">
        <v>9</v>
      </c>
      <c r="H5" s="99" t="s">
        <v>17</v>
      </c>
      <c r="I5" s="98" t="s">
        <v>11</v>
      </c>
      <c r="J5" s="100" t="s">
        <v>75</v>
      </c>
      <c r="K5" s="101">
        <v>200</v>
      </c>
      <c r="L5" s="102">
        <v>549.20000000000005</v>
      </c>
      <c r="M5" s="102">
        <v>44865</v>
      </c>
      <c r="N5" s="103">
        <f t="shared" si="1"/>
        <v>200</v>
      </c>
      <c r="O5" s="104">
        <v>0</v>
      </c>
      <c r="P5" s="105"/>
      <c r="Q5" s="106"/>
    </row>
    <row r="6" spans="1:17" s="107" customFormat="1" ht="25.5" customHeight="1" x14ac:dyDescent="0.25">
      <c r="A6" s="108">
        <f t="shared" si="0"/>
        <v>5</v>
      </c>
      <c r="B6" s="97" t="s">
        <v>467</v>
      </c>
      <c r="C6" s="98" t="s">
        <v>51</v>
      </c>
      <c r="D6" s="99" t="s">
        <v>468</v>
      </c>
      <c r="E6" s="99" t="s">
        <v>464</v>
      </c>
      <c r="F6" s="99" t="s">
        <v>464</v>
      </c>
      <c r="G6" s="98" t="s">
        <v>9</v>
      </c>
      <c r="H6" s="99" t="s">
        <v>17</v>
      </c>
      <c r="I6" s="98" t="s">
        <v>11</v>
      </c>
      <c r="J6" s="100" t="s">
        <v>75</v>
      </c>
      <c r="K6" s="101">
        <v>200</v>
      </c>
      <c r="L6" s="102">
        <v>549.20000000000005</v>
      </c>
      <c r="M6" s="102">
        <v>44865</v>
      </c>
      <c r="N6" s="103">
        <f t="shared" si="1"/>
        <v>200</v>
      </c>
      <c r="O6" s="104">
        <v>0</v>
      </c>
      <c r="P6" s="105"/>
      <c r="Q6" s="106"/>
    </row>
    <row r="7" spans="1:17" s="107" customFormat="1" ht="25.5" customHeight="1" x14ac:dyDescent="0.25">
      <c r="A7" s="108">
        <f t="shared" si="0"/>
        <v>6</v>
      </c>
      <c r="B7" s="97" t="s">
        <v>469</v>
      </c>
      <c r="C7" s="98" t="s">
        <v>36</v>
      </c>
      <c r="D7" s="99" t="s">
        <v>26</v>
      </c>
      <c r="E7" s="99" t="s">
        <v>464</v>
      </c>
      <c r="F7" s="99" t="s">
        <v>464</v>
      </c>
      <c r="G7" s="98" t="s">
        <v>9</v>
      </c>
      <c r="H7" s="99" t="s">
        <v>17</v>
      </c>
      <c r="I7" s="98" t="s">
        <v>11</v>
      </c>
      <c r="J7" s="100" t="s">
        <v>75</v>
      </c>
      <c r="K7" s="101">
        <v>200</v>
      </c>
      <c r="L7" s="102">
        <v>549.20000000000005</v>
      </c>
      <c r="M7" s="102">
        <v>44865</v>
      </c>
      <c r="N7" s="103">
        <f t="shared" si="1"/>
        <v>200</v>
      </c>
      <c r="O7" s="104">
        <v>0</v>
      </c>
      <c r="P7" s="105"/>
      <c r="Q7" s="106"/>
    </row>
    <row r="8" spans="1:17" s="107" customFormat="1" ht="25.5" customHeight="1" x14ac:dyDescent="0.25">
      <c r="A8" s="108">
        <f t="shared" si="0"/>
        <v>7</v>
      </c>
      <c r="B8" s="97" t="s">
        <v>477</v>
      </c>
      <c r="C8" s="98" t="s">
        <v>478</v>
      </c>
      <c r="D8" s="99" t="s">
        <v>22</v>
      </c>
      <c r="E8" s="99" t="s">
        <v>479</v>
      </c>
      <c r="F8" s="99" t="s">
        <v>479</v>
      </c>
      <c r="G8" s="98" t="s">
        <v>9</v>
      </c>
      <c r="H8" s="98" t="s">
        <v>12</v>
      </c>
      <c r="I8" s="100" t="s">
        <v>11</v>
      </c>
      <c r="J8" s="109">
        <v>999</v>
      </c>
      <c r="K8" s="101">
        <v>300</v>
      </c>
      <c r="L8" s="102">
        <v>999</v>
      </c>
      <c r="M8" s="102">
        <v>44865</v>
      </c>
      <c r="N8" s="103">
        <f t="shared" si="1"/>
        <v>300</v>
      </c>
      <c r="O8" s="104">
        <v>0</v>
      </c>
      <c r="P8" s="105"/>
      <c r="Q8" s="106"/>
    </row>
    <row r="9" spans="1:17" s="107" customFormat="1" ht="25.5" customHeight="1" x14ac:dyDescent="0.25">
      <c r="A9" s="108">
        <f t="shared" si="0"/>
        <v>8</v>
      </c>
      <c r="B9" s="97" t="s">
        <v>491</v>
      </c>
      <c r="C9" s="98" t="s">
        <v>77</v>
      </c>
      <c r="D9" s="99" t="s">
        <v>22</v>
      </c>
      <c r="E9" s="99" t="s">
        <v>27</v>
      </c>
      <c r="F9" s="99" t="s">
        <v>27</v>
      </c>
      <c r="G9" s="99" t="s">
        <v>9</v>
      </c>
      <c r="H9" s="98" t="s">
        <v>12</v>
      </c>
      <c r="I9" s="100" t="s">
        <v>11</v>
      </c>
      <c r="J9" s="110" t="s">
        <v>492</v>
      </c>
      <c r="K9" s="101">
        <v>500</v>
      </c>
      <c r="L9" s="102">
        <v>1395</v>
      </c>
      <c r="M9" s="102">
        <v>44865</v>
      </c>
      <c r="N9" s="103">
        <f t="shared" si="1"/>
        <v>500</v>
      </c>
      <c r="O9" s="104">
        <v>0</v>
      </c>
      <c r="P9" s="105"/>
      <c r="Q9" s="106"/>
    </row>
    <row r="10" spans="1:17" s="107" customFormat="1" ht="25.5" customHeight="1" x14ac:dyDescent="0.25">
      <c r="A10" s="108">
        <f t="shared" si="0"/>
        <v>9</v>
      </c>
      <c r="B10" s="97" t="s">
        <v>488</v>
      </c>
      <c r="C10" s="98" t="s">
        <v>77</v>
      </c>
      <c r="D10" s="99" t="s">
        <v>489</v>
      </c>
      <c r="E10" s="99" t="s">
        <v>489</v>
      </c>
      <c r="F10" s="99" t="s">
        <v>489</v>
      </c>
      <c r="G10" s="99" t="s">
        <v>9</v>
      </c>
      <c r="H10" s="98" t="s">
        <v>12</v>
      </c>
      <c r="I10" s="100" t="s">
        <v>11</v>
      </c>
      <c r="J10" s="110" t="s">
        <v>490</v>
      </c>
      <c r="K10" s="101">
        <v>500</v>
      </c>
      <c r="L10" s="102">
        <v>1395</v>
      </c>
      <c r="M10" s="102">
        <v>44865</v>
      </c>
      <c r="N10" s="103">
        <f t="shared" si="1"/>
        <v>500</v>
      </c>
      <c r="O10" s="104">
        <v>0</v>
      </c>
      <c r="P10" s="105"/>
      <c r="Q10" s="106"/>
    </row>
    <row r="11" spans="1:17" s="107" customFormat="1" ht="25.5" customHeight="1" x14ac:dyDescent="0.25">
      <c r="A11" s="108">
        <f t="shared" si="0"/>
        <v>10</v>
      </c>
      <c r="B11" s="97" t="s">
        <v>493</v>
      </c>
      <c r="C11" s="98" t="s">
        <v>77</v>
      </c>
      <c r="D11" s="99" t="s">
        <v>22</v>
      </c>
      <c r="E11" s="99" t="s">
        <v>27</v>
      </c>
      <c r="F11" s="99" t="s">
        <v>27</v>
      </c>
      <c r="G11" s="99" t="s">
        <v>9</v>
      </c>
      <c r="H11" s="98" t="s">
        <v>12</v>
      </c>
      <c r="I11" s="100" t="s">
        <v>11</v>
      </c>
      <c r="J11" s="110" t="s">
        <v>494</v>
      </c>
      <c r="K11" s="101">
        <v>500</v>
      </c>
      <c r="L11" s="102">
        <v>1395</v>
      </c>
      <c r="M11" s="102">
        <v>44865</v>
      </c>
      <c r="N11" s="103">
        <f t="shared" si="1"/>
        <v>500</v>
      </c>
      <c r="O11" s="104">
        <v>0</v>
      </c>
      <c r="P11" s="105"/>
      <c r="Q11" s="106"/>
    </row>
    <row r="12" spans="1:17" s="107" customFormat="1" ht="25.5" customHeight="1" x14ac:dyDescent="0.25">
      <c r="A12" s="108">
        <f t="shared" si="0"/>
        <v>11</v>
      </c>
      <c r="B12" s="97" t="s">
        <v>495</v>
      </c>
      <c r="C12" s="98" t="s">
        <v>77</v>
      </c>
      <c r="D12" s="99" t="s">
        <v>496</v>
      </c>
      <c r="E12" s="99" t="s">
        <v>482</v>
      </c>
      <c r="F12" s="99" t="s">
        <v>482</v>
      </c>
      <c r="G12" s="99" t="s">
        <v>498</v>
      </c>
      <c r="H12" s="98" t="s">
        <v>12</v>
      </c>
      <c r="I12" s="100" t="s">
        <v>11</v>
      </c>
      <c r="J12" s="110" t="s">
        <v>497</v>
      </c>
      <c r="K12" s="101">
        <v>500</v>
      </c>
      <c r="L12" s="102">
        <v>1395</v>
      </c>
      <c r="M12" s="102">
        <v>44865</v>
      </c>
      <c r="N12" s="103">
        <f t="shared" si="1"/>
        <v>500</v>
      </c>
      <c r="O12" s="104">
        <v>0</v>
      </c>
      <c r="P12" s="105"/>
      <c r="Q12" s="106"/>
    </row>
    <row r="13" spans="1:17" s="107" customFormat="1" ht="25.5" customHeight="1" x14ac:dyDescent="0.25">
      <c r="A13" s="108">
        <f t="shared" si="0"/>
        <v>12</v>
      </c>
      <c r="B13" s="97" t="s">
        <v>480</v>
      </c>
      <c r="C13" s="98" t="s">
        <v>481</v>
      </c>
      <c r="D13" s="99" t="s">
        <v>22</v>
      </c>
      <c r="E13" s="99" t="s">
        <v>482</v>
      </c>
      <c r="F13" s="99" t="s">
        <v>482</v>
      </c>
      <c r="G13" s="98" t="s">
        <v>19</v>
      </c>
      <c r="H13" s="98" t="s">
        <v>12</v>
      </c>
      <c r="I13" s="98" t="s">
        <v>18</v>
      </c>
      <c r="J13" s="110" t="s">
        <v>483</v>
      </c>
      <c r="K13" s="101">
        <v>500</v>
      </c>
      <c r="L13" s="102">
        <v>1450</v>
      </c>
      <c r="M13" s="102">
        <v>44865</v>
      </c>
      <c r="N13" s="103">
        <f t="shared" si="1"/>
        <v>500</v>
      </c>
      <c r="O13" s="104">
        <v>0</v>
      </c>
      <c r="P13" s="105"/>
      <c r="Q13" s="106"/>
    </row>
    <row r="14" spans="1:17" s="107" customFormat="1" ht="25.5" customHeight="1" x14ac:dyDescent="0.25">
      <c r="A14" s="108">
        <f t="shared" si="0"/>
        <v>13</v>
      </c>
      <c r="B14" s="97" t="s">
        <v>484</v>
      </c>
      <c r="C14" s="98" t="s">
        <v>40</v>
      </c>
      <c r="D14" s="99" t="s">
        <v>485</v>
      </c>
      <c r="E14" s="99" t="s">
        <v>486</v>
      </c>
      <c r="F14" s="99" t="s">
        <v>486</v>
      </c>
      <c r="G14" s="99" t="s">
        <v>9</v>
      </c>
      <c r="H14" s="98" t="s">
        <v>12</v>
      </c>
      <c r="I14" s="98" t="s">
        <v>30</v>
      </c>
      <c r="J14" s="110" t="s">
        <v>487</v>
      </c>
      <c r="K14" s="101">
        <v>1000</v>
      </c>
      <c r="L14" s="102">
        <v>2265</v>
      </c>
      <c r="M14" s="102">
        <v>44865</v>
      </c>
      <c r="N14" s="103">
        <f t="shared" si="1"/>
        <v>1000</v>
      </c>
      <c r="O14" s="104">
        <v>0</v>
      </c>
      <c r="P14" s="105"/>
      <c r="Q14" s="106"/>
    </row>
    <row r="15" spans="1:17" s="107" customFormat="1" ht="25.5" customHeight="1" x14ac:dyDescent="0.25">
      <c r="A15" s="108">
        <f t="shared" si="0"/>
        <v>14</v>
      </c>
      <c r="B15" s="97" t="s">
        <v>470</v>
      </c>
      <c r="C15" s="98" t="s">
        <v>471</v>
      </c>
      <c r="D15" s="99" t="s">
        <v>472</v>
      </c>
      <c r="E15" s="99" t="s">
        <v>476</v>
      </c>
      <c r="F15" s="99" t="s">
        <v>476</v>
      </c>
      <c r="G15" s="98" t="s">
        <v>9</v>
      </c>
      <c r="H15" s="98" t="s">
        <v>12</v>
      </c>
      <c r="I15" s="100" t="s">
        <v>11</v>
      </c>
      <c r="J15" s="100" t="s">
        <v>11</v>
      </c>
      <c r="K15" s="101">
        <v>500</v>
      </c>
      <c r="L15" s="102">
        <v>3400</v>
      </c>
      <c r="M15" s="102">
        <v>44865</v>
      </c>
      <c r="N15" s="103">
        <f t="shared" si="1"/>
        <v>500</v>
      </c>
      <c r="O15" s="104">
        <v>0</v>
      </c>
      <c r="P15" s="105"/>
      <c r="Q15" s="106"/>
    </row>
    <row r="16" spans="1:17" s="107" customFormat="1" ht="25.5" customHeight="1" x14ac:dyDescent="0.25">
      <c r="A16" s="108">
        <f t="shared" si="0"/>
        <v>15</v>
      </c>
      <c r="B16" s="97" t="s">
        <v>473</v>
      </c>
      <c r="C16" s="98" t="s">
        <v>415</v>
      </c>
      <c r="D16" s="99" t="s">
        <v>22</v>
      </c>
      <c r="E16" s="99" t="s">
        <v>474</v>
      </c>
      <c r="F16" s="99" t="s">
        <v>474</v>
      </c>
      <c r="G16" s="98" t="s">
        <v>9</v>
      </c>
      <c r="H16" s="98" t="s">
        <v>12</v>
      </c>
      <c r="I16" s="100" t="s">
        <v>11</v>
      </c>
      <c r="J16" s="110" t="s">
        <v>475</v>
      </c>
      <c r="K16" s="101">
        <v>500</v>
      </c>
      <c r="L16" s="102">
        <v>3400</v>
      </c>
      <c r="M16" s="102">
        <v>44865</v>
      </c>
      <c r="N16" s="103">
        <f t="shared" si="1"/>
        <v>500</v>
      </c>
      <c r="O16" s="104">
        <v>0</v>
      </c>
      <c r="P16" s="105"/>
      <c r="Q16" s="106"/>
    </row>
    <row r="17" spans="1:17" s="107" customFormat="1" ht="25.5" customHeight="1" x14ac:dyDescent="0.25">
      <c r="A17" s="108">
        <f t="shared" si="0"/>
        <v>16</v>
      </c>
      <c r="B17" s="97" t="s">
        <v>163</v>
      </c>
      <c r="C17" s="98" t="s">
        <v>164</v>
      </c>
      <c r="D17" s="99" t="s">
        <v>165</v>
      </c>
      <c r="E17" s="99" t="s">
        <v>166</v>
      </c>
      <c r="F17" s="99" t="s">
        <v>166</v>
      </c>
      <c r="G17" s="99" t="s">
        <v>9</v>
      </c>
      <c r="H17" s="98" t="s">
        <v>20</v>
      </c>
      <c r="I17" s="98" t="s">
        <v>11</v>
      </c>
      <c r="J17" s="100" t="s">
        <v>75</v>
      </c>
      <c r="K17" s="101">
        <v>550</v>
      </c>
      <c r="L17" s="111">
        <v>37706</v>
      </c>
      <c r="M17" s="102">
        <v>44865</v>
      </c>
      <c r="N17" s="103">
        <f t="shared" si="1"/>
        <v>550</v>
      </c>
      <c r="O17" s="104">
        <v>0</v>
      </c>
      <c r="P17" s="105"/>
      <c r="Q17" s="106"/>
    </row>
    <row r="18" spans="1:17" s="107" customFormat="1" ht="25.5" customHeight="1" x14ac:dyDescent="0.25">
      <c r="A18" s="108">
        <f t="shared" si="0"/>
        <v>17</v>
      </c>
      <c r="B18" s="97" t="s">
        <v>167</v>
      </c>
      <c r="C18" s="98" t="s">
        <v>168</v>
      </c>
      <c r="D18" s="99" t="s">
        <v>28</v>
      </c>
      <c r="E18" s="99" t="s">
        <v>10</v>
      </c>
      <c r="F18" s="99" t="s">
        <v>10</v>
      </c>
      <c r="G18" s="99" t="s">
        <v>54</v>
      </c>
      <c r="H18" s="98" t="s">
        <v>34</v>
      </c>
      <c r="I18" s="98" t="s">
        <v>33</v>
      </c>
      <c r="J18" s="100" t="s">
        <v>75</v>
      </c>
      <c r="K18" s="101">
        <v>750</v>
      </c>
      <c r="L18" s="111">
        <v>37880</v>
      </c>
      <c r="M18" s="102">
        <v>44865</v>
      </c>
      <c r="N18" s="103">
        <f t="shared" si="1"/>
        <v>750</v>
      </c>
      <c r="O18" s="104">
        <v>0</v>
      </c>
      <c r="P18" s="105"/>
      <c r="Q18" s="106"/>
    </row>
    <row r="19" spans="1:17" s="107" customFormat="1" ht="25.5" customHeight="1" x14ac:dyDescent="0.25">
      <c r="A19" s="108">
        <f t="shared" si="0"/>
        <v>18</v>
      </c>
      <c r="B19" s="97" t="s">
        <v>216</v>
      </c>
      <c r="C19" s="98" t="s">
        <v>217</v>
      </c>
      <c r="D19" s="99" t="s">
        <v>218</v>
      </c>
      <c r="E19" s="99" t="s">
        <v>219</v>
      </c>
      <c r="F19" s="99" t="s">
        <v>219</v>
      </c>
      <c r="G19" s="99" t="s">
        <v>220</v>
      </c>
      <c r="H19" s="98" t="s">
        <v>12</v>
      </c>
      <c r="I19" s="98" t="s">
        <v>42</v>
      </c>
      <c r="J19" s="100" t="s">
        <v>221</v>
      </c>
      <c r="K19" s="101">
        <v>500</v>
      </c>
      <c r="L19" s="111">
        <v>38069</v>
      </c>
      <c r="M19" s="102">
        <v>44865</v>
      </c>
      <c r="N19" s="103">
        <f t="shared" si="1"/>
        <v>500</v>
      </c>
      <c r="O19" s="104">
        <v>0</v>
      </c>
      <c r="P19" s="105"/>
      <c r="Q19" s="106"/>
    </row>
    <row r="20" spans="1:17" s="107" customFormat="1" ht="25.5" customHeight="1" x14ac:dyDescent="0.25">
      <c r="A20" s="108">
        <f t="shared" si="0"/>
        <v>19</v>
      </c>
      <c r="B20" s="97" t="s">
        <v>230</v>
      </c>
      <c r="C20" s="98" t="s">
        <v>228</v>
      </c>
      <c r="D20" s="99" t="s">
        <v>105</v>
      </c>
      <c r="E20" s="99" t="s">
        <v>231</v>
      </c>
      <c r="F20" s="99" t="s">
        <v>231</v>
      </c>
      <c r="G20" s="99" t="s">
        <v>105</v>
      </c>
      <c r="H20" s="98" t="s">
        <v>12</v>
      </c>
      <c r="I20" s="98" t="s">
        <v>42</v>
      </c>
      <c r="J20" s="100">
        <v>1991</v>
      </c>
      <c r="K20" s="101">
        <v>150</v>
      </c>
      <c r="L20" s="111">
        <v>38422</v>
      </c>
      <c r="M20" s="102">
        <v>44865</v>
      </c>
      <c r="N20" s="103">
        <f t="shared" si="1"/>
        <v>150</v>
      </c>
      <c r="O20" s="104">
        <v>0</v>
      </c>
      <c r="P20" s="105"/>
      <c r="Q20" s="106"/>
    </row>
    <row r="21" spans="1:17" s="107" customFormat="1" ht="25.5" customHeight="1" x14ac:dyDescent="0.25">
      <c r="A21" s="108">
        <f t="shared" si="0"/>
        <v>20</v>
      </c>
      <c r="B21" s="97" t="s">
        <v>253</v>
      </c>
      <c r="C21" s="98" t="s">
        <v>254</v>
      </c>
      <c r="D21" s="99">
        <v>41122</v>
      </c>
      <c r="E21" s="99" t="s">
        <v>255</v>
      </c>
      <c r="F21" s="99" t="s">
        <v>255</v>
      </c>
      <c r="G21" s="99" t="s">
        <v>9</v>
      </c>
      <c r="H21" s="98" t="s">
        <v>12</v>
      </c>
      <c r="I21" s="98" t="s">
        <v>11</v>
      </c>
      <c r="J21" s="100">
        <v>23020126</v>
      </c>
      <c r="K21" s="101">
        <v>300</v>
      </c>
      <c r="L21" s="111">
        <v>38483</v>
      </c>
      <c r="M21" s="102">
        <v>44865</v>
      </c>
      <c r="N21" s="103">
        <f t="shared" si="1"/>
        <v>300</v>
      </c>
      <c r="O21" s="104">
        <v>0</v>
      </c>
      <c r="P21" s="105"/>
      <c r="Q21" s="106"/>
    </row>
    <row r="22" spans="1:17" s="107" customFormat="1" ht="25.5" customHeight="1" x14ac:dyDescent="0.25">
      <c r="A22" s="108">
        <f t="shared" si="0"/>
        <v>21</v>
      </c>
      <c r="B22" s="97" t="s">
        <v>200</v>
      </c>
      <c r="C22" s="98" t="s">
        <v>13</v>
      </c>
      <c r="D22" s="99" t="s">
        <v>189</v>
      </c>
      <c r="E22" s="99" t="s">
        <v>189</v>
      </c>
      <c r="F22" s="99" t="s">
        <v>189</v>
      </c>
      <c r="G22" s="99" t="s">
        <v>189</v>
      </c>
      <c r="H22" s="98" t="s">
        <v>15</v>
      </c>
      <c r="I22" s="98" t="s">
        <v>42</v>
      </c>
      <c r="J22" s="100" t="s">
        <v>201</v>
      </c>
      <c r="K22" s="101">
        <v>500</v>
      </c>
      <c r="L22" s="111">
        <v>39205</v>
      </c>
      <c r="M22" s="102">
        <v>44865</v>
      </c>
      <c r="N22" s="103">
        <f t="shared" si="1"/>
        <v>500</v>
      </c>
      <c r="O22" s="104">
        <v>0</v>
      </c>
      <c r="P22" s="105"/>
      <c r="Q22" s="106"/>
    </row>
    <row r="23" spans="1:17" s="107" customFormat="1" ht="25.5" customHeight="1" x14ac:dyDescent="0.25">
      <c r="A23" s="108">
        <f t="shared" si="0"/>
        <v>22</v>
      </c>
      <c r="B23" s="97" t="s">
        <v>169</v>
      </c>
      <c r="C23" s="98" t="s">
        <v>170</v>
      </c>
      <c r="D23" s="99" t="s">
        <v>171</v>
      </c>
      <c r="E23" s="99" t="s">
        <v>172</v>
      </c>
      <c r="F23" s="99" t="s">
        <v>172</v>
      </c>
      <c r="G23" s="99" t="s">
        <v>54</v>
      </c>
      <c r="H23" s="98" t="s">
        <v>15</v>
      </c>
      <c r="I23" s="98" t="s">
        <v>33</v>
      </c>
      <c r="J23" s="100" t="s">
        <v>173</v>
      </c>
      <c r="K23" s="101">
        <v>500</v>
      </c>
      <c r="L23" s="111">
        <v>39224</v>
      </c>
      <c r="M23" s="102">
        <v>44865</v>
      </c>
      <c r="N23" s="103">
        <f t="shared" si="1"/>
        <v>500</v>
      </c>
      <c r="O23" s="104">
        <v>0</v>
      </c>
      <c r="P23" s="105"/>
      <c r="Q23" s="106"/>
    </row>
    <row r="24" spans="1:17" s="107" customFormat="1" ht="25.5" customHeight="1" x14ac:dyDescent="0.25">
      <c r="A24" s="108">
        <f t="shared" si="0"/>
        <v>23</v>
      </c>
      <c r="B24" s="97" t="s">
        <v>227</v>
      </c>
      <c r="C24" s="98" t="s">
        <v>228</v>
      </c>
      <c r="D24" s="99" t="s">
        <v>189</v>
      </c>
      <c r="E24" s="99" t="s">
        <v>229</v>
      </c>
      <c r="F24" s="99" t="s">
        <v>229</v>
      </c>
      <c r="G24" s="99" t="s">
        <v>189</v>
      </c>
      <c r="H24" s="98" t="s">
        <v>12</v>
      </c>
      <c r="I24" s="98" t="s">
        <v>42</v>
      </c>
      <c r="J24" s="100" t="s">
        <v>75</v>
      </c>
      <c r="K24" s="101">
        <v>150</v>
      </c>
      <c r="L24" s="111">
        <v>39328</v>
      </c>
      <c r="M24" s="102">
        <v>44865</v>
      </c>
      <c r="N24" s="103">
        <f t="shared" si="1"/>
        <v>150</v>
      </c>
      <c r="O24" s="104">
        <v>0</v>
      </c>
      <c r="P24" s="105"/>
      <c r="Q24" s="106"/>
    </row>
    <row r="25" spans="1:17" s="107" customFormat="1" ht="25.5" customHeight="1" x14ac:dyDescent="0.25">
      <c r="A25" s="108">
        <f t="shared" si="0"/>
        <v>24</v>
      </c>
      <c r="B25" s="97" t="s">
        <v>202</v>
      </c>
      <c r="C25" s="98" t="s">
        <v>206</v>
      </c>
      <c r="D25" s="99" t="s">
        <v>189</v>
      </c>
      <c r="E25" s="99" t="s">
        <v>203</v>
      </c>
      <c r="F25" s="99" t="s">
        <v>203</v>
      </c>
      <c r="G25" s="99" t="s">
        <v>189</v>
      </c>
      <c r="H25" s="98" t="s">
        <v>12</v>
      </c>
      <c r="I25" s="98" t="s">
        <v>42</v>
      </c>
      <c r="J25" s="100">
        <v>7103069</v>
      </c>
      <c r="K25" s="101">
        <v>500</v>
      </c>
      <c r="L25" s="111">
        <v>39328</v>
      </c>
      <c r="M25" s="102">
        <v>44865</v>
      </c>
      <c r="N25" s="103">
        <f t="shared" si="1"/>
        <v>500</v>
      </c>
      <c r="O25" s="104">
        <v>0</v>
      </c>
      <c r="P25" s="105"/>
      <c r="Q25" s="106"/>
    </row>
    <row r="26" spans="1:17" s="107" customFormat="1" ht="25.5" customHeight="1" x14ac:dyDescent="0.25">
      <c r="A26" s="108">
        <f t="shared" si="0"/>
        <v>25</v>
      </c>
      <c r="B26" s="97" t="s">
        <v>211</v>
      </c>
      <c r="C26" s="98" t="s">
        <v>206</v>
      </c>
      <c r="D26" s="99" t="s">
        <v>29</v>
      </c>
      <c r="E26" s="99" t="s">
        <v>212</v>
      </c>
      <c r="F26" s="99" t="s">
        <v>212</v>
      </c>
      <c r="G26" s="99" t="s">
        <v>70</v>
      </c>
      <c r="H26" s="98"/>
      <c r="I26" s="98" t="s">
        <v>21</v>
      </c>
      <c r="J26" s="100">
        <v>77104188</v>
      </c>
      <c r="K26" s="101">
        <v>500</v>
      </c>
      <c r="L26" s="111">
        <v>39340</v>
      </c>
      <c r="M26" s="102">
        <v>44865</v>
      </c>
      <c r="N26" s="103">
        <f t="shared" si="1"/>
        <v>500</v>
      </c>
      <c r="O26" s="104">
        <v>0</v>
      </c>
      <c r="P26" s="105"/>
      <c r="Q26" s="106"/>
    </row>
    <row r="27" spans="1:17" s="107" customFormat="1" ht="25.5" customHeight="1" x14ac:dyDescent="0.25">
      <c r="A27" s="108">
        <f t="shared" si="0"/>
        <v>26</v>
      </c>
      <c r="B27" s="97" t="s">
        <v>204</v>
      </c>
      <c r="C27" s="98" t="s">
        <v>205</v>
      </c>
      <c r="D27" s="99" t="s">
        <v>207</v>
      </c>
      <c r="E27" s="99" t="s">
        <v>208</v>
      </c>
      <c r="F27" s="99" t="s">
        <v>208</v>
      </c>
      <c r="G27" s="99" t="s">
        <v>209</v>
      </c>
      <c r="H27" s="98" t="s">
        <v>12</v>
      </c>
      <c r="I27" s="98" t="s">
        <v>18</v>
      </c>
      <c r="J27" s="100" t="s">
        <v>210</v>
      </c>
      <c r="K27" s="101">
        <v>350</v>
      </c>
      <c r="L27" s="111">
        <v>39358</v>
      </c>
      <c r="M27" s="102">
        <v>44865</v>
      </c>
      <c r="N27" s="103">
        <f t="shared" si="1"/>
        <v>350</v>
      </c>
      <c r="O27" s="104">
        <v>0</v>
      </c>
      <c r="P27" s="105"/>
      <c r="Q27" s="106"/>
    </row>
    <row r="28" spans="1:17" s="107" customFormat="1" ht="25.5" customHeight="1" x14ac:dyDescent="0.25">
      <c r="A28" s="108">
        <f t="shared" si="0"/>
        <v>27</v>
      </c>
      <c r="B28" s="97" t="s">
        <v>250</v>
      </c>
      <c r="C28" s="98" t="s">
        <v>16</v>
      </c>
      <c r="D28" s="99" t="s">
        <v>22</v>
      </c>
      <c r="E28" s="99" t="s">
        <v>251</v>
      </c>
      <c r="F28" s="99" t="s">
        <v>251</v>
      </c>
      <c r="G28" s="99" t="s">
        <v>19</v>
      </c>
      <c r="H28" s="98" t="s">
        <v>12</v>
      </c>
      <c r="I28" s="98" t="s">
        <v>18</v>
      </c>
      <c r="J28" s="100" t="s">
        <v>252</v>
      </c>
      <c r="K28" s="101">
        <v>200</v>
      </c>
      <c r="L28" s="111">
        <v>39636</v>
      </c>
      <c r="M28" s="102">
        <v>44865</v>
      </c>
      <c r="N28" s="103">
        <f t="shared" si="1"/>
        <v>200</v>
      </c>
      <c r="O28" s="104">
        <v>0</v>
      </c>
      <c r="P28" s="105"/>
      <c r="Q28" s="106"/>
    </row>
    <row r="29" spans="1:17" s="107" customFormat="1" ht="25.5" customHeight="1" x14ac:dyDescent="0.25">
      <c r="A29" s="108">
        <f t="shared" si="0"/>
        <v>28</v>
      </c>
      <c r="B29" s="97" t="s">
        <v>160</v>
      </c>
      <c r="C29" s="98" t="s">
        <v>71</v>
      </c>
      <c r="D29" s="99" t="s">
        <v>161</v>
      </c>
      <c r="E29" s="99" t="s">
        <v>50</v>
      </c>
      <c r="F29" s="99" t="s">
        <v>50</v>
      </c>
      <c r="G29" s="99" t="s">
        <v>54</v>
      </c>
      <c r="H29" s="98" t="s">
        <v>15</v>
      </c>
      <c r="I29" s="98" t="s">
        <v>33</v>
      </c>
      <c r="J29" s="100" t="s">
        <v>162</v>
      </c>
      <c r="K29" s="101">
        <v>100</v>
      </c>
      <c r="L29" s="111">
        <v>39648</v>
      </c>
      <c r="M29" s="102">
        <v>44865</v>
      </c>
      <c r="N29" s="103">
        <f t="shared" si="1"/>
        <v>100</v>
      </c>
      <c r="O29" s="104">
        <v>0</v>
      </c>
      <c r="P29" s="105"/>
      <c r="Q29" s="106"/>
    </row>
    <row r="30" spans="1:17" s="107" customFormat="1" ht="25.5" customHeight="1" x14ac:dyDescent="0.25">
      <c r="A30" s="108">
        <f t="shared" si="0"/>
        <v>29</v>
      </c>
      <c r="B30" s="97" t="s">
        <v>423</v>
      </c>
      <c r="C30" s="98" t="s">
        <v>16</v>
      </c>
      <c r="D30" s="99" t="s">
        <v>424</v>
      </c>
      <c r="E30" s="99" t="s">
        <v>50</v>
      </c>
      <c r="F30" s="99" t="s">
        <v>50</v>
      </c>
      <c r="G30" s="99" t="s">
        <v>9</v>
      </c>
      <c r="H30" s="98" t="s">
        <v>15</v>
      </c>
      <c r="I30" s="98" t="s">
        <v>11</v>
      </c>
      <c r="J30" s="100" t="s">
        <v>425</v>
      </c>
      <c r="K30" s="101">
        <v>300</v>
      </c>
      <c r="L30" s="111">
        <v>39750</v>
      </c>
      <c r="M30" s="102">
        <v>44865</v>
      </c>
      <c r="N30" s="103">
        <f t="shared" si="1"/>
        <v>300</v>
      </c>
      <c r="O30" s="104">
        <v>0</v>
      </c>
      <c r="P30" s="105"/>
      <c r="Q30" s="106"/>
    </row>
    <row r="31" spans="1:17" s="107" customFormat="1" ht="25.5" customHeight="1" x14ac:dyDescent="0.25">
      <c r="A31" s="108">
        <f t="shared" si="0"/>
        <v>30</v>
      </c>
      <c r="B31" s="97" t="s">
        <v>430</v>
      </c>
      <c r="C31" s="98" t="s">
        <v>427</v>
      </c>
      <c r="D31" s="99" t="s">
        <v>431</v>
      </c>
      <c r="E31" s="99" t="s">
        <v>27</v>
      </c>
      <c r="F31" s="99" t="s">
        <v>27</v>
      </c>
      <c r="G31" s="99" t="s">
        <v>9</v>
      </c>
      <c r="H31" s="98" t="s">
        <v>15</v>
      </c>
      <c r="I31" s="98" t="s">
        <v>11</v>
      </c>
      <c r="J31" s="100" t="s">
        <v>432</v>
      </c>
      <c r="K31" s="101">
        <v>1000</v>
      </c>
      <c r="L31" s="111">
        <v>39750</v>
      </c>
      <c r="M31" s="102">
        <v>44865</v>
      </c>
      <c r="N31" s="103">
        <f t="shared" si="1"/>
        <v>1000</v>
      </c>
      <c r="O31" s="104">
        <v>0</v>
      </c>
      <c r="P31" s="105"/>
      <c r="Q31" s="106"/>
    </row>
    <row r="32" spans="1:17" s="107" customFormat="1" ht="25.5" customHeight="1" x14ac:dyDescent="0.25">
      <c r="A32" s="108">
        <f t="shared" si="0"/>
        <v>31</v>
      </c>
      <c r="B32" s="97" t="s">
        <v>426</v>
      </c>
      <c r="C32" s="98" t="s">
        <v>427</v>
      </c>
      <c r="D32" s="99" t="s">
        <v>428</v>
      </c>
      <c r="E32" s="99" t="s">
        <v>27</v>
      </c>
      <c r="F32" s="99" t="s">
        <v>27</v>
      </c>
      <c r="G32" s="99" t="s">
        <v>9</v>
      </c>
      <c r="H32" s="98" t="s">
        <v>15</v>
      </c>
      <c r="I32" s="98" t="s">
        <v>11</v>
      </c>
      <c r="J32" s="100" t="s">
        <v>429</v>
      </c>
      <c r="K32" s="101">
        <v>1000</v>
      </c>
      <c r="L32" s="111">
        <v>39750</v>
      </c>
      <c r="M32" s="102">
        <v>44865</v>
      </c>
      <c r="N32" s="103">
        <f t="shared" si="1"/>
        <v>1000</v>
      </c>
      <c r="O32" s="104">
        <v>0</v>
      </c>
      <c r="P32" s="105"/>
      <c r="Q32" s="106"/>
    </row>
    <row r="33" spans="1:17" s="107" customFormat="1" ht="25.5" customHeight="1" x14ac:dyDescent="0.25">
      <c r="A33" s="108">
        <f t="shared" si="0"/>
        <v>32</v>
      </c>
      <c r="B33" s="97" t="s">
        <v>304</v>
      </c>
      <c r="C33" s="112" t="s">
        <v>305</v>
      </c>
      <c r="D33" s="98" t="s">
        <v>306</v>
      </c>
      <c r="E33" s="98" t="s">
        <v>307</v>
      </c>
      <c r="F33" s="98" t="s">
        <v>307</v>
      </c>
      <c r="G33" s="98" t="s">
        <v>25</v>
      </c>
      <c r="H33" s="98" t="s">
        <v>35</v>
      </c>
      <c r="I33" s="113" t="s">
        <v>21</v>
      </c>
      <c r="J33" s="113" t="s">
        <v>308</v>
      </c>
      <c r="K33" s="114">
        <v>1000</v>
      </c>
      <c r="L33" s="115">
        <v>39838</v>
      </c>
      <c r="M33" s="102">
        <v>44865</v>
      </c>
      <c r="N33" s="103">
        <f t="shared" si="1"/>
        <v>1000</v>
      </c>
      <c r="O33" s="104">
        <v>0</v>
      </c>
      <c r="P33" s="105"/>
      <c r="Q33" s="106"/>
    </row>
    <row r="34" spans="1:17" s="107" customFormat="1" ht="25.5" customHeight="1" x14ac:dyDescent="0.25">
      <c r="A34" s="108">
        <f t="shared" si="0"/>
        <v>33</v>
      </c>
      <c r="B34" s="97" t="s">
        <v>444</v>
      </c>
      <c r="C34" s="98" t="s">
        <v>72</v>
      </c>
      <c r="D34" s="99" t="s">
        <v>22</v>
      </c>
      <c r="E34" s="99" t="s">
        <v>445</v>
      </c>
      <c r="F34" s="99" t="s">
        <v>445</v>
      </c>
      <c r="G34" s="99" t="s">
        <v>66</v>
      </c>
      <c r="H34" s="98" t="s">
        <v>12</v>
      </c>
      <c r="I34" s="98" t="s">
        <v>33</v>
      </c>
      <c r="J34" s="100" t="s">
        <v>446</v>
      </c>
      <c r="K34" s="101">
        <v>1000</v>
      </c>
      <c r="L34" s="111">
        <v>39840</v>
      </c>
      <c r="M34" s="102">
        <v>44865</v>
      </c>
      <c r="N34" s="103">
        <f t="shared" si="1"/>
        <v>1000</v>
      </c>
      <c r="O34" s="104">
        <v>0</v>
      </c>
      <c r="P34" s="105"/>
      <c r="Q34" s="106"/>
    </row>
    <row r="35" spans="1:17" s="107" customFormat="1" ht="25.5" customHeight="1" x14ac:dyDescent="0.25">
      <c r="A35" s="108">
        <f t="shared" si="0"/>
        <v>34</v>
      </c>
      <c r="B35" s="97" t="s">
        <v>269</v>
      </c>
      <c r="C35" s="98" t="s">
        <v>73</v>
      </c>
      <c r="D35" s="99" t="s">
        <v>86</v>
      </c>
      <c r="E35" s="99" t="s">
        <v>95</v>
      </c>
      <c r="F35" s="99" t="s">
        <v>95</v>
      </c>
      <c r="G35" s="99" t="s">
        <v>47</v>
      </c>
      <c r="H35" s="98" t="s">
        <v>34</v>
      </c>
      <c r="I35" s="98" t="s">
        <v>18</v>
      </c>
      <c r="J35" s="100" t="s">
        <v>270</v>
      </c>
      <c r="K35" s="101">
        <v>2320</v>
      </c>
      <c r="L35" s="111">
        <v>39946</v>
      </c>
      <c r="M35" s="102">
        <v>44865</v>
      </c>
      <c r="N35" s="103">
        <f t="shared" si="1"/>
        <v>2320</v>
      </c>
      <c r="O35" s="104">
        <v>0</v>
      </c>
      <c r="P35" s="105"/>
      <c r="Q35" s="106"/>
    </row>
    <row r="36" spans="1:17" s="107" customFormat="1" ht="25.5" customHeight="1" x14ac:dyDescent="0.25">
      <c r="A36" s="108">
        <f t="shared" si="0"/>
        <v>35</v>
      </c>
      <c r="B36" s="116" t="s">
        <v>238</v>
      </c>
      <c r="C36" s="117" t="s">
        <v>239</v>
      </c>
      <c r="D36" s="117" t="s">
        <v>240</v>
      </c>
      <c r="E36" s="117" t="s">
        <v>241</v>
      </c>
      <c r="F36" s="117" t="s">
        <v>241</v>
      </c>
      <c r="G36" s="117" t="s">
        <v>41</v>
      </c>
      <c r="H36" s="118" t="s">
        <v>12</v>
      </c>
      <c r="I36" s="118" t="s">
        <v>42</v>
      </c>
      <c r="J36" s="119">
        <v>568377048</v>
      </c>
      <c r="K36" s="120">
        <v>250</v>
      </c>
      <c r="L36" s="121">
        <v>39952</v>
      </c>
      <c r="M36" s="102">
        <v>44865</v>
      </c>
      <c r="N36" s="103">
        <f t="shared" si="1"/>
        <v>250</v>
      </c>
      <c r="O36" s="104">
        <v>0</v>
      </c>
      <c r="P36" s="105"/>
      <c r="Q36" s="106"/>
    </row>
    <row r="37" spans="1:17" s="107" customFormat="1" ht="25.5" customHeight="1" x14ac:dyDescent="0.25">
      <c r="A37" s="108">
        <f t="shared" si="0"/>
        <v>36</v>
      </c>
      <c r="B37" s="97" t="s">
        <v>365</v>
      </c>
      <c r="C37" s="98" t="s">
        <v>366</v>
      </c>
      <c r="D37" s="99" t="s">
        <v>367</v>
      </c>
      <c r="E37" s="99" t="s">
        <v>368</v>
      </c>
      <c r="F37" s="99" t="s">
        <v>368</v>
      </c>
      <c r="G37" s="99" t="s">
        <v>9</v>
      </c>
      <c r="H37" s="98" t="s">
        <v>17</v>
      </c>
      <c r="I37" s="98" t="s">
        <v>11</v>
      </c>
      <c r="J37" s="100" t="s">
        <v>369</v>
      </c>
      <c r="K37" s="101">
        <v>1000</v>
      </c>
      <c r="L37" s="111">
        <v>39957</v>
      </c>
      <c r="M37" s="102">
        <v>44865</v>
      </c>
      <c r="N37" s="103">
        <f t="shared" si="1"/>
        <v>1000</v>
      </c>
      <c r="O37" s="104">
        <v>0</v>
      </c>
      <c r="P37" s="105"/>
      <c r="Q37" s="106"/>
    </row>
    <row r="38" spans="1:17" s="107" customFormat="1" ht="25.5" customHeight="1" x14ac:dyDescent="0.25">
      <c r="A38" s="108">
        <f t="shared" si="0"/>
        <v>37</v>
      </c>
      <c r="B38" s="97" t="s">
        <v>503</v>
      </c>
      <c r="C38" s="98" t="s">
        <v>504</v>
      </c>
      <c r="D38" s="99" t="s">
        <v>505</v>
      </c>
      <c r="E38" s="99" t="s">
        <v>501</v>
      </c>
      <c r="F38" s="99" t="s">
        <v>506</v>
      </c>
      <c r="G38" s="99" t="s">
        <v>9</v>
      </c>
      <c r="H38" s="98" t="s">
        <v>34</v>
      </c>
      <c r="I38" s="100" t="s">
        <v>11</v>
      </c>
      <c r="J38" s="110" t="s">
        <v>75</v>
      </c>
      <c r="K38" s="101">
        <v>550</v>
      </c>
      <c r="L38" s="102">
        <v>39963</v>
      </c>
      <c r="M38" s="102">
        <v>44865</v>
      </c>
      <c r="N38" s="103">
        <f t="shared" si="1"/>
        <v>550</v>
      </c>
      <c r="O38" s="104">
        <v>0</v>
      </c>
      <c r="P38" s="105"/>
      <c r="Q38" s="106"/>
    </row>
    <row r="39" spans="1:17" s="107" customFormat="1" ht="25.5" customHeight="1" x14ac:dyDescent="0.25">
      <c r="A39" s="108">
        <f t="shared" si="0"/>
        <v>38</v>
      </c>
      <c r="B39" s="97" t="s">
        <v>507</v>
      </c>
      <c r="C39" s="98" t="s">
        <v>508</v>
      </c>
      <c r="D39" s="99" t="s">
        <v>505</v>
      </c>
      <c r="E39" s="99" t="s">
        <v>501</v>
      </c>
      <c r="F39" s="99" t="s">
        <v>506</v>
      </c>
      <c r="G39" s="99" t="s">
        <v>9</v>
      </c>
      <c r="H39" s="98" t="s">
        <v>34</v>
      </c>
      <c r="I39" s="100" t="s">
        <v>11</v>
      </c>
      <c r="J39" s="110" t="s">
        <v>75</v>
      </c>
      <c r="K39" s="101">
        <v>550</v>
      </c>
      <c r="L39" s="102">
        <v>39963</v>
      </c>
      <c r="M39" s="102">
        <v>44865</v>
      </c>
      <c r="N39" s="103">
        <f t="shared" si="1"/>
        <v>550</v>
      </c>
      <c r="O39" s="104">
        <v>0</v>
      </c>
      <c r="P39" s="105"/>
      <c r="Q39" s="106"/>
    </row>
    <row r="40" spans="1:17" s="107" customFormat="1" ht="25.5" customHeight="1" x14ac:dyDescent="0.25">
      <c r="A40" s="108">
        <f t="shared" si="0"/>
        <v>39</v>
      </c>
      <c r="B40" s="97" t="s">
        <v>561</v>
      </c>
      <c r="C40" s="98" t="s">
        <v>562</v>
      </c>
      <c r="D40" s="99" t="s">
        <v>37</v>
      </c>
      <c r="E40" s="99" t="s">
        <v>563</v>
      </c>
      <c r="F40" s="99" t="s">
        <v>27</v>
      </c>
      <c r="G40" s="99" t="s">
        <v>9</v>
      </c>
      <c r="H40" s="98" t="s">
        <v>43</v>
      </c>
      <c r="I40" s="100" t="s">
        <v>11</v>
      </c>
      <c r="J40" s="110" t="s">
        <v>564</v>
      </c>
      <c r="K40" s="101">
        <v>6290</v>
      </c>
      <c r="L40" s="102">
        <v>40070</v>
      </c>
      <c r="M40" s="102">
        <v>44865</v>
      </c>
      <c r="N40" s="103">
        <f t="shared" si="1"/>
        <v>6290</v>
      </c>
      <c r="O40" s="104">
        <v>0</v>
      </c>
      <c r="P40" s="105"/>
      <c r="Q40" s="106"/>
    </row>
    <row r="41" spans="1:17" s="107" customFormat="1" ht="25.5" customHeight="1" x14ac:dyDescent="0.25">
      <c r="A41" s="108">
        <f t="shared" si="0"/>
        <v>40</v>
      </c>
      <c r="B41" s="97" t="s">
        <v>451</v>
      </c>
      <c r="C41" s="98" t="s">
        <v>44</v>
      </c>
      <c r="D41" s="99" t="s">
        <v>45</v>
      </c>
      <c r="E41" s="99"/>
      <c r="F41" s="99"/>
      <c r="G41" s="99"/>
      <c r="H41" s="98" t="s">
        <v>46</v>
      </c>
      <c r="I41" s="98" t="s">
        <v>33</v>
      </c>
      <c r="J41" s="100" t="s">
        <v>454</v>
      </c>
      <c r="K41" s="101">
        <v>200</v>
      </c>
      <c r="L41" s="111">
        <v>40114</v>
      </c>
      <c r="M41" s="102">
        <v>44865</v>
      </c>
      <c r="N41" s="103">
        <f t="shared" si="1"/>
        <v>200</v>
      </c>
      <c r="O41" s="104">
        <v>0</v>
      </c>
      <c r="P41" s="105"/>
      <c r="Q41" s="106"/>
    </row>
    <row r="42" spans="1:17" s="107" customFormat="1" ht="25.5" customHeight="1" x14ac:dyDescent="0.25">
      <c r="A42" s="108">
        <f t="shared" si="0"/>
        <v>41</v>
      </c>
      <c r="B42" s="97" t="s">
        <v>452</v>
      </c>
      <c r="C42" s="98" t="s">
        <v>44</v>
      </c>
      <c r="D42" s="99" t="s">
        <v>45</v>
      </c>
      <c r="E42" s="99"/>
      <c r="F42" s="99"/>
      <c r="G42" s="99"/>
      <c r="H42" s="98" t="s">
        <v>12</v>
      </c>
      <c r="I42" s="98" t="s">
        <v>33</v>
      </c>
      <c r="J42" s="100" t="s">
        <v>453</v>
      </c>
      <c r="K42" s="101">
        <v>200</v>
      </c>
      <c r="L42" s="111">
        <v>40114</v>
      </c>
      <c r="M42" s="102">
        <v>44865</v>
      </c>
      <c r="N42" s="103">
        <f t="shared" si="1"/>
        <v>200</v>
      </c>
      <c r="O42" s="104">
        <v>0</v>
      </c>
      <c r="P42" s="105"/>
      <c r="Q42" s="106"/>
    </row>
    <row r="43" spans="1:17" s="107" customFormat="1" ht="25.5" customHeight="1" x14ac:dyDescent="0.25">
      <c r="A43" s="108">
        <f t="shared" si="0"/>
        <v>42</v>
      </c>
      <c r="B43" s="97" t="s">
        <v>391</v>
      </c>
      <c r="C43" s="98" t="s">
        <v>16</v>
      </c>
      <c r="D43" s="99" t="s">
        <v>76</v>
      </c>
      <c r="E43" s="99" t="s">
        <v>392</v>
      </c>
      <c r="F43" s="99" t="s">
        <v>392</v>
      </c>
      <c r="G43" s="99" t="s">
        <v>9</v>
      </c>
      <c r="H43" s="98" t="s">
        <v>96</v>
      </c>
      <c r="I43" s="98" t="s">
        <v>11</v>
      </c>
      <c r="J43" s="100" t="s">
        <v>393</v>
      </c>
      <c r="K43" s="101">
        <v>500</v>
      </c>
      <c r="L43" s="111">
        <v>40204</v>
      </c>
      <c r="M43" s="102">
        <v>44865</v>
      </c>
      <c r="N43" s="103">
        <f t="shared" si="1"/>
        <v>500</v>
      </c>
      <c r="O43" s="104">
        <v>0</v>
      </c>
      <c r="P43" s="105"/>
      <c r="Q43" s="106"/>
    </row>
    <row r="44" spans="1:17" s="107" customFormat="1" ht="25.5" customHeight="1" x14ac:dyDescent="0.25">
      <c r="A44" s="108">
        <f t="shared" si="0"/>
        <v>43</v>
      </c>
      <c r="B44" s="97" t="s">
        <v>261</v>
      </c>
      <c r="C44" s="98" t="s">
        <v>264</v>
      </c>
      <c r="D44" s="99" t="s">
        <v>52</v>
      </c>
      <c r="E44" s="99" t="s">
        <v>262</v>
      </c>
      <c r="F44" s="99" t="s">
        <v>262</v>
      </c>
      <c r="G44" s="99" t="s">
        <v>9</v>
      </c>
      <c r="H44" s="98" t="s">
        <v>52</v>
      </c>
      <c r="I44" s="98" t="s">
        <v>11</v>
      </c>
      <c r="J44" s="100" t="s">
        <v>263</v>
      </c>
      <c r="K44" s="101">
        <v>300</v>
      </c>
      <c r="L44" s="111">
        <v>40207</v>
      </c>
      <c r="M44" s="102">
        <v>44865</v>
      </c>
      <c r="N44" s="103">
        <f t="shared" si="1"/>
        <v>300</v>
      </c>
      <c r="O44" s="104">
        <v>0</v>
      </c>
      <c r="P44" s="105"/>
      <c r="Q44" s="106"/>
    </row>
    <row r="45" spans="1:17" s="107" customFormat="1" ht="25.5" customHeight="1" x14ac:dyDescent="0.25">
      <c r="A45" s="108">
        <f t="shared" si="0"/>
        <v>44</v>
      </c>
      <c r="B45" s="97" t="s">
        <v>398</v>
      </c>
      <c r="C45" s="98" t="s">
        <v>399</v>
      </c>
      <c r="D45" s="99" t="s">
        <v>400</v>
      </c>
      <c r="E45" s="99" t="s">
        <v>50</v>
      </c>
      <c r="F45" s="99" t="s">
        <v>50</v>
      </c>
      <c r="G45" s="99" t="s">
        <v>136</v>
      </c>
      <c r="H45" s="98" t="s">
        <v>34</v>
      </c>
      <c r="I45" s="98" t="s">
        <v>42</v>
      </c>
      <c r="J45" s="100" t="s">
        <v>31</v>
      </c>
      <c r="K45" s="101">
        <v>150</v>
      </c>
      <c r="L45" s="111">
        <v>40210</v>
      </c>
      <c r="M45" s="102">
        <v>44865</v>
      </c>
      <c r="N45" s="103">
        <f t="shared" si="1"/>
        <v>150</v>
      </c>
      <c r="O45" s="104">
        <v>0</v>
      </c>
      <c r="P45" s="105"/>
      <c r="Q45" s="106"/>
    </row>
    <row r="46" spans="1:17" s="107" customFormat="1" ht="25.5" customHeight="1" x14ac:dyDescent="0.25">
      <c r="A46" s="108">
        <f t="shared" si="0"/>
        <v>45</v>
      </c>
      <c r="B46" s="97" t="s">
        <v>447</v>
      </c>
      <c r="C46" s="98" t="s">
        <v>448</v>
      </c>
      <c r="D46" s="99" t="s">
        <v>449</v>
      </c>
      <c r="E46" s="99" t="s">
        <v>50</v>
      </c>
      <c r="F46" s="99" t="s">
        <v>50</v>
      </c>
      <c r="G46" s="99" t="s">
        <v>54</v>
      </c>
      <c r="H46" s="98" t="s">
        <v>12</v>
      </c>
      <c r="I46" s="98" t="s">
        <v>33</v>
      </c>
      <c r="J46" s="100" t="s">
        <v>450</v>
      </c>
      <c r="K46" s="101">
        <v>185</v>
      </c>
      <c r="L46" s="111">
        <v>40225</v>
      </c>
      <c r="M46" s="102">
        <v>44865</v>
      </c>
      <c r="N46" s="103">
        <f t="shared" si="1"/>
        <v>185</v>
      </c>
      <c r="O46" s="104">
        <v>0</v>
      </c>
      <c r="P46" s="105"/>
      <c r="Q46" s="106"/>
    </row>
    <row r="47" spans="1:17" s="107" customFormat="1" ht="25.5" customHeight="1" x14ac:dyDescent="0.25">
      <c r="A47" s="108">
        <f t="shared" si="0"/>
        <v>46</v>
      </c>
      <c r="B47" s="97" t="s">
        <v>433</v>
      </c>
      <c r="C47" s="98" t="s">
        <v>104</v>
      </c>
      <c r="D47" s="99" t="s">
        <v>434</v>
      </c>
      <c r="E47" s="99" t="s">
        <v>262</v>
      </c>
      <c r="F47" s="99" t="s">
        <v>262</v>
      </c>
      <c r="G47" s="99" t="s">
        <v>9</v>
      </c>
      <c r="H47" s="98" t="s">
        <v>15</v>
      </c>
      <c r="I47" s="98" t="s">
        <v>11</v>
      </c>
      <c r="J47" s="100" t="s">
        <v>435</v>
      </c>
      <c r="K47" s="101">
        <v>200</v>
      </c>
      <c r="L47" s="111">
        <v>40330</v>
      </c>
      <c r="M47" s="102">
        <v>44865</v>
      </c>
      <c r="N47" s="103">
        <f t="shared" si="1"/>
        <v>200</v>
      </c>
      <c r="O47" s="104">
        <v>0</v>
      </c>
      <c r="P47" s="105"/>
      <c r="Q47" s="106"/>
    </row>
    <row r="48" spans="1:17" s="107" customFormat="1" ht="25.5" customHeight="1" x14ac:dyDescent="0.25">
      <c r="A48" s="108">
        <f t="shared" si="0"/>
        <v>47</v>
      </c>
      <c r="B48" s="97" t="s">
        <v>232</v>
      </c>
      <c r="C48" s="98" t="s">
        <v>137</v>
      </c>
      <c r="D48" s="99" t="s">
        <v>29</v>
      </c>
      <c r="E48" s="99" t="s">
        <v>29</v>
      </c>
      <c r="F48" s="99" t="s">
        <v>29</v>
      </c>
      <c r="G48" s="99" t="s">
        <v>47</v>
      </c>
      <c r="H48" s="98" t="s">
        <v>34</v>
      </c>
      <c r="I48" s="98" t="s">
        <v>18</v>
      </c>
      <c r="J48" s="100" t="s">
        <v>233</v>
      </c>
      <c r="K48" s="101">
        <v>200</v>
      </c>
      <c r="L48" s="111">
        <v>40371</v>
      </c>
      <c r="M48" s="102">
        <v>44865</v>
      </c>
      <c r="N48" s="103">
        <f t="shared" si="1"/>
        <v>200</v>
      </c>
      <c r="O48" s="104">
        <v>0</v>
      </c>
      <c r="P48" s="105"/>
      <c r="Q48" s="106"/>
    </row>
    <row r="49" spans="1:17" s="107" customFormat="1" ht="25.5" customHeight="1" x14ac:dyDescent="0.25">
      <c r="A49" s="108">
        <f t="shared" si="0"/>
        <v>48</v>
      </c>
      <c r="B49" s="97" t="s">
        <v>586</v>
      </c>
      <c r="C49" s="98" t="s">
        <v>77</v>
      </c>
      <c r="D49" s="99" t="s">
        <v>587</v>
      </c>
      <c r="E49" s="99" t="s">
        <v>587</v>
      </c>
      <c r="F49" s="99" t="s">
        <v>587</v>
      </c>
      <c r="G49" s="99" t="s">
        <v>9</v>
      </c>
      <c r="H49" s="98" t="s">
        <v>12</v>
      </c>
      <c r="I49" s="100" t="s">
        <v>11</v>
      </c>
      <c r="J49" s="122" t="s">
        <v>588</v>
      </c>
      <c r="K49" s="101">
        <v>1395</v>
      </c>
      <c r="L49" s="102">
        <v>40371</v>
      </c>
      <c r="M49" s="102">
        <v>44865</v>
      </c>
      <c r="N49" s="103">
        <f t="shared" si="1"/>
        <v>1395</v>
      </c>
      <c r="O49" s="104">
        <v>0</v>
      </c>
      <c r="P49" s="105"/>
      <c r="Q49" s="106"/>
    </row>
    <row r="50" spans="1:17" s="107" customFormat="1" ht="25.5" customHeight="1" x14ac:dyDescent="0.25">
      <c r="A50" s="108">
        <f t="shared" si="0"/>
        <v>49</v>
      </c>
      <c r="B50" s="97" t="s">
        <v>274</v>
      </c>
      <c r="C50" s="99" t="s">
        <v>275</v>
      </c>
      <c r="D50" s="112" t="s">
        <v>39</v>
      </c>
      <c r="E50" s="112" t="s">
        <v>276</v>
      </c>
      <c r="F50" s="112" t="s">
        <v>276</v>
      </c>
      <c r="G50" s="112" t="s">
        <v>9</v>
      </c>
      <c r="H50" s="123" t="s">
        <v>34</v>
      </c>
      <c r="I50" s="123" t="s">
        <v>11</v>
      </c>
      <c r="J50" s="99" t="s">
        <v>277</v>
      </c>
      <c r="K50" s="101">
        <v>200</v>
      </c>
      <c r="L50" s="124">
        <v>40463</v>
      </c>
      <c r="M50" s="102">
        <v>44865</v>
      </c>
      <c r="N50" s="103">
        <f t="shared" si="1"/>
        <v>200</v>
      </c>
      <c r="O50" s="104">
        <v>0</v>
      </c>
      <c r="P50" s="105"/>
      <c r="Q50" s="106"/>
    </row>
    <row r="51" spans="1:17" s="107" customFormat="1" ht="25.5" customHeight="1" x14ac:dyDescent="0.25">
      <c r="A51" s="108">
        <f t="shared" si="0"/>
        <v>50</v>
      </c>
      <c r="B51" s="97" t="s">
        <v>246</v>
      </c>
      <c r="C51" s="98" t="s">
        <v>247</v>
      </c>
      <c r="D51" s="99" t="s">
        <v>22</v>
      </c>
      <c r="E51" s="99" t="s">
        <v>248</v>
      </c>
      <c r="F51" s="99" t="s">
        <v>248</v>
      </c>
      <c r="G51" s="99" t="s">
        <v>47</v>
      </c>
      <c r="H51" s="98" t="s">
        <v>12</v>
      </c>
      <c r="I51" s="98" t="s">
        <v>18</v>
      </c>
      <c r="J51" s="100" t="s">
        <v>249</v>
      </c>
      <c r="K51" s="101">
        <v>250</v>
      </c>
      <c r="L51" s="111">
        <v>40463</v>
      </c>
      <c r="M51" s="102">
        <v>44865</v>
      </c>
      <c r="N51" s="103">
        <f t="shared" si="1"/>
        <v>250</v>
      </c>
      <c r="O51" s="104">
        <v>0</v>
      </c>
      <c r="P51" s="105"/>
      <c r="Q51" s="106"/>
    </row>
    <row r="52" spans="1:17" s="107" customFormat="1" ht="25.5" customHeight="1" x14ac:dyDescent="0.25">
      <c r="A52" s="108">
        <f t="shared" si="0"/>
        <v>51</v>
      </c>
      <c r="B52" s="97" t="s">
        <v>265</v>
      </c>
      <c r="C52" s="98" t="s">
        <v>266</v>
      </c>
      <c r="D52" s="99" t="s">
        <v>39</v>
      </c>
      <c r="E52" s="99" t="s">
        <v>267</v>
      </c>
      <c r="F52" s="99" t="s">
        <v>267</v>
      </c>
      <c r="G52" s="99" t="s">
        <v>9</v>
      </c>
      <c r="H52" s="98" t="s">
        <v>34</v>
      </c>
      <c r="I52" s="98" t="s">
        <v>11</v>
      </c>
      <c r="J52" s="100" t="s">
        <v>268</v>
      </c>
      <c r="K52" s="101">
        <v>2525</v>
      </c>
      <c r="L52" s="111">
        <v>40463</v>
      </c>
      <c r="M52" s="102">
        <v>44865</v>
      </c>
      <c r="N52" s="103">
        <f t="shared" si="1"/>
        <v>2525</v>
      </c>
      <c r="O52" s="104">
        <v>0</v>
      </c>
      <c r="P52" s="105"/>
      <c r="Q52" s="106"/>
    </row>
    <row r="53" spans="1:17" s="107" customFormat="1" ht="25.5" customHeight="1" x14ac:dyDescent="0.25">
      <c r="A53" s="108">
        <f t="shared" si="0"/>
        <v>52</v>
      </c>
      <c r="B53" s="97" t="s">
        <v>278</v>
      </c>
      <c r="C53" s="98" t="s">
        <v>247</v>
      </c>
      <c r="D53" s="99" t="s">
        <v>56</v>
      </c>
      <c r="E53" s="99" t="s">
        <v>27</v>
      </c>
      <c r="F53" s="99" t="s">
        <v>27</v>
      </c>
      <c r="G53" s="99" t="s">
        <v>9</v>
      </c>
      <c r="H53" s="98" t="s">
        <v>17</v>
      </c>
      <c r="I53" s="98" t="s">
        <v>11</v>
      </c>
      <c r="J53" s="100" t="s">
        <v>279</v>
      </c>
      <c r="K53" s="101">
        <v>200</v>
      </c>
      <c r="L53" s="111">
        <v>40469</v>
      </c>
      <c r="M53" s="102">
        <v>44865</v>
      </c>
      <c r="N53" s="103">
        <f t="shared" si="1"/>
        <v>200</v>
      </c>
      <c r="O53" s="104">
        <v>0</v>
      </c>
      <c r="P53" s="105"/>
      <c r="Q53" s="125"/>
    </row>
    <row r="54" spans="1:17" s="107" customFormat="1" ht="25.5" customHeight="1" x14ac:dyDescent="0.25">
      <c r="A54" s="108">
        <f t="shared" si="0"/>
        <v>53</v>
      </c>
      <c r="B54" s="97" t="s">
        <v>271</v>
      </c>
      <c r="C54" s="98" t="s">
        <v>266</v>
      </c>
      <c r="D54" s="99" t="s">
        <v>272</v>
      </c>
      <c r="E54" s="99" t="s">
        <v>17</v>
      </c>
      <c r="F54" s="99" t="s">
        <v>17</v>
      </c>
      <c r="G54" s="99" t="s">
        <v>9</v>
      </c>
      <c r="H54" s="98" t="s">
        <v>17</v>
      </c>
      <c r="I54" s="98" t="s">
        <v>11</v>
      </c>
      <c r="J54" s="100" t="s">
        <v>273</v>
      </c>
      <c r="K54" s="101">
        <v>2525</v>
      </c>
      <c r="L54" s="111">
        <v>40469</v>
      </c>
      <c r="M54" s="102">
        <v>44865</v>
      </c>
      <c r="N54" s="103">
        <f t="shared" si="1"/>
        <v>2525</v>
      </c>
      <c r="O54" s="104">
        <v>0</v>
      </c>
      <c r="P54" s="105"/>
      <c r="Q54" s="106"/>
    </row>
    <row r="55" spans="1:17" s="107" customFormat="1" ht="25.5" customHeight="1" x14ac:dyDescent="0.25">
      <c r="A55" s="108">
        <f t="shared" si="0"/>
        <v>54</v>
      </c>
      <c r="B55" s="97" t="s">
        <v>55</v>
      </c>
      <c r="C55" s="98" t="s">
        <v>518</v>
      </c>
      <c r="D55" s="99" t="s">
        <v>519</v>
      </c>
      <c r="E55" s="99" t="s">
        <v>520</v>
      </c>
      <c r="F55" s="99" t="s">
        <v>521</v>
      </c>
      <c r="G55" s="99" t="s">
        <v>53</v>
      </c>
      <c r="H55" s="98" t="s">
        <v>17</v>
      </c>
      <c r="I55" s="100" t="s">
        <v>11</v>
      </c>
      <c r="J55" s="110" t="s">
        <v>522</v>
      </c>
      <c r="K55" s="101">
        <v>3150</v>
      </c>
      <c r="L55" s="102">
        <v>40568</v>
      </c>
      <c r="M55" s="102">
        <v>44865</v>
      </c>
      <c r="N55" s="103">
        <f t="shared" si="1"/>
        <v>3150</v>
      </c>
      <c r="O55" s="104">
        <v>0</v>
      </c>
      <c r="P55" s="105"/>
      <c r="Q55" s="106"/>
    </row>
    <row r="56" spans="1:17" s="107" customFormat="1" ht="25.5" customHeight="1" x14ac:dyDescent="0.25">
      <c r="A56" s="108">
        <f t="shared" si="0"/>
        <v>55</v>
      </c>
      <c r="B56" s="97" t="s">
        <v>156</v>
      </c>
      <c r="C56" s="98" t="s">
        <v>157</v>
      </c>
      <c r="D56" s="99" t="s">
        <v>158</v>
      </c>
      <c r="E56" s="99" t="s">
        <v>159</v>
      </c>
      <c r="F56" s="99" t="s">
        <v>159</v>
      </c>
      <c r="G56" s="99" t="s">
        <v>54</v>
      </c>
      <c r="H56" s="98" t="s">
        <v>17</v>
      </c>
      <c r="I56" s="98" t="s">
        <v>32</v>
      </c>
      <c r="J56" s="100"/>
      <c r="K56" s="101">
        <v>500</v>
      </c>
      <c r="L56" s="111">
        <v>40583</v>
      </c>
      <c r="M56" s="102">
        <v>44865</v>
      </c>
      <c r="N56" s="103">
        <f t="shared" si="1"/>
        <v>500</v>
      </c>
      <c r="O56" s="104">
        <v>0</v>
      </c>
      <c r="P56" s="105"/>
      <c r="Q56" s="106"/>
    </row>
    <row r="57" spans="1:17" s="107" customFormat="1" ht="25.5" customHeight="1" x14ac:dyDescent="0.25">
      <c r="A57" s="108">
        <f t="shared" si="0"/>
        <v>56</v>
      </c>
      <c r="B57" s="97" t="s">
        <v>441</v>
      </c>
      <c r="C57" s="98" t="s">
        <v>437</v>
      </c>
      <c r="D57" s="99" t="s">
        <v>22</v>
      </c>
      <c r="E57" s="99" t="s">
        <v>442</v>
      </c>
      <c r="F57" s="99" t="s">
        <v>442</v>
      </c>
      <c r="G57" s="99" t="s">
        <v>66</v>
      </c>
      <c r="H57" s="98" t="s">
        <v>12</v>
      </c>
      <c r="I57" s="98" t="s">
        <v>33</v>
      </c>
      <c r="J57" s="100" t="s">
        <v>443</v>
      </c>
      <c r="K57" s="101">
        <v>740</v>
      </c>
      <c r="L57" s="111">
        <v>40695</v>
      </c>
      <c r="M57" s="102">
        <v>44865</v>
      </c>
      <c r="N57" s="103">
        <f t="shared" si="1"/>
        <v>740</v>
      </c>
      <c r="O57" s="104">
        <v>0</v>
      </c>
      <c r="P57" s="105"/>
      <c r="Q57" s="106"/>
    </row>
    <row r="58" spans="1:17" s="107" customFormat="1" ht="25.5" customHeight="1" x14ac:dyDescent="0.25">
      <c r="A58" s="108">
        <f t="shared" si="0"/>
        <v>57</v>
      </c>
      <c r="B58" s="97" t="s">
        <v>436</v>
      </c>
      <c r="C58" s="98" t="s">
        <v>437</v>
      </c>
      <c r="D58" s="99" t="s">
        <v>22</v>
      </c>
      <c r="E58" s="99"/>
      <c r="F58" s="99"/>
      <c r="G58" s="99" t="s">
        <v>9</v>
      </c>
      <c r="H58" s="98" t="s">
        <v>12</v>
      </c>
      <c r="I58" s="98" t="s">
        <v>11</v>
      </c>
      <c r="J58" s="110" t="s">
        <v>438</v>
      </c>
      <c r="K58" s="101">
        <v>740</v>
      </c>
      <c r="L58" s="121">
        <v>40695</v>
      </c>
      <c r="M58" s="102">
        <v>44865</v>
      </c>
      <c r="N58" s="103">
        <f t="shared" si="1"/>
        <v>740</v>
      </c>
      <c r="O58" s="104">
        <v>0</v>
      </c>
      <c r="P58" s="105"/>
      <c r="Q58" s="106"/>
    </row>
    <row r="59" spans="1:17" s="107" customFormat="1" ht="25.5" customHeight="1" x14ac:dyDescent="0.25">
      <c r="A59" s="108">
        <f t="shared" si="0"/>
        <v>58</v>
      </c>
      <c r="B59" s="97" t="s">
        <v>439</v>
      </c>
      <c r="C59" s="98" t="s">
        <v>437</v>
      </c>
      <c r="D59" s="99" t="s">
        <v>22</v>
      </c>
      <c r="E59" s="99"/>
      <c r="F59" s="99"/>
      <c r="G59" s="99" t="s">
        <v>9</v>
      </c>
      <c r="H59" s="98" t="s">
        <v>12</v>
      </c>
      <c r="I59" s="98" t="s">
        <v>11</v>
      </c>
      <c r="J59" s="110" t="s">
        <v>440</v>
      </c>
      <c r="K59" s="101">
        <v>740</v>
      </c>
      <c r="L59" s="121">
        <v>40695</v>
      </c>
      <c r="M59" s="102">
        <v>44865</v>
      </c>
      <c r="N59" s="103">
        <f t="shared" si="1"/>
        <v>740</v>
      </c>
      <c r="O59" s="104">
        <v>0</v>
      </c>
      <c r="P59" s="105"/>
      <c r="Q59" s="106"/>
    </row>
    <row r="60" spans="1:17" s="107" customFormat="1" ht="25.5" customHeight="1" x14ac:dyDescent="0.25">
      <c r="A60" s="108">
        <f t="shared" si="0"/>
        <v>59</v>
      </c>
      <c r="B60" s="97" t="s">
        <v>354</v>
      </c>
      <c r="C60" s="98" t="s">
        <v>355</v>
      </c>
      <c r="D60" s="99" t="s">
        <v>356</v>
      </c>
      <c r="E60" s="99" t="s">
        <v>27</v>
      </c>
      <c r="F60" s="99" t="s">
        <v>27</v>
      </c>
      <c r="G60" s="99" t="s">
        <v>9</v>
      </c>
      <c r="H60" s="98" t="s">
        <v>12</v>
      </c>
      <c r="I60" s="98" t="s">
        <v>11</v>
      </c>
      <c r="J60" s="100" t="s">
        <v>401</v>
      </c>
      <c r="K60" s="101">
        <v>7000</v>
      </c>
      <c r="L60" s="111">
        <v>40768</v>
      </c>
      <c r="M60" s="102">
        <v>44865</v>
      </c>
      <c r="N60" s="103">
        <f t="shared" si="1"/>
        <v>7000</v>
      </c>
      <c r="O60" s="104">
        <v>0</v>
      </c>
      <c r="P60" s="105"/>
      <c r="Q60" s="106"/>
    </row>
    <row r="61" spans="1:17" s="107" customFormat="1" ht="25.5" customHeight="1" x14ac:dyDescent="0.25">
      <c r="A61" s="108">
        <f t="shared" si="0"/>
        <v>60</v>
      </c>
      <c r="B61" s="126" t="s">
        <v>330</v>
      </c>
      <c r="C61" s="112" t="s">
        <v>331</v>
      </c>
      <c r="D61" s="112" t="s">
        <v>332</v>
      </c>
      <c r="E61" s="112" t="s">
        <v>333</v>
      </c>
      <c r="F61" s="112" t="s">
        <v>333</v>
      </c>
      <c r="G61" s="112" t="s">
        <v>47</v>
      </c>
      <c r="H61" s="112" t="s">
        <v>12</v>
      </c>
      <c r="I61" s="112" t="s">
        <v>18</v>
      </c>
      <c r="J61" s="113" t="s">
        <v>334</v>
      </c>
      <c r="K61" s="114">
        <v>600</v>
      </c>
      <c r="L61" s="115">
        <v>40779</v>
      </c>
      <c r="M61" s="102">
        <v>44865</v>
      </c>
      <c r="N61" s="103">
        <f t="shared" si="1"/>
        <v>600</v>
      </c>
      <c r="O61" s="104">
        <v>0</v>
      </c>
      <c r="P61" s="105"/>
      <c r="Q61" s="106"/>
    </row>
    <row r="62" spans="1:17" s="107" customFormat="1" ht="25.5" customHeight="1" x14ac:dyDescent="0.25">
      <c r="A62" s="108">
        <f t="shared" si="0"/>
        <v>61</v>
      </c>
      <c r="B62" s="97" t="s">
        <v>512</v>
      </c>
      <c r="C62" s="98" t="s">
        <v>513</v>
      </c>
      <c r="D62" s="99" t="s">
        <v>514</v>
      </c>
      <c r="E62" s="99" t="s">
        <v>515</v>
      </c>
      <c r="F62" s="99" t="s">
        <v>516</v>
      </c>
      <c r="G62" s="99" t="s">
        <v>9</v>
      </c>
      <c r="H62" s="98" t="s">
        <v>34</v>
      </c>
      <c r="I62" s="100" t="s">
        <v>11</v>
      </c>
      <c r="J62" s="110" t="s">
        <v>517</v>
      </c>
      <c r="K62" s="101">
        <v>2599</v>
      </c>
      <c r="L62" s="102">
        <v>40833</v>
      </c>
      <c r="M62" s="102">
        <v>44865</v>
      </c>
      <c r="N62" s="103">
        <f t="shared" si="1"/>
        <v>2599</v>
      </c>
      <c r="O62" s="104">
        <v>0</v>
      </c>
      <c r="P62" s="105"/>
      <c r="Q62" s="106"/>
    </row>
    <row r="63" spans="1:17" s="107" customFormat="1" ht="25.5" customHeight="1" x14ac:dyDescent="0.25">
      <c r="A63" s="108">
        <f t="shared" si="0"/>
        <v>62</v>
      </c>
      <c r="B63" s="97" t="s">
        <v>174</v>
      </c>
      <c r="C63" s="98" t="s">
        <v>62</v>
      </c>
      <c r="D63" s="99" t="s">
        <v>22</v>
      </c>
      <c r="E63" s="99" t="s">
        <v>175</v>
      </c>
      <c r="F63" s="99" t="s">
        <v>175</v>
      </c>
      <c r="G63" s="99" t="s">
        <v>83</v>
      </c>
      <c r="H63" s="98" t="s">
        <v>12</v>
      </c>
      <c r="I63" s="98" t="s">
        <v>42</v>
      </c>
      <c r="J63" s="100">
        <v>6603107</v>
      </c>
      <c r="K63" s="101">
        <v>699</v>
      </c>
      <c r="L63" s="111">
        <v>40948</v>
      </c>
      <c r="M63" s="102">
        <v>44865</v>
      </c>
      <c r="N63" s="103">
        <f t="shared" si="1"/>
        <v>699</v>
      </c>
      <c r="O63" s="104">
        <v>0</v>
      </c>
      <c r="P63" s="105"/>
      <c r="Q63" s="106"/>
    </row>
    <row r="64" spans="1:17" s="107" customFormat="1" ht="25.5" customHeight="1" x14ac:dyDescent="0.25">
      <c r="A64" s="108">
        <f t="shared" si="0"/>
        <v>63</v>
      </c>
      <c r="B64" s="97" t="s">
        <v>176</v>
      </c>
      <c r="C64" s="98" t="s">
        <v>62</v>
      </c>
      <c r="D64" s="99" t="s">
        <v>22</v>
      </c>
      <c r="E64" s="99" t="s">
        <v>177</v>
      </c>
      <c r="F64" s="99" t="s">
        <v>177</v>
      </c>
      <c r="G64" s="99" t="s">
        <v>97</v>
      </c>
      <c r="H64" s="98" t="s">
        <v>12</v>
      </c>
      <c r="I64" s="98" t="s">
        <v>42</v>
      </c>
      <c r="J64" s="100">
        <v>6603156</v>
      </c>
      <c r="K64" s="101">
        <v>699</v>
      </c>
      <c r="L64" s="111">
        <v>40949</v>
      </c>
      <c r="M64" s="102">
        <v>44865</v>
      </c>
      <c r="N64" s="103">
        <f t="shared" si="1"/>
        <v>699</v>
      </c>
      <c r="O64" s="104">
        <v>0</v>
      </c>
      <c r="P64" s="105"/>
      <c r="Q64" s="106"/>
    </row>
    <row r="65" spans="1:17" s="107" customFormat="1" ht="25.5" customHeight="1" x14ac:dyDescent="0.25">
      <c r="A65" s="108">
        <f t="shared" si="0"/>
        <v>64</v>
      </c>
      <c r="B65" s="97" t="s">
        <v>178</v>
      </c>
      <c r="C65" s="98" t="s">
        <v>62</v>
      </c>
      <c r="D65" s="99" t="s">
        <v>22</v>
      </c>
      <c r="E65" s="99" t="s">
        <v>179</v>
      </c>
      <c r="F65" s="99" t="s">
        <v>179</v>
      </c>
      <c r="G65" s="99" t="s">
        <v>180</v>
      </c>
      <c r="H65" s="98" t="s">
        <v>12</v>
      </c>
      <c r="I65" s="98" t="s">
        <v>42</v>
      </c>
      <c r="J65" s="100">
        <v>6604539</v>
      </c>
      <c r="K65" s="101">
        <v>699</v>
      </c>
      <c r="L65" s="111">
        <v>40950</v>
      </c>
      <c r="M65" s="102">
        <v>44865</v>
      </c>
      <c r="N65" s="103">
        <f t="shared" si="1"/>
        <v>699</v>
      </c>
      <c r="O65" s="104">
        <v>0</v>
      </c>
      <c r="P65" s="105"/>
      <c r="Q65" s="106"/>
    </row>
    <row r="66" spans="1:17" s="107" customFormat="1" ht="25.5" customHeight="1" x14ac:dyDescent="0.25">
      <c r="A66" s="108">
        <f t="shared" si="0"/>
        <v>65</v>
      </c>
      <c r="B66" s="126" t="s">
        <v>181</v>
      </c>
      <c r="C66" s="99" t="s">
        <v>62</v>
      </c>
      <c r="D66" s="99" t="s">
        <v>22</v>
      </c>
      <c r="E66" s="99" t="s">
        <v>182</v>
      </c>
      <c r="F66" s="99" t="s">
        <v>182</v>
      </c>
      <c r="G66" s="99" t="s">
        <v>41</v>
      </c>
      <c r="H66" s="99" t="s">
        <v>12</v>
      </c>
      <c r="I66" s="99" t="s">
        <v>42</v>
      </c>
      <c r="J66" s="99">
        <v>6603092</v>
      </c>
      <c r="K66" s="127">
        <v>699</v>
      </c>
      <c r="L66" s="111">
        <v>40951</v>
      </c>
      <c r="M66" s="102">
        <v>44865</v>
      </c>
      <c r="N66" s="103">
        <f t="shared" si="1"/>
        <v>699</v>
      </c>
      <c r="O66" s="104">
        <v>0</v>
      </c>
      <c r="P66" s="105"/>
      <c r="Q66" s="106"/>
    </row>
    <row r="67" spans="1:17" s="107" customFormat="1" ht="25.5" customHeight="1" x14ac:dyDescent="0.25">
      <c r="A67" s="108">
        <f t="shared" ref="A67:A130" si="2">A66+1</f>
        <v>66</v>
      </c>
      <c r="B67" s="97" t="s">
        <v>183</v>
      </c>
      <c r="C67" s="98" t="s">
        <v>62</v>
      </c>
      <c r="D67" s="99" t="s">
        <v>22</v>
      </c>
      <c r="E67" s="99" t="s">
        <v>184</v>
      </c>
      <c r="F67" s="99" t="s">
        <v>184</v>
      </c>
      <c r="G67" s="99" t="s">
        <v>105</v>
      </c>
      <c r="H67" s="98" t="s">
        <v>12</v>
      </c>
      <c r="I67" s="98" t="s">
        <v>42</v>
      </c>
      <c r="J67" s="100">
        <v>6600742</v>
      </c>
      <c r="K67" s="101">
        <v>699</v>
      </c>
      <c r="L67" s="111">
        <v>40954</v>
      </c>
      <c r="M67" s="102">
        <v>44865</v>
      </c>
      <c r="N67" s="103">
        <f t="shared" ref="N67:N130" si="3">K67-O67</f>
        <v>699</v>
      </c>
      <c r="O67" s="104">
        <v>0</v>
      </c>
      <c r="P67" s="105"/>
      <c r="Q67" s="106"/>
    </row>
    <row r="68" spans="1:17" s="107" customFormat="1" ht="25.5" customHeight="1" x14ac:dyDescent="0.25">
      <c r="A68" s="108">
        <f t="shared" si="2"/>
        <v>67</v>
      </c>
      <c r="B68" s="97" t="s">
        <v>185</v>
      </c>
      <c r="C68" s="98" t="s">
        <v>62</v>
      </c>
      <c r="D68" s="99" t="s">
        <v>22</v>
      </c>
      <c r="E68" s="99" t="s">
        <v>186</v>
      </c>
      <c r="F68" s="99" t="s">
        <v>186</v>
      </c>
      <c r="G68" s="99" t="s">
        <v>134</v>
      </c>
      <c r="H68" s="98" t="s">
        <v>12</v>
      </c>
      <c r="I68" s="98" t="s">
        <v>42</v>
      </c>
      <c r="J68" s="100">
        <v>6604648</v>
      </c>
      <c r="K68" s="101">
        <v>699</v>
      </c>
      <c r="L68" s="111">
        <v>40955</v>
      </c>
      <c r="M68" s="102">
        <v>44865</v>
      </c>
      <c r="N68" s="103">
        <f t="shared" si="3"/>
        <v>699</v>
      </c>
      <c r="O68" s="104">
        <v>0</v>
      </c>
      <c r="P68" s="105"/>
      <c r="Q68" s="106"/>
    </row>
    <row r="69" spans="1:17" s="107" customFormat="1" ht="25.5" customHeight="1" x14ac:dyDescent="0.25">
      <c r="A69" s="108">
        <f t="shared" si="2"/>
        <v>68</v>
      </c>
      <c r="B69" s="97" t="s">
        <v>187</v>
      </c>
      <c r="C69" s="98" t="s">
        <v>62</v>
      </c>
      <c r="D69" s="99" t="s">
        <v>22</v>
      </c>
      <c r="E69" s="99" t="s">
        <v>188</v>
      </c>
      <c r="F69" s="99" t="s">
        <v>188</v>
      </c>
      <c r="G69" s="99" t="s">
        <v>189</v>
      </c>
      <c r="H69" s="98" t="s">
        <v>12</v>
      </c>
      <c r="I69" s="98" t="s">
        <v>42</v>
      </c>
      <c r="J69" s="100">
        <v>6603111</v>
      </c>
      <c r="K69" s="101">
        <v>699</v>
      </c>
      <c r="L69" s="111">
        <v>40956</v>
      </c>
      <c r="M69" s="102">
        <v>44865</v>
      </c>
      <c r="N69" s="103">
        <f t="shared" si="3"/>
        <v>699</v>
      </c>
      <c r="O69" s="104">
        <v>0</v>
      </c>
      <c r="P69" s="105"/>
      <c r="Q69" s="106"/>
    </row>
    <row r="70" spans="1:17" s="107" customFormat="1" ht="25.5" customHeight="1" x14ac:dyDescent="0.25">
      <c r="A70" s="108">
        <f t="shared" si="2"/>
        <v>69</v>
      </c>
      <c r="B70" s="97" t="s">
        <v>190</v>
      </c>
      <c r="C70" s="98" t="s">
        <v>62</v>
      </c>
      <c r="D70" s="99" t="s">
        <v>22</v>
      </c>
      <c r="E70" s="99" t="s">
        <v>191</v>
      </c>
      <c r="F70" s="99" t="s">
        <v>191</v>
      </c>
      <c r="G70" s="99" t="s">
        <v>192</v>
      </c>
      <c r="H70" s="98" t="s">
        <v>12</v>
      </c>
      <c r="I70" s="98" t="s">
        <v>42</v>
      </c>
      <c r="J70" s="100">
        <v>6604691</v>
      </c>
      <c r="K70" s="101">
        <v>699</v>
      </c>
      <c r="L70" s="111">
        <v>40957</v>
      </c>
      <c r="M70" s="102">
        <v>44865</v>
      </c>
      <c r="N70" s="103">
        <f t="shared" si="3"/>
        <v>699</v>
      </c>
      <c r="O70" s="104">
        <v>0</v>
      </c>
      <c r="P70" s="105"/>
      <c r="Q70" s="106"/>
    </row>
    <row r="71" spans="1:17" s="107" customFormat="1" ht="25.5" customHeight="1" x14ac:dyDescent="0.25">
      <c r="A71" s="108">
        <f t="shared" si="2"/>
        <v>70</v>
      </c>
      <c r="B71" s="97" t="s">
        <v>196</v>
      </c>
      <c r="C71" s="98" t="s">
        <v>197</v>
      </c>
      <c r="D71" s="99" t="s">
        <v>198</v>
      </c>
      <c r="E71" s="99" t="s">
        <v>50</v>
      </c>
      <c r="F71" s="99" t="s">
        <v>50</v>
      </c>
      <c r="G71" s="99" t="s">
        <v>70</v>
      </c>
      <c r="H71" s="98" t="s">
        <v>15</v>
      </c>
      <c r="I71" s="98" t="s">
        <v>21</v>
      </c>
      <c r="J71" s="100" t="s">
        <v>199</v>
      </c>
      <c r="K71" s="101">
        <v>500</v>
      </c>
      <c r="L71" s="111">
        <v>41013</v>
      </c>
      <c r="M71" s="102">
        <v>44865</v>
      </c>
      <c r="N71" s="103">
        <f t="shared" si="3"/>
        <v>500</v>
      </c>
      <c r="O71" s="104">
        <v>0</v>
      </c>
      <c r="P71" s="105"/>
      <c r="Q71" s="106"/>
    </row>
    <row r="72" spans="1:17" s="107" customFormat="1" ht="25.5" customHeight="1" x14ac:dyDescent="0.25">
      <c r="A72" s="108">
        <f t="shared" si="2"/>
        <v>71</v>
      </c>
      <c r="B72" s="126" t="s">
        <v>193</v>
      </c>
      <c r="C72" s="112" t="s">
        <v>194</v>
      </c>
      <c r="D72" s="112" t="s">
        <v>22</v>
      </c>
      <c r="E72" s="112" t="s">
        <v>195</v>
      </c>
      <c r="F72" s="112" t="s">
        <v>195</v>
      </c>
      <c r="G72" s="112" t="s">
        <v>9</v>
      </c>
      <c r="H72" s="112" t="s">
        <v>12</v>
      </c>
      <c r="I72" s="112" t="s">
        <v>42</v>
      </c>
      <c r="J72" s="99">
        <v>6605080</v>
      </c>
      <c r="K72" s="127">
        <v>599</v>
      </c>
      <c r="L72" s="111">
        <v>41132</v>
      </c>
      <c r="M72" s="102">
        <v>44865</v>
      </c>
      <c r="N72" s="103">
        <f t="shared" si="3"/>
        <v>599</v>
      </c>
      <c r="O72" s="104">
        <v>0</v>
      </c>
      <c r="P72" s="105"/>
      <c r="Q72" s="106"/>
    </row>
    <row r="73" spans="1:17" s="107" customFormat="1" ht="25.5" customHeight="1" x14ac:dyDescent="0.25">
      <c r="A73" s="108">
        <f t="shared" si="2"/>
        <v>72</v>
      </c>
      <c r="B73" s="97" t="s">
        <v>48</v>
      </c>
      <c r="C73" s="98" t="s">
        <v>49</v>
      </c>
      <c r="D73" s="99"/>
      <c r="E73" s="99"/>
      <c r="F73" s="99"/>
      <c r="G73" s="99" t="s">
        <v>54</v>
      </c>
      <c r="H73" s="98" t="s">
        <v>12</v>
      </c>
      <c r="I73" s="98" t="s">
        <v>33</v>
      </c>
      <c r="J73" s="100"/>
      <c r="K73" s="101">
        <v>150</v>
      </c>
      <c r="L73" s="111">
        <v>41167</v>
      </c>
      <c r="M73" s="102">
        <v>44865</v>
      </c>
      <c r="N73" s="103">
        <f t="shared" si="3"/>
        <v>150</v>
      </c>
      <c r="O73" s="104">
        <v>0</v>
      </c>
      <c r="P73" s="105"/>
      <c r="Q73" s="106"/>
    </row>
    <row r="74" spans="1:17" s="107" customFormat="1" ht="25.5" customHeight="1" x14ac:dyDescent="0.25">
      <c r="A74" s="108">
        <f t="shared" si="2"/>
        <v>73</v>
      </c>
      <c r="B74" s="128" t="s">
        <v>523</v>
      </c>
      <c r="C74" s="98" t="s">
        <v>74</v>
      </c>
      <c r="D74" s="99" t="s">
        <v>524</v>
      </c>
      <c r="E74" s="99" t="s">
        <v>27</v>
      </c>
      <c r="F74" s="99" t="s">
        <v>27</v>
      </c>
      <c r="G74" s="99" t="s">
        <v>9</v>
      </c>
      <c r="H74" s="98" t="s">
        <v>17</v>
      </c>
      <c r="I74" s="100" t="s">
        <v>11</v>
      </c>
      <c r="J74" s="110" t="s">
        <v>525</v>
      </c>
      <c r="K74" s="101">
        <v>2500</v>
      </c>
      <c r="L74" s="102">
        <v>41242</v>
      </c>
      <c r="M74" s="102">
        <v>44865</v>
      </c>
      <c r="N74" s="103">
        <f t="shared" si="3"/>
        <v>2500</v>
      </c>
      <c r="O74" s="104">
        <v>0</v>
      </c>
      <c r="P74" s="105"/>
      <c r="Q74" s="106"/>
    </row>
    <row r="75" spans="1:17" s="107" customFormat="1" ht="25.5" customHeight="1" x14ac:dyDescent="0.25">
      <c r="A75" s="108">
        <f t="shared" si="2"/>
        <v>74</v>
      </c>
      <c r="B75" s="97" t="s">
        <v>141</v>
      </c>
      <c r="C75" s="98" t="s">
        <v>38</v>
      </c>
      <c r="D75" s="99" t="s">
        <v>39</v>
      </c>
      <c r="E75" s="99" t="s">
        <v>155</v>
      </c>
      <c r="F75" s="99" t="s">
        <v>155</v>
      </c>
      <c r="G75" s="99" t="s">
        <v>9</v>
      </c>
      <c r="H75" s="98" t="s">
        <v>34</v>
      </c>
      <c r="I75" s="98" t="s">
        <v>11</v>
      </c>
      <c r="J75" s="100"/>
      <c r="K75" s="101">
        <v>3240</v>
      </c>
      <c r="L75" s="111">
        <v>41259</v>
      </c>
      <c r="M75" s="102">
        <v>44865</v>
      </c>
      <c r="N75" s="103">
        <f t="shared" si="3"/>
        <v>3240</v>
      </c>
      <c r="O75" s="104">
        <v>0</v>
      </c>
      <c r="P75" s="105"/>
      <c r="Q75" s="106"/>
    </row>
    <row r="76" spans="1:17" s="107" customFormat="1" ht="25.5" customHeight="1" x14ac:dyDescent="0.25">
      <c r="A76" s="108">
        <f t="shared" si="2"/>
        <v>75</v>
      </c>
      <c r="B76" s="97" t="s">
        <v>526</v>
      </c>
      <c r="C76" s="98" t="s">
        <v>527</v>
      </c>
      <c r="D76" s="99" t="s">
        <v>528</v>
      </c>
      <c r="E76" s="99" t="s">
        <v>529</v>
      </c>
      <c r="F76" s="99" t="s">
        <v>27</v>
      </c>
      <c r="G76" s="99" t="s">
        <v>9</v>
      </c>
      <c r="H76" s="98" t="s">
        <v>34</v>
      </c>
      <c r="I76" s="100" t="s">
        <v>11</v>
      </c>
      <c r="J76" s="122" t="s">
        <v>530</v>
      </c>
      <c r="K76" s="101">
        <v>3499</v>
      </c>
      <c r="L76" s="102">
        <v>41272</v>
      </c>
      <c r="M76" s="102">
        <v>44865</v>
      </c>
      <c r="N76" s="103">
        <f t="shared" si="3"/>
        <v>3499</v>
      </c>
      <c r="O76" s="104">
        <v>0</v>
      </c>
      <c r="P76" s="105"/>
      <c r="Q76" s="106"/>
    </row>
    <row r="77" spans="1:17" s="107" customFormat="1" ht="25.5" customHeight="1" x14ac:dyDescent="0.25">
      <c r="A77" s="108">
        <f t="shared" si="2"/>
        <v>76</v>
      </c>
      <c r="B77" s="97" t="s">
        <v>575</v>
      </c>
      <c r="C77" s="98" t="s">
        <v>576</v>
      </c>
      <c r="D77" s="99" t="s">
        <v>406</v>
      </c>
      <c r="E77" s="99" t="s">
        <v>577</v>
      </c>
      <c r="F77" s="99" t="s">
        <v>27</v>
      </c>
      <c r="G77" s="99" t="s">
        <v>70</v>
      </c>
      <c r="H77" s="98" t="s">
        <v>12</v>
      </c>
      <c r="I77" s="100" t="s">
        <v>21</v>
      </c>
      <c r="J77" s="122" t="s">
        <v>578</v>
      </c>
      <c r="K77" s="101">
        <v>3400</v>
      </c>
      <c r="L77" s="102">
        <v>41485</v>
      </c>
      <c r="M77" s="102">
        <v>44865</v>
      </c>
      <c r="N77" s="103">
        <f t="shared" si="3"/>
        <v>3400</v>
      </c>
      <c r="O77" s="104">
        <v>0</v>
      </c>
      <c r="P77" s="105"/>
      <c r="Q77" s="106"/>
    </row>
    <row r="78" spans="1:17" s="107" customFormat="1" ht="25.5" customHeight="1" x14ac:dyDescent="0.25">
      <c r="A78" s="108">
        <f t="shared" si="2"/>
        <v>77</v>
      </c>
      <c r="B78" s="97" t="s">
        <v>579</v>
      </c>
      <c r="C78" s="98" t="s">
        <v>580</v>
      </c>
      <c r="D78" s="99" t="s">
        <v>581</v>
      </c>
      <c r="E78" s="99" t="s">
        <v>476</v>
      </c>
      <c r="F78" s="99" t="s">
        <v>69</v>
      </c>
      <c r="G78" s="99" t="s">
        <v>9</v>
      </c>
      <c r="H78" s="98" t="s">
        <v>12</v>
      </c>
      <c r="I78" s="100" t="s">
        <v>11</v>
      </c>
      <c r="J78" s="122" t="s">
        <v>582</v>
      </c>
      <c r="K78" s="101">
        <v>3400</v>
      </c>
      <c r="L78" s="102">
        <v>41500</v>
      </c>
      <c r="M78" s="102">
        <v>44865</v>
      </c>
      <c r="N78" s="103">
        <f t="shared" si="3"/>
        <v>3400</v>
      </c>
      <c r="O78" s="104">
        <v>0</v>
      </c>
      <c r="P78" s="105"/>
      <c r="Q78" s="106"/>
    </row>
    <row r="79" spans="1:17" s="107" customFormat="1" ht="25.5" customHeight="1" x14ac:dyDescent="0.25">
      <c r="A79" s="108">
        <f t="shared" si="2"/>
        <v>78</v>
      </c>
      <c r="B79" s="97" t="s">
        <v>408</v>
      </c>
      <c r="C79" s="98" t="s">
        <v>409</v>
      </c>
      <c r="D79" s="99" t="s">
        <v>410</v>
      </c>
      <c r="E79" s="99" t="s">
        <v>63</v>
      </c>
      <c r="F79" s="99" t="s">
        <v>63</v>
      </c>
      <c r="G79" s="99" t="s">
        <v>9</v>
      </c>
      <c r="H79" s="98" t="s">
        <v>12</v>
      </c>
      <c r="I79" s="98" t="s">
        <v>11</v>
      </c>
      <c r="J79" s="100">
        <v>33047845</v>
      </c>
      <c r="K79" s="101">
        <v>3400</v>
      </c>
      <c r="L79" s="111">
        <v>41545</v>
      </c>
      <c r="M79" s="102">
        <v>44865</v>
      </c>
      <c r="N79" s="103">
        <f t="shared" si="3"/>
        <v>3400</v>
      </c>
      <c r="O79" s="104">
        <v>0</v>
      </c>
      <c r="P79" s="105"/>
      <c r="Q79" s="106"/>
    </row>
    <row r="80" spans="1:17" s="107" customFormat="1" ht="25.5" customHeight="1" x14ac:dyDescent="0.25">
      <c r="A80" s="108">
        <f t="shared" si="2"/>
        <v>79</v>
      </c>
      <c r="B80" s="97" t="s">
        <v>362</v>
      </c>
      <c r="C80" s="98" t="s">
        <v>363</v>
      </c>
      <c r="D80" s="99" t="s">
        <v>259</v>
      </c>
      <c r="E80" s="99" t="s">
        <v>364</v>
      </c>
      <c r="F80" s="99" t="s">
        <v>364</v>
      </c>
      <c r="G80" s="99" t="s">
        <v>54</v>
      </c>
      <c r="H80" s="98" t="s">
        <v>12</v>
      </c>
      <c r="I80" s="98" t="s">
        <v>11</v>
      </c>
      <c r="J80" s="100">
        <v>33044981</v>
      </c>
      <c r="K80" s="101">
        <v>3400</v>
      </c>
      <c r="L80" s="111">
        <v>41618</v>
      </c>
      <c r="M80" s="102">
        <v>44865</v>
      </c>
      <c r="N80" s="103">
        <f t="shared" si="3"/>
        <v>3400</v>
      </c>
      <c r="O80" s="104">
        <v>0</v>
      </c>
      <c r="P80" s="105"/>
      <c r="Q80" s="106"/>
    </row>
    <row r="81" spans="1:17" s="107" customFormat="1" ht="25.5" customHeight="1" x14ac:dyDescent="0.25">
      <c r="A81" s="108">
        <f t="shared" si="2"/>
        <v>80</v>
      </c>
      <c r="B81" s="97" t="s">
        <v>404</v>
      </c>
      <c r="C81" s="98" t="s">
        <v>405</v>
      </c>
      <c r="D81" s="99" t="s">
        <v>406</v>
      </c>
      <c r="E81" s="99"/>
      <c r="F81" s="99"/>
      <c r="G81" s="99" t="s">
        <v>14</v>
      </c>
      <c r="H81" s="98" t="s">
        <v>12</v>
      </c>
      <c r="I81" s="98" t="s">
        <v>21</v>
      </c>
      <c r="J81" s="100" t="s">
        <v>407</v>
      </c>
      <c r="K81" s="101">
        <v>3400</v>
      </c>
      <c r="L81" s="111">
        <v>41637</v>
      </c>
      <c r="M81" s="102">
        <v>44865</v>
      </c>
      <c r="N81" s="103">
        <f t="shared" si="3"/>
        <v>3400</v>
      </c>
      <c r="O81" s="104">
        <v>0</v>
      </c>
      <c r="P81" s="105"/>
      <c r="Q81" s="106"/>
    </row>
    <row r="82" spans="1:17" s="107" customFormat="1" ht="25.5" customHeight="1" x14ac:dyDescent="0.25">
      <c r="A82" s="108">
        <f t="shared" si="2"/>
        <v>81</v>
      </c>
      <c r="B82" s="97" t="s">
        <v>548</v>
      </c>
      <c r="C82" s="98" t="s">
        <v>79</v>
      </c>
      <c r="D82" s="99" t="s">
        <v>549</v>
      </c>
      <c r="E82" s="99" t="s">
        <v>360</v>
      </c>
      <c r="F82" s="99" t="s">
        <v>360</v>
      </c>
      <c r="G82" s="99" t="s">
        <v>24</v>
      </c>
      <c r="H82" s="98" t="s">
        <v>34</v>
      </c>
      <c r="I82" s="100" t="s">
        <v>11</v>
      </c>
      <c r="J82" s="110" t="s">
        <v>550</v>
      </c>
      <c r="K82" s="101">
        <v>3450</v>
      </c>
      <c r="L82" s="102">
        <v>41649</v>
      </c>
      <c r="M82" s="102">
        <v>44865</v>
      </c>
      <c r="N82" s="103">
        <f t="shared" si="3"/>
        <v>3450</v>
      </c>
      <c r="O82" s="104">
        <v>0</v>
      </c>
      <c r="P82" s="105"/>
      <c r="Q82" s="106"/>
    </row>
    <row r="83" spans="1:17" s="107" customFormat="1" ht="25.5" customHeight="1" x14ac:dyDescent="0.25">
      <c r="A83" s="108">
        <f t="shared" si="2"/>
        <v>82</v>
      </c>
      <c r="B83" s="97" t="s">
        <v>589</v>
      </c>
      <c r="C83" s="98" t="s">
        <v>590</v>
      </c>
      <c r="D83" s="99" t="s">
        <v>591</v>
      </c>
      <c r="E83" s="99" t="s">
        <v>27</v>
      </c>
      <c r="F83" s="99" t="s">
        <v>27</v>
      </c>
      <c r="G83" s="99" t="s">
        <v>9</v>
      </c>
      <c r="H83" s="98" t="s">
        <v>43</v>
      </c>
      <c r="I83" s="100" t="s">
        <v>11</v>
      </c>
      <c r="J83" s="122" t="s">
        <v>592</v>
      </c>
      <c r="K83" s="101">
        <v>1000</v>
      </c>
      <c r="L83" s="102">
        <v>41715</v>
      </c>
      <c r="M83" s="102">
        <v>44865</v>
      </c>
      <c r="N83" s="103">
        <f t="shared" si="3"/>
        <v>1000</v>
      </c>
      <c r="O83" s="104">
        <v>0</v>
      </c>
      <c r="P83" s="105"/>
      <c r="Q83" s="106"/>
    </row>
    <row r="84" spans="1:17" s="107" customFormat="1" ht="25.5" customHeight="1" x14ac:dyDescent="0.25">
      <c r="A84" s="108">
        <f t="shared" si="2"/>
        <v>83</v>
      </c>
      <c r="B84" s="97" t="s">
        <v>236</v>
      </c>
      <c r="C84" s="98" t="s">
        <v>102</v>
      </c>
      <c r="D84" s="99" t="s">
        <v>29</v>
      </c>
      <c r="E84" s="99" t="s">
        <v>29</v>
      </c>
      <c r="F84" s="99" t="s">
        <v>29</v>
      </c>
      <c r="G84" s="99" t="s">
        <v>47</v>
      </c>
      <c r="H84" s="98" t="s">
        <v>34</v>
      </c>
      <c r="I84" s="98" t="s">
        <v>18</v>
      </c>
      <c r="J84" s="100" t="s">
        <v>237</v>
      </c>
      <c r="K84" s="101">
        <v>704</v>
      </c>
      <c r="L84" s="111">
        <v>41774</v>
      </c>
      <c r="M84" s="102">
        <v>44865</v>
      </c>
      <c r="N84" s="103">
        <f t="shared" si="3"/>
        <v>704</v>
      </c>
      <c r="O84" s="104">
        <v>0</v>
      </c>
      <c r="P84" s="105"/>
      <c r="Q84" s="106"/>
    </row>
    <row r="85" spans="1:17" s="107" customFormat="1" ht="25.5" customHeight="1" x14ac:dyDescent="0.25">
      <c r="A85" s="108">
        <f t="shared" si="2"/>
        <v>84</v>
      </c>
      <c r="B85" s="97" t="s">
        <v>234</v>
      </c>
      <c r="C85" s="98" t="s">
        <v>101</v>
      </c>
      <c r="D85" s="99" t="s">
        <v>29</v>
      </c>
      <c r="E85" s="99" t="s">
        <v>29</v>
      </c>
      <c r="F85" s="99" t="s">
        <v>29</v>
      </c>
      <c r="G85" s="99" t="s">
        <v>47</v>
      </c>
      <c r="H85" s="98" t="s">
        <v>34</v>
      </c>
      <c r="I85" s="98" t="s">
        <v>18</v>
      </c>
      <c r="J85" s="100" t="s">
        <v>235</v>
      </c>
      <c r="K85" s="101">
        <v>1463</v>
      </c>
      <c r="L85" s="111">
        <v>41774</v>
      </c>
      <c r="M85" s="102">
        <v>44865</v>
      </c>
      <c r="N85" s="103">
        <f t="shared" si="3"/>
        <v>1463</v>
      </c>
      <c r="O85" s="104">
        <v>0</v>
      </c>
      <c r="P85" s="105"/>
      <c r="Q85" s="106"/>
    </row>
    <row r="86" spans="1:17" s="107" customFormat="1" ht="25.5" customHeight="1" x14ac:dyDescent="0.25">
      <c r="A86" s="108">
        <f>A85+1</f>
        <v>85</v>
      </c>
      <c r="B86" s="97" t="s">
        <v>414</v>
      </c>
      <c r="C86" s="98" t="s">
        <v>415</v>
      </c>
      <c r="D86" s="99" t="s">
        <v>22</v>
      </c>
      <c r="E86" s="99" t="s">
        <v>416</v>
      </c>
      <c r="F86" s="99" t="s">
        <v>416</v>
      </c>
      <c r="G86" s="99" t="s">
        <v>47</v>
      </c>
      <c r="H86" s="98" t="s">
        <v>12</v>
      </c>
      <c r="I86" s="98" t="s">
        <v>18</v>
      </c>
      <c r="J86" s="100" t="s">
        <v>417</v>
      </c>
      <c r="K86" s="101">
        <v>3400</v>
      </c>
      <c r="L86" s="111">
        <v>41855</v>
      </c>
      <c r="M86" s="102">
        <v>44865</v>
      </c>
      <c r="N86" s="103">
        <f t="shared" si="3"/>
        <v>3400</v>
      </c>
      <c r="O86" s="104">
        <v>0</v>
      </c>
      <c r="P86" s="105"/>
      <c r="Q86" s="106"/>
    </row>
    <row r="87" spans="1:17" s="107" customFormat="1" ht="25.5" customHeight="1" x14ac:dyDescent="0.25">
      <c r="A87" s="108">
        <f t="shared" si="2"/>
        <v>86</v>
      </c>
      <c r="B87" s="97" t="s">
        <v>583</v>
      </c>
      <c r="C87" s="98" t="s">
        <v>415</v>
      </c>
      <c r="D87" s="99" t="s">
        <v>22</v>
      </c>
      <c r="E87" s="99" t="s">
        <v>584</v>
      </c>
      <c r="F87" s="99" t="s">
        <v>584</v>
      </c>
      <c r="G87" s="99" t="s">
        <v>25</v>
      </c>
      <c r="H87" s="98" t="s">
        <v>12</v>
      </c>
      <c r="I87" s="100" t="s">
        <v>21</v>
      </c>
      <c r="J87" s="122" t="s">
        <v>585</v>
      </c>
      <c r="K87" s="101">
        <v>3450</v>
      </c>
      <c r="L87" s="102">
        <v>41885</v>
      </c>
      <c r="M87" s="102">
        <v>44865</v>
      </c>
      <c r="N87" s="103">
        <f t="shared" si="3"/>
        <v>3450</v>
      </c>
      <c r="O87" s="104">
        <v>0</v>
      </c>
      <c r="P87" s="105"/>
      <c r="Q87" s="106"/>
    </row>
    <row r="88" spans="1:17" s="107" customFormat="1" ht="25.5" customHeight="1" x14ac:dyDescent="0.25">
      <c r="A88" s="108">
        <f t="shared" si="2"/>
        <v>87</v>
      </c>
      <c r="B88" s="97" t="s">
        <v>551</v>
      </c>
      <c r="C88" s="98" t="s">
        <v>552</v>
      </c>
      <c r="D88" s="99" t="s">
        <v>501</v>
      </c>
      <c r="E88" s="99" t="s">
        <v>501</v>
      </c>
      <c r="F88" s="99" t="s">
        <v>506</v>
      </c>
      <c r="G88" s="99" t="s">
        <v>9</v>
      </c>
      <c r="H88" s="98" t="s">
        <v>34</v>
      </c>
      <c r="I88" s="100" t="s">
        <v>11</v>
      </c>
      <c r="J88" s="110" t="s">
        <v>553</v>
      </c>
      <c r="K88" s="101">
        <v>745</v>
      </c>
      <c r="L88" s="102">
        <v>41889</v>
      </c>
      <c r="M88" s="102">
        <v>44865</v>
      </c>
      <c r="N88" s="103">
        <f t="shared" si="3"/>
        <v>745</v>
      </c>
      <c r="O88" s="104">
        <v>0</v>
      </c>
      <c r="P88" s="105"/>
      <c r="Q88" s="106"/>
    </row>
    <row r="89" spans="1:17" s="107" customFormat="1" ht="25.5" customHeight="1" x14ac:dyDescent="0.25">
      <c r="A89" s="108">
        <f t="shared" si="2"/>
        <v>88</v>
      </c>
      <c r="B89" s="97" t="s">
        <v>375</v>
      </c>
      <c r="C89" s="98" t="s">
        <v>67</v>
      </c>
      <c r="D89" s="99" t="s">
        <v>501</v>
      </c>
      <c r="E89" s="99" t="s">
        <v>28</v>
      </c>
      <c r="F89" s="99" t="s">
        <v>28</v>
      </c>
      <c r="G89" s="99" t="s">
        <v>9</v>
      </c>
      <c r="H89" s="98" t="s">
        <v>34</v>
      </c>
      <c r="I89" s="98" t="s">
        <v>11</v>
      </c>
      <c r="J89" s="100" t="s">
        <v>31</v>
      </c>
      <c r="K89" s="101">
        <v>575</v>
      </c>
      <c r="L89" s="111">
        <v>41912</v>
      </c>
      <c r="M89" s="102">
        <v>44865</v>
      </c>
      <c r="N89" s="103">
        <f t="shared" si="3"/>
        <v>575</v>
      </c>
      <c r="O89" s="104">
        <v>0</v>
      </c>
      <c r="P89" s="105"/>
      <c r="Q89" s="106"/>
    </row>
    <row r="90" spans="1:17" s="107" customFormat="1" ht="25.5" customHeight="1" x14ac:dyDescent="0.25">
      <c r="A90" s="108">
        <f t="shared" si="2"/>
        <v>89</v>
      </c>
      <c r="B90" s="97" t="s">
        <v>376</v>
      </c>
      <c r="C90" s="98" t="s">
        <v>67</v>
      </c>
      <c r="D90" s="99" t="s">
        <v>501</v>
      </c>
      <c r="E90" s="99" t="s">
        <v>28</v>
      </c>
      <c r="F90" s="99" t="s">
        <v>28</v>
      </c>
      <c r="G90" s="99" t="s">
        <v>9</v>
      </c>
      <c r="H90" s="98" t="s">
        <v>34</v>
      </c>
      <c r="I90" s="98" t="s">
        <v>11</v>
      </c>
      <c r="J90" s="100" t="s">
        <v>31</v>
      </c>
      <c r="K90" s="101">
        <v>575</v>
      </c>
      <c r="L90" s="111">
        <v>41912</v>
      </c>
      <c r="M90" s="102">
        <v>44865</v>
      </c>
      <c r="N90" s="103">
        <f t="shared" si="3"/>
        <v>575</v>
      </c>
      <c r="O90" s="104">
        <v>0</v>
      </c>
      <c r="P90" s="105"/>
      <c r="Q90" s="106"/>
    </row>
    <row r="91" spans="1:17" s="107" customFormat="1" ht="25.5" customHeight="1" x14ac:dyDescent="0.25">
      <c r="A91" s="108">
        <f t="shared" si="2"/>
        <v>90</v>
      </c>
      <c r="B91" s="97" t="s">
        <v>502</v>
      </c>
      <c r="C91" s="98" t="s">
        <v>67</v>
      </c>
      <c r="D91" s="99" t="s">
        <v>68</v>
      </c>
      <c r="E91" s="99" t="s">
        <v>28</v>
      </c>
      <c r="F91" s="99" t="s">
        <v>28</v>
      </c>
      <c r="G91" s="99" t="s">
        <v>9</v>
      </c>
      <c r="H91" s="98" t="s">
        <v>34</v>
      </c>
      <c r="I91" s="100" t="s">
        <v>11</v>
      </c>
      <c r="J91" s="110" t="s">
        <v>31</v>
      </c>
      <c r="K91" s="101">
        <v>575</v>
      </c>
      <c r="L91" s="102">
        <v>41912</v>
      </c>
      <c r="M91" s="102">
        <v>44865</v>
      </c>
      <c r="N91" s="103">
        <f t="shared" si="3"/>
        <v>575</v>
      </c>
      <c r="O91" s="104">
        <v>0</v>
      </c>
      <c r="P91" s="105"/>
      <c r="Q91" s="106"/>
    </row>
    <row r="92" spans="1:17" s="107" customFormat="1" ht="25.5" customHeight="1" x14ac:dyDescent="0.25">
      <c r="A92" s="108">
        <f t="shared" si="2"/>
        <v>91</v>
      </c>
      <c r="B92" s="97" t="s">
        <v>377</v>
      </c>
      <c r="C92" s="99" t="s">
        <v>378</v>
      </c>
      <c r="D92" s="123" t="s">
        <v>501</v>
      </c>
      <c r="E92" s="112" t="s">
        <v>28</v>
      </c>
      <c r="F92" s="112" t="s">
        <v>28</v>
      </c>
      <c r="G92" s="112" t="s">
        <v>9</v>
      </c>
      <c r="H92" s="123" t="s">
        <v>34</v>
      </c>
      <c r="I92" s="123" t="s">
        <v>11</v>
      </c>
      <c r="J92" s="99" t="s">
        <v>75</v>
      </c>
      <c r="K92" s="114">
        <v>600</v>
      </c>
      <c r="L92" s="115">
        <v>41912</v>
      </c>
      <c r="M92" s="102">
        <v>44865</v>
      </c>
      <c r="N92" s="103">
        <f t="shared" si="3"/>
        <v>600</v>
      </c>
      <c r="O92" s="104">
        <v>0</v>
      </c>
      <c r="P92" s="105"/>
      <c r="Q92" s="106"/>
    </row>
    <row r="93" spans="1:17" s="107" customFormat="1" ht="25.5" customHeight="1" x14ac:dyDescent="0.25">
      <c r="A93" s="108">
        <f t="shared" si="2"/>
        <v>92</v>
      </c>
      <c r="B93" s="97" t="s">
        <v>509</v>
      </c>
      <c r="C93" s="98" t="s">
        <v>510</v>
      </c>
      <c r="D93" s="99" t="s">
        <v>511</v>
      </c>
      <c r="E93" s="99" t="s">
        <v>501</v>
      </c>
      <c r="F93" s="99" t="s">
        <v>506</v>
      </c>
      <c r="G93" s="99" t="s">
        <v>9</v>
      </c>
      <c r="H93" s="98" t="s">
        <v>34</v>
      </c>
      <c r="I93" s="100" t="s">
        <v>11</v>
      </c>
      <c r="J93" s="110"/>
      <c r="K93" s="101">
        <v>850</v>
      </c>
      <c r="L93" s="102">
        <v>41912</v>
      </c>
      <c r="M93" s="102">
        <v>44865</v>
      </c>
      <c r="N93" s="103">
        <f t="shared" si="3"/>
        <v>850</v>
      </c>
      <c r="O93" s="104">
        <v>0</v>
      </c>
      <c r="P93" s="105"/>
      <c r="Q93" s="106"/>
    </row>
    <row r="94" spans="1:17" s="107" customFormat="1" ht="25.5" customHeight="1" x14ac:dyDescent="0.25">
      <c r="A94" s="108">
        <f t="shared" si="2"/>
        <v>93</v>
      </c>
      <c r="B94" s="97" t="s">
        <v>418</v>
      </c>
      <c r="C94" s="98" t="s">
        <v>419</v>
      </c>
      <c r="D94" s="99" t="s">
        <v>420</v>
      </c>
      <c r="E94" s="99" t="s">
        <v>421</v>
      </c>
      <c r="F94" s="99" t="s">
        <v>421</v>
      </c>
      <c r="G94" s="99" t="s">
        <v>27</v>
      </c>
      <c r="H94" s="98" t="s">
        <v>15</v>
      </c>
      <c r="I94" s="98" t="s">
        <v>11</v>
      </c>
      <c r="J94" s="110" t="s">
        <v>422</v>
      </c>
      <c r="K94" s="101">
        <v>42006</v>
      </c>
      <c r="L94" s="129">
        <v>42006</v>
      </c>
      <c r="M94" s="102">
        <v>44865</v>
      </c>
      <c r="N94" s="103">
        <f t="shared" si="3"/>
        <v>42005</v>
      </c>
      <c r="O94" s="104">
        <v>1</v>
      </c>
      <c r="P94" s="105"/>
      <c r="Q94" s="106"/>
    </row>
    <row r="95" spans="1:17" s="107" customFormat="1" ht="25.5" customHeight="1" x14ac:dyDescent="0.25">
      <c r="A95" s="108">
        <f t="shared" si="2"/>
        <v>94</v>
      </c>
      <c r="B95" s="97" t="s">
        <v>280</v>
      </c>
      <c r="C95" s="99" t="s">
        <v>79</v>
      </c>
      <c r="D95" s="99" t="s">
        <v>281</v>
      </c>
      <c r="E95" s="99" t="s">
        <v>28</v>
      </c>
      <c r="F95" s="99" t="s">
        <v>28</v>
      </c>
      <c r="G95" s="99" t="s">
        <v>54</v>
      </c>
      <c r="H95" s="98" t="s">
        <v>34</v>
      </c>
      <c r="I95" s="98" t="s">
        <v>33</v>
      </c>
      <c r="J95" s="100" t="s">
        <v>282</v>
      </c>
      <c r="K95" s="101">
        <v>3150</v>
      </c>
      <c r="L95" s="111">
        <v>42032</v>
      </c>
      <c r="M95" s="102">
        <v>44865</v>
      </c>
      <c r="N95" s="103">
        <f t="shared" si="3"/>
        <v>3149</v>
      </c>
      <c r="O95" s="104">
        <v>1</v>
      </c>
      <c r="P95" s="105"/>
      <c r="Q95" s="106"/>
    </row>
    <row r="96" spans="1:17" s="107" customFormat="1" ht="25.5" customHeight="1" x14ac:dyDescent="0.25">
      <c r="A96" s="108">
        <f t="shared" si="2"/>
        <v>95</v>
      </c>
      <c r="B96" s="97" t="s">
        <v>411</v>
      </c>
      <c r="C96" s="98" t="s">
        <v>100</v>
      </c>
      <c r="D96" s="99" t="s">
        <v>412</v>
      </c>
      <c r="E96" s="99" t="s">
        <v>413</v>
      </c>
      <c r="F96" s="99" t="s">
        <v>413</v>
      </c>
      <c r="G96" s="99" t="s">
        <v>9</v>
      </c>
      <c r="H96" s="98" t="s">
        <v>12</v>
      </c>
      <c r="I96" s="98" t="s">
        <v>11</v>
      </c>
      <c r="J96" s="100">
        <v>43018939</v>
      </c>
      <c r="K96" s="101">
        <v>3850</v>
      </c>
      <c r="L96" s="111">
        <v>42033</v>
      </c>
      <c r="M96" s="102">
        <v>44865</v>
      </c>
      <c r="N96" s="103">
        <f t="shared" si="3"/>
        <v>3849</v>
      </c>
      <c r="O96" s="104">
        <v>1</v>
      </c>
      <c r="P96" s="105"/>
      <c r="Q96" s="106"/>
    </row>
    <row r="97" spans="1:17" s="107" customFormat="1" ht="25.5" customHeight="1" x14ac:dyDescent="0.25">
      <c r="A97" s="108">
        <f t="shared" si="2"/>
        <v>96</v>
      </c>
      <c r="B97" s="97" t="s">
        <v>258</v>
      </c>
      <c r="C97" s="98" t="s">
        <v>100</v>
      </c>
      <c r="D97" s="99" t="s">
        <v>259</v>
      </c>
      <c r="E97" s="99" t="s">
        <v>260</v>
      </c>
      <c r="F97" s="99" t="s">
        <v>260</v>
      </c>
      <c r="G97" s="99" t="s">
        <v>54</v>
      </c>
      <c r="H97" s="98" t="s">
        <v>12</v>
      </c>
      <c r="I97" s="98" t="s">
        <v>33</v>
      </c>
      <c r="J97" s="100">
        <v>43019009</v>
      </c>
      <c r="K97" s="101">
        <v>3850</v>
      </c>
      <c r="L97" s="111">
        <v>42033</v>
      </c>
      <c r="M97" s="102">
        <v>44865</v>
      </c>
      <c r="N97" s="103">
        <f t="shared" si="3"/>
        <v>3849</v>
      </c>
      <c r="O97" s="104">
        <v>1</v>
      </c>
      <c r="P97" s="105"/>
      <c r="Q97" s="106"/>
    </row>
    <row r="98" spans="1:17" s="107" customFormat="1" ht="25.5" customHeight="1" x14ac:dyDescent="0.25">
      <c r="A98" s="108">
        <f t="shared" si="2"/>
        <v>97</v>
      </c>
      <c r="B98" s="97" t="s">
        <v>379</v>
      </c>
      <c r="C98" s="98" t="s">
        <v>138</v>
      </c>
      <c r="D98" s="99" t="s">
        <v>380</v>
      </c>
      <c r="E98" s="99" t="s">
        <v>28</v>
      </c>
      <c r="F98" s="99" t="s">
        <v>28</v>
      </c>
      <c r="G98" s="99" t="s">
        <v>9</v>
      </c>
      <c r="H98" s="98" t="s">
        <v>34</v>
      </c>
      <c r="I98" s="98" t="s">
        <v>11</v>
      </c>
      <c r="J98" s="100" t="s">
        <v>381</v>
      </c>
      <c r="K98" s="101">
        <v>2450</v>
      </c>
      <c r="L98" s="111">
        <v>42066</v>
      </c>
      <c r="M98" s="102">
        <v>44865</v>
      </c>
      <c r="N98" s="103">
        <f t="shared" si="3"/>
        <v>2449</v>
      </c>
      <c r="O98" s="104">
        <v>1</v>
      </c>
      <c r="P98" s="105"/>
      <c r="Q98" s="106"/>
    </row>
    <row r="99" spans="1:17" s="107" customFormat="1" ht="25.5" customHeight="1" x14ac:dyDescent="0.25">
      <c r="A99" s="108">
        <f t="shared" si="2"/>
        <v>98</v>
      </c>
      <c r="B99" s="97" t="s">
        <v>146</v>
      </c>
      <c r="C99" s="98" t="s">
        <v>147</v>
      </c>
      <c r="D99" s="99" t="s">
        <v>148</v>
      </c>
      <c r="E99" s="99" t="s">
        <v>39</v>
      </c>
      <c r="F99" s="99" t="s">
        <v>39</v>
      </c>
      <c r="G99" s="99" t="s">
        <v>9</v>
      </c>
      <c r="H99" s="98" t="s">
        <v>34</v>
      </c>
      <c r="I99" s="98" t="s">
        <v>11</v>
      </c>
      <c r="J99" s="100" t="s">
        <v>149</v>
      </c>
      <c r="K99" s="101">
        <v>3150</v>
      </c>
      <c r="L99" s="111">
        <v>42145</v>
      </c>
      <c r="M99" s="102">
        <v>44865</v>
      </c>
      <c r="N99" s="103">
        <f t="shared" si="3"/>
        <v>3149</v>
      </c>
      <c r="O99" s="104">
        <v>1</v>
      </c>
      <c r="P99" s="105"/>
      <c r="Q99" s="106"/>
    </row>
    <row r="100" spans="1:17" s="107" customFormat="1" ht="25.5" customHeight="1" x14ac:dyDescent="0.25">
      <c r="A100" s="108">
        <f t="shared" si="2"/>
        <v>99</v>
      </c>
      <c r="B100" s="97" t="s">
        <v>242</v>
      </c>
      <c r="C100" s="98" t="s">
        <v>243</v>
      </c>
      <c r="D100" s="99" t="s">
        <v>244</v>
      </c>
      <c r="E100" s="99" t="s">
        <v>85</v>
      </c>
      <c r="F100" s="99" t="s">
        <v>85</v>
      </c>
      <c r="G100" s="99" t="s">
        <v>88</v>
      </c>
      <c r="H100" s="98" t="s">
        <v>34</v>
      </c>
      <c r="I100" s="98" t="s">
        <v>18</v>
      </c>
      <c r="J100" s="100" t="s">
        <v>245</v>
      </c>
      <c r="K100" s="101">
        <v>968</v>
      </c>
      <c r="L100" s="111">
        <v>42157</v>
      </c>
      <c r="M100" s="102">
        <v>44865</v>
      </c>
      <c r="N100" s="103">
        <f t="shared" si="3"/>
        <v>967</v>
      </c>
      <c r="O100" s="104">
        <v>1</v>
      </c>
      <c r="P100" s="105"/>
      <c r="Q100" s="106"/>
    </row>
    <row r="101" spans="1:17" s="107" customFormat="1" ht="25.5" customHeight="1" x14ac:dyDescent="0.25">
      <c r="A101" s="108">
        <f t="shared" si="2"/>
        <v>100</v>
      </c>
      <c r="B101" s="97" t="s">
        <v>531</v>
      </c>
      <c r="C101" s="98" t="s">
        <v>99</v>
      </c>
      <c r="D101" s="99" t="s">
        <v>532</v>
      </c>
      <c r="E101" s="99" t="s">
        <v>533</v>
      </c>
      <c r="F101" s="99" t="s">
        <v>27</v>
      </c>
      <c r="G101" s="99" t="s">
        <v>9</v>
      </c>
      <c r="H101" s="98" t="s">
        <v>17</v>
      </c>
      <c r="I101" s="100" t="s">
        <v>11</v>
      </c>
      <c r="J101" s="110" t="s">
        <v>534</v>
      </c>
      <c r="K101" s="101">
        <v>2510</v>
      </c>
      <c r="L101" s="102">
        <v>42162</v>
      </c>
      <c r="M101" s="102">
        <v>44865</v>
      </c>
      <c r="N101" s="103">
        <f t="shared" si="3"/>
        <v>2509</v>
      </c>
      <c r="O101" s="104">
        <v>1</v>
      </c>
      <c r="P101" s="105"/>
      <c r="Q101" s="106"/>
    </row>
    <row r="102" spans="1:17" s="107" customFormat="1" ht="25.5" customHeight="1" x14ac:dyDescent="0.25">
      <c r="A102" s="108">
        <f t="shared" si="2"/>
        <v>101</v>
      </c>
      <c r="B102" s="97" t="s">
        <v>353</v>
      </c>
      <c r="C102" s="98" t="s">
        <v>89</v>
      </c>
      <c r="D102" s="99" t="s">
        <v>90</v>
      </c>
      <c r="E102" s="99" t="s">
        <v>91</v>
      </c>
      <c r="F102" s="99" t="s">
        <v>91</v>
      </c>
      <c r="G102" s="99" t="s">
        <v>92</v>
      </c>
      <c r="H102" s="98" t="s">
        <v>93</v>
      </c>
      <c r="I102" s="98" t="s">
        <v>30</v>
      </c>
      <c r="J102" s="100" t="s">
        <v>31</v>
      </c>
      <c r="K102" s="101">
        <v>520</v>
      </c>
      <c r="L102" s="111">
        <v>42171</v>
      </c>
      <c r="M102" s="102">
        <v>44865</v>
      </c>
      <c r="N102" s="103">
        <f t="shared" si="3"/>
        <v>519</v>
      </c>
      <c r="O102" s="104">
        <v>1</v>
      </c>
      <c r="P102" s="105"/>
      <c r="Q102" s="106"/>
    </row>
    <row r="103" spans="1:17" s="107" customFormat="1" ht="25.5" customHeight="1" x14ac:dyDescent="0.25">
      <c r="A103" s="108">
        <f t="shared" si="2"/>
        <v>102</v>
      </c>
      <c r="B103" s="97" t="s">
        <v>300</v>
      </c>
      <c r="C103" s="99" t="s">
        <v>301</v>
      </c>
      <c r="D103" s="99" t="s">
        <v>85</v>
      </c>
      <c r="E103" s="99" t="s">
        <v>288</v>
      </c>
      <c r="F103" s="99" t="s">
        <v>288</v>
      </c>
      <c r="G103" s="98" t="s">
        <v>302</v>
      </c>
      <c r="H103" s="98" t="s">
        <v>34</v>
      </c>
      <c r="I103" s="98" t="s">
        <v>30</v>
      </c>
      <c r="J103" s="99" t="s">
        <v>303</v>
      </c>
      <c r="K103" s="130">
        <v>1000</v>
      </c>
      <c r="L103" s="131">
        <v>42175</v>
      </c>
      <c r="M103" s="102">
        <v>44865</v>
      </c>
      <c r="N103" s="103">
        <f t="shared" si="3"/>
        <v>999</v>
      </c>
      <c r="O103" s="104">
        <v>1</v>
      </c>
      <c r="P103" s="105"/>
      <c r="Q103" s="106"/>
    </row>
    <row r="104" spans="1:17" s="107" customFormat="1" ht="25.5" customHeight="1" x14ac:dyDescent="0.25">
      <c r="A104" s="108">
        <f t="shared" si="2"/>
        <v>103</v>
      </c>
      <c r="B104" s="97" t="s">
        <v>213</v>
      </c>
      <c r="C104" s="98" t="s">
        <v>139</v>
      </c>
      <c r="D104" s="99" t="s">
        <v>214</v>
      </c>
      <c r="E104" s="99" t="s">
        <v>29</v>
      </c>
      <c r="F104" s="99" t="s">
        <v>29</v>
      </c>
      <c r="G104" s="99" t="s">
        <v>9</v>
      </c>
      <c r="H104" s="98" t="s">
        <v>34</v>
      </c>
      <c r="I104" s="98" t="s">
        <v>11</v>
      </c>
      <c r="J104" s="100" t="s">
        <v>215</v>
      </c>
      <c r="K104" s="101">
        <v>2575</v>
      </c>
      <c r="L104" s="111">
        <v>42330</v>
      </c>
      <c r="M104" s="102">
        <v>44865</v>
      </c>
      <c r="N104" s="103">
        <f t="shared" si="3"/>
        <v>2574</v>
      </c>
      <c r="O104" s="104">
        <v>1</v>
      </c>
      <c r="P104" s="105"/>
      <c r="Q104" s="106"/>
    </row>
    <row r="105" spans="1:17" s="107" customFormat="1" ht="25.5" customHeight="1" x14ac:dyDescent="0.25">
      <c r="A105" s="108">
        <f t="shared" si="2"/>
        <v>104</v>
      </c>
      <c r="B105" s="97" t="s">
        <v>324</v>
      </c>
      <c r="C105" s="98" t="s">
        <v>325</v>
      </c>
      <c r="D105" s="99" t="s">
        <v>326</v>
      </c>
      <c r="E105" s="99" t="s">
        <v>327</v>
      </c>
      <c r="F105" s="99" t="s">
        <v>327</v>
      </c>
      <c r="G105" s="99" t="s">
        <v>328</v>
      </c>
      <c r="H105" s="98" t="s">
        <v>35</v>
      </c>
      <c r="I105" s="98" t="s">
        <v>21</v>
      </c>
      <c r="J105" s="100" t="s">
        <v>329</v>
      </c>
      <c r="K105" s="101">
        <v>3150</v>
      </c>
      <c r="L105" s="111">
        <v>42394</v>
      </c>
      <c r="M105" s="102">
        <v>44865</v>
      </c>
      <c r="N105" s="103">
        <f t="shared" si="3"/>
        <v>3149</v>
      </c>
      <c r="O105" s="104">
        <v>1</v>
      </c>
      <c r="P105" s="105"/>
      <c r="Q105" s="106"/>
    </row>
    <row r="106" spans="1:17" s="107" customFormat="1" ht="25.5" customHeight="1" x14ac:dyDescent="0.25">
      <c r="A106" s="108">
        <f t="shared" si="2"/>
        <v>105</v>
      </c>
      <c r="B106" s="97" t="s">
        <v>394</v>
      </c>
      <c r="C106" s="98" t="s">
        <v>395</v>
      </c>
      <c r="D106" s="99" t="s">
        <v>396</v>
      </c>
      <c r="E106" s="99" t="s">
        <v>140</v>
      </c>
      <c r="F106" s="99" t="s">
        <v>140</v>
      </c>
      <c r="G106" s="99" t="s">
        <v>9</v>
      </c>
      <c r="H106" s="98" t="s">
        <v>17</v>
      </c>
      <c r="I106" s="98" t="s">
        <v>11</v>
      </c>
      <c r="J106" s="100" t="s">
        <v>397</v>
      </c>
      <c r="K106" s="101">
        <v>1000</v>
      </c>
      <c r="L106" s="111">
        <v>42438</v>
      </c>
      <c r="M106" s="102">
        <v>44865</v>
      </c>
      <c r="N106" s="103">
        <f t="shared" si="3"/>
        <v>999</v>
      </c>
      <c r="O106" s="104">
        <v>1</v>
      </c>
      <c r="P106" s="105"/>
      <c r="Q106" s="106"/>
    </row>
    <row r="107" spans="1:17" s="107" customFormat="1" ht="25.5" customHeight="1" x14ac:dyDescent="0.25">
      <c r="A107" s="108">
        <f t="shared" si="2"/>
        <v>106</v>
      </c>
      <c r="B107" s="97" t="s">
        <v>535</v>
      </c>
      <c r="C107" s="98" t="s">
        <v>536</v>
      </c>
      <c r="D107" s="99" t="s">
        <v>537</v>
      </c>
      <c r="E107" s="99" t="s">
        <v>529</v>
      </c>
      <c r="F107" s="99" t="s">
        <v>27</v>
      </c>
      <c r="G107" s="99" t="s">
        <v>9</v>
      </c>
      <c r="H107" s="98" t="s">
        <v>34</v>
      </c>
      <c r="I107" s="100" t="s">
        <v>11</v>
      </c>
      <c r="J107" s="110" t="s">
        <v>538</v>
      </c>
      <c r="K107" s="101">
        <v>2350</v>
      </c>
      <c r="L107" s="102">
        <v>42516</v>
      </c>
      <c r="M107" s="102">
        <v>44865</v>
      </c>
      <c r="N107" s="103">
        <f t="shared" si="3"/>
        <v>2349</v>
      </c>
      <c r="O107" s="104">
        <v>1</v>
      </c>
      <c r="P107" s="105"/>
      <c r="Q107" s="106"/>
    </row>
    <row r="108" spans="1:17" s="107" customFormat="1" ht="25.5" customHeight="1" x14ac:dyDescent="0.25">
      <c r="A108" s="108">
        <f t="shared" si="2"/>
        <v>107</v>
      </c>
      <c r="B108" s="97" t="s">
        <v>370</v>
      </c>
      <c r="C108" s="98" t="s">
        <v>371</v>
      </c>
      <c r="D108" s="99" t="s">
        <v>372</v>
      </c>
      <c r="E108" s="99" t="s">
        <v>373</v>
      </c>
      <c r="F108" s="99" t="s">
        <v>373</v>
      </c>
      <c r="G108" s="99" t="s">
        <v>54</v>
      </c>
      <c r="H108" s="98" t="s">
        <v>34</v>
      </c>
      <c r="I108" s="98" t="s">
        <v>33</v>
      </c>
      <c r="J108" s="100" t="s">
        <v>374</v>
      </c>
      <c r="K108" s="101">
        <v>1250</v>
      </c>
      <c r="L108" s="111">
        <v>42563</v>
      </c>
      <c r="M108" s="102">
        <v>44865</v>
      </c>
      <c r="N108" s="103">
        <f t="shared" si="3"/>
        <v>1249</v>
      </c>
      <c r="O108" s="104">
        <v>1</v>
      </c>
      <c r="P108" s="105"/>
      <c r="Q108" s="106"/>
    </row>
    <row r="109" spans="1:17" s="107" customFormat="1" ht="25.5" customHeight="1" x14ac:dyDescent="0.25">
      <c r="A109" s="108">
        <f t="shared" si="2"/>
        <v>108</v>
      </c>
      <c r="B109" s="97" t="s">
        <v>568</v>
      </c>
      <c r="C109" s="98" t="s">
        <v>82</v>
      </c>
      <c r="D109" s="99" t="s">
        <v>22</v>
      </c>
      <c r="E109" s="99" t="s">
        <v>569</v>
      </c>
      <c r="F109" s="99" t="s">
        <v>569</v>
      </c>
      <c r="G109" s="99"/>
      <c r="H109" s="98" t="s">
        <v>12</v>
      </c>
      <c r="I109" s="100" t="s">
        <v>135</v>
      </c>
      <c r="J109" s="110" t="s">
        <v>570</v>
      </c>
      <c r="K109" s="101">
        <v>2040</v>
      </c>
      <c r="L109" s="102">
        <v>42564</v>
      </c>
      <c r="M109" s="102">
        <v>44865</v>
      </c>
      <c r="N109" s="103">
        <f t="shared" si="3"/>
        <v>2039</v>
      </c>
      <c r="O109" s="104">
        <v>1</v>
      </c>
      <c r="P109" s="105"/>
      <c r="Q109" s="106"/>
    </row>
    <row r="110" spans="1:17" s="107" customFormat="1" ht="25.5" customHeight="1" x14ac:dyDescent="0.25">
      <c r="A110" s="108">
        <f t="shared" si="2"/>
        <v>109</v>
      </c>
      <c r="B110" s="97" t="s">
        <v>341</v>
      </c>
      <c r="C110" s="98" t="s">
        <v>82</v>
      </c>
      <c r="D110" s="99" t="s">
        <v>22</v>
      </c>
      <c r="E110" s="99" t="s">
        <v>342</v>
      </c>
      <c r="F110" s="99" t="s">
        <v>342</v>
      </c>
      <c r="G110" s="99" t="s">
        <v>54</v>
      </c>
      <c r="H110" s="98" t="s">
        <v>12</v>
      </c>
      <c r="I110" s="98" t="s">
        <v>32</v>
      </c>
      <c r="J110" s="100" t="s">
        <v>343</v>
      </c>
      <c r="K110" s="101">
        <v>2040</v>
      </c>
      <c r="L110" s="111">
        <v>42564</v>
      </c>
      <c r="M110" s="102">
        <v>44865</v>
      </c>
      <c r="N110" s="103">
        <f t="shared" si="3"/>
        <v>2039</v>
      </c>
      <c r="O110" s="104">
        <v>1</v>
      </c>
      <c r="P110" s="105"/>
      <c r="Q110" s="106"/>
    </row>
    <row r="111" spans="1:17" s="107" customFormat="1" ht="25.5" customHeight="1" x14ac:dyDescent="0.25">
      <c r="A111" s="108">
        <f t="shared" si="2"/>
        <v>110</v>
      </c>
      <c r="B111" s="97" t="s">
        <v>344</v>
      </c>
      <c r="C111" s="98" t="s">
        <v>82</v>
      </c>
      <c r="D111" s="99" t="s">
        <v>22</v>
      </c>
      <c r="E111" s="99" t="s">
        <v>345</v>
      </c>
      <c r="F111" s="99" t="s">
        <v>345</v>
      </c>
      <c r="G111" s="99" t="s">
        <v>347</v>
      </c>
      <c r="H111" s="98" t="s">
        <v>12</v>
      </c>
      <c r="I111" s="98" t="s">
        <v>32</v>
      </c>
      <c r="J111" s="100" t="s">
        <v>346</v>
      </c>
      <c r="K111" s="101">
        <v>2040</v>
      </c>
      <c r="L111" s="111">
        <v>42564</v>
      </c>
      <c r="M111" s="102">
        <v>44865</v>
      </c>
      <c r="N111" s="103">
        <f t="shared" si="3"/>
        <v>2039</v>
      </c>
      <c r="O111" s="104">
        <v>1</v>
      </c>
      <c r="P111" s="105"/>
      <c r="Q111" s="106"/>
    </row>
    <row r="112" spans="1:17" s="107" customFormat="1" ht="25.5" customHeight="1" x14ac:dyDescent="0.25">
      <c r="A112" s="108">
        <f t="shared" si="2"/>
        <v>111</v>
      </c>
      <c r="B112" s="132" t="s">
        <v>290</v>
      </c>
      <c r="C112" s="133" t="s">
        <v>291</v>
      </c>
      <c r="D112" s="133" t="s">
        <v>292</v>
      </c>
      <c r="E112" s="133" t="s">
        <v>80</v>
      </c>
      <c r="F112" s="133" t="s">
        <v>80</v>
      </c>
      <c r="G112" s="133" t="s">
        <v>24</v>
      </c>
      <c r="H112" s="133" t="s">
        <v>96</v>
      </c>
      <c r="I112" s="133" t="s">
        <v>11</v>
      </c>
      <c r="J112" s="134" t="s">
        <v>293</v>
      </c>
      <c r="K112" s="101">
        <v>4200</v>
      </c>
      <c r="L112" s="124">
        <v>42570</v>
      </c>
      <c r="M112" s="102">
        <v>44865</v>
      </c>
      <c r="N112" s="103">
        <f t="shared" si="3"/>
        <v>4199</v>
      </c>
      <c r="O112" s="104">
        <v>1</v>
      </c>
      <c r="P112" s="105"/>
      <c r="Q112" s="106"/>
    </row>
    <row r="113" spans="1:17" s="107" customFormat="1" ht="25.5" customHeight="1" x14ac:dyDescent="0.25">
      <c r="A113" s="108">
        <f t="shared" si="2"/>
        <v>112</v>
      </c>
      <c r="B113" s="97" t="s">
        <v>294</v>
      </c>
      <c r="C113" s="98" t="s">
        <v>295</v>
      </c>
      <c r="D113" s="99" t="s">
        <v>296</v>
      </c>
      <c r="E113" s="99" t="s">
        <v>80</v>
      </c>
      <c r="F113" s="99" t="s">
        <v>80</v>
      </c>
      <c r="G113" s="99" t="s">
        <v>24</v>
      </c>
      <c r="H113" s="98" t="s">
        <v>96</v>
      </c>
      <c r="I113" s="98" t="s">
        <v>11</v>
      </c>
      <c r="J113" s="100" t="s">
        <v>297</v>
      </c>
      <c r="K113" s="101">
        <v>2950</v>
      </c>
      <c r="L113" s="111">
        <v>42575</v>
      </c>
      <c r="M113" s="102">
        <v>44865</v>
      </c>
      <c r="N113" s="103">
        <f t="shared" si="3"/>
        <v>2949</v>
      </c>
      <c r="O113" s="104">
        <v>1</v>
      </c>
      <c r="P113" s="105"/>
      <c r="Q113" s="106"/>
    </row>
    <row r="114" spans="1:17" s="107" customFormat="1" ht="25.5" customHeight="1" x14ac:dyDescent="0.25">
      <c r="A114" s="108">
        <f t="shared" si="2"/>
        <v>113</v>
      </c>
      <c r="B114" s="97" t="s">
        <v>298</v>
      </c>
      <c r="C114" s="98" t="s">
        <v>295</v>
      </c>
      <c r="D114" s="99" t="s">
        <v>296</v>
      </c>
      <c r="E114" s="99" t="s">
        <v>80</v>
      </c>
      <c r="F114" s="99" t="s">
        <v>80</v>
      </c>
      <c r="G114" s="99" t="s">
        <v>24</v>
      </c>
      <c r="H114" s="98" t="s">
        <v>96</v>
      </c>
      <c r="I114" s="98" t="s">
        <v>11</v>
      </c>
      <c r="J114" s="100" t="s">
        <v>299</v>
      </c>
      <c r="K114" s="101">
        <v>2950</v>
      </c>
      <c r="L114" s="111">
        <v>42575</v>
      </c>
      <c r="M114" s="102">
        <v>44865</v>
      </c>
      <c r="N114" s="103">
        <f t="shared" si="3"/>
        <v>2949</v>
      </c>
      <c r="O114" s="104">
        <v>1</v>
      </c>
      <c r="P114" s="105"/>
      <c r="Q114" s="106"/>
    </row>
    <row r="115" spans="1:17" s="107" customFormat="1" ht="25.5" customHeight="1" x14ac:dyDescent="0.25">
      <c r="A115" s="108">
        <f t="shared" si="2"/>
        <v>114</v>
      </c>
      <c r="B115" s="97" t="s">
        <v>382</v>
      </c>
      <c r="C115" s="98" t="s">
        <v>383</v>
      </c>
      <c r="D115" s="99" t="s">
        <v>384</v>
      </c>
      <c r="E115" s="99" t="s">
        <v>98</v>
      </c>
      <c r="F115" s="99" t="s">
        <v>98</v>
      </c>
      <c r="G115" s="99" t="s">
        <v>9</v>
      </c>
      <c r="H115" s="98" t="s">
        <v>34</v>
      </c>
      <c r="I115" s="98" t="s">
        <v>11</v>
      </c>
      <c r="J115" s="100" t="s">
        <v>385</v>
      </c>
      <c r="K115" s="101">
        <v>2900</v>
      </c>
      <c r="L115" s="111">
        <v>42596</v>
      </c>
      <c r="M115" s="102">
        <v>44865</v>
      </c>
      <c r="N115" s="103">
        <f t="shared" si="3"/>
        <v>2899</v>
      </c>
      <c r="O115" s="104">
        <v>1</v>
      </c>
      <c r="P115" s="105"/>
      <c r="Q115" s="106"/>
    </row>
    <row r="116" spans="1:17" s="107" customFormat="1" ht="25.5" customHeight="1" x14ac:dyDescent="0.25">
      <c r="A116" s="108">
        <f t="shared" si="2"/>
        <v>115</v>
      </c>
      <c r="B116" s="97" t="s">
        <v>571</v>
      </c>
      <c r="C116" s="98" t="s">
        <v>572</v>
      </c>
      <c r="D116" s="99" t="s">
        <v>22</v>
      </c>
      <c r="E116" s="99" t="s">
        <v>573</v>
      </c>
      <c r="F116" s="99" t="s">
        <v>573</v>
      </c>
      <c r="G116" s="99" t="s">
        <v>9</v>
      </c>
      <c r="H116" s="98" t="s">
        <v>12</v>
      </c>
      <c r="I116" s="100" t="s">
        <v>11</v>
      </c>
      <c r="J116" s="110" t="s">
        <v>574</v>
      </c>
      <c r="K116" s="101">
        <v>1930</v>
      </c>
      <c r="L116" s="102">
        <v>42884</v>
      </c>
      <c r="M116" s="102">
        <v>44865</v>
      </c>
      <c r="N116" s="103">
        <f t="shared" si="3"/>
        <v>1929</v>
      </c>
      <c r="O116" s="104">
        <v>1</v>
      </c>
      <c r="P116" s="105"/>
      <c r="Q116" s="106"/>
    </row>
    <row r="117" spans="1:17" s="107" customFormat="1" ht="25.5" customHeight="1" x14ac:dyDescent="0.25">
      <c r="A117" s="108">
        <f t="shared" si="2"/>
        <v>116</v>
      </c>
      <c r="B117" s="97" t="s">
        <v>256</v>
      </c>
      <c r="C117" s="98" t="s">
        <v>84</v>
      </c>
      <c r="D117" s="99" t="s">
        <v>22</v>
      </c>
      <c r="E117" s="99" t="s">
        <v>103</v>
      </c>
      <c r="F117" s="99" t="s">
        <v>103</v>
      </c>
      <c r="G117" s="99" t="s">
        <v>103</v>
      </c>
      <c r="H117" s="98" t="s">
        <v>12</v>
      </c>
      <c r="I117" s="98" t="s">
        <v>18</v>
      </c>
      <c r="J117" s="100" t="s">
        <v>257</v>
      </c>
      <c r="K117" s="101">
        <v>1500</v>
      </c>
      <c r="L117" s="111">
        <v>42966</v>
      </c>
      <c r="M117" s="102">
        <v>44865</v>
      </c>
      <c r="N117" s="103">
        <f t="shared" si="3"/>
        <v>1499</v>
      </c>
      <c r="O117" s="104">
        <v>1</v>
      </c>
      <c r="P117" s="117"/>
      <c r="Q117" s="106"/>
    </row>
    <row r="118" spans="1:17" s="107" customFormat="1" ht="25.5" customHeight="1" x14ac:dyDescent="0.25">
      <c r="A118" s="108">
        <f t="shared" si="2"/>
        <v>117</v>
      </c>
      <c r="B118" s="97" t="s">
        <v>565</v>
      </c>
      <c r="C118" s="98" t="s">
        <v>84</v>
      </c>
      <c r="D118" s="99" t="s">
        <v>22</v>
      </c>
      <c r="E118" s="99" t="s">
        <v>566</v>
      </c>
      <c r="F118" s="99" t="s">
        <v>566</v>
      </c>
      <c r="G118" s="99" t="s">
        <v>9</v>
      </c>
      <c r="H118" s="98" t="s">
        <v>12</v>
      </c>
      <c r="I118" s="100" t="s">
        <v>11</v>
      </c>
      <c r="J118" s="110" t="s">
        <v>567</v>
      </c>
      <c r="K118" s="101">
        <v>1500</v>
      </c>
      <c r="L118" s="102">
        <v>42966</v>
      </c>
      <c r="M118" s="102">
        <v>44865</v>
      </c>
      <c r="N118" s="103">
        <f t="shared" si="3"/>
        <v>1499</v>
      </c>
      <c r="O118" s="104">
        <v>1</v>
      </c>
      <c r="P118" s="105"/>
      <c r="Q118" s="106"/>
    </row>
    <row r="119" spans="1:17" s="107" customFormat="1" ht="25.5" customHeight="1" x14ac:dyDescent="0.25">
      <c r="A119" s="108">
        <f t="shared" si="2"/>
        <v>118</v>
      </c>
      <c r="B119" s="135" t="s">
        <v>340</v>
      </c>
      <c r="C119" s="136" t="s">
        <v>336</v>
      </c>
      <c r="D119" s="136" t="s">
        <v>22</v>
      </c>
      <c r="E119" s="136" t="s">
        <v>337</v>
      </c>
      <c r="F119" s="136" t="s">
        <v>337</v>
      </c>
      <c r="G119" s="136" t="s">
        <v>338</v>
      </c>
      <c r="H119" s="136" t="s">
        <v>339</v>
      </c>
      <c r="I119" s="136" t="s">
        <v>135</v>
      </c>
      <c r="J119" s="113" t="s">
        <v>31</v>
      </c>
      <c r="K119" s="114">
        <v>650</v>
      </c>
      <c r="L119" s="111">
        <v>43164</v>
      </c>
      <c r="M119" s="102">
        <v>44865</v>
      </c>
      <c r="N119" s="103">
        <f t="shared" si="3"/>
        <v>649</v>
      </c>
      <c r="O119" s="104">
        <v>1</v>
      </c>
      <c r="P119" s="105"/>
      <c r="Q119" s="106"/>
    </row>
    <row r="120" spans="1:17" s="107" customFormat="1" ht="25.5" customHeight="1" x14ac:dyDescent="0.25">
      <c r="A120" s="108">
        <f t="shared" si="2"/>
        <v>119</v>
      </c>
      <c r="B120" s="126" t="s">
        <v>335</v>
      </c>
      <c r="C120" s="112" t="s">
        <v>336</v>
      </c>
      <c r="D120" s="112" t="s">
        <v>22</v>
      </c>
      <c r="E120" s="112" t="s">
        <v>337</v>
      </c>
      <c r="F120" s="112" t="s">
        <v>337</v>
      </c>
      <c r="G120" s="112" t="s">
        <v>338</v>
      </c>
      <c r="H120" s="112" t="s">
        <v>339</v>
      </c>
      <c r="I120" s="112" t="s">
        <v>135</v>
      </c>
      <c r="J120" s="113" t="s">
        <v>31</v>
      </c>
      <c r="K120" s="114">
        <v>650</v>
      </c>
      <c r="L120" s="115">
        <v>43164</v>
      </c>
      <c r="M120" s="102">
        <v>44865</v>
      </c>
      <c r="N120" s="103">
        <f t="shared" si="3"/>
        <v>649</v>
      </c>
      <c r="O120" s="104">
        <v>1</v>
      </c>
      <c r="P120" s="105"/>
      <c r="Q120" s="106"/>
    </row>
    <row r="121" spans="1:17" s="107" customFormat="1" ht="25.5" customHeight="1" x14ac:dyDescent="0.25">
      <c r="A121" s="108">
        <f t="shared" si="2"/>
        <v>120</v>
      </c>
      <c r="B121" s="97" t="s">
        <v>593</v>
      </c>
      <c r="C121" s="98" t="s">
        <v>594</v>
      </c>
      <c r="D121" s="99" t="s">
        <v>595</v>
      </c>
      <c r="E121" s="99" t="s">
        <v>501</v>
      </c>
      <c r="F121" s="99" t="s">
        <v>506</v>
      </c>
      <c r="G121" s="99" t="s">
        <v>9</v>
      </c>
      <c r="H121" s="98" t="s">
        <v>34</v>
      </c>
      <c r="I121" s="100" t="s">
        <v>11</v>
      </c>
      <c r="J121" s="122" t="s">
        <v>75</v>
      </c>
      <c r="K121" s="101">
        <v>750</v>
      </c>
      <c r="L121" s="102">
        <v>43247</v>
      </c>
      <c r="M121" s="102">
        <v>44865</v>
      </c>
      <c r="N121" s="103">
        <f t="shared" si="3"/>
        <v>749</v>
      </c>
      <c r="O121" s="104">
        <v>1</v>
      </c>
      <c r="P121" s="105"/>
      <c r="Q121" s="106"/>
    </row>
    <row r="122" spans="1:17" s="107" customFormat="1" ht="25.5" customHeight="1" x14ac:dyDescent="0.25">
      <c r="A122" s="108">
        <f t="shared" si="2"/>
        <v>121</v>
      </c>
      <c r="B122" s="97" t="s">
        <v>286</v>
      </c>
      <c r="C122" s="112" t="s">
        <v>287</v>
      </c>
      <c r="D122" s="98" t="s">
        <v>85</v>
      </c>
      <c r="E122" s="98" t="s">
        <v>288</v>
      </c>
      <c r="F122" s="98" t="s">
        <v>288</v>
      </c>
      <c r="G122" s="98" t="s">
        <v>53</v>
      </c>
      <c r="H122" s="98" t="s">
        <v>34</v>
      </c>
      <c r="I122" s="113" t="s">
        <v>11</v>
      </c>
      <c r="J122" s="113">
        <v>3984517</v>
      </c>
      <c r="K122" s="114">
        <v>950</v>
      </c>
      <c r="L122" s="124">
        <v>43275</v>
      </c>
      <c r="M122" s="102">
        <v>44865</v>
      </c>
      <c r="N122" s="103">
        <f t="shared" si="3"/>
        <v>949</v>
      </c>
      <c r="O122" s="104">
        <v>1</v>
      </c>
      <c r="P122" s="105"/>
      <c r="Q122" s="106"/>
    </row>
    <row r="123" spans="1:17" s="107" customFormat="1" ht="25.5" customHeight="1" x14ac:dyDescent="0.25">
      <c r="A123" s="108">
        <f t="shared" si="2"/>
        <v>122</v>
      </c>
      <c r="B123" s="97" t="s">
        <v>289</v>
      </c>
      <c r="C123" s="99" t="s">
        <v>287</v>
      </c>
      <c r="D123" s="99" t="s">
        <v>85</v>
      </c>
      <c r="E123" s="99" t="s">
        <v>288</v>
      </c>
      <c r="F123" s="99" t="s">
        <v>288</v>
      </c>
      <c r="G123" s="99" t="s">
        <v>53</v>
      </c>
      <c r="H123" s="98" t="s">
        <v>34</v>
      </c>
      <c r="I123" s="98" t="s">
        <v>11</v>
      </c>
      <c r="J123" s="100">
        <v>3984591</v>
      </c>
      <c r="K123" s="101">
        <v>950</v>
      </c>
      <c r="L123" s="137">
        <v>43275</v>
      </c>
      <c r="M123" s="102">
        <v>44865</v>
      </c>
      <c r="N123" s="103">
        <f t="shared" si="3"/>
        <v>949</v>
      </c>
      <c r="O123" s="104">
        <v>1</v>
      </c>
      <c r="P123" s="105"/>
      <c r="Q123" s="106"/>
    </row>
    <row r="124" spans="1:17" s="107" customFormat="1" ht="25.5" customHeight="1" x14ac:dyDescent="0.25">
      <c r="A124" s="108">
        <f t="shared" si="2"/>
        <v>123</v>
      </c>
      <c r="B124" s="97" t="s">
        <v>539</v>
      </c>
      <c r="C124" s="98" t="s">
        <v>540</v>
      </c>
      <c r="D124" s="99" t="s">
        <v>541</v>
      </c>
      <c r="E124" s="99" t="s">
        <v>542</v>
      </c>
      <c r="F124" s="99" t="s">
        <v>27</v>
      </c>
      <c r="G124" s="99" t="s">
        <v>9</v>
      </c>
      <c r="H124" s="98" t="s">
        <v>23</v>
      </c>
      <c r="I124" s="100" t="s">
        <v>11</v>
      </c>
      <c r="J124" s="110" t="s">
        <v>543</v>
      </c>
      <c r="K124" s="101">
        <v>2860</v>
      </c>
      <c r="L124" s="102">
        <v>43283</v>
      </c>
      <c r="M124" s="102">
        <v>44865</v>
      </c>
      <c r="N124" s="103">
        <f t="shared" si="3"/>
        <v>2859</v>
      </c>
      <c r="O124" s="104">
        <v>1</v>
      </c>
      <c r="P124" s="105"/>
      <c r="Q124" s="106"/>
    </row>
    <row r="125" spans="1:17" s="107" customFormat="1" ht="25.5" customHeight="1" x14ac:dyDescent="0.25">
      <c r="A125" s="108">
        <f t="shared" si="2"/>
        <v>124</v>
      </c>
      <c r="B125" s="97" t="s">
        <v>386</v>
      </c>
      <c r="C125" s="98" t="s">
        <v>387</v>
      </c>
      <c r="D125" s="99" t="s">
        <v>388</v>
      </c>
      <c r="E125" s="99" t="s">
        <v>389</v>
      </c>
      <c r="F125" s="99" t="s">
        <v>389</v>
      </c>
      <c r="G125" s="99" t="s">
        <v>9</v>
      </c>
      <c r="H125" s="98" t="s">
        <v>12</v>
      </c>
      <c r="I125" s="98" t="s">
        <v>11</v>
      </c>
      <c r="J125" s="100" t="s">
        <v>390</v>
      </c>
      <c r="K125" s="101">
        <v>300</v>
      </c>
      <c r="L125" s="111">
        <v>43377</v>
      </c>
      <c r="M125" s="102">
        <v>44865</v>
      </c>
      <c r="N125" s="103">
        <f t="shared" si="3"/>
        <v>299</v>
      </c>
      <c r="O125" s="104">
        <v>1</v>
      </c>
      <c r="P125" s="105"/>
      <c r="Q125" s="106"/>
    </row>
    <row r="126" spans="1:17" s="107" customFormat="1" ht="25.5" customHeight="1" x14ac:dyDescent="0.25">
      <c r="A126" s="108">
        <f t="shared" si="2"/>
        <v>125</v>
      </c>
      <c r="B126" s="97" t="s">
        <v>544</v>
      </c>
      <c r="C126" s="98" t="s">
        <v>545</v>
      </c>
      <c r="D126" s="99" t="s">
        <v>546</v>
      </c>
      <c r="E126" s="99" t="s">
        <v>85</v>
      </c>
      <c r="F126" s="99" t="s">
        <v>65</v>
      </c>
      <c r="G126" s="99" t="s">
        <v>70</v>
      </c>
      <c r="H126" s="98" t="s">
        <v>12</v>
      </c>
      <c r="I126" s="100" t="s">
        <v>21</v>
      </c>
      <c r="J126" s="110" t="s">
        <v>547</v>
      </c>
      <c r="K126" s="101">
        <v>1950</v>
      </c>
      <c r="L126" s="102">
        <v>43548</v>
      </c>
      <c r="M126" s="102">
        <v>44865</v>
      </c>
      <c r="N126" s="103">
        <f t="shared" si="3"/>
        <v>1759.0068493150684</v>
      </c>
      <c r="O126" s="104">
        <v>190.99315068493161</v>
      </c>
      <c r="P126" s="105"/>
      <c r="Q126" s="106"/>
    </row>
    <row r="127" spans="1:17" s="107" customFormat="1" ht="25.5" customHeight="1" x14ac:dyDescent="0.25">
      <c r="A127" s="108">
        <f t="shared" si="2"/>
        <v>126</v>
      </c>
      <c r="B127" s="97" t="s">
        <v>357</v>
      </c>
      <c r="C127" s="98" t="s">
        <v>358</v>
      </c>
      <c r="D127" s="99" t="s">
        <v>359</v>
      </c>
      <c r="E127" s="99" t="s">
        <v>360</v>
      </c>
      <c r="F127" s="99" t="s">
        <v>360</v>
      </c>
      <c r="G127" s="99" t="s">
        <v>9</v>
      </c>
      <c r="H127" s="98" t="s">
        <v>34</v>
      </c>
      <c r="I127" s="98" t="s">
        <v>11</v>
      </c>
      <c r="J127" s="100" t="s">
        <v>361</v>
      </c>
      <c r="K127" s="101">
        <v>2047</v>
      </c>
      <c r="L127" s="111">
        <v>43558</v>
      </c>
      <c r="M127" s="102">
        <v>44865</v>
      </c>
      <c r="N127" s="103">
        <f t="shared" si="3"/>
        <v>1832.4856164383561</v>
      </c>
      <c r="O127" s="104">
        <v>214.51438356164385</v>
      </c>
      <c r="P127" s="105"/>
      <c r="Q127" s="106"/>
    </row>
    <row r="128" spans="1:17" s="107" customFormat="1" ht="25.5" customHeight="1" x14ac:dyDescent="0.25">
      <c r="A128" s="108">
        <f t="shared" si="2"/>
        <v>127</v>
      </c>
      <c r="B128" s="97" t="s">
        <v>142</v>
      </c>
      <c r="C128" s="98" t="s">
        <v>143</v>
      </c>
      <c r="D128" s="99" t="s">
        <v>144</v>
      </c>
      <c r="E128" s="99" t="s">
        <v>87</v>
      </c>
      <c r="F128" s="99" t="s">
        <v>87</v>
      </c>
      <c r="G128" s="99" t="s">
        <v>9</v>
      </c>
      <c r="H128" s="98" t="s">
        <v>34</v>
      </c>
      <c r="I128" s="98" t="s">
        <v>11</v>
      </c>
      <c r="J128" s="100" t="s">
        <v>145</v>
      </c>
      <c r="K128" s="101">
        <v>1950</v>
      </c>
      <c r="L128" s="111">
        <v>43634</v>
      </c>
      <c r="M128" s="102">
        <v>44865</v>
      </c>
      <c r="N128" s="103">
        <f t="shared" si="3"/>
        <v>1644.1438356164383</v>
      </c>
      <c r="O128" s="104">
        <v>305.85616438356169</v>
      </c>
      <c r="P128" s="105"/>
      <c r="Q128" s="106"/>
    </row>
    <row r="129" spans="1:17" s="107" customFormat="1" ht="25.5" customHeight="1" x14ac:dyDescent="0.25">
      <c r="A129" s="108">
        <f t="shared" si="2"/>
        <v>128</v>
      </c>
      <c r="B129" s="97" t="s">
        <v>348</v>
      </c>
      <c r="C129" s="98" t="s">
        <v>349</v>
      </c>
      <c r="D129" s="99" t="s">
        <v>350</v>
      </c>
      <c r="E129" s="99" t="s">
        <v>351</v>
      </c>
      <c r="F129" s="99" t="s">
        <v>351</v>
      </c>
      <c r="G129" s="99" t="s">
        <v>9</v>
      </c>
      <c r="H129" s="98" t="s">
        <v>17</v>
      </c>
      <c r="I129" s="98" t="s">
        <v>11</v>
      </c>
      <c r="J129" s="100" t="s">
        <v>352</v>
      </c>
      <c r="K129" s="101">
        <v>500</v>
      </c>
      <c r="L129" s="111">
        <v>43643</v>
      </c>
      <c r="M129" s="102">
        <v>44865</v>
      </c>
      <c r="N129" s="103">
        <f t="shared" si="3"/>
        <v>418.49315068493149</v>
      </c>
      <c r="O129" s="104">
        <v>81.506849315068507</v>
      </c>
      <c r="P129" s="105"/>
      <c r="Q129" s="106"/>
    </row>
    <row r="130" spans="1:17" s="107" customFormat="1" ht="25.5" customHeight="1" x14ac:dyDescent="0.25">
      <c r="A130" s="108">
        <f t="shared" si="2"/>
        <v>129</v>
      </c>
      <c r="B130" s="97" t="s">
        <v>150</v>
      </c>
      <c r="C130" s="98" t="s">
        <v>151</v>
      </c>
      <c r="D130" s="99" t="s">
        <v>152</v>
      </c>
      <c r="E130" s="99" t="s">
        <v>153</v>
      </c>
      <c r="F130" s="99" t="s">
        <v>153</v>
      </c>
      <c r="G130" s="99" t="s">
        <v>9</v>
      </c>
      <c r="H130" s="98" t="s">
        <v>34</v>
      </c>
      <c r="I130" s="98" t="s">
        <v>11</v>
      </c>
      <c r="J130" s="100" t="s">
        <v>154</v>
      </c>
      <c r="K130" s="101">
        <v>1890</v>
      </c>
      <c r="L130" s="111">
        <v>43755</v>
      </c>
      <c r="M130" s="102">
        <v>44865</v>
      </c>
      <c r="N130" s="103">
        <f t="shared" si="3"/>
        <v>1436.9178082191781</v>
      </c>
      <c r="O130" s="104">
        <v>453.08219178082186</v>
      </c>
      <c r="P130" s="105"/>
      <c r="Q130" s="106"/>
    </row>
    <row r="131" spans="1:17" s="107" customFormat="1" ht="25.5" customHeight="1" x14ac:dyDescent="0.25">
      <c r="A131" s="108">
        <f t="shared" ref="A131:A137" si="4">A130+1</f>
        <v>130</v>
      </c>
      <c r="B131" s="97" t="s">
        <v>554</v>
      </c>
      <c r="C131" s="98" t="s">
        <v>555</v>
      </c>
      <c r="D131" s="99" t="s">
        <v>556</v>
      </c>
      <c r="E131" s="99" t="s">
        <v>557</v>
      </c>
      <c r="F131" s="99" t="s">
        <v>557</v>
      </c>
      <c r="G131" s="99" t="s">
        <v>558</v>
      </c>
      <c r="H131" s="98" t="s">
        <v>34</v>
      </c>
      <c r="I131" s="100" t="s">
        <v>559</v>
      </c>
      <c r="J131" s="110" t="s">
        <v>560</v>
      </c>
      <c r="K131" s="101">
        <v>508</v>
      </c>
      <c r="L131" s="102">
        <v>43803</v>
      </c>
      <c r="M131" s="102">
        <v>44865</v>
      </c>
      <c r="N131" s="103">
        <f t="shared" ref="N131:N137" si="5">K131-O131</f>
        <v>369.51780821917811</v>
      </c>
      <c r="O131" s="104">
        <v>138.48219178082189</v>
      </c>
      <c r="P131" s="105"/>
      <c r="Q131" s="106"/>
    </row>
    <row r="132" spans="1:17" s="107" customFormat="1" ht="25.5" customHeight="1" x14ac:dyDescent="0.25">
      <c r="A132" s="108">
        <f t="shared" si="4"/>
        <v>131</v>
      </c>
      <c r="B132" s="97" t="s">
        <v>283</v>
      </c>
      <c r="C132" s="99" t="s">
        <v>284</v>
      </c>
      <c r="D132" s="136" t="s">
        <v>85</v>
      </c>
      <c r="E132" s="136" t="s">
        <v>94</v>
      </c>
      <c r="F132" s="136" t="s">
        <v>94</v>
      </c>
      <c r="G132" s="136" t="s">
        <v>285</v>
      </c>
      <c r="H132" s="136" t="s">
        <v>34</v>
      </c>
      <c r="I132" s="136" t="s">
        <v>11</v>
      </c>
      <c r="J132" s="99">
        <v>4317620</v>
      </c>
      <c r="K132" s="114">
        <v>950</v>
      </c>
      <c r="L132" s="115">
        <v>43916</v>
      </c>
      <c r="M132" s="102">
        <v>44865</v>
      </c>
      <c r="N132" s="103">
        <f t="shared" si="5"/>
        <v>617.5</v>
      </c>
      <c r="O132" s="104">
        <v>332.5</v>
      </c>
      <c r="P132" s="105"/>
      <c r="Q132" s="106"/>
    </row>
    <row r="133" spans="1:17" s="107" customFormat="1" ht="25.5" customHeight="1" x14ac:dyDescent="0.25">
      <c r="A133" s="108">
        <f t="shared" si="4"/>
        <v>132</v>
      </c>
      <c r="B133" s="138" t="s">
        <v>225</v>
      </c>
      <c r="C133" s="139" t="s">
        <v>226</v>
      </c>
      <c r="D133" s="139" t="s">
        <v>222</v>
      </c>
      <c r="E133" s="139" t="s">
        <v>223</v>
      </c>
      <c r="F133" s="139" t="s">
        <v>223</v>
      </c>
      <c r="G133" s="139" t="s">
        <v>47</v>
      </c>
      <c r="H133" s="140" t="s">
        <v>34</v>
      </c>
      <c r="I133" s="140" t="s">
        <v>18</v>
      </c>
      <c r="J133" s="141" t="s">
        <v>224</v>
      </c>
      <c r="K133" s="127">
        <v>500</v>
      </c>
      <c r="L133" s="102">
        <v>44487</v>
      </c>
      <c r="M133" s="102">
        <v>44865</v>
      </c>
      <c r="N133" s="103">
        <f t="shared" si="5"/>
        <v>129.45205479452056</v>
      </c>
      <c r="O133" s="104">
        <v>370.54794520547944</v>
      </c>
      <c r="P133" s="105"/>
      <c r="Q133" s="106"/>
    </row>
    <row r="134" spans="1:17" s="107" customFormat="1" ht="25.5" customHeight="1" x14ac:dyDescent="0.25">
      <c r="A134" s="108">
        <f t="shared" si="4"/>
        <v>133</v>
      </c>
      <c r="B134" s="97" t="s">
        <v>309</v>
      </c>
      <c r="C134" s="99" t="s">
        <v>310</v>
      </c>
      <c r="D134" s="99" t="s">
        <v>311</v>
      </c>
      <c r="E134" s="99" t="s">
        <v>312</v>
      </c>
      <c r="F134" s="99" t="s">
        <v>312</v>
      </c>
      <c r="G134" s="99" t="s">
        <v>25</v>
      </c>
      <c r="H134" s="98" t="s">
        <v>35</v>
      </c>
      <c r="I134" s="98" t="s">
        <v>21</v>
      </c>
      <c r="J134" s="99" t="s">
        <v>313</v>
      </c>
      <c r="K134" s="101">
        <v>800</v>
      </c>
      <c r="L134" s="111">
        <v>44640</v>
      </c>
      <c r="M134" s="102">
        <v>44865</v>
      </c>
      <c r="N134" s="103">
        <f t="shared" si="5"/>
        <v>123.28767123287673</v>
      </c>
      <c r="O134" s="104">
        <v>676.71232876712327</v>
      </c>
      <c r="P134" s="105"/>
      <c r="Q134" s="106"/>
    </row>
    <row r="135" spans="1:17" s="107" customFormat="1" ht="25.5" customHeight="1" x14ac:dyDescent="0.25">
      <c r="A135" s="108">
        <f t="shared" si="4"/>
        <v>134</v>
      </c>
      <c r="B135" s="97" t="s">
        <v>314</v>
      </c>
      <c r="C135" s="98" t="s">
        <v>315</v>
      </c>
      <c r="D135" s="99" t="s">
        <v>316</v>
      </c>
      <c r="E135" s="99" t="s">
        <v>317</v>
      </c>
      <c r="F135" s="99" t="s">
        <v>317</v>
      </c>
      <c r="G135" s="99" t="s">
        <v>47</v>
      </c>
      <c r="H135" s="98" t="s">
        <v>35</v>
      </c>
      <c r="I135" s="98" t="s">
        <v>18</v>
      </c>
      <c r="J135" s="100" t="s">
        <v>318</v>
      </c>
      <c r="K135" s="101">
        <v>500</v>
      </c>
      <c r="L135" s="111">
        <v>44818</v>
      </c>
      <c r="M135" s="102">
        <v>44865</v>
      </c>
      <c r="N135" s="103">
        <f t="shared" si="5"/>
        <v>16.09589041095893</v>
      </c>
      <c r="O135" s="104">
        <v>483.90410958904107</v>
      </c>
      <c r="P135" s="105"/>
      <c r="Q135" s="106"/>
    </row>
    <row r="136" spans="1:17" s="107" customFormat="1" ht="25.5" customHeight="1" x14ac:dyDescent="0.25">
      <c r="A136" s="108">
        <f t="shared" si="4"/>
        <v>135</v>
      </c>
      <c r="B136" s="97" t="s">
        <v>319</v>
      </c>
      <c r="C136" s="98" t="s">
        <v>320</v>
      </c>
      <c r="D136" s="99" t="s">
        <v>321</v>
      </c>
      <c r="E136" s="99" t="s">
        <v>78</v>
      </c>
      <c r="F136" s="99" t="s">
        <v>78</v>
      </c>
      <c r="G136" s="99" t="s">
        <v>322</v>
      </c>
      <c r="H136" s="98" t="s">
        <v>35</v>
      </c>
      <c r="I136" s="98" t="s">
        <v>18</v>
      </c>
      <c r="J136" s="100" t="s">
        <v>323</v>
      </c>
      <c r="K136" s="101">
        <v>500</v>
      </c>
      <c r="L136" s="111">
        <v>44856</v>
      </c>
      <c r="M136" s="102">
        <v>44865</v>
      </c>
      <c r="N136" s="103">
        <f t="shared" si="5"/>
        <v>3.0821917808219155</v>
      </c>
      <c r="O136" s="104">
        <v>496.91780821917808</v>
      </c>
      <c r="P136" s="105"/>
      <c r="Q136" s="106"/>
    </row>
    <row r="137" spans="1:17" s="107" customFormat="1" ht="25.5" customHeight="1" x14ac:dyDescent="0.25">
      <c r="A137" s="108">
        <f t="shared" si="4"/>
        <v>136</v>
      </c>
      <c r="B137" s="97" t="s">
        <v>455</v>
      </c>
      <c r="C137" s="98" t="s">
        <v>456</v>
      </c>
      <c r="D137" s="99" t="s">
        <v>457</v>
      </c>
      <c r="E137" s="99" t="s">
        <v>458</v>
      </c>
      <c r="F137" s="99" t="s">
        <v>458</v>
      </c>
      <c r="G137" s="98" t="s">
        <v>24</v>
      </c>
      <c r="H137" s="98" t="s">
        <v>459</v>
      </c>
      <c r="I137" s="98" t="s">
        <v>11</v>
      </c>
      <c r="J137" s="100" t="s">
        <v>30</v>
      </c>
      <c r="K137" s="101">
        <v>925</v>
      </c>
      <c r="L137" s="142">
        <v>42584</v>
      </c>
      <c r="M137" s="102">
        <v>44865</v>
      </c>
      <c r="N137" s="103">
        <f t="shared" si="5"/>
        <v>924</v>
      </c>
      <c r="O137" s="104">
        <v>1</v>
      </c>
      <c r="P137" s="105"/>
      <c r="Q137" s="106"/>
    </row>
    <row r="139" spans="1:17" x14ac:dyDescent="0.3">
      <c r="K139" s="144">
        <f>SUM(K2:K137)</f>
        <v>219835</v>
      </c>
      <c r="L139" s="145"/>
      <c r="M139" s="145"/>
      <c r="N139" s="144">
        <f>SUM(N2:N137)</f>
        <v>216056.98287671237</v>
      </c>
      <c r="O139" s="144">
        <f>SUM(O2:O137)</f>
        <v>3778.0171232876714</v>
      </c>
    </row>
  </sheetData>
  <conditionalFormatting sqref="B2:B5 B7:B73 B75:B137">
    <cfRule type="duplicateValues" dxfId="27" priority="7"/>
  </conditionalFormatting>
  <conditionalFormatting sqref="B6">
    <cfRule type="duplicateValues" dxfId="26" priority="4"/>
    <cfRule type="duplicateValues" dxfId="25" priority="5"/>
  </conditionalFormatting>
  <conditionalFormatting sqref="C53">
    <cfRule type="duplicateValues" dxfId="24" priority="6"/>
  </conditionalFormatting>
  <conditionalFormatting sqref="J1">
    <cfRule type="duplicateValues" dxfId="23" priority="8"/>
    <cfRule type="duplicateValues" dxfId="22" priority="9"/>
  </conditionalFormatting>
  <conditionalFormatting sqref="J2:J84 J86:J89 J92:J104">
    <cfRule type="duplicateValues" dxfId="21" priority="2"/>
  </conditionalFormatting>
  <conditionalFormatting sqref="J2:J137">
    <cfRule type="duplicateValues" dxfId="20" priority="1"/>
  </conditionalFormatting>
  <conditionalFormatting sqref="J6">
    <cfRule type="duplicateValues" dxfId="19" priority="3"/>
  </conditionalFormatting>
  <dataValidations count="4">
    <dataValidation type="list" showInputMessage="1" showErrorMessage="1" errorTitle="Invalid Input!" error="Use the drop down list and select your preferred Department :)" sqref="H6 Q100" xr:uid="{9A9DF841-CF16-4920-BE7D-A6B3F1194F96}">
      <formula1>ListDepartment</formula1>
    </dataValidation>
    <dataValidation type="textLength" showInputMessage="1" showErrorMessage="1" errorTitle="Invalid Input!" error="Use the three letters alpha numeric code followed by the 6 digits number :)" sqref="B6" xr:uid="{1DF9C2D0-8FD7-433F-B1F4-113856F91B65}">
      <formula1>9</formula1>
      <formula2>9</formula2>
    </dataValidation>
    <dataValidation type="list" showInputMessage="1" showErrorMessage="1" errorTitle="Invalid Input!" error="Use the drop down list and select your preferred City :)" sqref="G6 P100" xr:uid="{78FC57A5-DA55-4D81-B9C8-616B20AC8BA4}">
      <formula1>ListCity</formula1>
    </dataValidation>
    <dataValidation type="list" showInputMessage="1" showErrorMessage="1" errorTitle="Invalid Input!" error="Use the drop down list and select your preferred Region :)" sqref="I6 R100" xr:uid="{F14A0942-D7C9-41FC-84D7-CC8FE8A872B7}">
      <formula1>ListRegion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AF4F5-C067-4E40-A48C-AE87C9C3FD7D}">
  <sheetPr>
    <tabColor rgb="FF00B050"/>
  </sheetPr>
  <dimension ref="A1:T187"/>
  <sheetViews>
    <sheetView showGridLines="0" topLeftCell="A10" zoomScale="85" zoomScaleNormal="85" workbookViewId="0">
      <pane xSplit="3" ySplit="1" topLeftCell="D172" activePane="bottomRight" state="frozen"/>
      <selection activeCell="A10" sqref="A10"/>
      <selection pane="topRight" activeCell="D10" sqref="D10"/>
      <selection pane="bottomLeft" activeCell="A11" sqref="A11"/>
      <selection pane="bottomRight" activeCell="A178" sqref="A178"/>
    </sheetView>
  </sheetViews>
  <sheetFormatPr defaultColWidth="9.109375" defaultRowHeight="0" customHeight="1" zeroHeight="1" x14ac:dyDescent="0.25"/>
  <cols>
    <col min="1" max="1" width="7.33203125" style="213" customWidth="1"/>
    <col min="2" max="2" width="14.33203125" style="159" customWidth="1"/>
    <col min="3" max="3" width="30.6640625" style="214" customWidth="1"/>
    <col min="4" max="4" width="18.6640625" style="214" customWidth="1"/>
    <col min="5" max="7" width="14.6640625" style="214" customWidth="1"/>
    <col min="8" max="8" width="14.33203125" style="214" bestFit="1" customWidth="1"/>
    <col min="9" max="9" width="12.6640625" style="214" customWidth="1"/>
    <col min="10" max="10" width="15.6640625" style="215" customWidth="1"/>
    <col min="11" max="11" width="12.6640625" style="216" customWidth="1"/>
    <col min="12" max="12" width="14.6640625" style="217" customWidth="1"/>
    <col min="13" max="13" width="12.6640625" style="218" customWidth="1"/>
    <col min="14" max="15" width="14.6640625" style="217" customWidth="1"/>
    <col min="16" max="16" width="18.6640625" style="214" customWidth="1"/>
    <col min="17" max="17" width="5.44140625" style="155" customWidth="1"/>
    <col min="18" max="16384" width="9.109375" style="156"/>
  </cols>
  <sheetData>
    <row r="1" spans="1:17" ht="27.9" customHeight="1" x14ac:dyDescent="0.25">
      <c r="A1" s="336" t="s">
        <v>112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8"/>
    </row>
    <row r="2" spans="1:17" s="159" customFormat="1" ht="24.9" customHeight="1" x14ac:dyDescent="0.25">
      <c r="A2" s="280" t="s">
        <v>113</v>
      </c>
      <c r="B2" s="281"/>
      <c r="C2" s="319" t="s">
        <v>58</v>
      </c>
      <c r="D2" s="63" t="s">
        <v>114</v>
      </c>
      <c r="E2" s="157"/>
      <c r="F2" s="318" t="s">
        <v>58</v>
      </c>
      <c r="G2" s="319"/>
      <c r="H2" s="333" t="s">
        <v>120</v>
      </c>
      <c r="I2" s="334"/>
      <c r="J2" s="318" t="s">
        <v>58</v>
      </c>
      <c r="K2" s="318"/>
      <c r="L2" s="319"/>
      <c r="M2" s="286"/>
      <c r="N2" s="287"/>
      <c r="O2" s="339"/>
      <c r="P2" s="340"/>
      <c r="Q2" s="158"/>
    </row>
    <row r="3" spans="1:17" s="159" customFormat="1" ht="24.9" customHeight="1" x14ac:dyDescent="0.25">
      <c r="A3" s="280" t="s">
        <v>107</v>
      </c>
      <c r="B3" s="281"/>
      <c r="C3" s="324"/>
      <c r="D3" s="62" t="s">
        <v>108</v>
      </c>
      <c r="E3" s="87"/>
      <c r="F3" s="327"/>
      <c r="G3" s="324"/>
      <c r="H3" s="280" t="s">
        <v>109</v>
      </c>
      <c r="I3" s="281"/>
      <c r="J3" s="327"/>
      <c r="K3" s="327"/>
      <c r="L3" s="324"/>
      <c r="M3" s="284"/>
      <c r="N3" s="285"/>
      <c r="O3" s="330"/>
      <c r="P3" s="331"/>
      <c r="Q3" s="158"/>
    </row>
    <row r="4" spans="1:17" s="159" customFormat="1" ht="24.9" customHeight="1" x14ac:dyDescent="0.25">
      <c r="A4" s="301" t="s">
        <v>115</v>
      </c>
      <c r="B4" s="302"/>
      <c r="C4" s="312" t="s">
        <v>58</v>
      </c>
      <c r="D4" s="62" t="s">
        <v>116</v>
      </c>
      <c r="E4" s="314" t="s">
        <v>58</v>
      </c>
      <c r="F4" s="314"/>
      <c r="G4" s="312"/>
      <c r="H4" s="333" t="s">
        <v>123</v>
      </c>
      <c r="I4" s="334"/>
      <c r="J4" s="318" t="s">
        <v>58</v>
      </c>
      <c r="K4" s="318"/>
      <c r="L4" s="319"/>
      <c r="M4" s="328" t="s">
        <v>128</v>
      </c>
      <c r="N4" s="329"/>
      <c r="O4" s="330" t="s">
        <v>58</v>
      </c>
      <c r="P4" s="331"/>
      <c r="Q4" s="160"/>
    </row>
    <row r="5" spans="1:17" s="159" customFormat="1" ht="24.9" customHeight="1" x14ac:dyDescent="0.25">
      <c r="A5" s="282" t="s">
        <v>121</v>
      </c>
      <c r="B5" s="283"/>
      <c r="C5" s="332"/>
      <c r="D5" s="63" t="s">
        <v>122</v>
      </c>
      <c r="E5" s="315"/>
      <c r="F5" s="315"/>
      <c r="G5" s="313"/>
      <c r="H5" s="280" t="s">
        <v>124</v>
      </c>
      <c r="I5" s="281"/>
      <c r="J5" s="335"/>
      <c r="K5" s="335"/>
      <c r="L5" s="335"/>
      <c r="M5" s="286" t="s">
        <v>111</v>
      </c>
      <c r="N5" s="287"/>
      <c r="O5" s="330"/>
      <c r="P5" s="331"/>
      <c r="Q5" s="160"/>
    </row>
    <row r="6" spans="1:17" s="159" customFormat="1" ht="24.9" customHeight="1" x14ac:dyDescent="0.25">
      <c r="A6" s="280" t="s">
        <v>117</v>
      </c>
      <c r="B6" s="281"/>
      <c r="C6" s="319" t="s">
        <v>58</v>
      </c>
      <c r="D6" s="63" t="s">
        <v>127</v>
      </c>
      <c r="E6" s="314" t="s">
        <v>58</v>
      </c>
      <c r="F6" s="314"/>
      <c r="G6" s="312"/>
      <c r="H6" s="325" t="s">
        <v>132</v>
      </c>
      <c r="I6" s="326"/>
      <c r="J6" s="318" t="s">
        <v>58</v>
      </c>
      <c r="K6" s="318"/>
      <c r="L6" s="319"/>
      <c r="M6" s="261"/>
      <c r="N6" s="262"/>
      <c r="O6" s="308"/>
      <c r="P6" s="309"/>
      <c r="Q6" s="160"/>
    </row>
    <row r="7" spans="1:17" s="159" customFormat="1" ht="24.9" customHeight="1" x14ac:dyDescent="0.25">
      <c r="A7" s="280" t="s">
        <v>118</v>
      </c>
      <c r="B7" s="281"/>
      <c r="C7" s="324"/>
      <c r="D7" s="70" t="s">
        <v>110</v>
      </c>
      <c r="E7" s="315"/>
      <c r="F7" s="315"/>
      <c r="G7" s="313"/>
      <c r="H7" s="261" t="s">
        <v>131</v>
      </c>
      <c r="I7" s="262"/>
      <c r="J7" s="327"/>
      <c r="K7" s="327"/>
      <c r="L7" s="324"/>
      <c r="M7" s="288"/>
      <c r="N7" s="289"/>
      <c r="O7" s="310"/>
      <c r="P7" s="311"/>
      <c r="Q7" s="160"/>
    </row>
    <row r="8" spans="1:17" s="159" customFormat="1" ht="24.9" customHeight="1" x14ac:dyDescent="0.25">
      <c r="A8" s="301" t="s">
        <v>119</v>
      </c>
      <c r="B8" s="302"/>
      <c r="C8" s="312" t="s">
        <v>58</v>
      </c>
      <c r="D8" s="63" t="s">
        <v>125</v>
      </c>
      <c r="E8" s="314" t="s">
        <v>58</v>
      </c>
      <c r="F8" s="314"/>
      <c r="G8" s="312"/>
      <c r="H8" s="316" t="s">
        <v>130</v>
      </c>
      <c r="I8" s="317"/>
      <c r="J8" s="318" t="s">
        <v>58</v>
      </c>
      <c r="K8" s="318"/>
      <c r="L8" s="319"/>
      <c r="M8" s="316" t="s">
        <v>133</v>
      </c>
      <c r="N8" s="317"/>
      <c r="O8" s="308" t="s">
        <v>58</v>
      </c>
      <c r="P8" s="309"/>
      <c r="Q8" s="160"/>
    </row>
    <row r="9" spans="1:17" s="159" customFormat="1" ht="24.9" customHeight="1" thickBot="1" x14ac:dyDescent="0.3">
      <c r="A9" s="301" t="s">
        <v>129</v>
      </c>
      <c r="B9" s="302"/>
      <c r="C9" s="313"/>
      <c r="D9" s="63" t="s">
        <v>126</v>
      </c>
      <c r="E9" s="315"/>
      <c r="F9" s="315"/>
      <c r="G9" s="313"/>
      <c r="H9" s="303" t="s">
        <v>131</v>
      </c>
      <c r="I9" s="304"/>
      <c r="J9" s="320"/>
      <c r="K9" s="320"/>
      <c r="L9" s="321"/>
      <c r="M9" s="303" t="s">
        <v>131</v>
      </c>
      <c r="N9" s="304"/>
      <c r="O9" s="322"/>
      <c r="P9" s="323"/>
      <c r="Q9" s="160"/>
    </row>
    <row r="10" spans="1:17" s="5" customFormat="1" ht="30" customHeight="1" x14ac:dyDescent="0.25">
      <c r="A10" s="14" t="s">
        <v>57</v>
      </c>
      <c r="B10" s="14" t="s">
        <v>0</v>
      </c>
      <c r="C10" s="14" t="s">
        <v>1</v>
      </c>
      <c r="D10" s="14" t="s">
        <v>3</v>
      </c>
      <c r="E10" s="14" t="s">
        <v>499</v>
      </c>
      <c r="F10" s="14" t="s">
        <v>500</v>
      </c>
      <c r="G10" s="14" t="s">
        <v>8</v>
      </c>
      <c r="H10" s="71" t="s">
        <v>4</v>
      </c>
      <c r="I10" s="71" t="s">
        <v>5</v>
      </c>
      <c r="J10" s="147" t="s">
        <v>7</v>
      </c>
      <c r="K10" s="72" t="s">
        <v>6</v>
      </c>
      <c r="L10" s="73" t="s">
        <v>59</v>
      </c>
      <c r="M10" s="72" t="s">
        <v>106</v>
      </c>
      <c r="N10" s="73" t="s">
        <v>61</v>
      </c>
      <c r="O10" s="73" t="s">
        <v>60</v>
      </c>
      <c r="P10" s="71" t="s">
        <v>2</v>
      </c>
      <c r="Q10" s="59"/>
    </row>
    <row r="11" spans="1:17" ht="25.5" customHeight="1" x14ac:dyDescent="0.25">
      <c r="A11" s="161">
        <v>1</v>
      </c>
      <c r="B11" s="162" t="s">
        <v>55</v>
      </c>
      <c r="C11" s="150" t="s">
        <v>866</v>
      </c>
      <c r="D11" s="150" t="s">
        <v>29</v>
      </c>
      <c r="E11" s="150" t="s">
        <v>29</v>
      </c>
      <c r="F11" s="150" t="s">
        <v>882</v>
      </c>
      <c r="G11" s="148" t="s">
        <v>47</v>
      </c>
      <c r="H11" s="150" t="s">
        <v>34</v>
      </c>
      <c r="I11" s="148" t="s">
        <v>18</v>
      </c>
      <c r="J11" s="163" t="s">
        <v>31</v>
      </c>
      <c r="K11" s="177">
        <v>40452</v>
      </c>
      <c r="L11" s="165">
        <v>3200</v>
      </c>
      <c r="M11" s="166"/>
      <c r="N11" s="167"/>
      <c r="O11" s="168"/>
      <c r="P11" s="169"/>
    </row>
    <row r="12" spans="1:17" ht="25.5" customHeight="1" x14ac:dyDescent="0.25">
      <c r="A12" s="170">
        <f t="shared" ref="A12:A75" si="0">A11+1</f>
        <v>2</v>
      </c>
      <c r="B12" s="184" t="s">
        <v>862</v>
      </c>
      <c r="C12" s="149" t="s">
        <v>866</v>
      </c>
      <c r="D12" s="149" t="s">
        <v>22</v>
      </c>
      <c r="E12" s="149" t="s">
        <v>863</v>
      </c>
      <c r="F12" s="149" t="s">
        <v>863</v>
      </c>
      <c r="G12" s="149" t="s">
        <v>9</v>
      </c>
      <c r="H12" s="149" t="s">
        <v>12</v>
      </c>
      <c r="I12" s="149" t="s">
        <v>11</v>
      </c>
      <c r="J12" s="172" t="s">
        <v>864</v>
      </c>
      <c r="K12" s="197">
        <v>40148</v>
      </c>
      <c r="L12" s="198">
        <v>3200</v>
      </c>
      <c r="M12" s="181"/>
      <c r="N12" s="167"/>
      <c r="O12" s="168"/>
      <c r="P12" s="169"/>
    </row>
    <row r="13" spans="1:17" ht="25.5" customHeight="1" x14ac:dyDescent="0.25">
      <c r="A13" s="170">
        <f t="shared" si="0"/>
        <v>3</v>
      </c>
      <c r="B13" s="184" t="s">
        <v>865</v>
      </c>
      <c r="C13" s="149" t="s">
        <v>866</v>
      </c>
      <c r="D13" s="149" t="s">
        <v>22</v>
      </c>
      <c r="E13" s="149" t="s">
        <v>476</v>
      </c>
      <c r="F13" s="149" t="s">
        <v>50</v>
      </c>
      <c r="G13" s="149" t="s">
        <v>47</v>
      </c>
      <c r="H13" s="149" t="s">
        <v>12</v>
      </c>
      <c r="I13" s="149" t="s">
        <v>18</v>
      </c>
      <c r="J13" s="172" t="s">
        <v>868</v>
      </c>
      <c r="K13" s="197">
        <v>40148</v>
      </c>
      <c r="L13" s="198">
        <v>3200</v>
      </c>
      <c r="M13" s="181"/>
      <c r="N13" s="167"/>
      <c r="O13" s="168"/>
      <c r="P13" s="169"/>
    </row>
    <row r="14" spans="1:17" ht="25.5" customHeight="1" x14ac:dyDescent="0.25">
      <c r="A14" s="170">
        <f t="shared" si="0"/>
        <v>4</v>
      </c>
      <c r="B14" s="162" t="s">
        <v>634</v>
      </c>
      <c r="C14" s="150" t="s">
        <v>635</v>
      </c>
      <c r="D14" s="150" t="s">
        <v>636</v>
      </c>
      <c r="E14" s="150" t="s">
        <v>637</v>
      </c>
      <c r="F14" s="150" t="s">
        <v>637</v>
      </c>
      <c r="G14" s="150" t="s">
        <v>9</v>
      </c>
      <c r="H14" s="148" t="s">
        <v>12</v>
      </c>
      <c r="I14" s="148" t="s">
        <v>30</v>
      </c>
      <c r="J14" s="163">
        <v>93726</v>
      </c>
      <c r="K14" s="164">
        <v>41478</v>
      </c>
      <c r="L14" s="165">
        <v>1448</v>
      </c>
      <c r="M14" s="166"/>
      <c r="N14" s="167"/>
      <c r="O14" s="168"/>
      <c r="P14" s="169"/>
    </row>
    <row r="15" spans="1:17" ht="25.5" customHeight="1" x14ac:dyDescent="0.25">
      <c r="A15" s="170">
        <f t="shared" si="0"/>
        <v>5</v>
      </c>
      <c r="B15" s="162" t="s">
        <v>913</v>
      </c>
      <c r="C15" s="150" t="s">
        <v>914</v>
      </c>
      <c r="D15" s="150" t="s">
        <v>915</v>
      </c>
      <c r="E15" s="150" t="s">
        <v>916</v>
      </c>
      <c r="F15" s="150" t="s">
        <v>50</v>
      </c>
      <c r="G15" s="150" t="s">
        <v>47</v>
      </c>
      <c r="H15" s="148" t="s">
        <v>17</v>
      </c>
      <c r="I15" s="163" t="s">
        <v>18</v>
      </c>
      <c r="J15" s="163" t="s">
        <v>917</v>
      </c>
      <c r="K15" s="177">
        <v>43453</v>
      </c>
      <c r="L15" s="165">
        <v>4300</v>
      </c>
      <c r="M15" s="166"/>
      <c r="N15" s="167"/>
      <c r="O15" s="168"/>
      <c r="P15" s="169"/>
    </row>
    <row r="16" spans="1:17" ht="25.5" customHeight="1" x14ac:dyDescent="0.25">
      <c r="A16" s="170">
        <f t="shared" si="0"/>
        <v>6</v>
      </c>
      <c r="B16" s="162" t="s">
        <v>606</v>
      </c>
      <c r="C16" s="150" t="s">
        <v>67</v>
      </c>
      <c r="D16" s="150" t="s">
        <v>501</v>
      </c>
      <c r="E16" s="150" t="s">
        <v>28</v>
      </c>
      <c r="F16" s="150" t="s">
        <v>28</v>
      </c>
      <c r="G16" s="150" t="s">
        <v>9</v>
      </c>
      <c r="H16" s="148" t="s">
        <v>34</v>
      </c>
      <c r="I16" s="148" t="s">
        <v>11</v>
      </c>
      <c r="J16" s="163" t="s">
        <v>31</v>
      </c>
      <c r="K16" s="164">
        <v>41912</v>
      </c>
      <c r="L16" s="165">
        <v>575</v>
      </c>
      <c r="M16" s="166"/>
      <c r="N16" s="167"/>
      <c r="O16" s="168"/>
      <c r="P16" s="169"/>
    </row>
    <row r="17" spans="1:16" ht="25.5" customHeight="1" x14ac:dyDescent="0.25">
      <c r="A17" s="170">
        <f t="shared" si="0"/>
        <v>7</v>
      </c>
      <c r="B17" s="162" t="s">
        <v>502</v>
      </c>
      <c r="C17" s="150" t="s">
        <v>67</v>
      </c>
      <c r="D17" s="150" t="s">
        <v>501</v>
      </c>
      <c r="E17" s="150" t="s">
        <v>28</v>
      </c>
      <c r="F17" s="150" t="s">
        <v>28</v>
      </c>
      <c r="G17" s="150" t="s">
        <v>9</v>
      </c>
      <c r="H17" s="148" t="s">
        <v>34</v>
      </c>
      <c r="I17" s="148" t="s">
        <v>11</v>
      </c>
      <c r="J17" s="163" t="s">
        <v>31</v>
      </c>
      <c r="K17" s="164">
        <v>41912</v>
      </c>
      <c r="L17" s="165">
        <v>575</v>
      </c>
      <c r="M17" s="166"/>
      <c r="N17" s="167"/>
      <c r="O17" s="168"/>
      <c r="P17" s="169"/>
    </row>
    <row r="18" spans="1:16" ht="25.5" customHeight="1" x14ac:dyDescent="0.25">
      <c r="A18" s="170">
        <f t="shared" si="0"/>
        <v>8</v>
      </c>
      <c r="B18" s="162" t="s">
        <v>754</v>
      </c>
      <c r="C18" s="150" t="s">
        <v>755</v>
      </c>
      <c r="D18" s="150" t="s">
        <v>756</v>
      </c>
      <c r="E18" s="150" t="s">
        <v>757</v>
      </c>
      <c r="F18" s="150" t="s">
        <v>597</v>
      </c>
      <c r="G18" s="150" t="s">
        <v>47</v>
      </c>
      <c r="H18" s="148" t="s">
        <v>34</v>
      </c>
      <c r="I18" s="148" t="s">
        <v>18</v>
      </c>
      <c r="J18" s="163" t="s">
        <v>31</v>
      </c>
      <c r="K18" s="164">
        <v>41969</v>
      </c>
      <c r="L18" s="165">
        <v>520</v>
      </c>
      <c r="M18" s="175"/>
      <c r="N18" s="167"/>
      <c r="O18" s="168"/>
      <c r="P18" s="169"/>
    </row>
    <row r="19" spans="1:16" ht="25.5" customHeight="1" x14ac:dyDescent="0.25">
      <c r="A19" s="170">
        <f t="shared" si="0"/>
        <v>9</v>
      </c>
      <c r="B19" s="162" t="s">
        <v>1100</v>
      </c>
      <c r="C19" s="150" t="s">
        <v>1101</v>
      </c>
      <c r="D19" s="150" t="s">
        <v>1102</v>
      </c>
      <c r="E19" s="150" t="s">
        <v>597</v>
      </c>
      <c r="F19" s="150" t="s">
        <v>50</v>
      </c>
      <c r="G19" s="150" t="s">
        <v>54</v>
      </c>
      <c r="H19" s="148" t="s">
        <v>15</v>
      </c>
      <c r="I19" s="148" t="s">
        <v>33</v>
      </c>
      <c r="J19" s="163" t="s">
        <v>1103</v>
      </c>
      <c r="K19" s="164">
        <v>39496</v>
      </c>
      <c r="L19" s="165">
        <v>2618</v>
      </c>
      <c r="M19" s="166"/>
      <c r="N19" s="167"/>
      <c r="O19" s="168"/>
      <c r="P19" s="169"/>
    </row>
    <row r="20" spans="1:16" ht="25.5" customHeight="1" x14ac:dyDescent="0.25">
      <c r="A20" s="170">
        <f t="shared" si="0"/>
        <v>10</v>
      </c>
      <c r="B20" s="162" t="s">
        <v>803</v>
      </c>
      <c r="C20" s="150" t="s">
        <v>72</v>
      </c>
      <c r="D20" s="150" t="s">
        <v>804</v>
      </c>
      <c r="E20" s="150" t="s">
        <v>798</v>
      </c>
      <c r="F20" s="150" t="s">
        <v>799</v>
      </c>
      <c r="G20" s="150" t="s">
        <v>9</v>
      </c>
      <c r="H20" s="148" t="s">
        <v>34</v>
      </c>
      <c r="I20" s="148" t="s">
        <v>11</v>
      </c>
      <c r="J20" s="163" t="s">
        <v>805</v>
      </c>
      <c r="K20" s="164">
        <v>39715</v>
      </c>
      <c r="L20" s="165">
        <v>2200</v>
      </c>
      <c r="M20" s="166"/>
      <c r="N20" s="167"/>
      <c r="O20" s="168"/>
      <c r="P20" s="169"/>
    </row>
    <row r="21" spans="1:16" ht="25.5" customHeight="1" x14ac:dyDescent="0.25">
      <c r="A21" s="170">
        <f t="shared" si="0"/>
        <v>11</v>
      </c>
      <c r="B21" s="162" t="s">
        <v>845</v>
      </c>
      <c r="C21" s="150" t="s">
        <v>846</v>
      </c>
      <c r="D21" s="150" t="s">
        <v>847</v>
      </c>
      <c r="E21" s="150" t="s">
        <v>50</v>
      </c>
      <c r="F21" s="150" t="s">
        <v>50</v>
      </c>
      <c r="G21" s="150" t="s">
        <v>54</v>
      </c>
      <c r="H21" s="148" t="s">
        <v>15</v>
      </c>
      <c r="I21" s="163" t="s">
        <v>33</v>
      </c>
      <c r="J21" s="163" t="s">
        <v>848</v>
      </c>
      <c r="K21" s="177">
        <v>40329</v>
      </c>
      <c r="L21" s="165">
        <v>2300</v>
      </c>
      <c r="M21" s="166"/>
      <c r="N21" s="167"/>
      <c r="O21" s="168"/>
      <c r="P21" s="169"/>
    </row>
    <row r="22" spans="1:16" ht="25.5" customHeight="1" x14ac:dyDescent="0.25">
      <c r="A22" s="170">
        <f t="shared" si="0"/>
        <v>12</v>
      </c>
      <c r="B22" s="162" t="s">
        <v>1112</v>
      </c>
      <c r="C22" s="150" t="s">
        <v>1113</v>
      </c>
      <c r="D22" s="150" t="s">
        <v>1106</v>
      </c>
      <c r="E22" s="150" t="s">
        <v>1114</v>
      </c>
      <c r="F22" s="150" t="s">
        <v>50</v>
      </c>
      <c r="G22" s="150" t="s">
        <v>54</v>
      </c>
      <c r="H22" s="148" t="s">
        <v>15</v>
      </c>
      <c r="I22" s="148" t="s">
        <v>33</v>
      </c>
      <c r="J22" s="163" t="s">
        <v>1115</v>
      </c>
      <c r="K22" s="164">
        <v>40350</v>
      </c>
      <c r="L22" s="165">
        <v>3350</v>
      </c>
      <c r="M22" s="166"/>
      <c r="N22" s="167"/>
      <c r="O22" s="168"/>
      <c r="P22" s="169"/>
    </row>
    <row r="23" spans="1:16" ht="25.5" customHeight="1" x14ac:dyDescent="0.25">
      <c r="A23" s="170">
        <f t="shared" si="0"/>
        <v>13</v>
      </c>
      <c r="B23" s="162" t="s">
        <v>796</v>
      </c>
      <c r="C23" s="150" t="s">
        <v>266</v>
      </c>
      <c r="D23" s="150" t="s">
        <v>797</v>
      </c>
      <c r="E23" s="150" t="s">
        <v>798</v>
      </c>
      <c r="F23" s="150" t="s">
        <v>799</v>
      </c>
      <c r="G23" s="150" t="s">
        <v>9</v>
      </c>
      <c r="H23" s="148" t="s">
        <v>34</v>
      </c>
      <c r="I23" s="163" t="s">
        <v>11</v>
      </c>
      <c r="J23" s="163" t="s">
        <v>800</v>
      </c>
      <c r="K23" s="177">
        <v>40463</v>
      </c>
      <c r="L23" s="165">
        <v>2525</v>
      </c>
      <c r="M23" s="166"/>
      <c r="N23" s="167"/>
      <c r="O23" s="168"/>
      <c r="P23" s="169"/>
    </row>
    <row r="24" spans="1:16" ht="25.5" customHeight="1" x14ac:dyDescent="0.25">
      <c r="A24" s="170">
        <f t="shared" si="0"/>
        <v>14</v>
      </c>
      <c r="B24" s="162" t="s">
        <v>801</v>
      </c>
      <c r="C24" s="150" t="s">
        <v>266</v>
      </c>
      <c r="D24" s="150" t="s">
        <v>797</v>
      </c>
      <c r="E24" s="150" t="s">
        <v>798</v>
      </c>
      <c r="F24" s="150" t="s">
        <v>799</v>
      </c>
      <c r="G24" s="150" t="s">
        <v>9</v>
      </c>
      <c r="H24" s="148" t="s">
        <v>34</v>
      </c>
      <c r="I24" s="163" t="s">
        <v>11</v>
      </c>
      <c r="J24" s="163" t="s">
        <v>802</v>
      </c>
      <c r="K24" s="177">
        <v>40463</v>
      </c>
      <c r="L24" s="165">
        <v>2525</v>
      </c>
      <c r="M24" s="166"/>
      <c r="N24" s="167"/>
      <c r="O24" s="168"/>
      <c r="P24" s="169"/>
    </row>
    <row r="25" spans="1:16" ht="25.5" customHeight="1" x14ac:dyDescent="0.25">
      <c r="A25" s="170">
        <f t="shared" si="0"/>
        <v>15</v>
      </c>
      <c r="B25" s="162" t="s">
        <v>1020</v>
      </c>
      <c r="C25" s="150" t="s">
        <v>839</v>
      </c>
      <c r="D25" s="150" t="s">
        <v>22</v>
      </c>
      <c r="E25" s="150" t="s">
        <v>1021</v>
      </c>
      <c r="F25" s="150" t="s">
        <v>1021</v>
      </c>
      <c r="G25" s="150" t="s">
        <v>47</v>
      </c>
      <c r="H25" s="148" t="s">
        <v>12</v>
      </c>
      <c r="I25" s="148" t="s">
        <v>18</v>
      </c>
      <c r="J25" s="163" t="s">
        <v>1022</v>
      </c>
      <c r="K25" s="164">
        <v>40562</v>
      </c>
      <c r="L25" s="165">
        <v>2700</v>
      </c>
      <c r="M25" s="166"/>
      <c r="N25" s="167"/>
      <c r="O25" s="168"/>
      <c r="P25" s="169"/>
    </row>
    <row r="26" spans="1:16" ht="25.5" customHeight="1" x14ac:dyDescent="0.25">
      <c r="A26" s="170">
        <f t="shared" si="0"/>
        <v>16</v>
      </c>
      <c r="B26" s="162" t="s">
        <v>838</v>
      </c>
      <c r="C26" s="150" t="s">
        <v>839</v>
      </c>
      <c r="D26" s="150" t="s">
        <v>22</v>
      </c>
      <c r="E26" s="150" t="s">
        <v>840</v>
      </c>
      <c r="F26" s="150" t="s">
        <v>840</v>
      </c>
      <c r="G26" s="150" t="s">
        <v>840</v>
      </c>
      <c r="H26" s="148" t="s">
        <v>12</v>
      </c>
      <c r="I26" s="148" t="s">
        <v>33</v>
      </c>
      <c r="J26" s="163" t="s">
        <v>841</v>
      </c>
      <c r="K26" s="164">
        <v>40582</v>
      </c>
      <c r="L26" s="165">
        <v>2785</v>
      </c>
      <c r="M26" s="192"/>
      <c r="N26" s="167"/>
      <c r="O26" s="168"/>
      <c r="P26" s="169"/>
    </row>
    <row r="27" spans="1:16" ht="25.5" customHeight="1" x14ac:dyDescent="0.25">
      <c r="A27" s="170">
        <f t="shared" si="0"/>
        <v>17</v>
      </c>
      <c r="B27" s="162" t="s">
        <v>849</v>
      </c>
      <c r="C27" s="150" t="s">
        <v>839</v>
      </c>
      <c r="D27" s="150" t="s">
        <v>22</v>
      </c>
      <c r="E27" s="150" t="s">
        <v>850</v>
      </c>
      <c r="F27" s="150" t="s">
        <v>850</v>
      </c>
      <c r="G27" s="150" t="s">
        <v>54</v>
      </c>
      <c r="H27" s="148" t="s">
        <v>12</v>
      </c>
      <c r="I27" s="163" t="s">
        <v>33</v>
      </c>
      <c r="J27" s="178" t="s">
        <v>851</v>
      </c>
      <c r="K27" s="177">
        <v>40582</v>
      </c>
      <c r="L27" s="165">
        <v>2785</v>
      </c>
      <c r="M27" s="166"/>
      <c r="N27" s="167"/>
      <c r="O27" s="168"/>
      <c r="P27" s="169"/>
    </row>
    <row r="28" spans="1:16" ht="25.5" customHeight="1" x14ac:dyDescent="0.25">
      <c r="A28" s="170">
        <f t="shared" si="0"/>
        <v>18</v>
      </c>
      <c r="B28" s="162" t="s">
        <v>1076</v>
      </c>
      <c r="C28" s="150" t="s">
        <v>839</v>
      </c>
      <c r="D28" s="150" t="s">
        <v>476</v>
      </c>
      <c r="E28" s="150" t="s">
        <v>476</v>
      </c>
      <c r="F28" s="150" t="s">
        <v>1077</v>
      </c>
      <c r="G28" s="150" t="s">
        <v>54</v>
      </c>
      <c r="H28" s="148" t="s">
        <v>12</v>
      </c>
      <c r="I28" s="148" t="s">
        <v>33</v>
      </c>
      <c r="J28" s="163" t="s">
        <v>1078</v>
      </c>
      <c r="K28" s="164">
        <v>40582</v>
      </c>
      <c r="L28" s="165">
        <v>2785</v>
      </c>
      <c r="M28" s="166"/>
      <c r="N28" s="167"/>
      <c r="O28" s="168"/>
      <c r="P28" s="169"/>
    </row>
    <row r="29" spans="1:16" ht="25.5" customHeight="1" x14ac:dyDescent="0.25">
      <c r="A29" s="170">
        <f t="shared" si="0"/>
        <v>19</v>
      </c>
      <c r="B29" s="162" t="s">
        <v>1062</v>
      </c>
      <c r="C29" s="150" t="s">
        <v>839</v>
      </c>
      <c r="D29" s="150" t="s">
        <v>1063</v>
      </c>
      <c r="E29" s="150" t="s">
        <v>1063</v>
      </c>
      <c r="F29" s="150" t="s">
        <v>1063</v>
      </c>
      <c r="G29" s="150" t="s">
        <v>9</v>
      </c>
      <c r="H29" s="148" t="s">
        <v>12</v>
      </c>
      <c r="I29" s="148" t="s">
        <v>11</v>
      </c>
      <c r="J29" s="163" t="s">
        <v>1064</v>
      </c>
      <c r="K29" s="164">
        <v>40587</v>
      </c>
      <c r="L29" s="165">
        <v>2775</v>
      </c>
      <c r="M29" s="166"/>
      <c r="N29" s="167"/>
      <c r="O29" s="168"/>
      <c r="P29" s="169"/>
    </row>
    <row r="30" spans="1:16" ht="25.5" customHeight="1" x14ac:dyDescent="0.25">
      <c r="A30" s="170">
        <f t="shared" si="0"/>
        <v>20</v>
      </c>
      <c r="B30" s="162" t="s">
        <v>601</v>
      </c>
      <c r="C30" s="149" t="s">
        <v>602</v>
      </c>
      <c r="D30" s="148" t="s">
        <v>603</v>
      </c>
      <c r="E30" s="148" t="s">
        <v>604</v>
      </c>
      <c r="F30" s="148" t="s">
        <v>65</v>
      </c>
      <c r="G30" s="148" t="s">
        <v>70</v>
      </c>
      <c r="H30" s="148" t="s">
        <v>34</v>
      </c>
      <c r="I30" s="171" t="s">
        <v>21</v>
      </c>
      <c r="J30" s="172" t="s">
        <v>605</v>
      </c>
      <c r="K30" s="173">
        <v>40544</v>
      </c>
      <c r="L30" s="174">
        <v>2775</v>
      </c>
      <c r="M30" s="166"/>
      <c r="N30" s="167"/>
      <c r="O30" s="168"/>
      <c r="P30" s="169"/>
    </row>
    <row r="31" spans="1:16" ht="25.5" customHeight="1" x14ac:dyDescent="0.25">
      <c r="A31" s="170">
        <f t="shared" si="0"/>
        <v>21</v>
      </c>
      <c r="B31" s="162" t="s">
        <v>1108</v>
      </c>
      <c r="C31" s="150" t="s">
        <v>1109</v>
      </c>
      <c r="D31" s="150" t="s">
        <v>1110</v>
      </c>
      <c r="E31" s="150" t="s">
        <v>27</v>
      </c>
      <c r="F31" s="150" t="s">
        <v>27</v>
      </c>
      <c r="G31" s="150" t="s">
        <v>9</v>
      </c>
      <c r="H31" s="148" t="s">
        <v>15</v>
      </c>
      <c r="I31" s="148" t="s">
        <v>11</v>
      </c>
      <c r="J31" s="163" t="s">
        <v>1111</v>
      </c>
      <c r="K31" s="164">
        <v>40741</v>
      </c>
      <c r="L31" s="165">
        <v>2915</v>
      </c>
      <c r="M31" s="166"/>
      <c r="N31" s="167"/>
      <c r="O31" s="168"/>
      <c r="P31" s="169"/>
    </row>
    <row r="32" spans="1:16" ht="25.5" customHeight="1" x14ac:dyDescent="0.25">
      <c r="A32" s="170">
        <f t="shared" si="0"/>
        <v>22</v>
      </c>
      <c r="B32" s="162" t="s">
        <v>1096</v>
      </c>
      <c r="C32" s="150" t="s">
        <v>1097</v>
      </c>
      <c r="D32" s="150" t="s">
        <v>1098</v>
      </c>
      <c r="E32" s="150" t="s">
        <v>808</v>
      </c>
      <c r="F32" s="150" t="s">
        <v>799</v>
      </c>
      <c r="G32" s="150" t="s">
        <v>9</v>
      </c>
      <c r="H32" s="148" t="s">
        <v>23</v>
      </c>
      <c r="I32" s="148" t="s">
        <v>11</v>
      </c>
      <c r="J32" s="163" t="s">
        <v>1099</v>
      </c>
      <c r="K32" s="164">
        <v>40741</v>
      </c>
      <c r="L32" s="165">
        <v>1800</v>
      </c>
      <c r="M32" s="166"/>
      <c r="N32" s="167"/>
      <c r="O32" s="168"/>
      <c r="P32" s="169"/>
    </row>
    <row r="33" spans="1:16" ht="25.5" customHeight="1" x14ac:dyDescent="0.25">
      <c r="A33" s="170">
        <f t="shared" si="0"/>
        <v>23</v>
      </c>
      <c r="B33" s="162" t="s">
        <v>806</v>
      </c>
      <c r="C33" s="150" t="s">
        <v>807</v>
      </c>
      <c r="D33" s="150" t="s">
        <v>784</v>
      </c>
      <c r="E33" s="150" t="s">
        <v>808</v>
      </c>
      <c r="F33" s="150" t="s">
        <v>799</v>
      </c>
      <c r="G33" s="150" t="s">
        <v>9</v>
      </c>
      <c r="H33" s="148" t="s">
        <v>34</v>
      </c>
      <c r="I33" s="148" t="s">
        <v>11</v>
      </c>
      <c r="J33" s="163" t="s">
        <v>809</v>
      </c>
      <c r="K33" s="177">
        <v>40749</v>
      </c>
      <c r="L33" s="165">
        <v>2500</v>
      </c>
      <c r="M33" s="166"/>
      <c r="N33" s="167"/>
      <c r="O33" s="168"/>
      <c r="P33" s="169"/>
    </row>
    <row r="34" spans="1:16" ht="25.5" customHeight="1" x14ac:dyDescent="0.25">
      <c r="A34" s="170">
        <f t="shared" si="0"/>
        <v>24</v>
      </c>
      <c r="B34" s="162" t="s">
        <v>1027</v>
      </c>
      <c r="C34" s="150" t="s">
        <v>1028</v>
      </c>
      <c r="D34" s="150" t="s">
        <v>1029</v>
      </c>
      <c r="E34" s="150" t="s">
        <v>27</v>
      </c>
      <c r="F34" s="150" t="s">
        <v>27</v>
      </c>
      <c r="G34" s="150" t="s">
        <v>9</v>
      </c>
      <c r="H34" s="148" t="s">
        <v>1030</v>
      </c>
      <c r="I34" s="148" t="s">
        <v>11</v>
      </c>
      <c r="J34" s="163" t="s">
        <v>1031</v>
      </c>
      <c r="K34" s="164">
        <v>40880</v>
      </c>
      <c r="L34" s="165">
        <v>2500</v>
      </c>
      <c r="M34" s="166"/>
      <c r="N34" s="167"/>
      <c r="O34" s="168"/>
      <c r="P34" s="169"/>
    </row>
    <row r="35" spans="1:16" ht="25.5" customHeight="1" x14ac:dyDescent="0.25">
      <c r="A35" s="170">
        <f t="shared" si="0"/>
        <v>25</v>
      </c>
      <c r="B35" s="162" t="s">
        <v>1116</v>
      </c>
      <c r="C35" s="150" t="s">
        <v>74</v>
      </c>
      <c r="D35" s="150" t="s">
        <v>1117</v>
      </c>
      <c r="E35" s="150" t="s">
        <v>597</v>
      </c>
      <c r="F35" s="150" t="s">
        <v>50</v>
      </c>
      <c r="G35" s="150" t="s">
        <v>54</v>
      </c>
      <c r="H35" s="148" t="s">
        <v>15</v>
      </c>
      <c r="I35" s="148" t="s">
        <v>33</v>
      </c>
      <c r="J35" s="163" t="s">
        <v>1118</v>
      </c>
      <c r="K35" s="164">
        <v>41260</v>
      </c>
      <c r="L35" s="165">
        <v>2600</v>
      </c>
      <c r="M35" s="166"/>
      <c r="N35" s="167"/>
      <c r="O35" s="168"/>
      <c r="P35" s="169"/>
    </row>
    <row r="36" spans="1:16" ht="25.5" customHeight="1" x14ac:dyDescent="0.25">
      <c r="A36" s="170">
        <f t="shared" si="0"/>
        <v>26</v>
      </c>
      <c r="B36" s="162" t="s">
        <v>647</v>
      </c>
      <c r="C36" s="150" t="s">
        <v>648</v>
      </c>
      <c r="D36" s="150" t="s">
        <v>649</v>
      </c>
      <c r="E36" s="150" t="s">
        <v>29</v>
      </c>
      <c r="F36" s="150" t="s">
        <v>29</v>
      </c>
      <c r="G36" s="150" t="s">
        <v>47</v>
      </c>
      <c r="H36" s="148" t="s">
        <v>34</v>
      </c>
      <c r="I36" s="148" t="s">
        <v>18</v>
      </c>
      <c r="J36" s="163" t="s">
        <v>650</v>
      </c>
      <c r="K36" s="179">
        <v>41715</v>
      </c>
      <c r="L36" s="165">
        <v>2275</v>
      </c>
      <c r="M36" s="166"/>
      <c r="N36" s="167"/>
      <c r="O36" s="168"/>
      <c r="P36" s="169"/>
    </row>
    <row r="37" spans="1:16" ht="25.5" customHeight="1" x14ac:dyDescent="0.25">
      <c r="A37" s="170">
        <f t="shared" si="0"/>
        <v>27</v>
      </c>
      <c r="B37" s="162" t="s">
        <v>1104</v>
      </c>
      <c r="C37" s="150" t="s">
        <v>1105</v>
      </c>
      <c r="D37" s="150" t="s">
        <v>1106</v>
      </c>
      <c r="E37" s="150" t="s">
        <v>597</v>
      </c>
      <c r="F37" s="150" t="s">
        <v>50</v>
      </c>
      <c r="G37" s="150" t="s">
        <v>54</v>
      </c>
      <c r="H37" s="148" t="s">
        <v>15</v>
      </c>
      <c r="I37" s="148" t="s">
        <v>33</v>
      </c>
      <c r="J37" s="163" t="s">
        <v>1107</v>
      </c>
      <c r="K37" s="164">
        <v>42053</v>
      </c>
      <c r="L37" s="165">
        <v>2618</v>
      </c>
      <c r="M37" s="166"/>
      <c r="N37" s="167"/>
      <c r="O37" s="168"/>
      <c r="P37" s="169"/>
    </row>
    <row r="38" spans="1:16" ht="25.5" customHeight="1" x14ac:dyDescent="0.25">
      <c r="A38" s="170">
        <f t="shared" si="0"/>
        <v>28</v>
      </c>
      <c r="B38" s="162" t="s">
        <v>918</v>
      </c>
      <c r="C38" s="150" t="s">
        <v>919</v>
      </c>
      <c r="D38" s="150" t="s">
        <v>920</v>
      </c>
      <c r="E38" s="150" t="s">
        <v>921</v>
      </c>
      <c r="F38" s="150" t="s">
        <v>50</v>
      </c>
      <c r="G38" s="150" t="s">
        <v>70</v>
      </c>
      <c r="H38" s="148" t="s">
        <v>17</v>
      </c>
      <c r="I38" s="148" t="s">
        <v>21</v>
      </c>
      <c r="J38" s="163" t="s">
        <v>922</v>
      </c>
      <c r="K38" s="164">
        <v>42320</v>
      </c>
      <c r="L38" s="165">
        <v>2700</v>
      </c>
      <c r="M38" s="166"/>
      <c r="N38" s="167"/>
      <c r="O38" s="168"/>
      <c r="P38" s="169"/>
    </row>
    <row r="39" spans="1:16" ht="25.5" customHeight="1" x14ac:dyDescent="0.25">
      <c r="A39" s="170">
        <f t="shared" si="0"/>
        <v>29</v>
      </c>
      <c r="B39" s="162" t="s">
        <v>1119</v>
      </c>
      <c r="C39" s="150" t="s">
        <v>1120</v>
      </c>
      <c r="D39" s="150" t="s">
        <v>1121</v>
      </c>
      <c r="E39" s="150" t="s">
        <v>737</v>
      </c>
      <c r="F39" s="150" t="s">
        <v>737</v>
      </c>
      <c r="G39" s="150" t="s">
        <v>54</v>
      </c>
      <c r="H39" s="148" t="s">
        <v>15</v>
      </c>
      <c r="I39" s="148" t="s">
        <v>33</v>
      </c>
      <c r="J39" s="163" t="s">
        <v>1122</v>
      </c>
      <c r="K39" s="164">
        <v>42939</v>
      </c>
      <c r="L39" s="165">
        <v>2190</v>
      </c>
      <c r="M39" s="166"/>
      <c r="N39" s="167"/>
      <c r="O39" s="168"/>
      <c r="P39" s="169"/>
    </row>
    <row r="40" spans="1:16" ht="25.5" customHeight="1" x14ac:dyDescent="0.25">
      <c r="A40" s="170">
        <f t="shared" si="0"/>
        <v>30</v>
      </c>
      <c r="B40" s="162" t="s">
        <v>1091</v>
      </c>
      <c r="C40" s="150" t="s">
        <v>1092</v>
      </c>
      <c r="D40" s="150" t="s">
        <v>1093</v>
      </c>
      <c r="E40" s="150" t="s">
        <v>1094</v>
      </c>
      <c r="F40" s="150" t="s">
        <v>27</v>
      </c>
      <c r="G40" s="150" t="s">
        <v>9</v>
      </c>
      <c r="H40" s="148" t="s">
        <v>34</v>
      </c>
      <c r="I40" s="148" t="s">
        <v>11</v>
      </c>
      <c r="J40" s="163" t="s">
        <v>1095</v>
      </c>
      <c r="K40" s="164">
        <v>43302</v>
      </c>
      <c r="L40" s="165">
        <v>2475</v>
      </c>
      <c r="M40" s="166"/>
      <c r="N40" s="167"/>
      <c r="O40" s="168"/>
      <c r="P40" s="169"/>
    </row>
    <row r="41" spans="1:16" ht="25.5" customHeight="1" x14ac:dyDescent="0.25">
      <c r="A41" s="170">
        <f t="shared" si="0"/>
        <v>31</v>
      </c>
      <c r="B41" s="162" t="s">
        <v>843</v>
      </c>
      <c r="C41" s="150" t="s">
        <v>580</v>
      </c>
      <c r="D41" s="150" t="s">
        <v>581</v>
      </c>
      <c r="E41" s="150" t="s">
        <v>476</v>
      </c>
      <c r="F41" s="150" t="s">
        <v>69</v>
      </c>
      <c r="G41" s="150" t="s">
        <v>9</v>
      </c>
      <c r="H41" s="148" t="s">
        <v>12</v>
      </c>
      <c r="I41" s="163" t="s">
        <v>11</v>
      </c>
      <c r="J41" s="163">
        <v>3054227</v>
      </c>
      <c r="K41" s="177">
        <v>41500</v>
      </c>
      <c r="L41" s="165">
        <v>3400</v>
      </c>
      <c r="M41" s="166"/>
      <c r="N41" s="167"/>
      <c r="O41" s="168"/>
      <c r="P41" s="169"/>
    </row>
    <row r="42" spans="1:16" ht="25.5" customHeight="1" x14ac:dyDescent="0.25">
      <c r="A42" s="170">
        <f t="shared" si="0"/>
        <v>32</v>
      </c>
      <c r="B42" s="162" t="s">
        <v>844</v>
      </c>
      <c r="C42" s="150" t="s">
        <v>580</v>
      </c>
      <c r="D42" s="150" t="s">
        <v>842</v>
      </c>
      <c r="E42" s="150" t="s">
        <v>39</v>
      </c>
      <c r="F42" s="150" t="s">
        <v>732</v>
      </c>
      <c r="G42" s="150" t="s">
        <v>9</v>
      </c>
      <c r="H42" s="148" t="s">
        <v>34</v>
      </c>
      <c r="I42" s="163" t="s">
        <v>11</v>
      </c>
      <c r="J42" s="163">
        <v>3055907</v>
      </c>
      <c r="K42" s="177">
        <v>41500</v>
      </c>
      <c r="L42" s="165">
        <v>3400</v>
      </c>
      <c r="M42" s="166"/>
      <c r="N42" s="167"/>
      <c r="O42" s="168"/>
      <c r="P42" s="169"/>
    </row>
    <row r="43" spans="1:16" ht="25.5" customHeight="1" x14ac:dyDescent="0.25">
      <c r="A43" s="170">
        <f t="shared" si="0"/>
        <v>33</v>
      </c>
      <c r="B43" s="162" t="s">
        <v>1048</v>
      </c>
      <c r="C43" s="150" t="s">
        <v>1049</v>
      </c>
      <c r="D43" s="150" t="s">
        <v>613</v>
      </c>
      <c r="E43" s="150" t="s">
        <v>1047</v>
      </c>
      <c r="F43" s="150" t="s">
        <v>1047</v>
      </c>
      <c r="G43" s="150" t="s">
        <v>9</v>
      </c>
      <c r="H43" s="148" t="s">
        <v>34</v>
      </c>
      <c r="I43" s="148" t="s">
        <v>11</v>
      </c>
      <c r="J43" s="163"/>
      <c r="K43" s="164">
        <v>40105</v>
      </c>
      <c r="L43" s="165">
        <v>5450</v>
      </c>
      <c r="M43" s="166"/>
      <c r="N43" s="167"/>
      <c r="O43" s="168"/>
      <c r="P43" s="169"/>
    </row>
    <row r="44" spans="1:16" ht="25.5" customHeight="1" x14ac:dyDescent="0.25">
      <c r="A44" s="170">
        <f t="shared" si="0"/>
        <v>34</v>
      </c>
      <c r="B44" s="162" t="s">
        <v>638</v>
      </c>
      <c r="C44" s="150" t="s">
        <v>639</v>
      </c>
      <c r="D44" s="150" t="s">
        <v>22</v>
      </c>
      <c r="E44" s="150" t="s">
        <v>476</v>
      </c>
      <c r="F44" s="150" t="s">
        <v>640</v>
      </c>
      <c r="G44" s="150" t="s">
        <v>640</v>
      </c>
      <c r="H44" s="148" t="s">
        <v>12</v>
      </c>
      <c r="I44" s="163" t="s">
        <v>33</v>
      </c>
      <c r="J44" s="178">
        <v>23063053</v>
      </c>
      <c r="K44" s="177">
        <v>41100</v>
      </c>
      <c r="L44" s="165">
        <v>3500</v>
      </c>
      <c r="M44" s="166"/>
      <c r="N44" s="167"/>
      <c r="O44" s="168"/>
      <c r="P44" s="169"/>
    </row>
    <row r="45" spans="1:16" ht="25.5" customHeight="1" x14ac:dyDescent="0.25">
      <c r="A45" s="170">
        <f t="shared" si="0"/>
        <v>35</v>
      </c>
      <c r="B45" s="162" t="s">
        <v>852</v>
      </c>
      <c r="C45" s="150" t="s">
        <v>853</v>
      </c>
      <c r="D45" s="150" t="s">
        <v>22</v>
      </c>
      <c r="E45" s="150" t="s">
        <v>854</v>
      </c>
      <c r="F45" s="150" t="s">
        <v>854</v>
      </c>
      <c r="G45" s="150" t="s">
        <v>855</v>
      </c>
      <c r="H45" s="148" t="s">
        <v>12</v>
      </c>
      <c r="I45" s="148" t="s">
        <v>33</v>
      </c>
      <c r="J45" s="163">
        <v>23020096</v>
      </c>
      <c r="K45" s="164">
        <v>41217</v>
      </c>
      <c r="L45" s="165">
        <v>3500</v>
      </c>
      <c r="M45" s="175"/>
      <c r="N45" s="167"/>
      <c r="O45" s="168"/>
      <c r="P45" s="169"/>
    </row>
    <row r="46" spans="1:16" ht="25.5" customHeight="1" x14ac:dyDescent="0.25">
      <c r="A46" s="170">
        <f t="shared" si="0"/>
        <v>36</v>
      </c>
      <c r="B46" s="162" t="s">
        <v>912</v>
      </c>
      <c r="C46" s="150" t="s">
        <v>911</v>
      </c>
      <c r="D46" s="150" t="s">
        <v>39</v>
      </c>
      <c r="E46" s="150" t="s">
        <v>842</v>
      </c>
      <c r="F46" s="150" t="s">
        <v>732</v>
      </c>
      <c r="G46" s="148" t="s">
        <v>9</v>
      </c>
      <c r="H46" s="148" t="s">
        <v>34</v>
      </c>
      <c r="I46" s="163" t="s">
        <v>11</v>
      </c>
      <c r="J46" s="200">
        <v>33014262</v>
      </c>
      <c r="K46" s="177">
        <v>41405</v>
      </c>
      <c r="L46" s="165">
        <v>3500</v>
      </c>
      <c r="M46" s="166"/>
      <c r="N46" s="167"/>
      <c r="O46" s="168"/>
      <c r="P46" s="169"/>
    </row>
    <row r="47" spans="1:16" ht="25.5" customHeight="1" x14ac:dyDescent="0.25">
      <c r="A47" s="170">
        <f t="shared" si="0"/>
        <v>37</v>
      </c>
      <c r="B47" s="162" t="s">
        <v>641</v>
      </c>
      <c r="C47" s="150" t="s">
        <v>576</v>
      </c>
      <c r="D47" s="150" t="s">
        <v>642</v>
      </c>
      <c r="E47" s="150" t="s">
        <v>476</v>
      </c>
      <c r="F47" s="150" t="s">
        <v>643</v>
      </c>
      <c r="G47" s="150" t="s">
        <v>9</v>
      </c>
      <c r="H47" s="148" t="s">
        <v>12</v>
      </c>
      <c r="I47" s="148" t="s">
        <v>11</v>
      </c>
      <c r="J47" s="163">
        <v>33015942</v>
      </c>
      <c r="K47" s="164">
        <v>41458</v>
      </c>
      <c r="L47" s="165">
        <v>3500</v>
      </c>
      <c r="M47" s="166"/>
      <c r="N47" s="167"/>
      <c r="O47" s="168"/>
      <c r="P47" s="169"/>
    </row>
    <row r="48" spans="1:16" ht="25.5" customHeight="1" x14ac:dyDescent="0.25">
      <c r="A48" s="170">
        <f t="shared" si="0"/>
        <v>38</v>
      </c>
      <c r="B48" s="162" t="s">
        <v>1045</v>
      </c>
      <c r="C48" s="150" t="s">
        <v>409</v>
      </c>
      <c r="D48" s="150" t="s">
        <v>1046</v>
      </c>
      <c r="E48" s="150" t="s">
        <v>1047</v>
      </c>
      <c r="F48" s="150" t="s">
        <v>1047</v>
      </c>
      <c r="G48" s="150" t="s">
        <v>9</v>
      </c>
      <c r="H48" s="148" t="s">
        <v>34</v>
      </c>
      <c r="I48" s="148" t="s">
        <v>11</v>
      </c>
      <c r="J48" s="163">
        <v>33005088</v>
      </c>
      <c r="K48" s="164">
        <v>41647</v>
      </c>
      <c r="L48" s="165">
        <v>3400</v>
      </c>
      <c r="M48" s="166"/>
      <c r="N48" s="167"/>
      <c r="O48" s="168"/>
      <c r="P48" s="169"/>
    </row>
    <row r="49" spans="1:17" ht="25.5" customHeight="1" x14ac:dyDescent="0.25">
      <c r="A49" s="170">
        <f t="shared" si="0"/>
        <v>39</v>
      </c>
      <c r="B49" s="162" t="s">
        <v>644</v>
      </c>
      <c r="C49" s="150" t="s">
        <v>645</v>
      </c>
      <c r="D49" s="150" t="s">
        <v>22</v>
      </c>
      <c r="E49" s="150" t="s">
        <v>646</v>
      </c>
      <c r="F49" s="150" t="s">
        <v>646</v>
      </c>
      <c r="G49" s="150" t="s">
        <v>9</v>
      </c>
      <c r="H49" s="148" t="s">
        <v>12</v>
      </c>
      <c r="I49" s="148" t="s">
        <v>11</v>
      </c>
      <c r="J49" s="163">
        <v>33005938</v>
      </c>
      <c r="K49" s="164">
        <v>41689</v>
      </c>
      <c r="L49" s="165">
        <v>3400</v>
      </c>
      <c r="M49" s="166"/>
      <c r="N49" s="167"/>
      <c r="O49" s="168"/>
      <c r="P49" s="169"/>
    </row>
    <row r="50" spans="1:17" ht="25.5" customHeight="1" x14ac:dyDescent="0.25">
      <c r="A50" s="170">
        <f t="shared" si="0"/>
        <v>40</v>
      </c>
      <c r="B50" s="162" t="s">
        <v>1040</v>
      </c>
      <c r="C50" s="150" t="s">
        <v>1041</v>
      </c>
      <c r="D50" s="150" t="s">
        <v>1042</v>
      </c>
      <c r="E50" s="150" t="s">
        <v>1043</v>
      </c>
      <c r="F50" s="150" t="s">
        <v>1043</v>
      </c>
      <c r="G50" s="150" t="s">
        <v>9</v>
      </c>
      <c r="H50" s="148" t="s">
        <v>34</v>
      </c>
      <c r="I50" s="148" t="s">
        <v>11</v>
      </c>
      <c r="J50" s="163" t="s">
        <v>1044</v>
      </c>
      <c r="K50" s="164">
        <v>42780</v>
      </c>
      <c r="L50" s="165">
        <v>5000</v>
      </c>
      <c r="M50" s="166"/>
      <c r="N50" s="167"/>
      <c r="O50" s="168"/>
      <c r="P50" s="169"/>
    </row>
    <row r="51" spans="1:17" ht="25.5" customHeight="1" x14ac:dyDescent="0.25">
      <c r="A51" s="170">
        <f t="shared" si="0"/>
        <v>41</v>
      </c>
      <c r="B51" s="162" t="s">
        <v>923</v>
      </c>
      <c r="C51" s="150" t="s">
        <v>924</v>
      </c>
      <c r="D51" s="150" t="s">
        <v>29</v>
      </c>
      <c r="E51" s="150" t="s">
        <v>516</v>
      </c>
      <c r="F51" s="150" t="s">
        <v>516</v>
      </c>
      <c r="G51" s="150" t="s">
        <v>9</v>
      </c>
      <c r="H51" s="148" t="s">
        <v>34</v>
      </c>
      <c r="I51" s="148" t="s">
        <v>11</v>
      </c>
      <c r="J51" s="163" t="s">
        <v>925</v>
      </c>
      <c r="K51" s="164">
        <v>40371</v>
      </c>
      <c r="L51" s="165">
        <v>500</v>
      </c>
      <c r="M51" s="166"/>
      <c r="N51" s="167"/>
      <c r="O51" s="168"/>
      <c r="P51" s="169"/>
    </row>
    <row r="52" spans="1:17" ht="25.5" customHeight="1" x14ac:dyDescent="0.25">
      <c r="A52" s="170">
        <f t="shared" si="0"/>
        <v>42</v>
      </c>
      <c r="B52" s="162" t="s">
        <v>926</v>
      </c>
      <c r="C52" s="150" t="s">
        <v>924</v>
      </c>
      <c r="D52" s="150" t="s">
        <v>29</v>
      </c>
      <c r="E52" s="150" t="s">
        <v>516</v>
      </c>
      <c r="F52" s="150" t="s">
        <v>516</v>
      </c>
      <c r="G52" s="150" t="s">
        <v>9</v>
      </c>
      <c r="H52" s="148" t="s">
        <v>34</v>
      </c>
      <c r="I52" s="148" t="s">
        <v>11</v>
      </c>
      <c r="J52" s="163" t="s">
        <v>927</v>
      </c>
      <c r="K52" s="164">
        <v>40371</v>
      </c>
      <c r="L52" s="165">
        <v>500</v>
      </c>
      <c r="M52" s="166"/>
      <c r="N52" s="167"/>
      <c r="O52" s="168"/>
      <c r="P52" s="169"/>
    </row>
    <row r="53" spans="1:17" ht="25.5" customHeight="1" x14ac:dyDescent="0.25">
      <c r="A53" s="170">
        <f t="shared" si="0"/>
        <v>43</v>
      </c>
      <c r="B53" s="162" t="s">
        <v>928</v>
      </c>
      <c r="C53" s="150" t="s">
        <v>101</v>
      </c>
      <c r="D53" s="150" t="s">
        <v>929</v>
      </c>
      <c r="E53" s="150" t="s">
        <v>930</v>
      </c>
      <c r="F53" s="150" t="s">
        <v>930</v>
      </c>
      <c r="G53" s="150" t="s">
        <v>9</v>
      </c>
      <c r="H53" s="148" t="s">
        <v>34</v>
      </c>
      <c r="I53" s="148" t="s">
        <v>11</v>
      </c>
      <c r="J53" s="163" t="s">
        <v>931</v>
      </c>
      <c r="K53" s="164">
        <v>41774</v>
      </c>
      <c r="L53" s="165">
        <v>1463</v>
      </c>
      <c r="M53" s="166"/>
      <c r="N53" s="167"/>
      <c r="O53" s="168"/>
      <c r="P53" s="169"/>
    </row>
    <row r="54" spans="1:17" ht="25.5" customHeight="1" x14ac:dyDescent="0.25">
      <c r="A54" s="170">
        <f t="shared" si="0"/>
        <v>44</v>
      </c>
      <c r="B54" s="162" t="s">
        <v>1084</v>
      </c>
      <c r="C54" s="150" t="s">
        <v>102</v>
      </c>
      <c r="D54" s="150" t="s">
        <v>288</v>
      </c>
      <c r="E54" s="150" t="s">
        <v>1085</v>
      </c>
      <c r="F54" s="150" t="s">
        <v>1085</v>
      </c>
      <c r="G54" s="150" t="s">
        <v>966</v>
      </c>
      <c r="H54" s="148" t="s">
        <v>34</v>
      </c>
      <c r="I54" s="148" t="s">
        <v>11</v>
      </c>
      <c r="J54" s="163">
        <v>10187131100063</v>
      </c>
      <c r="K54" s="164">
        <v>41774</v>
      </c>
      <c r="L54" s="165">
        <v>1463</v>
      </c>
      <c r="M54" s="166"/>
      <c r="N54" s="167"/>
      <c r="O54" s="168"/>
      <c r="P54" s="169"/>
    </row>
    <row r="55" spans="1:17" ht="25.5" customHeight="1" x14ac:dyDescent="0.25">
      <c r="A55" s="170">
        <f t="shared" si="0"/>
        <v>45</v>
      </c>
      <c r="B55" s="162" t="s">
        <v>932</v>
      </c>
      <c r="C55" s="150" t="s">
        <v>102</v>
      </c>
      <c r="D55" s="150" t="s">
        <v>929</v>
      </c>
      <c r="E55" s="150" t="s">
        <v>930</v>
      </c>
      <c r="F55" s="150" t="s">
        <v>930</v>
      </c>
      <c r="G55" s="150" t="s">
        <v>9</v>
      </c>
      <c r="H55" s="148" t="s">
        <v>34</v>
      </c>
      <c r="I55" s="148" t="s">
        <v>11</v>
      </c>
      <c r="J55" s="163" t="s">
        <v>933</v>
      </c>
      <c r="K55" s="164">
        <v>41774</v>
      </c>
      <c r="L55" s="165">
        <v>1463</v>
      </c>
      <c r="M55" s="166"/>
      <c r="N55" s="167"/>
      <c r="O55" s="168"/>
      <c r="P55" s="169"/>
    </row>
    <row r="56" spans="1:17" ht="25.5" customHeight="1" x14ac:dyDescent="0.25">
      <c r="A56" s="170">
        <f t="shared" si="0"/>
        <v>46</v>
      </c>
      <c r="B56" s="162" t="s">
        <v>934</v>
      </c>
      <c r="C56" s="150" t="s">
        <v>102</v>
      </c>
      <c r="D56" s="150" t="s">
        <v>929</v>
      </c>
      <c r="E56" s="150" t="s">
        <v>930</v>
      </c>
      <c r="F56" s="150" t="s">
        <v>930</v>
      </c>
      <c r="G56" s="150" t="s">
        <v>9</v>
      </c>
      <c r="H56" s="148" t="s">
        <v>34</v>
      </c>
      <c r="I56" s="148" t="s">
        <v>11</v>
      </c>
      <c r="J56" s="163" t="s">
        <v>937</v>
      </c>
      <c r="K56" s="201">
        <v>41774</v>
      </c>
      <c r="L56" s="165">
        <v>1463</v>
      </c>
      <c r="M56" s="166"/>
      <c r="N56" s="167"/>
      <c r="O56" s="168"/>
      <c r="P56" s="169"/>
    </row>
    <row r="57" spans="1:17" ht="25.5" customHeight="1" x14ac:dyDescent="0.25">
      <c r="A57" s="170">
        <f t="shared" si="0"/>
        <v>47</v>
      </c>
      <c r="B57" s="202" t="s">
        <v>935</v>
      </c>
      <c r="C57" s="154" t="s">
        <v>102</v>
      </c>
      <c r="D57" s="154" t="s">
        <v>929</v>
      </c>
      <c r="E57" s="154" t="s">
        <v>930</v>
      </c>
      <c r="F57" s="154" t="s">
        <v>930</v>
      </c>
      <c r="G57" s="154" t="s">
        <v>9</v>
      </c>
      <c r="H57" s="203" t="s">
        <v>34</v>
      </c>
      <c r="I57" s="203" t="s">
        <v>11</v>
      </c>
      <c r="J57" s="200" t="s">
        <v>938</v>
      </c>
      <c r="K57" s="166">
        <v>41774</v>
      </c>
      <c r="L57" s="185">
        <v>1463</v>
      </c>
      <c r="M57" s="166"/>
      <c r="N57" s="167"/>
      <c r="O57" s="168"/>
      <c r="P57" s="169"/>
    </row>
    <row r="58" spans="1:17" ht="25.5" customHeight="1" x14ac:dyDescent="0.25">
      <c r="A58" s="170">
        <f t="shared" si="0"/>
        <v>48</v>
      </c>
      <c r="B58" s="162" t="s">
        <v>936</v>
      </c>
      <c r="C58" s="150" t="s">
        <v>102</v>
      </c>
      <c r="D58" s="150" t="s">
        <v>929</v>
      </c>
      <c r="E58" s="150" t="s">
        <v>930</v>
      </c>
      <c r="F58" s="150" t="s">
        <v>930</v>
      </c>
      <c r="G58" s="150" t="s">
        <v>9</v>
      </c>
      <c r="H58" s="148" t="s">
        <v>34</v>
      </c>
      <c r="I58" s="148" t="s">
        <v>11</v>
      </c>
      <c r="J58" s="163" t="s">
        <v>939</v>
      </c>
      <c r="K58" s="164">
        <v>41774</v>
      </c>
      <c r="L58" s="165">
        <v>1463</v>
      </c>
      <c r="M58" s="166"/>
      <c r="N58" s="167"/>
      <c r="O58" s="168"/>
      <c r="P58" s="169"/>
    </row>
    <row r="59" spans="1:17" ht="25.5" customHeight="1" x14ac:dyDescent="0.25">
      <c r="A59" s="170">
        <f t="shared" si="0"/>
        <v>49</v>
      </c>
      <c r="B59" s="162" t="s">
        <v>761</v>
      </c>
      <c r="C59" s="150" t="s">
        <v>758</v>
      </c>
      <c r="D59" s="150" t="s">
        <v>759</v>
      </c>
      <c r="E59" s="150" t="s">
        <v>760</v>
      </c>
      <c r="F59" s="150" t="s">
        <v>760</v>
      </c>
      <c r="G59" s="150" t="s">
        <v>54</v>
      </c>
      <c r="H59" s="148" t="s">
        <v>34</v>
      </c>
      <c r="I59" s="148" t="s">
        <v>32</v>
      </c>
      <c r="J59" s="163"/>
      <c r="K59" s="164">
        <v>40844</v>
      </c>
      <c r="L59" s="165">
        <v>800</v>
      </c>
      <c r="M59" s="175"/>
      <c r="N59" s="167"/>
      <c r="O59" s="168"/>
      <c r="P59" s="169"/>
    </row>
    <row r="60" spans="1:17" ht="25.5" customHeight="1" x14ac:dyDescent="0.25">
      <c r="A60" s="170">
        <f t="shared" si="0"/>
        <v>50</v>
      </c>
      <c r="B60" s="162" t="s">
        <v>762</v>
      </c>
      <c r="C60" s="150" t="s">
        <v>763</v>
      </c>
      <c r="D60" s="150" t="s">
        <v>22</v>
      </c>
      <c r="E60" s="150" t="s">
        <v>764</v>
      </c>
      <c r="F60" s="150" t="s">
        <v>764</v>
      </c>
      <c r="G60" s="150" t="s">
        <v>765</v>
      </c>
      <c r="H60" s="148" t="s">
        <v>12</v>
      </c>
      <c r="I60" s="148" t="s">
        <v>18</v>
      </c>
      <c r="J60" s="163"/>
      <c r="K60" s="164">
        <v>42313</v>
      </c>
      <c r="L60" s="165">
        <v>700</v>
      </c>
      <c r="M60" s="166"/>
      <c r="N60" s="167"/>
      <c r="O60" s="168"/>
      <c r="P60" s="169"/>
    </row>
    <row r="61" spans="1:17" ht="25.5" customHeight="1" x14ac:dyDescent="0.25">
      <c r="A61" s="170">
        <f t="shared" si="0"/>
        <v>51</v>
      </c>
      <c r="B61" s="162" t="s">
        <v>771</v>
      </c>
      <c r="C61" s="150" t="s">
        <v>767</v>
      </c>
      <c r="D61" s="150" t="s">
        <v>768</v>
      </c>
      <c r="E61" s="150" t="s">
        <v>769</v>
      </c>
      <c r="F61" s="150" t="s">
        <v>769</v>
      </c>
      <c r="G61" s="150" t="s">
        <v>47</v>
      </c>
      <c r="H61" s="148" t="s">
        <v>34</v>
      </c>
      <c r="I61" s="148" t="s">
        <v>135</v>
      </c>
      <c r="J61" s="163" t="s">
        <v>31</v>
      </c>
      <c r="K61" s="164">
        <v>42788</v>
      </c>
      <c r="L61" s="165">
        <v>1350</v>
      </c>
      <c r="M61" s="166"/>
      <c r="N61" s="167"/>
      <c r="O61" s="168"/>
      <c r="P61" s="169"/>
    </row>
    <row r="62" spans="1:17" ht="25.5" customHeight="1" x14ac:dyDescent="0.25">
      <c r="A62" s="170">
        <f t="shared" si="0"/>
        <v>52</v>
      </c>
      <c r="B62" s="162" t="s">
        <v>766</v>
      </c>
      <c r="C62" s="150" t="s">
        <v>767</v>
      </c>
      <c r="D62" s="150" t="s">
        <v>768</v>
      </c>
      <c r="E62" s="150" t="s">
        <v>769</v>
      </c>
      <c r="F62" s="150" t="s">
        <v>769</v>
      </c>
      <c r="G62" s="150" t="s">
        <v>47</v>
      </c>
      <c r="H62" s="148" t="s">
        <v>34</v>
      </c>
      <c r="I62" s="148" t="s">
        <v>135</v>
      </c>
      <c r="J62" s="163" t="s">
        <v>31</v>
      </c>
      <c r="K62" s="164">
        <v>42788</v>
      </c>
      <c r="L62" s="165">
        <v>1350</v>
      </c>
      <c r="M62" s="166"/>
      <c r="N62" s="167"/>
      <c r="O62" s="168"/>
      <c r="P62" s="169"/>
      <c r="Q62" s="193"/>
    </row>
    <row r="63" spans="1:17" ht="25.5" customHeight="1" x14ac:dyDescent="0.25">
      <c r="A63" s="170">
        <f t="shared" si="0"/>
        <v>53</v>
      </c>
      <c r="B63" s="162" t="s">
        <v>770</v>
      </c>
      <c r="C63" s="150" t="s">
        <v>767</v>
      </c>
      <c r="D63" s="150" t="s">
        <v>768</v>
      </c>
      <c r="E63" s="150" t="s">
        <v>769</v>
      </c>
      <c r="F63" s="150" t="s">
        <v>769</v>
      </c>
      <c r="G63" s="150" t="s">
        <v>47</v>
      </c>
      <c r="H63" s="148" t="s">
        <v>34</v>
      </c>
      <c r="I63" s="148" t="s">
        <v>135</v>
      </c>
      <c r="J63" s="163" t="s">
        <v>31</v>
      </c>
      <c r="K63" s="164">
        <v>42788</v>
      </c>
      <c r="L63" s="165">
        <v>1350</v>
      </c>
      <c r="M63" s="166"/>
      <c r="N63" s="167"/>
      <c r="O63" s="168"/>
      <c r="P63" s="169"/>
    </row>
    <row r="64" spans="1:17" ht="25.5" customHeight="1" x14ac:dyDescent="0.25">
      <c r="A64" s="170">
        <f t="shared" si="0"/>
        <v>54</v>
      </c>
      <c r="B64" s="162" t="s">
        <v>899</v>
      </c>
      <c r="C64" s="150" t="s">
        <v>900</v>
      </c>
      <c r="D64" s="150" t="s">
        <v>768</v>
      </c>
      <c r="E64" s="150" t="s">
        <v>769</v>
      </c>
      <c r="F64" s="150" t="s">
        <v>769</v>
      </c>
      <c r="G64" s="148" t="s">
        <v>47</v>
      </c>
      <c r="H64" s="150" t="s">
        <v>34</v>
      </c>
      <c r="I64" s="148" t="s">
        <v>135</v>
      </c>
      <c r="J64" s="163" t="s">
        <v>31</v>
      </c>
      <c r="K64" s="177">
        <v>42788</v>
      </c>
      <c r="L64" s="165">
        <v>550</v>
      </c>
      <c r="M64" s="189"/>
      <c r="N64" s="152"/>
      <c r="O64" s="152"/>
      <c r="P64" s="169"/>
    </row>
    <row r="65" spans="1:16" ht="25.5" customHeight="1" x14ac:dyDescent="0.25">
      <c r="A65" s="170">
        <f t="shared" si="0"/>
        <v>55</v>
      </c>
      <c r="B65" s="162" t="s">
        <v>600</v>
      </c>
      <c r="C65" s="150" t="s">
        <v>598</v>
      </c>
      <c r="D65" s="150" t="s">
        <v>596</v>
      </c>
      <c r="E65" s="150" t="s">
        <v>533</v>
      </c>
      <c r="F65" s="150" t="s">
        <v>597</v>
      </c>
      <c r="G65" s="150" t="s">
        <v>66</v>
      </c>
      <c r="H65" s="148" t="s">
        <v>17</v>
      </c>
      <c r="I65" s="148" t="s">
        <v>33</v>
      </c>
      <c r="J65" s="163" t="s">
        <v>599</v>
      </c>
      <c r="K65" s="164">
        <v>40790</v>
      </c>
      <c r="L65" s="165">
        <v>9000</v>
      </c>
      <c r="M65" s="166"/>
      <c r="N65" s="167"/>
      <c r="O65" s="168"/>
      <c r="P65" s="169"/>
    </row>
    <row r="66" spans="1:16" ht="25.5" customHeight="1" x14ac:dyDescent="0.25">
      <c r="A66" s="170">
        <f t="shared" si="0"/>
        <v>56</v>
      </c>
      <c r="B66" s="162" t="s">
        <v>655</v>
      </c>
      <c r="C66" s="150" t="s">
        <v>656</v>
      </c>
      <c r="D66" s="149" t="s">
        <v>476</v>
      </c>
      <c r="E66" s="149" t="s">
        <v>476</v>
      </c>
      <c r="F66" s="149" t="s">
        <v>83</v>
      </c>
      <c r="G66" s="149" t="s">
        <v>83</v>
      </c>
      <c r="H66" s="180" t="s">
        <v>12</v>
      </c>
      <c r="I66" s="180" t="s">
        <v>18</v>
      </c>
      <c r="J66" s="163" t="s">
        <v>657</v>
      </c>
      <c r="K66" s="173">
        <v>40114</v>
      </c>
      <c r="L66" s="165">
        <v>2100</v>
      </c>
      <c r="M66" s="181"/>
      <c r="N66" s="167"/>
      <c r="O66" s="168"/>
      <c r="P66" s="169"/>
    </row>
    <row r="67" spans="1:16" ht="25.5" customHeight="1" x14ac:dyDescent="0.25">
      <c r="A67" s="170">
        <f t="shared" si="0"/>
        <v>57</v>
      </c>
      <c r="B67" s="162" t="s">
        <v>1079</v>
      </c>
      <c r="C67" s="150" t="s">
        <v>1080</v>
      </c>
      <c r="D67" s="150" t="s">
        <v>1081</v>
      </c>
      <c r="E67" s="150" t="s">
        <v>1082</v>
      </c>
      <c r="F67" s="150" t="s">
        <v>27</v>
      </c>
      <c r="G67" s="150" t="s">
        <v>9</v>
      </c>
      <c r="H67" s="148" t="s">
        <v>1083</v>
      </c>
      <c r="I67" s="148" t="s">
        <v>11</v>
      </c>
      <c r="J67" s="163">
        <v>87100330</v>
      </c>
      <c r="K67" s="164">
        <v>39880</v>
      </c>
      <c r="L67" s="165">
        <v>2670</v>
      </c>
      <c r="M67" s="166"/>
      <c r="N67" s="167"/>
      <c r="O67" s="168"/>
      <c r="P67" s="169"/>
    </row>
    <row r="68" spans="1:16" ht="25.5" customHeight="1" x14ac:dyDescent="0.25">
      <c r="A68" s="170">
        <f t="shared" si="0"/>
        <v>58</v>
      </c>
      <c r="B68" s="162" t="s">
        <v>651</v>
      </c>
      <c r="C68" s="150" t="s">
        <v>652</v>
      </c>
      <c r="D68" s="149" t="s">
        <v>29</v>
      </c>
      <c r="E68" s="149" t="s">
        <v>29</v>
      </c>
      <c r="F68" s="149" t="s">
        <v>29</v>
      </c>
      <c r="G68" s="149" t="s">
        <v>653</v>
      </c>
      <c r="H68" s="180" t="s">
        <v>10</v>
      </c>
      <c r="I68" s="180" t="s">
        <v>18</v>
      </c>
      <c r="J68" s="163" t="s">
        <v>654</v>
      </c>
      <c r="K68" s="173">
        <v>40114</v>
      </c>
      <c r="L68" s="165">
        <v>2100</v>
      </c>
      <c r="M68" s="166"/>
      <c r="N68" s="167"/>
      <c r="O68" s="168"/>
      <c r="P68" s="169"/>
    </row>
    <row r="69" spans="1:16" ht="25.5" customHeight="1" x14ac:dyDescent="0.25">
      <c r="A69" s="170">
        <f t="shared" si="0"/>
        <v>59</v>
      </c>
      <c r="B69" s="162" t="s">
        <v>658</v>
      </c>
      <c r="C69" s="150" t="s">
        <v>659</v>
      </c>
      <c r="D69" s="150" t="s">
        <v>660</v>
      </c>
      <c r="E69" s="150" t="s">
        <v>85</v>
      </c>
      <c r="F69" s="150" t="s">
        <v>85</v>
      </c>
      <c r="G69" s="150" t="s">
        <v>88</v>
      </c>
      <c r="H69" s="148" t="s">
        <v>93</v>
      </c>
      <c r="I69" s="148" t="s">
        <v>18</v>
      </c>
      <c r="J69" s="163" t="s">
        <v>661</v>
      </c>
      <c r="K69" s="164">
        <v>42260</v>
      </c>
      <c r="L69" s="165">
        <v>900</v>
      </c>
      <c r="M69" s="181"/>
      <c r="N69" s="167"/>
      <c r="O69" s="168"/>
      <c r="P69" s="169"/>
    </row>
    <row r="70" spans="1:16" ht="25.5" customHeight="1" x14ac:dyDescent="0.25">
      <c r="A70" s="170">
        <f t="shared" si="0"/>
        <v>60</v>
      </c>
      <c r="B70" s="162" t="s">
        <v>618</v>
      </c>
      <c r="C70" s="150" t="s">
        <v>619</v>
      </c>
      <c r="D70" s="150" t="s">
        <v>620</v>
      </c>
      <c r="E70" s="150" t="s">
        <v>621</v>
      </c>
      <c r="F70" s="150" t="s">
        <v>621</v>
      </c>
      <c r="G70" s="148" t="s">
        <v>24</v>
      </c>
      <c r="H70" s="150" t="s">
        <v>34</v>
      </c>
      <c r="I70" s="148" t="s">
        <v>30</v>
      </c>
      <c r="J70" s="163">
        <v>3349907</v>
      </c>
      <c r="K70" s="177">
        <v>42324</v>
      </c>
      <c r="L70" s="165">
        <v>950</v>
      </c>
      <c r="M70" s="166"/>
      <c r="N70" s="167"/>
      <c r="O70" s="168"/>
      <c r="P70" s="169"/>
    </row>
    <row r="71" spans="1:16" ht="25.5" customHeight="1" x14ac:dyDescent="0.25">
      <c r="A71" s="170">
        <f t="shared" si="0"/>
        <v>61</v>
      </c>
      <c r="B71" s="162" t="s">
        <v>625</v>
      </c>
      <c r="C71" s="150" t="s">
        <v>626</v>
      </c>
      <c r="D71" s="150" t="s">
        <v>85</v>
      </c>
      <c r="E71" s="150" t="s">
        <v>627</v>
      </c>
      <c r="F71" s="150" t="s">
        <v>627</v>
      </c>
      <c r="G71" s="150" t="s">
        <v>24</v>
      </c>
      <c r="H71" s="148" t="s">
        <v>34</v>
      </c>
      <c r="I71" s="163" t="s">
        <v>30</v>
      </c>
      <c r="J71" s="163">
        <v>3544519</v>
      </c>
      <c r="K71" s="177">
        <v>42642</v>
      </c>
      <c r="L71" s="165">
        <v>950</v>
      </c>
      <c r="M71" s="166"/>
      <c r="N71" s="167"/>
      <c r="O71" s="168"/>
      <c r="P71" s="169"/>
    </row>
    <row r="72" spans="1:16" ht="25.5" customHeight="1" x14ac:dyDescent="0.25">
      <c r="A72" s="170">
        <f t="shared" si="0"/>
        <v>62</v>
      </c>
      <c r="B72" s="162" t="s">
        <v>607</v>
      </c>
      <c r="C72" s="150" t="s">
        <v>608</v>
      </c>
      <c r="D72" s="150" t="s">
        <v>609</v>
      </c>
      <c r="E72" s="150" t="s">
        <v>610</v>
      </c>
      <c r="F72" s="150" t="s">
        <v>610</v>
      </c>
      <c r="G72" s="150" t="s">
        <v>9</v>
      </c>
      <c r="H72" s="148" t="s">
        <v>34</v>
      </c>
      <c r="I72" s="148" t="s">
        <v>11</v>
      </c>
      <c r="J72" s="163">
        <v>3984585</v>
      </c>
      <c r="K72" s="164">
        <v>43249</v>
      </c>
      <c r="L72" s="165">
        <v>950</v>
      </c>
      <c r="M72" s="166"/>
      <c r="N72" s="167"/>
      <c r="O72" s="168"/>
      <c r="P72" s="169"/>
    </row>
    <row r="73" spans="1:16" ht="25.5" customHeight="1" x14ac:dyDescent="0.25">
      <c r="A73" s="170">
        <f t="shared" si="0"/>
        <v>63</v>
      </c>
      <c r="B73" s="162" t="s">
        <v>615</v>
      </c>
      <c r="C73" s="150" t="s">
        <v>608</v>
      </c>
      <c r="D73" s="150" t="s">
        <v>609</v>
      </c>
      <c r="E73" s="150" t="s">
        <v>610</v>
      </c>
      <c r="F73" s="150" t="s">
        <v>610</v>
      </c>
      <c r="G73" s="150" t="s">
        <v>9</v>
      </c>
      <c r="H73" s="148" t="s">
        <v>34</v>
      </c>
      <c r="I73" s="148" t="s">
        <v>11</v>
      </c>
      <c r="J73" s="163">
        <v>3984562</v>
      </c>
      <c r="K73" s="164">
        <v>43249</v>
      </c>
      <c r="L73" s="165">
        <v>950</v>
      </c>
      <c r="M73" s="176"/>
      <c r="N73" s="167"/>
      <c r="O73" s="168"/>
      <c r="P73" s="169"/>
    </row>
    <row r="74" spans="1:16" ht="25.5" customHeight="1" x14ac:dyDescent="0.25">
      <c r="A74" s="170">
        <f t="shared" si="0"/>
        <v>64</v>
      </c>
      <c r="B74" s="162" t="s">
        <v>622</v>
      </c>
      <c r="C74" s="150" t="s">
        <v>287</v>
      </c>
      <c r="D74" s="150" t="s">
        <v>623</v>
      </c>
      <c r="E74" s="150" t="s">
        <v>624</v>
      </c>
      <c r="F74" s="150" t="s">
        <v>624</v>
      </c>
      <c r="G74" s="148" t="s">
        <v>624</v>
      </c>
      <c r="H74" s="150" t="s">
        <v>34</v>
      </c>
      <c r="I74" s="148" t="s">
        <v>11</v>
      </c>
      <c r="J74" s="163">
        <v>3984531</v>
      </c>
      <c r="K74" s="177">
        <v>43298</v>
      </c>
      <c r="L74" s="165">
        <v>950</v>
      </c>
      <c r="M74" s="166"/>
      <c r="N74" s="167"/>
      <c r="O74" s="168"/>
      <c r="P74" s="169"/>
    </row>
    <row r="75" spans="1:16" ht="25.5" customHeight="1" x14ac:dyDescent="0.25">
      <c r="A75" s="170">
        <f t="shared" si="0"/>
        <v>65</v>
      </c>
      <c r="B75" s="162" t="s">
        <v>628</v>
      </c>
      <c r="C75" s="150" t="s">
        <v>612</v>
      </c>
      <c r="D75" s="150" t="s">
        <v>629</v>
      </c>
      <c r="E75" s="150" t="s">
        <v>630</v>
      </c>
      <c r="F75" s="150" t="s">
        <v>630</v>
      </c>
      <c r="G75" s="150" t="s">
        <v>9</v>
      </c>
      <c r="H75" s="148" t="s">
        <v>34</v>
      </c>
      <c r="I75" s="163" t="s">
        <v>11</v>
      </c>
      <c r="J75" s="163">
        <v>4407439</v>
      </c>
      <c r="K75" s="177">
        <v>42967</v>
      </c>
      <c r="L75" s="165">
        <v>1092.5</v>
      </c>
      <c r="M75" s="166"/>
      <c r="N75" s="167"/>
      <c r="O75" s="168"/>
      <c r="P75" s="169"/>
    </row>
    <row r="76" spans="1:16" ht="25.5" customHeight="1" x14ac:dyDescent="0.25">
      <c r="A76" s="170">
        <f t="shared" ref="A76:A139" si="1">A75+1</f>
        <v>66</v>
      </c>
      <c r="B76" s="162" t="s">
        <v>631</v>
      </c>
      <c r="C76" s="150" t="s">
        <v>612</v>
      </c>
      <c r="D76" s="150" t="s">
        <v>613</v>
      </c>
      <c r="E76" s="150" t="s">
        <v>614</v>
      </c>
      <c r="F76" s="150" t="s">
        <v>614</v>
      </c>
      <c r="G76" s="150" t="s">
        <v>9</v>
      </c>
      <c r="H76" s="148" t="s">
        <v>34</v>
      </c>
      <c r="I76" s="148" t="s">
        <v>11</v>
      </c>
      <c r="J76" s="163">
        <v>4407433</v>
      </c>
      <c r="K76" s="177">
        <v>42967</v>
      </c>
      <c r="L76" s="165">
        <v>1092.5</v>
      </c>
      <c r="M76" s="166"/>
      <c r="N76" s="167"/>
      <c r="O76" s="168"/>
      <c r="P76" s="169"/>
    </row>
    <row r="77" spans="1:16" ht="25.5" customHeight="1" x14ac:dyDescent="0.25">
      <c r="A77" s="170">
        <f t="shared" si="1"/>
        <v>67</v>
      </c>
      <c r="B77" s="162" t="s">
        <v>616</v>
      </c>
      <c r="C77" s="150" t="s">
        <v>612</v>
      </c>
      <c r="D77" s="150" t="s">
        <v>613</v>
      </c>
      <c r="E77" s="150" t="s">
        <v>614</v>
      </c>
      <c r="F77" s="150" t="s">
        <v>614</v>
      </c>
      <c r="G77" s="150" t="s">
        <v>9</v>
      </c>
      <c r="H77" s="148" t="s">
        <v>34</v>
      </c>
      <c r="I77" s="163" t="s">
        <v>11</v>
      </c>
      <c r="J77" s="163">
        <v>4407429</v>
      </c>
      <c r="K77" s="177">
        <v>42967</v>
      </c>
      <c r="L77" s="165">
        <v>1092.5</v>
      </c>
      <c r="M77" s="166"/>
      <c r="N77" s="167"/>
      <c r="O77" s="168"/>
      <c r="P77" s="169"/>
    </row>
    <row r="78" spans="1:16" ht="25.5" customHeight="1" x14ac:dyDescent="0.25">
      <c r="A78" s="170">
        <f t="shared" si="1"/>
        <v>68</v>
      </c>
      <c r="B78" s="162" t="s">
        <v>611</v>
      </c>
      <c r="C78" s="150" t="s">
        <v>612</v>
      </c>
      <c r="D78" s="150" t="s">
        <v>613</v>
      </c>
      <c r="E78" s="150" t="s">
        <v>614</v>
      </c>
      <c r="F78" s="150" t="s">
        <v>614</v>
      </c>
      <c r="G78" s="150" t="s">
        <v>9</v>
      </c>
      <c r="H78" s="148" t="s">
        <v>34</v>
      </c>
      <c r="I78" s="148" t="s">
        <v>11</v>
      </c>
      <c r="J78" s="163">
        <v>4407423</v>
      </c>
      <c r="K78" s="177">
        <v>42967</v>
      </c>
      <c r="L78" s="165">
        <v>1092.5</v>
      </c>
      <c r="M78" s="175"/>
      <c r="N78" s="167"/>
      <c r="O78" s="168"/>
      <c r="P78" s="169"/>
    </row>
    <row r="79" spans="1:16" ht="25.5" customHeight="1" x14ac:dyDescent="0.25">
      <c r="A79" s="170">
        <f t="shared" si="1"/>
        <v>69</v>
      </c>
      <c r="B79" s="162" t="s">
        <v>617</v>
      </c>
      <c r="C79" s="150" t="s">
        <v>612</v>
      </c>
      <c r="D79" s="150" t="s">
        <v>613</v>
      </c>
      <c r="E79" s="150" t="s">
        <v>614</v>
      </c>
      <c r="F79" s="150" t="s">
        <v>614</v>
      </c>
      <c r="G79" s="150" t="s">
        <v>9</v>
      </c>
      <c r="H79" s="148" t="s">
        <v>34</v>
      </c>
      <c r="I79" s="148" t="s">
        <v>11</v>
      </c>
      <c r="J79" s="163">
        <v>4407432</v>
      </c>
      <c r="K79" s="177">
        <v>42967</v>
      </c>
      <c r="L79" s="165">
        <v>1092.5</v>
      </c>
      <c r="M79" s="166"/>
      <c r="N79" s="167"/>
      <c r="O79" s="168"/>
      <c r="P79" s="169"/>
    </row>
    <row r="80" spans="1:16" ht="25.5" customHeight="1" x14ac:dyDescent="0.25">
      <c r="A80" s="170">
        <f t="shared" si="1"/>
        <v>70</v>
      </c>
      <c r="B80" s="162" t="s">
        <v>632</v>
      </c>
      <c r="C80" s="150" t="s">
        <v>612</v>
      </c>
      <c r="D80" s="150" t="s">
        <v>613</v>
      </c>
      <c r="E80" s="150" t="s">
        <v>614</v>
      </c>
      <c r="F80" s="150" t="s">
        <v>614</v>
      </c>
      <c r="G80" s="148" t="s">
        <v>9</v>
      </c>
      <c r="H80" s="148" t="s">
        <v>34</v>
      </c>
      <c r="I80" s="148" t="s">
        <v>11</v>
      </c>
      <c r="J80" s="163">
        <v>4407431</v>
      </c>
      <c r="K80" s="177">
        <v>42967</v>
      </c>
      <c r="L80" s="165">
        <v>1092.5</v>
      </c>
      <c r="M80" s="166"/>
      <c r="N80" s="167"/>
      <c r="O80" s="168"/>
      <c r="P80" s="169"/>
    </row>
    <row r="81" spans="1:16" ht="25.5" customHeight="1" x14ac:dyDescent="0.25">
      <c r="A81" s="170">
        <f t="shared" si="1"/>
        <v>71</v>
      </c>
      <c r="B81" s="162" t="s">
        <v>752</v>
      </c>
      <c r="C81" s="150" t="s">
        <v>753</v>
      </c>
      <c r="D81" s="150" t="s">
        <v>37</v>
      </c>
      <c r="E81" s="150" t="s">
        <v>50</v>
      </c>
      <c r="F81" s="150" t="s">
        <v>50</v>
      </c>
      <c r="G81" s="150" t="s">
        <v>47</v>
      </c>
      <c r="H81" s="148" t="s">
        <v>12</v>
      </c>
      <c r="I81" s="163" t="s">
        <v>18</v>
      </c>
      <c r="J81" s="163" t="s">
        <v>75</v>
      </c>
      <c r="K81" s="177">
        <v>40490</v>
      </c>
      <c r="L81" s="165">
        <v>700</v>
      </c>
      <c r="M81" s="166"/>
      <c r="N81" s="167"/>
      <c r="O81" s="168"/>
      <c r="P81" s="169"/>
    </row>
    <row r="82" spans="1:16" ht="25.5" customHeight="1" x14ac:dyDescent="0.25">
      <c r="A82" s="170">
        <f t="shared" si="1"/>
        <v>72</v>
      </c>
      <c r="B82" s="162" t="s">
        <v>633</v>
      </c>
      <c r="C82" s="150" t="s">
        <v>608</v>
      </c>
      <c r="D82" s="150" t="s">
        <v>609</v>
      </c>
      <c r="E82" s="150" t="s">
        <v>610</v>
      </c>
      <c r="F82" s="150" t="s">
        <v>610</v>
      </c>
      <c r="G82" s="150" t="s">
        <v>9</v>
      </c>
      <c r="H82" s="148" t="s">
        <v>34</v>
      </c>
      <c r="I82" s="148" t="s">
        <v>11</v>
      </c>
      <c r="J82" s="163">
        <v>4317692</v>
      </c>
      <c r="K82" s="164">
        <v>43249</v>
      </c>
      <c r="L82" s="165">
        <v>950</v>
      </c>
      <c r="M82" s="166"/>
      <c r="N82" s="167"/>
      <c r="O82" s="168"/>
      <c r="P82" s="169"/>
    </row>
    <row r="83" spans="1:16" ht="25.5" customHeight="1" x14ac:dyDescent="0.25">
      <c r="A83" s="170">
        <f t="shared" si="1"/>
        <v>73</v>
      </c>
      <c r="B83" s="229" t="s">
        <v>662</v>
      </c>
      <c r="C83" s="150" t="s">
        <v>663</v>
      </c>
      <c r="D83" s="150" t="s">
        <v>664</v>
      </c>
      <c r="E83" s="150" t="s">
        <v>29</v>
      </c>
      <c r="F83" s="150" t="s">
        <v>29</v>
      </c>
      <c r="G83" s="150" t="s">
        <v>653</v>
      </c>
      <c r="H83" s="148" t="s">
        <v>34</v>
      </c>
      <c r="I83" s="163" t="s">
        <v>18</v>
      </c>
      <c r="J83" s="163" t="s">
        <v>665</v>
      </c>
      <c r="K83" s="177">
        <v>39133</v>
      </c>
      <c r="L83" s="165">
        <v>520</v>
      </c>
      <c r="M83" s="166"/>
      <c r="N83" s="167"/>
      <c r="O83" s="168"/>
      <c r="P83" s="169"/>
    </row>
    <row r="84" spans="1:16" ht="25.5" customHeight="1" x14ac:dyDescent="0.25">
      <c r="A84" s="170">
        <f t="shared" si="1"/>
        <v>74</v>
      </c>
      <c r="B84" s="162" t="s">
        <v>787</v>
      </c>
      <c r="C84" s="150" t="s">
        <v>275</v>
      </c>
      <c r="D84" s="150" t="s">
        <v>788</v>
      </c>
      <c r="E84" s="150" t="s">
        <v>789</v>
      </c>
      <c r="F84" s="150" t="s">
        <v>789</v>
      </c>
      <c r="G84" s="150" t="s">
        <v>9</v>
      </c>
      <c r="H84" s="148" t="s">
        <v>34</v>
      </c>
      <c r="I84" s="148" t="s">
        <v>11</v>
      </c>
      <c r="J84" s="163" t="s">
        <v>790</v>
      </c>
      <c r="K84" s="164">
        <v>40463</v>
      </c>
      <c r="L84" s="165">
        <v>520</v>
      </c>
      <c r="M84" s="166"/>
      <c r="N84" s="167"/>
      <c r="O84" s="168"/>
      <c r="P84" s="169"/>
    </row>
    <row r="85" spans="1:16" ht="25.5" customHeight="1" x14ac:dyDescent="0.25">
      <c r="A85" s="170">
        <f t="shared" si="1"/>
        <v>75</v>
      </c>
      <c r="B85" s="162" t="s">
        <v>901</v>
      </c>
      <c r="C85" s="150" t="s">
        <v>783</v>
      </c>
      <c r="D85" s="150" t="s">
        <v>902</v>
      </c>
      <c r="E85" s="150" t="s">
        <v>476</v>
      </c>
      <c r="F85" s="150" t="s">
        <v>903</v>
      </c>
      <c r="G85" s="148" t="s">
        <v>903</v>
      </c>
      <c r="H85" s="148" t="s">
        <v>12</v>
      </c>
      <c r="I85" s="163" t="s">
        <v>33</v>
      </c>
      <c r="J85" s="200" t="s">
        <v>904</v>
      </c>
      <c r="K85" s="177">
        <v>40582</v>
      </c>
      <c r="L85" s="165">
        <v>520</v>
      </c>
      <c r="M85" s="166"/>
      <c r="N85" s="167"/>
      <c r="O85" s="168"/>
      <c r="P85" s="169"/>
    </row>
    <row r="86" spans="1:16" ht="25.5" customHeight="1" x14ac:dyDescent="0.25">
      <c r="A86" s="170">
        <f t="shared" si="1"/>
        <v>76</v>
      </c>
      <c r="B86" s="162" t="s">
        <v>833</v>
      </c>
      <c r="C86" s="150" t="s">
        <v>834</v>
      </c>
      <c r="D86" s="150" t="s">
        <v>835</v>
      </c>
      <c r="E86" s="150" t="s">
        <v>836</v>
      </c>
      <c r="F86" s="150" t="s">
        <v>836</v>
      </c>
      <c r="G86" s="148" t="s">
        <v>66</v>
      </c>
      <c r="H86" s="148" t="s">
        <v>17</v>
      </c>
      <c r="I86" s="148" t="s">
        <v>33</v>
      </c>
      <c r="J86" s="163" t="s">
        <v>837</v>
      </c>
      <c r="K86" s="194">
        <v>40665</v>
      </c>
      <c r="L86" s="195">
        <v>520</v>
      </c>
      <c r="M86" s="192"/>
      <c r="N86" s="167"/>
      <c r="O86" s="168"/>
      <c r="P86" s="169"/>
    </row>
    <row r="87" spans="1:16" ht="25.5" customHeight="1" x14ac:dyDescent="0.25">
      <c r="A87" s="170">
        <f t="shared" si="1"/>
        <v>77</v>
      </c>
      <c r="B87" s="162" t="s">
        <v>782</v>
      </c>
      <c r="C87" s="150" t="s">
        <v>783</v>
      </c>
      <c r="D87" s="150" t="s">
        <v>784</v>
      </c>
      <c r="E87" s="150" t="s">
        <v>785</v>
      </c>
      <c r="F87" s="150" t="s">
        <v>785</v>
      </c>
      <c r="G87" s="150" t="s">
        <v>9</v>
      </c>
      <c r="H87" s="148" t="s">
        <v>34</v>
      </c>
      <c r="I87" s="163" t="s">
        <v>11</v>
      </c>
      <c r="J87" s="163" t="s">
        <v>786</v>
      </c>
      <c r="K87" s="177">
        <v>40980</v>
      </c>
      <c r="L87" s="165">
        <v>520</v>
      </c>
      <c r="M87" s="166"/>
      <c r="N87" s="167"/>
      <c r="O87" s="168"/>
      <c r="P87" s="169"/>
    </row>
    <row r="88" spans="1:16" ht="25.5" customHeight="1" x14ac:dyDescent="0.25">
      <c r="A88" s="170">
        <f t="shared" si="1"/>
        <v>78</v>
      </c>
      <c r="B88" s="162" t="s">
        <v>827</v>
      </c>
      <c r="C88" s="150" t="s">
        <v>828</v>
      </c>
      <c r="D88" s="150" t="s">
        <v>29</v>
      </c>
      <c r="E88" s="150" t="s">
        <v>822</v>
      </c>
      <c r="F88" s="150" t="s">
        <v>822</v>
      </c>
      <c r="G88" s="150" t="s">
        <v>813</v>
      </c>
      <c r="H88" s="148" t="s">
        <v>34</v>
      </c>
      <c r="I88" s="148" t="s">
        <v>33</v>
      </c>
      <c r="J88" s="163" t="s">
        <v>829</v>
      </c>
      <c r="K88" s="164">
        <v>41715</v>
      </c>
      <c r="L88" s="165">
        <v>520</v>
      </c>
      <c r="M88" s="175"/>
      <c r="N88" s="167"/>
      <c r="O88" s="168"/>
      <c r="P88" s="169"/>
    </row>
    <row r="89" spans="1:16" ht="25.5" customHeight="1" x14ac:dyDescent="0.25">
      <c r="A89" s="170">
        <f t="shared" si="1"/>
        <v>79</v>
      </c>
      <c r="B89" s="162" t="s">
        <v>824</v>
      </c>
      <c r="C89" s="150" t="s">
        <v>778</v>
      </c>
      <c r="D89" s="150" t="s">
        <v>22</v>
      </c>
      <c r="E89" s="150" t="s">
        <v>825</v>
      </c>
      <c r="F89" s="150" t="s">
        <v>825</v>
      </c>
      <c r="G89" s="150" t="s">
        <v>47</v>
      </c>
      <c r="H89" s="148" t="s">
        <v>12</v>
      </c>
      <c r="I89" s="148" t="s">
        <v>18</v>
      </c>
      <c r="J89" s="163" t="s">
        <v>826</v>
      </c>
      <c r="K89" s="164">
        <v>42819</v>
      </c>
      <c r="L89" s="165">
        <v>520</v>
      </c>
      <c r="M89" s="175"/>
      <c r="N89" s="167"/>
      <c r="O89" s="168"/>
      <c r="P89" s="169"/>
    </row>
    <row r="90" spans="1:16" ht="25.5" customHeight="1" x14ac:dyDescent="0.25">
      <c r="A90" s="170">
        <f t="shared" si="1"/>
        <v>80</v>
      </c>
      <c r="B90" s="162" t="s">
        <v>777</v>
      </c>
      <c r="C90" s="150" t="s">
        <v>778</v>
      </c>
      <c r="D90" s="150" t="s">
        <v>779</v>
      </c>
      <c r="E90" s="150" t="s">
        <v>780</v>
      </c>
      <c r="F90" s="150" t="s">
        <v>27</v>
      </c>
      <c r="G90" s="150" t="s">
        <v>9</v>
      </c>
      <c r="H90" s="148" t="s">
        <v>34</v>
      </c>
      <c r="I90" s="163" t="s">
        <v>11</v>
      </c>
      <c r="J90" s="178" t="s">
        <v>781</v>
      </c>
      <c r="K90" s="177">
        <v>43187</v>
      </c>
      <c r="L90" s="165">
        <v>520</v>
      </c>
      <c r="M90" s="166"/>
      <c r="N90" s="167"/>
      <c r="O90" s="168"/>
      <c r="P90" s="169"/>
    </row>
    <row r="91" spans="1:16" ht="25.5" customHeight="1" x14ac:dyDescent="0.25">
      <c r="A91" s="170">
        <f t="shared" si="1"/>
        <v>81</v>
      </c>
      <c r="B91" s="162" t="s">
        <v>791</v>
      </c>
      <c r="C91" s="150" t="s">
        <v>792</v>
      </c>
      <c r="D91" s="150" t="s">
        <v>793</v>
      </c>
      <c r="E91" s="150" t="s">
        <v>794</v>
      </c>
      <c r="F91" s="150" t="s">
        <v>794</v>
      </c>
      <c r="G91" s="148" t="s">
        <v>9</v>
      </c>
      <c r="H91" s="148" t="s">
        <v>34</v>
      </c>
      <c r="I91" s="163" t="s">
        <v>11</v>
      </c>
      <c r="J91" s="163" t="s">
        <v>795</v>
      </c>
      <c r="K91" s="177">
        <v>43503</v>
      </c>
      <c r="L91" s="165">
        <v>285</v>
      </c>
      <c r="M91" s="166"/>
      <c r="N91" s="167"/>
      <c r="O91" s="168"/>
      <c r="P91" s="169"/>
    </row>
    <row r="92" spans="1:16" ht="25.5" customHeight="1" x14ac:dyDescent="0.25">
      <c r="A92" s="170">
        <f t="shared" si="1"/>
        <v>82</v>
      </c>
      <c r="B92" s="162" t="s">
        <v>1035</v>
      </c>
      <c r="C92" s="150" t="s">
        <v>77</v>
      </c>
      <c r="D92" s="150" t="s">
        <v>22</v>
      </c>
      <c r="E92" s="150" t="s">
        <v>27</v>
      </c>
      <c r="F92" s="150" t="s">
        <v>27</v>
      </c>
      <c r="G92" s="150" t="s">
        <v>9</v>
      </c>
      <c r="H92" s="148" t="s">
        <v>12</v>
      </c>
      <c r="I92" s="148" t="s">
        <v>11</v>
      </c>
      <c r="J92" s="163" t="s">
        <v>1036</v>
      </c>
      <c r="K92" s="164">
        <v>40371</v>
      </c>
      <c r="L92" s="165">
        <v>1395</v>
      </c>
      <c r="M92" s="166"/>
      <c r="N92" s="167"/>
      <c r="O92" s="168"/>
      <c r="P92" s="169"/>
    </row>
    <row r="93" spans="1:16" ht="25.5" customHeight="1" x14ac:dyDescent="0.25">
      <c r="A93" s="170">
        <f t="shared" si="1"/>
        <v>83</v>
      </c>
      <c r="B93" s="162" t="s">
        <v>1037</v>
      </c>
      <c r="C93" s="150" t="s">
        <v>77</v>
      </c>
      <c r="D93" s="150" t="s">
        <v>1038</v>
      </c>
      <c r="E93" s="150" t="s">
        <v>1038</v>
      </c>
      <c r="F93" s="150" t="s">
        <v>1038</v>
      </c>
      <c r="G93" s="150" t="s">
        <v>9</v>
      </c>
      <c r="H93" s="148" t="s">
        <v>12</v>
      </c>
      <c r="I93" s="148" t="s">
        <v>11</v>
      </c>
      <c r="J93" s="163" t="s">
        <v>1039</v>
      </c>
      <c r="K93" s="164">
        <v>40371</v>
      </c>
      <c r="L93" s="165">
        <v>1395</v>
      </c>
      <c r="M93" s="166"/>
      <c r="N93" s="167"/>
      <c r="O93" s="168"/>
      <c r="P93" s="169"/>
    </row>
    <row r="94" spans="1:16" ht="25.5" customHeight="1" x14ac:dyDescent="0.25">
      <c r="A94" s="170">
        <f t="shared" si="1"/>
        <v>84</v>
      </c>
      <c r="B94" s="162" t="s">
        <v>974</v>
      </c>
      <c r="C94" s="150" t="s">
        <v>77</v>
      </c>
      <c r="D94" s="150" t="s">
        <v>22</v>
      </c>
      <c r="E94" s="150" t="s">
        <v>820</v>
      </c>
      <c r="F94" s="150" t="s">
        <v>820</v>
      </c>
      <c r="G94" s="150" t="s">
        <v>813</v>
      </c>
      <c r="H94" s="148" t="s">
        <v>12</v>
      </c>
      <c r="I94" s="148" t="s">
        <v>33</v>
      </c>
      <c r="J94" s="163" t="s">
        <v>975</v>
      </c>
      <c r="K94" s="164">
        <v>40371</v>
      </c>
      <c r="L94" s="165">
        <v>1395</v>
      </c>
      <c r="M94" s="166"/>
      <c r="N94" s="167"/>
      <c r="O94" s="168"/>
      <c r="P94" s="169"/>
    </row>
    <row r="95" spans="1:16" ht="25.5" customHeight="1" x14ac:dyDescent="0.25">
      <c r="A95" s="170">
        <f t="shared" si="1"/>
        <v>85</v>
      </c>
      <c r="B95" s="162" t="s">
        <v>978</v>
      </c>
      <c r="C95" s="150" t="s">
        <v>77</v>
      </c>
      <c r="D95" s="150">
        <v>41107</v>
      </c>
      <c r="E95" s="150" t="s">
        <v>476</v>
      </c>
      <c r="F95" s="150" t="s">
        <v>979</v>
      </c>
      <c r="G95" s="150" t="s">
        <v>980</v>
      </c>
      <c r="H95" s="148" t="s">
        <v>12</v>
      </c>
      <c r="I95" s="163" t="s">
        <v>11</v>
      </c>
      <c r="J95" s="163" t="s">
        <v>981</v>
      </c>
      <c r="K95" s="177">
        <v>40371</v>
      </c>
      <c r="L95" s="165">
        <v>1395</v>
      </c>
      <c r="M95" s="166"/>
      <c r="N95" s="167"/>
      <c r="O95" s="168"/>
      <c r="P95" s="169"/>
    </row>
    <row r="96" spans="1:16" ht="25.5" customHeight="1" x14ac:dyDescent="0.25">
      <c r="A96" s="170">
        <f t="shared" si="1"/>
        <v>86</v>
      </c>
      <c r="B96" s="162" t="s">
        <v>972</v>
      </c>
      <c r="C96" s="150" t="s">
        <v>77</v>
      </c>
      <c r="D96" s="150" t="s">
        <v>22</v>
      </c>
      <c r="E96" s="150" t="s">
        <v>27</v>
      </c>
      <c r="F96" s="150" t="s">
        <v>27</v>
      </c>
      <c r="G96" s="150" t="s">
        <v>9</v>
      </c>
      <c r="H96" s="148" t="s">
        <v>12</v>
      </c>
      <c r="I96" s="148" t="s">
        <v>11</v>
      </c>
      <c r="J96" s="163" t="s">
        <v>973</v>
      </c>
      <c r="K96" s="164">
        <v>40371</v>
      </c>
      <c r="L96" s="165">
        <v>1395</v>
      </c>
      <c r="M96" s="166"/>
      <c r="N96" s="167"/>
      <c r="O96" s="168"/>
      <c r="P96" s="169"/>
    </row>
    <row r="97" spans="1:20" ht="25.5" customHeight="1" x14ac:dyDescent="0.25">
      <c r="A97" s="170">
        <f t="shared" si="1"/>
        <v>87</v>
      </c>
      <c r="B97" s="162" t="s">
        <v>815</v>
      </c>
      <c r="C97" s="150" t="s">
        <v>77</v>
      </c>
      <c r="D97" s="150" t="s">
        <v>22</v>
      </c>
      <c r="E97" s="150" t="s">
        <v>816</v>
      </c>
      <c r="F97" s="150" t="s">
        <v>816</v>
      </c>
      <c r="G97" s="150" t="s">
        <v>813</v>
      </c>
      <c r="H97" s="148" t="s">
        <v>12</v>
      </c>
      <c r="I97" s="148" t="s">
        <v>33</v>
      </c>
      <c r="J97" s="163" t="s">
        <v>817</v>
      </c>
      <c r="K97" s="164">
        <v>40371</v>
      </c>
      <c r="L97" s="165">
        <v>1395</v>
      </c>
      <c r="M97" s="166"/>
      <c r="N97" s="167"/>
      <c r="O97" s="168"/>
      <c r="P97" s="169"/>
    </row>
    <row r="98" spans="1:20" ht="25.5" customHeight="1" x14ac:dyDescent="0.25">
      <c r="A98" s="170">
        <f t="shared" si="1"/>
        <v>88</v>
      </c>
      <c r="B98" s="162" t="s">
        <v>985</v>
      </c>
      <c r="C98" s="150" t="s">
        <v>77</v>
      </c>
      <c r="D98" s="150" t="s">
        <v>986</v>
      </c>
      <c r="E98" s="150" t="s">
        <v>986</v>
      </c>
      <c r="F98" s="150" t="s">
        <v>986</v>
      </c>
      <c r="G98" s="150" t="s">
        <v>9</v>
      </c>
      <c r="H98" s="148" t="s">
        <v>12</v>
      </c>
      <c r="I98" s="148" t="s">
        <v>11</v>
      </c>
      <c r="J98" s="163" t="s">
        <v>987</v>
      </c>
      <c r="K98" s="164">
        <v>40371</v>
      </c>
      <c r="L98" s="165">
        <v>1395</v>
      </c>
      <c r="M98" s="166"/>
      <c r="N98" s="167"/>
      <c r="O98" s="168"/>
      <c r="P98" s="169"/>
    </row>
    <row r="99" spans="1:20" ht="25.5" customHeight="1" x14ac:dyDescent="0.25">
      <c r="A99" s="170">
        <f t="shared" si="1"/>
        <v>89</v>
      </c>
      <c r="B99" s="162" t="s">
        <v>976</v>
      </c>
      <c r="C99" s="150" t="s">
        <v>77</v>
      </c>
      <c r="D99" s="150" t="s">
        <v>22</v>
      </c>
      <c r="E99" s="150" t="s">
        <v>27</v>
      </c>
      <c r="F99" s="150" t="s">
        <v>27</v>
      </c>
      <c r="G99" s="150" t="s">
        <v>9</v>
      </c>
      <c r="H99" s="148" t="s">
        <v>12</v>
      </c>
      <c r="I99" s="148" t="s">
        <v>11</v>
      </c>
      <c r="J99" s="163" t="s">
        <v>977</v>
      </c>
      <c r="K99" s="164">
        <v>40371</v>
      </c>
      <c r="L99" s="165">
        <v>1395</v>
      </c>
      <c r="M99" s="192"/>
      <c r="N99" s="167"/>
      <c r="O99" s="168"/>
      <c r="P99" s="169"/>
    </row>
    <row r="100" spans="1:20" ht="25.5" customHeight="1" x14ac:dyDescent="0.25">
      <c r="A100" s="170">
        <f t="shared" si="1"/>
        <v>90</v>
      </c>
      <c r="B100" s="196" t="s">
        <v>856</v>
      </c>
      <c r="C100" s="153" t="s">
        <v>77</v>
      </c>
      <c r="D100" s="153" t="s">
        <v>22</v>
      </c>
      <c r="E100" s="153" t="s">
        <v>857</v>
      </c>
      <c r="F100" s="153" t="s">
        <v>857</v>
      </c>
      <c r="G100" s="153" t="s">
        <v>54</v>
      </c>
      <c r="H100" s="153" t="s">
        <v>12</v>
      </c>
      <c r="I100" s="153" t="s">
        <v>33</v>
      </c>
      <c r="J100" s="172" t="s">
        <v>858</v>
      </c>
      <c r="K100" s="164">
        <v>40371</v>
      </c>
      <c r="L100" s="174">
        <v>1395</v>
      </c>
      <c r="M100" s="175"/>
      <c r="N100" s="167"/>
      <c r="O100" s="168"/>
      <c r="P100" s="169"/>
    </row>
    <row r="101" spans="1:20" ht="25.5" customHeight="1" x14ac:dyDescent="0.25">
      <c r="A101" s="170">
        <f t="shared" si="1"/>
        <v>91</v>
      </c>
      <c r="B101" s="162" t="s">
        <v>679</v>
      </c>
      <c r="C101" s="150" t="s">
        <v>680</v>
      </c>
      <c r="D101" s="150" t="s">
        <v>28</v>
      </c>
      <c r="E101" s="150" t="s">
        <v>50</v>
      </c>
      <c r="F101" s="150" t="s">
        <v>50</v>
      </c>
      <c r="G101" s="150" t="s">
        <v>47</v>
      </c>
      <c r="H101" s="148" t="s">
        <v>34</v>
      </c>
      <c r="I101" s="148" t="s">
        <v>18</v>
      </c>
      <c r="J101" s="163" t="s">
        <v>681</v>
      </c>
      <c r="K101" s="164">
        <v>39946</v>
      </c>
      <c r="L101" s="165">
        <v>4200</v>
      </c>
      <c r="M101" s="166"/>
      <c r="N101" s="167"/>
      <c r="O101" s="168"/>
      <c r="P101" s="169"/>
    </row>
    <row r="102" spans="1:20" ht="25.5" customHeight="1" x14ac:dyDescent="0.25">
      <c r="A102" s="170">
        <f t="shared" si="1"/>
        <v>92</v>
      </c>
      <c r="B102" s="162" t="s">
        <v>968</v>
      </c>
      <c r="C102" s="150" t="s">
        <v>969</v>
      </c>
      <c r="D102" s="150" t="s">
        <v>970</v>
      </c>
      <c r="E102" s="150" t="s">
        <v>29</v>
      </c>
      <c r="F102" s="150" t="s">
        <v>29</v>
      </c>
      <c r="G102" s="150" t="s">
        <v>53</v>
      </c>
      <c r="H102" s="148" t="s">
        <v>34</v>
      </c>
      <c r="I102" s="148" t="s">
        <v>11</v>
      </c>
      <c r="J102" s="163" t="s">
        <v>971</v>
      </c>
      <c r="K102" s="191">
        <v>39946</v>
      </c>
      <c r="L102" s="165">
        <v>1350</v>
      </c>
      <c r="M102" s="166"/>
      <c r="N102" s="167"/>
      <c r="O102" s="168"/>
      <c r="P102" s="169"/>
    </row>
    <row r="103" spans="1:20" ht="25.5" customHeight="1" x14ac:dyDescent="0.25">
      <c r="A103" s="170">
        <f t="shared" si="1"/>
        <v>93</v>
      </c>
      <c r="B103" s="162" t="s">
        <v>698</v>
      </c>
      <c r="C103" s="150" t="s">
        <v>699</v>
      </c>
      <c r="D103" s="150" t="s">
        <v>22</v>
      </c>
      <c r="E103" s="150" t="s">
        <v>700</v>
      </c>
      <c r="F103" s="150" t="s">
        <v>700</v>
      </c>
      <c r="G103" s="150" t="s">
        <v>700</v>
      </c>
      <c r="H103" s="148" t="s">
        <v>12</v>
      </c>
      <c r="I103" s="148" t="s">
        <v>21</v>
      </c>
      <c r="J103" s="163" t="s">
        <v>701</v>
      </c>
      <c r="K103" s="164">
        <v>40261</v>
      </c>
      <c r="L103" s="165">
        <v>1450</v>
      </c>
      <c r="M103" s="166"/>
      <c r="N103" s="167"/>
      <c r="O103" s="168"/>
      <c r="P103" s="169"/>
    </row>
    <row r="104" spans="1:20" ht="25.5" customHeight="1" x14ac:dyDescent="0.25">
      <c r="A104" s="170">
        <f t="shared" si="1"/>
        <v>94</v>
      </c>
      <c r="B104" s="184" t="s">
        <v>690</v>
      </c>
      <c r="C104" s="150" t="s">
        <v>691</v>
      </c>
      <c r="D104" s="150" t="s">
        <v>39</v>
      </c>
      <c r="E104" s="150" t="s">
        <v>39</v>
      </c>
      <c r="F104" s="150" t="s">
        <v>39</v>
      </c>
      <c r="G104" s="150" t="s">
        <v>692</v>
      </c>
      <c r="H104" s="150" t="s">
        <v>34</v>
      </c>
      <c r="I104" s="150" t="s">
        <v>18</v>
      </c>
      <c r="J104" s="163" t="s">
        <v>693</v>
      </c>
      <c r="K104" s="164">
        <v>40463</v>
      </c>
      <c r="L104" s="185">
        <v>4590</v>
      </c>
      <c r="M104" s="166"/>
      <c r="N104" s="167"/>
      <c r="O104" s="168"/>
      <c r="P104" s="169"/>
    </row>
    <row r="105" spans="1:20" ht="25.5" customHeight="1" x14ac:dyDescent="0.25">
      <c r="A105" s="170">
        <f t="shared" si="1"/>
        <v>95</v>
      </c>
      <c r="B105" s="228" t="s">
        <v>1015</v>
      </c>
      <c r="C105" s="152" t="s">
        <v>437</v>
      </c>
      <c r="D105" s="152" t="s">
        <v>22</v>
      </c>
      <c r="E105" s="152" t="s">
        <v>653</v>
      </c>
      <c r="F105" s="152" t="s">
        <v>653</v>
      </c>
      <c r="G105" s="152" t="s">
        <v>653</v>
      </c>
      <c r="H105" s="152" t="s">
        <v>12</v>
      </c>
      <c r="I105" s="152" t="s">
        <v>18</v>
      </c>
      <c r="J105" s="188" t="s">
        <v>1016</v>
      </c>
      <c r="K105" s="191">
        <v>40695</v>
      </c>
      <c r="L105" s="231">
        <v>740</v>
      </c>
      <c r="M105" s="166"/>
      <c r="N105" s="167"/>
      <c r="O105" s="168"/>
      <c r="P105" s="169"/>
    </row>
    <row r="106" spans="1:20" ht="25.5" customHeight="1" x14ac:dyDescent="0.25">
      <c r="A106" s="170">
        <f t="shared" si="1"/>
        <v>96</v>
      </c>
      <c r="B106" s="162" t="s">
        <v>1017</v>
      </c>
      <c r="C106" s="150" t="s">
        <v>437</v>
      </c>
      <c r="D106" s="150" t="s">
        <v>22</v>
      </c>
      <c r="E106" s="150" t="s">
        <v>1018</v>
      </c>
      <c r="F106" s="150" t="s">
        <v>1018</v>
      </c>
      <c r="G106" s="150" t="s">
        <v>9</v>
      </c>
      <c r="H106" s="148" t="s">
        <v>12</v>
      </c>
      <c r="I106" s="148" t="s">
        <v>11</v>
      </c>
      <c r="J106" s="163" t="s">
        <v>1019</v>
      </c>
      <c r="K106" s="164">
        <v>40695</v>
      </c>
      <c r="L106" s="165">
        <v>740</v>
      </c>
      <c r="M106" s="166"/>
      <c r="N106" s="167"/>
      <c r="O106" s="168"/>
      <c r="P106" s="169"/>
    </row>
    <row r="107" spans="1:20" ht="25.5" customHeight="1" x14ac:dyDescent="0.25">
      <c r="A107" s="170">
        <f t="shared" si="1"/>
        <v>97</v>
      </c>
      <c r="B107" s="162" t="s">
        <v>1065</v>
      </c>
      <c r="C107" s="150" t="s">
        <v>437</v>
      </c>
      <c r="D107" s="150" t="s">
        <v>1066</v>
      </c>
      <c r="E107" s="150" t="s">
        <v>476</v>
      </c>
      <c r="F107" s="150" t="s">
        <v>50</v>
      </c>
      <c r="G107" s="150" t="s">
        <v>47</v>
      </c>
      <c r="H107" s="148" t="s">
        <v>12</v>
      </c>
      <c r="I107" s="148" t="s">
        <v>18</v>
      </c>
      <c r="J107" s="163" t="s">
        <v>1067</v>
      </c>
      <c r="K107" s="164">
        <v>40695</v>
      </c>
      <c r="L107" s="165">
        <v>740</v>
      </c>
      <c r="M107" s="166"/>
      <c r="N107" s="167"/>
      <c r="O107" s="168"/>
      <c r="P107" s="169"/>
    </row>
    <row r="108" spans="1:20" ht="25.5" customHeight="1" x14ac:dyDescent="0.25">
      <c r="A108" s="170">
        <f t="shared" si="1"/>
        <v>98</v>
      </c>
      <c r="B108" s="162" t="s">
        <v>1068</v>
      </c>
      <c r="C108" s="150" t="s">
        <v>437</v>
      </c>
      <c r="D108" s="150" t="s">
        <v>1066</v>
      </c>
      <c r="E108" s="150" t="s">
        <v>476</v>
      </c>
      <c r="F108" s="150" t="s">
        <v>50</v>
      </c>
      <c r="G108" s="150" t="s">
        <v>47</v>
      </c>
      <c r="H108" s="148" t="s">
        <v>12</v>
      </c>
      <c r="I108" s="148" t="s">
        <v>18</v>
      </c>
      <c r="J108" s="163" t="s">
        <v>1069</v>
      </c>
      <c r="K108" s="164">
        <v>40695</v>
      </c>
      <c r="L108" s="165">
        <v>740</v>
      </c>
      <c r="M108" s="166"/>
      <c r="N108" s="167"/>
      <c r="O108" s="168"/>
      <c r="P108" s="169"/>
    </row>
    <row r="109" spans="1:20" ht="25.5" customHeight="1" x14ac:dyDescent="0.25">
      <c r="A109" s="170">
        <f t="shared" si="1"/>
        <v>99</v>
      </c>
      <c r="B109" s="162" t="s">
        <v>1070</v>
      </c>
      <c r="C109" s="150" t="s">
        <v>437</v>
      </c>
      <c r="D109" s="150" t="s">
        <v>1066</v>
      </c>
      <c r="E109" s="150" t="s">
        <v>476</v>
      </c>
      <c r="F109" s="150" t="s">
        <v>50</v>
      </c>
      <c r="G109" s="150" t="s">
        <v>47</v>
      </c>
      <c r="H109" s="148" t="s">
        <v>12</v>
      </c>
      <c r="I109" s="148" t="s">
        <v>18</v>
      </c>
      <c r="J109" s="163" t="s">
        <v>1071</v>
      </c>
      <c r="K109" s="164">
        <v>40695</v>
      </c>
      <c r="L109" s="165">
        <v>740</v>
      </c>
      <c r="M109" s="166"/>
      <c r="N109" s="167"/>
      <c r="O109" s="168"/>
      <c r="P109" s="169"/>
      <c r="Q109" s="187"/>
      <c r="R109" s="187"/>
      <c r="S109" s="188"/>
      <c r="T109" s="199"/>
    </row>
    <row r="110" spans="1:20" ht="25.5" customHeight="1" x14ac:dyDescent="0.25">
      <c r="A110" s="170">
        <f t="shared" si="1"/>
        <v>100</v>
      </c>
      <c r="B110" s="162" t="s">
        <v>1072</v>
      </c>
      <c r="C110" s="150" t="s">
        <v>437</v>
      </c>
      <c r="D110" s="150" t="s">
        <v>1066</v>
      </c>
      <c r="E110" s="150" t="s">
        <v>476</v>
      </c>
      <c r="F110" s="150" t="s">
        <v>50</v>
      </c>
      <c r="G110" s="150" t="s">
        <v>47</v>
      </c>
      <c r="H110" s="148" t="s">
        <v>12</v>
      </c>
      <c r="I110" s="148" t="s">
        <v>18</v>
      </c>
      <c r="J110" s="163" t="s">
        <v>1073</v>
      </c>
      <c r="K110" s="164">
        <v>40695</v>
      </c>
      <c r="L110" s="165">
        <v>740</v>
      </c>
      <c r="M110" s="166"/>
      <c r="N110" s="167"/>
      <c r="O110" s="168"/>
      <c r="P110" s="169"/>
    </row>
    <row r="111" spans="1:20" ht="25.5" customHeight="1" x14ac:dyDescent="0.25">
      <c r="A111" s="170">
        <f t="shared" si="1"/>
        <v>101</v>
      </c>
      <c r="B111" s="162" t="s">
        <v>1074</v>
      </c>
      <c r="C111" s="150" t="s">
        <v>437</v>
      </c>
      <c r="D111" s="150" t="s">
        <v>1066</v>
      </c>
      <c r="E111" s="150" t="s">
        <v>476</v>
      </c>
      <c r="F111" s="150" t="s">
        <v>50</v>
      </c>
      <c r="G111" s="150" t="s">
        <v>47</v>
      </c>
      <c r="H111" s="148" t="s">
        <v>12</v>
      </c>
      <c r="I111" s="148" t="s">
        <v>18</v>
      </c>
      <c r="J111" s="163" t="s">
        <v>1075</v>
      </c>
      <c r="K111" s="164">
        <v>40695</v>
      </c>
      <c r="L111" s="165">
        <v>740</v>
      </c>
      <c r="M111" s="166"/>
      <c r="N111" s="167"/>
      <c r="O111" s="168"/>
      <c r="P111" s="169"/>
    </row>
    <row r="112" spans="1:20" ht="25.5" customHeight="1" x14ac:dyDescent="0.25">
      <c r="A112" s="170">
        <f t="shared" si="1"/>
        <v>102</v>
      </c>
      <c r="B112" s="162" t="s">
        <v>1013</v>
      </c>
      <c r="C112" s="150" t="s">
        <v>437</v>
      </c>
      <c r="D112" s="150" t="s">
        <v>22</v>
      </c>
      <c r="E112" s="150" t="s">
        <v>276</v>
      </c>
      <c r="F112" s="150" t="s">
        <v>276</v>
      </c>
      <c r="G112" s="150" t="s">
        <v>47</v>
      </c>
      <c r="H112" s="148" t="s">
        <v>12</v>
      </c>
      <c r="I112" s="148" t="s">
        <v>18</v>
      </c>
      <c r="J112" s="163" t="s">
        <v>1014</v>
      </c>
      <c r="K112" s="164">
        <v>40695</v>
      </c>
      <c r="L112" s="165">
        <v>740</v>
      </c>
      <c r="M112" s="175"/>
      <c r="N112" s="167"/>
      <c r="O112" s="168"/>
      <c r="P112" s="169"/>
    </row>
    <row r="113" spans="1:16" ht="25.5" customHeight="1" x14ac:dyDescent="0.25">
      <c r="A113" s="170">
        <f t="shared" si="1"/>
        <v>103</v>
      </c>
      <c r="B113" s="186" t="s">
        <v>705</v>
      </c>
      <c r="C113" s="152" t="s">
        <v>703</v>
      </c>
      <c r="D113" s="152" t="s">
        <v>706</v>
      </c>
      <c r="E113" s="152" t="s">
        <v>29</v>
      </c>
      <c r="F113" s="152" t="s">
        <v>29</v>
      </c>
      <c r="G113" s="152" t="s">
        <v>47</v>
      </c>
      <c r="H113" s="187" t="s">
        <v>34</v>
      </c>
      <c r="I113" s="187" t="s">
        <v>18</v>
      </c>
      <c r="J113" s="188" t="s">
        <v>707</v>
      </c>
      <c r="K113" s="189">
        <v>40642</v>
      </c>
      <c r="L113" s="190">
        <v>1350</v>
      </c>
      <c r="M113" s="181"/>
      <c r="N113" s="167"/>
      <c r="O113" s="168"/>
      <c r="P113" s="169"/>
    </row>
    <row r="114" spans="1:16" ht="25.5" customHeight="1" x14ac:dyDescent="0.25">
      <c r="A114" s="170">
        <f t="shared" si="1"/>
        <v>104</v>
      </c>
      <c r="B114" s="162" t="s">
        <v>666</v>
      </c>
      <c r="C114" s="150" t="s">
        <v>667</v>
      </c>
      <c r="D114" s="150" t="s">
        <v>668</v>
      </c>
      <c r="E114" s="150" t="s">
        <v>29</v>
      </c>
      <c r="F114" s="150" t="s">
        <v>29</v>
      </c>
      <c r="G114" s="150" t="s">
        <v>669</v>
      </c>
      <c r="H114" s="148" t="s">
        <v>17</v>
      </c>
      <c r="I114" s="163" t="s">
        <v>18</v>
      </c>
      <c r="J114" s="163" t="s">
        <v>670</v>
      </c>
      <c r="K114" s="177">
        <v>40903</v>
      </c>
      <c r="L114" s="165">
        <v>2200</v>
      </c>
      <c r="M114" s="166"/>
      <c r="N114" s="167"/>
      <c r="O114" s="168"/>
      <c r="P114" s="169"/>
    </row>
    <row r="115" spans="1:16" ht="25.5" customHeight="1" x14ac:dyDescent="0.25">
      <c r="A115" s="170">
        <f t="shared" si="1"/>
        <v>105</v>
      </c>
      <c r="B115" s="162" t="s">
        <v>830</v>
      </c>
      <c r="C115" s="150" t="s">
        <v>831</v>
      </c>
      <c r="D115" s="150" t="s">
        <v>22</v>
      </c>
      <c r="E115" s="150" t="s">
        <v>813</v>
      </c>
      <c r="F115" s="150" t="s">
        <v>813</v>
      </c>
      <c r="G115" s="150" t="s">
        <v>813</v>
      </c>
      <c r="H115" s="148" t="s">
        <v>12</v>
      </c>
      <c r="I115" s="163" t="s">
        <v>33</v>
      </c>
      <c r="J115" s="178" t="s">
        <v>832</v>
      </c>
      <c r="K115" s="177">
        <v>40908</v>
      </c>
      <c r="L115" s="165">
        <v>2150</v>
      </c>
      <c r="M115" s="166"/>
      <c r="N115" s="167"/>
      <c r="O115" s="168"/>
      <c r="P115" s="169"/>
    </row>
    <row r="116" spans="1:16" ht="25.5" customHeight="1" x14ac:dyDescent="0.25">
      <c r="A116" s="170">
        <f t="shared" si="1"/>
        <v>106</v>
      </c>
      <c r="B116" s="162" t="s">
        <v>702</v>
      </c>
      <c r="C116" s="150" t="s">
        <v>703</v>
      </c>
      <c r="D116" s="150" t="s">
        <v>28</v>
      </c>
      <c r="E116" s="150" t="s">
        <v>653</v>
      </c>
      <c r="F116" s="150" t="s">
        <v>653</v>
      </c>
      <c r="G116" s="150" t="s">
        <v>653</v>
      </c>
      <c r="H116" s="148" t="s">
        <v>34</v>
      </c>
      <c r="I116" s="163" t="s">
        <v>18</v>
      </c>
      <c r="J116" s="178" t="s">
        <v>704</v>
      </c>
      <c r="K116" s="177">
        <v>40957</v>
      </c>
      <c r="L116" s="165">
        <v>1250</v>
      </c>
      <c r="M116" s="166"/>
      <c r="N116" s="167"/>
      <c r="O116" s="168"/>
      <c r="P116" s="169"/>
    </row>
    <row r="117" spans="1:16" ht="25.5" customHeight="1" x14ac:dyDescent="0.25">
      <c r="A117" s="170">
        <f t="shared" si="1"/>
        <v>107</v>
      </c>
      <c r="B117" s="182" t="s">
        <v>675</v>
      </c>
      <c r="C117" s="151" t="s">
        <v>676</v>
      </c>
      <c r="D117" s="151" t="s">
        <v>29</v>
      </c>
      <c r="E117" s="151" t="s">
        <v>39</v>
      </c>
      <c r="F117" s="151" t="s">
        <v>677</v>
      </c>
      <c r="G117" s="151" t="s">
        <v>677</v>
      </c>
      <c r="H117" s="151" t="s">
        <v>34</v>
      </c>
      <c r="I117" s="151" t="s">
        <v>21</v>
      </c>
      <c r="J117" s="183" t="s">
        <v>678</v>
      </c>
      <c r="K117" s="173">
        <v>41364</v>
      </c>
      <c r="L117" s="165">
        <v>3240</v>
      </c>
      <c r="M117" s="166"/>
      <c r="N117" s="167"/>
      <c r="O117" s="168"/>
      <c r="P117" s="169"/>
    </row>
    <row r="118" spans="1:16" ht="25.5" customHeight="1" x14ac:dyDescent="0.25">
      <c r="A118" s="170">
        <f t="shared" si="1"/>
        <v>108</v>
      </c>
      <c r="B118" s="162" t="s">
        <v>905</v>
      </c>
      <c r="C118" s="150" t="s">
        <v>676</v>
      </c>
      <c r="D118" s="150" t="s">
        <v>906</v>
      </c>
      <c r="E118" s="150" t="s">
        <v>906</v>
      </c>
      <c r="F118" s="150" t="s">
        <v>732</v>
      </c>
      <c r="G118" s="150" t="s">
        <v>54</v>
      </c>
      <c r="H118" s="148" t="s">
        <v>34</v>
      </c>
      <c r="I118" s="148" t="s">
        <v>33</v>
      </c>
      <c r="J118" s="163" t="s">
        <v>907</v>
      </c>
      <c r="K118" s="164">
        <v>41416</v>
      </c>
      <c r="L118" s="165">
        <v>3200</v>
      </c>
      <c r="M118" s="166"/>
      <c r="N118" s="167"/>
      <c r="O118" s="168"/>
      <c r="P118" s="169"/>
    </row>
    <row r="119" spans="1:16" ht="25.5" customHeight="1" x14ac:dyDescent="0.25">
      <c r="A119" s="170">
        <f t="shared" si="1"/>
        <v>109</v>
      </c>
      <c r="B119" s="162" t="s">
        <v>686</v>
      </c>
      <c r="C119" s="150" t="s">
        <v>687</v>
      </c>
      <c r="D119" s="150" t="s">
        <v>688</v>
      </c>
      <c r="E119" s="150" t="s">
        <v>29</v>
      </c>
      <c r="F119" s="150" t="s">
        <v>29</v>
      </c>
      <c r="G119" s="150" t="s">
        <v>47</v>
      </c>
      <c r="H119" s="148" t="s">
        <v>34</v>
      </c>
      <c r="I119" s="148" t="s">
        <v>18</v>
      </c>
      <c r="J119" s="163" t="s">
        <v>689</v>
      </c>
      <c r="K119" s="164">
        <v>41479</v>
      </c>
      <c r="L119" s="165">
        <v>3200</v>
      </c>
      <c r="M119" s="166"/>
      <c r="N119" s="167"/>
      <c r="O119" s="168"/>
      <c r="P119" s="169"/>
    </row>
    <row r="120" spans="1:16" ht="25.5" customHeight="1" x14ac:dyDescent="0.25">
      <c r="A120" s="170">
        <f t="shared" si="1"/>
        <v>110</v>
      </c>
      <c r="B120" s="162" t="s">
        <v>1054</v>
      </c>
      <c r="C120" s="150" t="s">
        <v>79</v>
      </c>
      <c r="D120" s="150" t="s">
        <v>1055</v>
      </c>
      <c r="E120" s="150" t="s">
        <v>1056</v>
      </c>
      <c r="F120" s="150" t="s">
        <v>1056</v>
      </c>
      <c r="G120" s="150" t="s">
        <v>9</v>
      </c>
      <c r="H120" s="148" t="s">
        <v>34</v>
      </c>
      <c r="I120" s="148" t="s">
        <v>11</v>
      </c>
      <c r="J120" s="163" t="s">
        <v>1057</v>
      </c>
      <c r="K120" s="164">
        <v>41913</v>
      </c>
      <c r="L120" s="165">
        <v>3150</v>
      </c>
      <c r="M120" s="166"/>
      <c r="N120" s="167"/>
      <c r="O120" s="168"/>
      <c r="P120" s="169"/>
    </row>
    <row r="121" spans="1:16" ht="25.5" customHeight="1" x14ac:dyDescent="0.25">
      <c r="A121" s="170">
        <f t="shared" si="1"/>
        <v>111</v>
      </c>
      <c r="B121" s="162" t="s">
        <v>671</v>
      </c>
      <c r="C121" s="150" t="s">
        <v>79</v>
      </c>
      <c r="D121" s="150" t="s">
        <v>672</v>
      </c>
      <c r="E121" s="150" t="s">
        <v>673</v>
      </c>
      <c r="F121" s="150" t="s">
        <v>673</v>
      </c>
      <c r="G121" s="150" t="s">
        <v>47</v>
      </c>
      <c r="H121" s="148" t="s">
        <v>34</v>
      </c>
      <c r="I121" s="148" t="s">
        <v>11</v>
      </c>
      <c r="J121" s="163" t="s">
        <v>674</v>
      </c>
      <c r="K121" s="164">
        <v>41913</v>
      </c>
      <c r="L121" s="165">
        <v>3150</v>
      </c>
      <c r="M121" s="166"/>
      <c r="N121" s="167"/>
      <c r="O121" s="168"/>
      <c r="P121" s="169"/>
    </row>
    <row r="122" spans="1:16" ht="25.5" customHeight="1" x14ac:dyDescent="0.25">
      <c r="A122" s="170">
        <f t="shared" si="1"/>
        <v>112</v>
      </c>
      <c r="B122" s="162" t="s">
        <v>682</v>
      </c>
      <c r="C122" s="150" t="s">
        <v>683</v>
      </c>
      <c r="D122" s="150" t="s">
        <v>22</v>
      </c>
      <c r="E122" s="150" t="s">
        <v>684</v>
      </c>
      <c r="F122" s="150" t="s">
        <v>684</v>
      </c>
      <c r="G122" s="148" t="s">
        <v>684</v>
      </c>
      <c r="H122" s="150" t="s">
        <v>12</v>
      </c>
      <c r="I122" s="148" t="s">
        <v>42</v>
      </c>
      <c r="J122" s="163" t="s">
        <v>685</v>
      </c>
      <c r="K122" s="177">
        <v>42232</v>
      </c>
      <c r="L122" s="165">
        <v>2769</v>
      </c>
      <c r="M122" s="166"/>
      <c r="N122" s="167"/>
      <c r="O122" s="168"/>
      <c r="P122" s="169"/>
    </row>
    <row r="123" spans="1:16" ht="25.5" customHeight="1" x14ac:dyDescent="0.25">
      <c r="A123" s="170">
        <f t="shared" si="1"/>
        <v>113</v>
      </c>
      <c r="B123" s="162" t="s">
        <v>694</v>
      </c>
      <c r="C123" s="150" t="s">
        <v>695</v>
      </c>
      <c r="D123" s="150" t="s">
        <v>696</v>
      </c>
      <c r="E123" s="150" t="s">
        <v>50</v>
      </c>
      <c r="F123" s="150" t="s">
        <v>50</v>
      </c>
      <c r="G123" s="148" t="s">
        <v>47</v>
      </c>
      <c r="H123" s="148" t="s">
        <v>15</v>
      </c>
      <c r="I123" s="163" t="s">
        <v>18</v>
      </c>
      <c r="J123" s="163" t="s">
        <v>697</v>
      </c>
      <c r="K123" s="177">
        <v>42292</v>
      </c>
      <c r="L123" s="165">
        <v>950</v>
      </c>
      <c r="M123" s="166"/>
      <c r="N123" s="167"/>
      <c r="O123" s="168"/>
      <c r="P123" s="169"/>
    </row>
    <row r="124" spans="1:16" ht="25.5" customHeight="1" x14ac:dyDescent="0.25">
      <c r="A124" s="170">
        <f t="shared" si="1"/>
        <v>114</v>
      </c>
      <c r="B124" s="162" t="s">
        <v>908</v>
      </c>
      <c r="C124" s="150" t="s">
        <v>909</v>
      </c>
      <c r="D124" s="150" t="s">
        <v>910</v>
      </c>
      <c r="E124" s="150" t="s">
        <v>29</v>
      </c>
      <c r="F124" s="150" t="s">
        <v>29</v>
      </c>
      <c r="G124" s="150" t="s">
        <v>54</v>
      </c>
      <c r="H124" s="148" t="s">
        <v>34</v>
      </c>
      <c r="I124" s="148" t="s">
        <v>33</v>
      </c>
      <c r="J124" s="163">
        <v>23009888</v>
      </c>
      <c r="K124" s="164">
        <v>42432</v>
      </c>
      <c r="L124" s="165">
        <v>3200</v>
      </c>
      <c r="M124" s="166"/>
      <c r="N124" s="167"/>
      <c r="O124" s="168"/>
      <c r="P124" s="169"/>
    </row>
    <row r="125" spans="1:16" ht="25.5" customHeight="1" x14ac:dyDescent="0.25">
      <c r="A125" s="170">
        <f t="shared" si="1"/>
        <v>115</v>
      </c>
      <c r="B125" s="162" t="s">
        <v>1023</v>
      </c>
      <c r="C125" s="150" t="s">
        <v>1024</v>
      </c>
      <c r="D125" s="150" t="s">
        <v>22</v>
      </c>
      <c r="E125" s="150" t="s">
        <v>1025</v>
      </c>
      <c r="F125" s="150" t="s">
        <v>1025</v>
      </c>
      <c r="G125" s="150" t="s">
        <v>54</v>
      </c>
      <c r="H125" s="148" t="s">
        <v>12</v>
      </c>
      <c r="I125" s="148" t="s">
        <v>33</v>
      </c>
      <c r="J125" s="163" t="s">
        <v>1026</v>
      </c>
      <c r="K125" s="164">
        <v>42472</v>
      </c>
      <c r="L125" s="165">
        <v>2725</v>
      </c>
      <c r="M125" s="166"/>
      <c r="N125" s="167"/>
      <c r="O125" s="168"/>
      <c r="P125" s="169"/>
    </row>
    <row r="126" spans="1:16" ht="25.5" customHeight="1" x14ac:dyDescent="0.25">
      <c r="A126" s="170">
        <f t="shared" si="1"/>
        <v>116</v>
      </c>
      <c r="B126" s="162" t="s">
        <v>988</v>
      </c>
      <c r="C126" s="150" t="s">
        <v>82</v>
      </c>
      <c r="D126" s="150" t="s">
        <v>22</v>
      </c>
      <c r="E126" s="150" t="s">
        <v>989</v>
      </c>
      <c r="F126" s="150" t="s">
        <v>989</v>
      </c>
      <c r="G126" s="150" t="s">
        <v>990</v>
      </c>
      <c r="H126" s="148" t="s">
        <v>12</v>
      </c>
      <c r="I126" s="163" t="s">
        <v>42</v>
      </c>
      <c r="J126" s="178" t="s">
        <v>991</v>
      </c>
      <c r="K126" s="177">
        <v>42544</v>
      </c>
      <c r="L126" s="165">
        <v>2040</v>
      </c>
      <c r="M126" s="166"/>
      <c r="N126" s="167"/>
      <c r="O126" s="168"/>
      <c r="P126" s="169"/>
    </row>
    <row r="127" spans="1:16" ht="25.5" customHeight="1" x14ac:dyDescent="0.25">
      <c r="A127" s="170">
        <f t="shared" si="1"/>
        <v>117</v>
      </c>
      <c r="B127" s="162" t="s">
        <v>859</v>
      </c>
      <c r="C127" s="150" t="s">
        <v>82</v>
      </c>
      <c r="D127" s="150" t="s">
        <v>22</v>
      </c>
      <c r="E127" s="150" t="s">
        <v>860</v>
      </c>
      <c r="F127" s="150" t="s">
        <v>860</v>
      </c>
      <c r="G127" s="150" t="s">
        <v>54</v>
      </c>
      <c r="H127" s="148" t="s">
        <v>12</v>
      </c>
      <c r="I127" s="148" t="s">
        <v>32</v>
      </c>
      <c r="J127" s="163" t="s">
        <v>861</v>
      </c>
      <c r="K127" s="164">
        <v>42564</v>
      </c>
      <c r="L127" s="165">
        <v>2040</v>
      </c>
      <c r="M127" s="192"/>
      <c r="N127" s="167"/>
      <c r="O127" s="168"/>
      <c r="P127" s="169"/>
    </row>
    <row r="128" spans="1:16" ht="25.5" customHeight="1" x14ac:dyDescent="0.25">
      <c r="A128" s="170">
        <f t="shared" si="1"/>
        <v>118</v>
      </c>
      <c r="B128" s="162" t="s">
        <v>963</v>
      </c>
      <c r="C128" s="150" t="s">
        <v>964</v>
      </c>
      <c r="D128" s="150" t="s">
        <v>85</v>
      </c>
      <c r="E128" s="150" t="s">
        <v>965</v>
      </c>
      <c r="F128" s="150" t="s">
        <v>965</v>
      </c>
      <c r="G128" s="150" t="s">
        <v>966</v>
      </c>
      <c r="H128" s="148" t="s">
        <v>34</v>
      </c>
      <c r="I128" s="148" t="s">
        <v>11</v>
      </c>
      <c r="J128" s="163" t="s">
        <v>967</v>
      </c>
      <c r="K128" s="164">
        <v>42737</v>
      </c>
      <c r="L128" s="165">
        <v>1180</v>
      </c>
      <c r="M128" s="166"/>
      <c r="N128" s="167"/>
      <c r="O128" s="168"/>
      <c r="P128" s="169"/>
    </row>
    <row r="129" spans="1:16" ht="25.5" customHeight="1" x14ac:dyDescent="0.25">
      <c r="A129" s="170">
        <f t="shared" si="1"/>
        <v>119</v>
      </c>
      <c r="B129" s="162" t="s">
        <v>1058</v>
      </c>
      <c r="C129" s="150" t="s">
        <v>1059</v>
      </c>
      <c r="D129" s="150" t="s">
        <v>22</v>
      </c>
      <c r="E129" s="150" t="s">
        <v>1060</v>
      </c>
      <c r="F129" s="150" t="s">
        <v>1060</v>
      </c>
      <c r="G129" s="150" t="s">
        <v>9</v>
      </c>
      <c r="H129" s="148" t="s">
        <v>12</v>
      </c>
      <c r="I129" s="148" t="s">
        <v>11</v>
      </c>
      <c r="J129" s="163" t="s">
        <v>1061</v>
      </c>
      <c r="K129" s="164">
        <v>42823</v>
      </c>
      <c r="L129" s="165">
        <v>725</v>
      </c>
      <c r="M129" s="166"/>
      <c r="N129" s="167"/>
      <c r="O129" s="168"/>
      <c r="P129" s="169"/>
    </row>
    <row r="130" spans="1:16" ht="25.5" customHeight="1" x14ac:dyDescent="0.25">
      <c r="A130" s="170">
        <f t="shared" si="1"/>
        <v>120</v>
      </c>
      <c r="B130" s="162" t="s">
        <v>708</v>
      </c>
      <c r="C130" s="150" t="s">
        <v>709</v>
      </c>
      <c r="D130" s="150" t="s">
        <v>710</v>
      </c>
      <c r="E130" s="150" t="s">
        <v>711</v>
      </c>
      <c r="F130" s="150" t="s">
        <v>711</v>
      </c>
      <c r="G130" s="150" t="s">
        <v>9</v>
      </c>
      <c r="H130" s="148" t="s">
        <v>34</v>
      </c>
      <c r="I130" s="148" t="s">
        <v>11</v>
      </c>
      <c r="J130" s="163" t="s">
        <v>712</v>
      </c>
      <c r="K130" s="164">
        <v>42858</v>
      </c>
      <c r="L130" s="165">
        <v>1680</v>
      </c>
      <c r="M130" s="166"/>
      <c r="N130" s="167"/>
      <c r="O130" s="168"/>
      <c r="P130" s="169"/>
    </row>
    <row r="131" spans="1:16" ht="25.5" customHeight="1" x14ac:dyDescent="0.25">
      <c r="A131" s="170">
        <f t="shared" si="1"/>
        <v>121</v>
      </c>
      <c r="B131" s="162" t="s">
        <v>960</v>
      </c>
      <c r="C131" s="150" t="s">
        <v>709</v>
      </c>
      <c r="D131" s="150" t="s">
        <v>961</v>
      </c>
      <c r="E131" s="150" t="s">
        <v>85</v>
      </c>
      <c r="F131" s="150" t="s">
        <v>85</v>
      </c>
      <c r="G131" s="150" t="s">
        <v>92</v>
      </c>
      <c r="H131" s="148" t="s">
        <v>34</v>
      </c>
      <c r="I131" s="148" t="s">
        <v>30</v>
      </c>
      <c r="J131" s="163" t="s">
        <v>962</v>
      </c>
      <c r="K131" s="164">
        <v>42858</v>
      </c>
      <c r="L131" s="165">
        <v>1680</v>
      </c>
      <c r="M131" s="181"/>
      <c r="N131" s="167"/>
      <c r="O131" s="168"/>
      <c r="P131" s="169"/>
    </row>
    <row r="132" spans="1:16" ht="25.5" customHeight="1" x14ac:dyDescent="0.25">
      <c r="A132" s="170">
        <f t="shared" si="1"/>
        <v>122</v>
      </c>
      <c r="B132" s="162" t="s">
        <v>1050</v>
      </c>
      <c r="C132" s="150" t="s">
        <v>1051</v>
      </c>
      <c r="D132" s="150" t="s">
        <v>1052</v>
      </c>
      <c r="E132" s="150" t="s">
        <v>85</v>
      </c>
      <c r="F132" s="150" t="s">
        <v>85</v>
      </c>
      <c r="G132" s="150" t="s">
        <v>9</v>
      </c>
      <c r="H132" s="148" t="s">
        <v>17</v>
      </c>
      <c r="I132" s="148" t="s">
        <v>11</v>
      </c>
      <c r="J132" s="163" t="s">
        <v>1053</v>
      </c>
      <c r="K132" s="164">
        <v>43200</v>
      </c>
      <c r="L132" s="165">
        <v>1450</v>
      </c>
      <c r="M132" s="166"/>
      <c r="N132" s="167"/>
      <c r="O132" s="168"/>
      <c r="P132" s="169"/>
    </row>
    <row r="133" spans="1:16" ht="25.5" customHeight="1" x14ac:dyDescent="0.25">
      <c r="A133" s="170">
        <f t="shared" si="1"/>
        <v>123</v>
      </c>
      <c r="B133" s="162" t="s">
        <v>1008</v>
      </c>
      <c r="C133" s="150" t="s">
        <v>1009</v>
      </c>
      <c r="D133" s="150" t="s">
        <v>1010</v>
      </c>
      <c r="E133" s="150" t="s">
        <v>1011</v>
      </c>
      <c r="F133" s="150" t="s">
        <v>1011</v>
      </c>
      <c r="G133" s="150" t="s">
        <v>9</v>
      </c>
      <c r="H133" s="148" t="s">
        <v>12</v>
      </c>
      <c r="I133" s="148" t="s">
        <v>11</v>
      </c>
      <c r="J133" s="163" t="s">
        <v>1012</v>
      </c>
      <c r="K133" s="164">
        <v>43286</v>
      </c>
      <c r="L133" s="165">
        <v>640</v>
      </c>
      <c r="M133" s="181"/>
      <c r="N133" s="167"/>
      <c r="O133" s="168"/>
      <c r="P133" s="169"/>
    </row>
    <row r="134" spans="1:16" ht="25.5" customHeight="1" x14ac:dyDescent="0.25">
      <c r="A134" s="170">
        <f t="shared" si="1"/>
        <v>124</v>
      </c>
      <c r="B134" s="162" t="s">
        <v>772</v>
      </c>
      <c r="C134" s="150" t="s">
        <v>773</v>
      </c>
      <c r="D134" s="150" t="s">
        <v>774</v>
      </c>
      <c r="E134" s="150" t="s">
        <v>775</v>
      </c>
      <c r="F134" s="150" t="s">
        <v>775</v>
      </c>
      <c r="G134" s="150" t="s">
        <v>9</v>
      </c>
      <c r="H134" s="148" t="s">
        <v>34</v>
      </c>
      <c r="I134" s="148" t="s">
        <v>11</v>
      </c>
      <c r="J134" s="163" t="s">
        <v>776</v>
      </c>
      <c r="K134" s="164">
        <v>43325</v>
      </c>
      <c r="L134" s="165">
        <v>1020</v>
      </c>
      <c r="M134" s="181"/>
      <c r="N134" s="167"/>
      <c r="O134" s="168"/>
      <c r="P134" s="169"/>
    </row>
    <row r="135" spans="1:16" ht="25.5" customHeight="1" x14ac:dyDescent="0.25">
      <c r="A135" s="170">
        <f t="shared" si="1"/>
        <v>125</v>
      </c>
      <c r="B135" s="162" t="s">
        <v>998</v>
      </c>
      <c r="C135" s="150" t="s">
        <v>999</v>
      </c>
      <c r="D135" s="180" t="s">
        <v>1000</v>
      </c>
      <c r="E135" s="149" t="s">
        <v>1001</v>
      </c>
      <c r="F135" s="149" t="s">
        <v>1001</v>
      </c>
      <c r="G135" s="149" t="s">
        <v>47</v>
      </c>
      <c r="H135" s="180" t="s">
        <v>12</v>
      </c>
      <c r="I135" s="180" t="s">
        <v>18</v>
      </c>
      <c r="J135" s="163" t="s">
        <v>1002</v>
      </c>
      <c r="K135" s="197">
        <v>43367</v>
      </c>
      <c r="L135" s="174">
        <v>1450</v>
      </c>
      <c r="M135" s="176"/>
      <c r="N135" s="167"/>
      <c r="O135" s="168"/>
      <c r="P135" s="169"/>
    </row>
    <row r="136" spans="1:16" ht="25.5" customHeight="1" x14ac:dyDescent="0.25">
      <c r="A136" s="170">
        <f t="shared" si="1"/>
        <v>126</v>
      </c>
      <c r="B136" s="162" t="s">
        <v>1003</v>
      </c>
      <c r="C136" s="150" t="s">
        <v>1004</v>
      </c>
      <c r="D136" s="150" t="s">
        <v>1005</v>
      </c>
      <c r="E136" s="150" t="s">
        <v>1006</v>
      </c>
      <c r="F136" s="150" t="s">
        <v>1006</v>
      </c>
      <c r="G136" s="150" t="s">
        <v>41</v>
      </c>
      <c r="H136" s="148" t="s">
        <v>12</v>
      </c>
      <c r="I136" s="148" t="s">
        <v>42</v>
      </c>
      <c r="J136" s="163" t="s">
        <v>1007</v>
      </c>
      <c r="K136" s="164">
        <v>43670</v>
      </c>
      <c r="L136" s="165">
        <v>1522.5</v>
      </c>
      <c r="M136" s="176"/>
      <c r="N136" s="167"/>
      <c r="O136" s="168"/>
      <c r="P136" s="169"/>
    </row>
    <row r="137" spans="1:16" ht="25.5" customHeight="1" x14ac:dyDescent="0.25">
      <c r="A137" s="170">
        <f t="shared" si="1"/>
        <v>127</v>
      </c>
      <c r="B137" s="162" t="s">
        <v>992</v>
      </c>
      <c r="C137" s="150" t="s">
        <v>993</v>
      </c>
      <c r="D137" s="150" t="s">
        <v>994</v>
      </c>
      <c r="E137" s="150" t="s">
        <v>995</v>
      </c>
      <c r="F137" s="150" t="s">
        <v>995</v>
      </c>
      <c r="G137" s="150" t="s">
        <v>996</v>
      </c>
      <c r="H137" s="148" t="s">
        <v>12</v>
      </c>
      <c r="I137" s="163" t="s">
        <v>21</v>
      </c>
      <c r="J137" s="178" t="s">
        <v>997</v>
      </c>
      <c r="K137" s="177">
        <v>44308</v>
      </c>
      <c r="L137" s="165">
        <v>470</v>
      </c>
      <c r="M137" s="166"/>
      <c r="N137" s="167"/>
      <c r="O137" s="168"/>
      <c r="P137" s="169"/>
    </row>
    <row r="138" spans="1:16" ht="25.5" customHeight="1" x14ac:dyDescent="0.25">
      <c r="A138" s="170">
        <f t="shared" si="1"/>
        <v>128</v>
      </c>
      <c r="B138" s="162" t="s">
        <v>727</v>
      </c>
      <c r="C138" s="150" t="s">
        <v>728</v>
      </c>
      <c r="D138" s="150" t="s">
        <v>29</v>
      </c>
      <c r="E138" s="150" t="s">
        <v>673</v>
      </c>
      <c r="F138" s="150" t="s">
        <v>673</v>
      </c>
      <c r="G138" s="150" t="s">
        <v>47</v>
      </c>
      <c r="H138" s="148" t="s">
        <v>34</v>
      </c>
      <c r="I138" s="148" t="s">
        <v>18</v>
      </c>
      <c r="J138" s="163" t="s">
        <v>729</v>
      </c>
      <c r="K138" s="191">
        <v>39141</v>
      </c>
      <c r="L138" s="165">
        <v>800</v>
      </c>
      <c r="M138" s="166"/>
      <c r="N138" s="167"/>
      <c r="O138" s="168"/>
      <c r="P138" s="169"/>
    </row>
    <row r="139" spans="1:16" ht="25.5" customHeight="1" x14ac:dyDescent="0.25">
      <c r="A139" s="170">
        <f t="shared" si="1"/>
        <v>129</v>
      </c>
      <c r="B139" s="162" t="s">
        <v>730</v>
      </c>
      <c r="C139" s="150" t="s">
        <v>731</v>
      </c>
      <c r="D139" s="150" t="s">
        <v>39</v>
      </c>
      <c r="E139" s="150" t="s">
        <v>39</v>
      </c>
      <c r="F139" s="150" t="s">
        <v>732</v>
      </c>
      <c r="G139" s="150" t="s">
        <v>9</v>
      </c>
      <c r="H139" s="148" t="s">
        <v>34</v>
      </c>
      <c r="I139" s="148" t="s">
        <v>11</v>
      </c>
      <c r="J139" s="163" t="s">
        <v>733</v>
      </c>
      <c r="K139" s="164">
        <v>41437</v>
      </c>
      <c r="L139" s="165">
        <v>1020</v>
      </c>
      <c r="M139" s="166"/>
      <c r="N139" s="167"/>
      <c r="O139" s="168"/>
      <c r="P139" s="169"/>
    </row>
    <row r="140" spans="1:16" ht="25.5" customHeight="1" x14ac:dyDescent="0.25">
      <c r="A140" s="170">
        <f t="shared" ref="A140:A178" si="2">A139+1</f>
        <v>130</v>
      </c>
      <c r="B140" s="162" t="s">
        <v>1086</v>
      </c>
      <c r="C140" s="150" t="s">
        <v>941</v>
      </c>
      <c r="D140" s="150" t="s">
        <v>29</v>
      </c>
      <c r="E140" s="150" t="s">
        <v>29</v>
      </c>
      <c r="F140" s="150" t="s">
        <v>1087</v>
      </c>
      <c r="G140" s="150" t="s">
        <v>53</v>
      </c>
      <c r="H140" s="148" t="s">
        <v>34</v>
      </c>
      <c r="I140" s="148" t="s">
        <v>11</v>
      </c>
      <c r="J140" s="163" t="s">
        <v>1088</v>
      </c>
      <c r="K140" s="164">
        <v>41774</v>
      </c>
      <c r="L140" s="165">
        <v>3113</v>
      </c>
      <c r="M140" s="166"/>
      <c r="N140" s="167"/>
      <c r="O140" s="168"/>
      <c r="P140" s="169"/>
    </row>
    <row r="141" spans="1:16" ht="25.5" customHeight="1" x14ac:dyDescent="0.25">
      <c r="A141" s="170">
        <f t="shared" si="2"/>
        <v>131</v>
      </c>
      <c r="B141" s="184" t="s">
        <v>940</v>
      </c>
      <c r="C141" s="149" t="s">
        <v>941</v>
      </c>
      <c r="D141" s="149" t="s">
        <v>929</v>
      </c>
      <c r="E141" s="149" t="s">
        <v>29</v>
      </c>
      <c r="F141" s="149" t="s">
        <v>942</v>
      </c>
      <c r="G141" s="149" t="s">
        <v>9</v>
      </c>
      <c r="H141" s="149" t="s">
        <v>34</v>
      </c>
      <c r="I141" s="149" t="s">
        <v>11</v>
      </c>
      <c r="J141" s="163" t="s">
        <v>943</v>
      </c>
      <c r="K141" s="164">
        <v>41774</v>
      </c>
      <c r="L141" s="185">
        <v>3113</v>
      </c>
      <c r="M141" s="166"/>
      <c r="N141" s="167"/>
      <c r="O141" s="168"/>
      <c r="P141" s="169"/>
    </row>
    <row r="142" spans="1:16" ht="25.5" customHeight="1" x14ac:dyDescent="0.25">
      <c r="A142" s="170">
        <f t="shared" si="2"/>
        <v>132</v>
      </c>
      <c r="B142" s="162" t="s">
        <v>1089</v>
      </c>
      <c r="C142" s="150" t="s">
        <v>941</v>
      </c>
      <c r="D142" s="150" t="s">
        <v>29</v>
      </c>
      <c r="E142" s="150" t="s">
        <v>29</v>
      </c>
      <c r="F142" s="150" t="s">
        <v>1087</v>
      </c>
      <c r="G142" s="150" t="s">
        <v>53</v>
      </c>
      <c r="H142" s="148" t="s">
        <v>34</v>
      </c>
      <c r="I142" s="148" t="s">
        <v>11</v>
      </c>
      <c r="J142" s="163" t="s">
        <v>1090</v>
      </c>
      <c r="K142" s="164">
        <v>41774</v>
      </c>
      <c r="L142" s="165">
        <v>3113</v>
      </c>
      <c r="M142" s="166"/>
      <c r="N142" s="167"/>
      <c r="O142" s="168"/>
      <c r="P142" s="169"/>
    </row>
    <row r="143" spans="1:16" ht="25.5" customHeight="1" x14ac:dyDescent="0.25">
      <c r="A143" s="170">
        <f t="shared" si="2"/>
        <v>133</v>
      </c>
      <c r="B143" s="162" t="s">
        <v>723</v>
      </c>
      <c r="C143" s="150" t="s">
        <v>720</v>
      </c>
      <c r="D143" s="150" t="s">
        <v>721</v>
      </c>
      <c r="E143" s="150" t="s">
        <v>623</v>
      </c>
      <c r="F143" s="150" t="s">
        <v>623</v>
      </c>
      <c r="G143" s="150" t="s">
        <v>47</v>
      </c>
      <c r="H143" s="148" t="s">
        <v>34</v>
      </c>
      <c r="I143" s="148" t="s">
        <v>18</v>
      </c>
      <c r="J143" s="163" t="s">
        <v>724</v>
      </c>
      <c r="K143" s="164">
        <v>42253</v>
      </c>
      <c r="L143" s="165">
        <v>1100</v>
      </c>
      <c r="M143" s="166"/>
      <c r="N143" s="167"/>
      <c r="O143" s="168"/>
      <c r="P143" s="169"/>
    </row>
    <row r="144" spans="1:16" ht="25.5" customHeight="1" x14ac:dyDescent="0.25">
      <c r="A144" s="170">
        <f t="shared" si="2"/>
        <v>134</v>
      </c>
      <c r="B144" s="162" t="s">
        <v>719</v>
      </c>
      <c r="C144" s="150" t="s">
        <v>720</v>
      </c>
      <c r="D144" s="150" t="s">
        <v>721</v>
      </c>
      <c r="E144" s="150" t="s">
        <v>623</v>
      </c>
      <c r="F144" s="150" t="s">
        <v>623</v>
      </c>
      <c r="G144" s="150" t="s">
        <v>47</v>
      </c>
      <c r="H144" s="148" t="s">
        <v>34</v>
      </c>
      <c r="I144" s="163" t="s">
        <v>18</v>
      </c>
      <c r="J144" s="178" t="s">
        <v>722</v>
      </c>
      <c r="K144" s="177">
        <v>42254</v>
      </c>
      <c r="L144" s="165">
        <v>1100</v>
      </c>
      <c r="M144" s="166"/>
      <c r="N144" s="167"/>
      <c r="O144" s="168"/>
      <c r="P144" s="169"/>
    </row>
    <row r="145" spans="1:16" ht="25.5" customHeight="1" x14ac:dyDescent="0.25">
      <c r="A145" s="170">
        <f t="shared" si="2"/>
        <v>135</v>
      </c>
      <c r="B145" s="162" t="s">
        <v>717</v>
      </c>
      <c r="C145" s="150" t="s">
        <v>714</v>
      </c>
      <c r="D145" s="150" t="s">
        <v>715</v>
      </c>
      <c r="E145" s="150" t="s">
        <v>29</v>
      </c>
      <c r="F145" s="150" t="s">
        <v>29</v>
      </c>
      <c r="G145" s="150" t="s">
        <v>47</v>
      </c>
      <c r="H145" s="148" t="s">
        <v>34</v>
      </c>
      <c r="I145" s="163" t="s">
        <v>18</v>
      </c>
      <c r="J145" s="163" t="s">
        <v>718</v>
      </c>
      <c r="K145" s="177">
        <v>42302</v>
      </c>
      <c r="L145" s="165">
        <v>1100</v>
      </c>
      <c r="M145" s="166"/>
      <c r="N145" s="167"/>
      <c r="O145" s="168"/>
      <c r="P145" s="169"/>
    </row>
    <row r="146" spans="1:16" ht="25.5" customHeight="1" x14ac:dyDescent="0.25">
      <c r="A146" s="170">
        <f t="shared" si="2"/>
        <v>136</v>
      </c>
      <c r="B146" s="162" t="s">
        <v>713</v>
      </c>
      <c r="C146" s="150" t="s">
        <v>714</v>
      </c>
      <c r="D146" s="150" t="s">
        <v>715</v>
      </c>
      <c r="E146" s="150" t="s">
        <v>29</v>
      </c>
      <c r="F146" s="150" t="s">
        <v>29</v>
      </c>
      <c r="G146" s="150" t="s">
        <v>47</v>
      </c>
      <c r="H146" s="148" t="s">
        <v>34</v>
      </c>
      <c r="I146" s="163" t="s">
        <v>18</v>
      </c>
      <c r="J146" s="163" t="s">
        <v>716</v>
      </c>
      <c r="K146" s="177">
        <v>42302</v>
      </c>
      <c r="L146" s="165">
        <v>1100</v>
      </c>
      <c r="M146" s="166"/>
      <c r="N146" s="167"/>
      <c r="O146" s="168"/>
      <c r="P146" s="169"/>
    </row>
    <row r="147" spans="1:16" ht="25.5" customHeight="1" x14ac:dyDescent="0.25">
      <c r="A147" s="170">
        <f t="shared" si="2"/>
        <v>137</v>
      </c>
      <c r="B147" s="162" t="s">
        <v>725</v>
      </c>
      <c r="C147" s="150" t="s">
        <v>714</v>
      </c>
      <c r="D147" s="150" t="s">
        <v>715</v>
      </c>
      <c r="E147" s="150" t="s">
        <v>29</v>
      </c>
      <c r="F147" s="150" t="s">
        <v>29</v>
      </c>
      <c r="G147" s="150" t="s">
        <v>47</v>
      </c>
      <c r="H147" s="148" t="s">
        <v>34</v>
      </c>
      <c r="I147" s="148" t="s">
        <v>18</v>
      </c>
      <c r="J147" s="163" t="s">
        <v>726</v>
      </c>
      <c r="K147" s="164">
        <v>42302</v>
      </c>
      <c r="L147" s="165">
        <v>1100</v>
      </c>
      <c r="M147" s="181"/>
      <c r="N147" s="167"/>
      <c r="O147" s="168"/>
      <c r="P147" s="169"/>
    </row>
    <row r="148" spans="1:16" ht="25.5" customHeight="1" x14ac:dyDescent="0.25">
      <c r="A148" s="170">
        <f t="shared" si="2"/>
        <v>138</v>
      </c>
      <c r="B148" s="162" t="s">
        <v>734</v>
      </c>
      <c r="C148" s="150" t="s">
        <v>735</v>
      </c>
      <c r="D148" s="150" t="s">
        <v>736</v>
      </c>
      <c r="E148" s="150" t="s">
        <v>737</v>
      </c>
      <c r="F148" s="150" t="s">
        <v>737</v>
      </c>
      <c r="G148" s="150" t="s">
        <v>47</v>
      </c>
      <c r="H148" s="148" t="s">
        <v>15</v>
      </c>
      <c r="I148" s="148" t="s">
        <v>18</v>
      </c>
      <c r="J148" s="163" t="s">
        <v>738</v>
      </c>
      <c r="K148" s="164">
        <v>42551</v>
      </c>
      <c r="L148" s="165">
        <v>925</v>
      </c>
      <c r="M148" s="166"/>
      <c r="N148" s="167"/>
      <c r="O148" s="168"/>
      <c r="P148" s="169"/>
    </row>
    <row r="149" spans="1:16" ht="25.5" customHeight="1" x14ac:dyDescent="0.25">
      <c r="A149" s="170">
        <f t="shared" si="2"/>
        <v>139</v>
      </c>
      <c r="B149" s="162" t="s">
        <v>739</v>
      </c>
      <c r="C149" s="150" t="s">
        <v>740</v>
      </c>
      <c r="D149" s="150" t="s">
        <v>741</v>
      </c>
      <c r="E149" s="150" t="s">
        <v>742</v>
      </c>
      <c r="F149" s="150" t="s">
        <v>742</v>
      </c>
      <c r="G149" s="150" t="s">
        <v>88</v>
      </c>
      <c r="H149" s="148" t="s">
        <v>34</v>
      </c>
      <c r="I149" s="148" t="s">
        <v>18</v>
      </c>
      <c r="J149" s="163" t="s">
        <v>743</v>
      </c>
      <c r="K149" s="164">
        <v>42562</v>
      </c>
      <c r="L149" s="165">
        <v>950</v>
      </c>
      <c r="M149" s="166"/>
      <c r="N149" s="167"/>
      <c r="O149" s="168"/>
      <c r="P149" s="169"/>
    </row>
    <row r="150" spans="1:16" ht="25.5" customHeight="1" x14ac:dyDescent="0.25">
      <c r="A150" s="170">
        <f t="shared" si="2"/>
        <v>140</v>
      </c>
      <c r="B150" s="162" t="s">
        <v>867</v>
      </c>
      <c r="C150" s="149" t="s">
        <v>866</v>
      </c>
      <c r="D150" s="149" t="s">
        <v>22</v>
      </c>
      <c r="E150" s="149" t="s">
        <v>476</v>
      </c>
      <c r="F150" s="149" t="s">
        <v>50</v>
      </c>
      <c r="G150" s="149" t="s">
        <v>47</v>
      </c>
      <c r="H150" s="149" t="s">
        <v>12</v>
      </c>
      <c r="I150" s="149" t="s">
        <v>18</v>
      </c>
      <c r="J150" s="172" t="s">
        <v>869</v>
      </c>
      <c r="K150" s="197">
        <v>40148</v>
      </c>
      <c r="L150" s="198">
        <v>3200</v>
      </c>
      <c r="M150" s="166"/>
      <c r="N150" s="167"/>
      <c r="O150" s="168"/>
      <c r="P150" s="169"/>
    </row>
    <row r="151" spans="1:16" ht="25.5" customHeight="1" x14ac:dyDescent="0.25">
      <c r="A151" s="170">
        <f t="shared" si="2"/>
        <v>141</v>
      </c>
      <c r="B151" s="162" t="s">
        <v>870</v>
      </c>
      <c r="C151" s="149" t="s">
        <v>866</v>
      </c>
      <c r="D151" s="149" t="s">
        <v>22</v>
      </c>
      <c r="E151" s="149" t="s">
        <v>476</v>
      </c>
      <c r="F151" s="149" t="s">
        <v>50</v>
      </c>
      <c r="G151" s="149" t="s">
        <v>47</v>
      </c>
      <c r="H151" s="149" t="s">
        <v>12</v>
      </c>
      <c r="I151" s="149" t="s">
        <v>18</v>
      </c>
      <c r="J151" s="172" t="s">
        <v>871</v>
      </c>
      <c r="K151" s="197">
        <v>40148</v>
      </c>
      <c r="L151" s="198">
        <v>3200</v>
      </c>
      <c r="M151" s="166"/>
      <c r="N151" s="167"/>
      <c r="O151" s="168"/>
      <c r="P151" s="169"/>
    </row>
    <row r="152" spans="1:16" ht="25.5" customHeight="1" x14ac:dyDescent="0.25">
      <c r="A152" s="170">
        <f t="shared" si="2"/>
        <v>142</v>
      </c>
      <c r="B152" s="162" t="s">
        <v>872</v>
      </c>
      <c r="C152" s="149" t="s">
        <v>866</v>
      </c>
      <c r="D152" s="149" t="s">
        <v>22</v>
      </c>
      <c r="E152" s="149" t="s">
        <v>476</v>
      </c>
      <c r="F152" s="149" t="s">
        <v>50</v>
      </c>
      <c r="G152" s="149" t="s">
        <v>47</v>
      </c>
      <c r="H152" s="149" t="s">
        <v>12</v>
      </c>
      <c r="I152" s="149" t="s">
        <v>18</v>
      </c>
      <c r="J152" s="172" t="s">
        <v>873</v>
      </c>
      <c r="K152" s="197">
        <v>40148</v>
      </c>
      <c r="L152" s="198">
        <v>3200</v>
      </c>
      <c r="M152" s="166"/>
      <c r="N152" s="167"/>
      <c r="O152" s="168"/>
      <c r="P152" s="169"/>
    </row>
    <row r="153" spans="1:16" ht="25.5" customHeight="1" x14ac:dyDescent="0.25">
      <c r="A153" s="170">
        <f t="shared" si="2"/>
        <v>143</v>
      </c>
      <c r="B153" s="162" t="s">
        <v>874</v>
      </c>
      <c r="C153" s="149" t="s">
        <v>866</v>
      </c>
      <c r="D153" s="149" t="s">
        <v>22</v>
      </c>
      <c r="E153" s="149" t="s">
        <v>476</v>
      </c>
      <c r="F153" s="149" t="s">
        <v>50</v>
      </c>
      <c r="G153" s="149" t="s">
        <v>47</v>
      </c>
      <c r="H153" s="149" t="s">
        <v>12</v>
      </c>
      <c r="I153" s="149" t="s">
        <v>18</v>
      </c>
      <c r="J153" s="172" t="s">
        <v>875</v>
      </c>
      <c r="K153" s="197">
        <v>40148</v>
      </c>
      <c r="L153" s="198">
        <v>3200</v>
      </c>
      <c r="M153" s="166"/>
      <c r="N153" s="167"/>
      <c r="O153" s="168"/>
      <c r="P153" s="169"/>
    </row>
    <row r="154" spans="1:16" ht="25.5" customHeight="1" x14ac:dyDescent="0.25">
      <c r="A154" s="170">
        <f t="shared" si="2"/>
        <v>144</v>
      </c>
      <c r="B154" s="162" t="s">
        <v>876</v>
      </c>
      <c r="C154" s="149" t="s">
        <v>866</v>
      </c>
      <c r="D154" s="149" t="s">
        <v>22</v>
      </c>
      <c r="E154" s="149" t="s">
        <v>476</v>
      </c>
      <c r="F154" s="149" t="s">
        <v>50</v>
      </c>
      <c r="G154" s="149" t="s">
        <v>47</v>
      </c>
      <c r="H154" s="149" t="s">
        <v>12</v>
      </c>
      <c r="I154" s="149" t="s">
        <v>18</v>
      </c>
      <c r="J154" s="172" t="s">
        <v>877</v>
      </c>
      <c r="K154" s="197">
        <v>40148</v>
      </c>
      <c r="L154" s="198">
        <v>3200</v>
      </c>
      <c r="M154" s="166"/>
      <c r="N154" s="167"/>
      <c r="O154" s="168"/>
      <c r="P154" s="169"/>
    </row>
    <row r="155" spans="1:16" ht="25.5" customHeight="1" x14ac:dyDescent="0.25">
      <c r="A155" s="170">
        <f t="shared" si="2"/>
        <v>145</v>
      </c>
      <c r="B155" s="162" t="s">
        <v>878</v>
      </c>
      <c r="C155" s="149" t="s">
        <v>866</v>
      </c>
      <c r="D155" s="149" t="s">
        <v>22</v>
      </c>
      <c r="E155" s="149" t="s">
        <v>476</v>
      </c>
      <c r="F155" s="149" t="s">
        <v>50</v>
      </c>
      <c r="G155" s="149" t="s">
        <v>47</v>
      </c>
      <c r="H155" s="149" t="s">
        <v>12</v>
      </c>
      <c r="I155" s="149" t="s">
        <v>18</v>
      </c>
      <c r="J155" s="172" t="s">
        <v>879</v>
      </c>
      <c r="K155" s="197">
        <v>40148</v>
      </c>
      <c r="L155" s="198">
        <v>3200</v>
      </c>
      <c r="M155" s="166"/>
      <c r="N155" s="167"/>
      <c r="O155" s="168"/>
      <c r="P155" s="169"/>
    </row>
    <row r="156" spans="1:16" ht="25.5" customHeight="1" x14ac:dyDescent="0.25">
      <c r="A156" s="170">
        <f t="shared" si="2"/>
        <v>146</v>
      </c>
      <c r="B156" s="162" t="s">
        <v>880</v>
      </c>
      <c r="C156" s="149" t="s">
        <v>866</v>
      </c>
      <c r="D156" s="149" t="s">
        <v>22</v>
      </c>
      <c r="E156" s="149" t="s">
        <v>476</v>
      </c>
      <c r="F156" s="149" t="s">
        <v>50</v>
      </c>
      <c r="G156" s="149" t="s">
        <v>47</v>
      </c>
      <c r="H156" s="149" t="s">
        <v>12</v>
      </c>
      <c r="I156" s="149" t="s">
        <v>18</v>
      </c>
      <c r="J156" s="172" t="s">
        <v>881</v>
      </c>
      <c r="K156" s="197">
        <v>40148</v>
      </c>
      <c r="L156" s="198">
        <v>3200</v>
      </c>
      <c r="M156" s="181"/>
      <c r="N156" s="167"/>
      <c r="O156" s="168"/>
      <c r="P156" s="169"/>
    </row>
    <row r="157" spans="1:16" ht="25.5" customHeight="1" x14ac:dyDescent="0.25">
      <c r="A157" s="170">
        <f t="shared" si="2"/>
        <v>147</v>
      </c>
      <c r="B157" s="162" t="s">
        <v>883</v>
      </c>
      <c r="C157" s="149" t="s">
        <v>866</v>
      </c>
      <c r="D157" s="149" t="s">
        <v>29</v>
      </c>
      <c r="E157" s="149" t="s">
        <v>29</v>
      </c>
      <c r="F157" s="149" t="s">
        <v>882</v>
      </c>
      <c r="G157" s="149" t="s">
        <v>47</v>
      </c>
      <c r="H157" s="149" t="s">
        <v>34</v>
      </c>
      <c r="I157" s="149" t="s">
        <v>18</v>
      </c>
      <c r="J157" s="172" t="s">
        <v>884</v>
      </c>
      <c r="K157" s="197">
        <v>40452</v>
      </c>
      <c r="L157" s="198">
        <v>3200</v>
      </c>
      <c r="M157" s="166"/>
      <c r="N157" s="167"/>
      <c r="O157" s="168"/>
      <c r="P157" s="169"/>
    </row>
    <row r="158" spans="1:16" ht="25.5" customHeight="1" x14ac:dyDescent="0.25">
      <c r="A158" s="170">
        <f t="shared" si="2"/>
        <v>148</v>
      </c>
      <c r="B158" s="162" t="s">
        <v>885</v>
      </c>
      <c r="C158" s="149" t="s">
        <v>866</v>
      </c>
      <c r="D158" s="149" t="s">
        <v>29</v>
      </c>
      <c r="E158" s="149" t="s">
        <v>29</v>
      </c>
      <c r="F158" s="149" t="s">
        <v>882</v>
      </c>
      <c r="G158" s="149" t="s">
        <v>47</v>
      </c>
      <c r="H158" s="149" t="s">
        <v>34</v>
      </c>
      <c r="I158" s="149" t="s">
        <v>18</v>
      </c>
      <c r="J158" s="172" t="s">
        <v>886</v>
      </c>
      <c r="K158" s="197">
        <v>40452</v>
      </c>
      <c r="L158" s="198">
        <v>3200</v>
      </c>
      <c r="M158" s="166"/>
      <c r="N158" s="167"/>
      <c r="O158" s="168"/>
      <c r="P158" s="169"/>
    </row>
    <row r="159" spans="1:16" ht="25.5" customHeight="1" x14ac:dyDescent="0.25">
      <c r="A159" s="170">
        <f t="shared" si="2"/>
        <v>149</v>
      </c>
      <c r="B159" s="162" t="s">
        <v>887</v>
      </c>
      <c r="C159" s="149" t="s">
        <v>866</v>
      </c>
      <c r="D159" s="149" t="s">
        <v>29</v>
      </c>
      <c r="E159" s="149" t="s">
        <v>29</v>
      </c>
      <c r="F159" s="149" t="s">
        <v>882</v>
      </c>
      <c r="G159" s="149" t="s">
        <v>47</v>
      </c>
      <c r="H159" s="149" t="s">
        <v>34</v>
      </c>
      <c r="I159" s="149" t="s">
        <v>18</v>
      </c>
      <c r="J159" s="172" t="s">
        <v>888</v>
      </c>
      <c r="K159" s="197">
        <v>40452</v>
      </c>
      <c r="L159" s="198">
        <v>3200</v>
      </c>
      <c r="M159" s="166"/>
      <c r="N159" s="167"/>
      <c r="O159" s="168"/>
      <c r="P159" s="169"/>
    </row>
    <row r="160" spans="1:16" ht="25.5" customHeight="1" x14ac:dyDescent="0.25">
      <c r="A160" s="170">
        <f t="shared" si="2"/>
        <v>150</v>
      </c>
      <c r="B160" s="162" t="s">
        <v>889</v>
      </c>
      <c r="C160" s="149" t="s">
        <v>866</v>
      </c>
      <c r="D160" s="149" t="s">
        <v>29</v>
      </c>
      <c r="E160" s="149" t="s">
        <v>29</v>
      </c>
      <c r="F160" s="149" t="s">
        <v>882</v>
      </c>
      <c r="G160" s="149" t="s">
        <v>47</v>
      </c>
      <c r="H160" s="149" t="s">
        <v>34</v>
      </c>
      <c r="I160" s="149" t="s">
        <v>18</v>
      </c>
      <c r="J160" s="172" t="s">
        <v>890</v>
      </c>
      <c r="K160" s="197">
        <v>40452</v>
      </c>
      <c r="L160" s="198">
        <v>3200</v>
      </c>
      <c r="M160" s="166"/>
      <c r="N160" s="167"/>
      <c r="O160" s="168"/>
      <c r="P160" s="169"/>
    </row>
    <row r="161" spans="1:16" ht="25.5" customHeight="1" x14ac:dyDescent="0.25">
      <c r="A161" s="170">
        <f t="shared" si="2"/>
        <v>151</v>
      </c>
      <c r="B161" s="162" t="s">
        <v>891</v>
      </c>
      <c r="C161" s="149" t="s">
        <v>866</v>
      </c>
      <c r="D161" s="149" t="s">
        <v>29</v>
      </c>
      <c r="E161" s="149" t="s">
        <v>29</v>
      </c>
      <c r="F161" s="149" t="s">
        <v>882</v>
      </c>
      <c r="G161" s="149" t="s">
        <v>47</v>
      </c>
      <c r="H161" s="149" t="s">
        <v>34</v>
      </c>
      <c r="I161" s="149" t="s">
        <v>18</v>
      </c>
      <c r="J161" s="172" t="s">
        <v>892</v>
      </c>
      <c r="K161" s="197">
        <v>40452</v>
      </c>
      <c r="L161" s="198">
        <v>3200</v>
      </c>
      <c r="M161" s="166"/>
      <c r="N161" s="167"/>
      <c r="O161" s="168"/>
      <c r="P161" s="169"/>
    </row>
    <row r="162" spans="1:16" ht="25.5" customHeight="1" x14ac:dyDescent="0.25">
      <c r="A162" s="170">
        <f t="shared" si="2"/>
        <v>152</v>
      </c>
      <c r="B162" s="162" t="s">
        <v>893</v>
      </c>
      <c r="C162" s="149" t="s">
        <v>866</v>
      </c>
      <c r="D162" s="149" t="s">
        <v>29</v>
      </c>
      <c r="E162" s="149" t="s">
        <v>29</v>
      </c>
      <c r="F162" s="149" t="s">
        <v>882</v>
      </c>
      <c r="G162" s="149" t="s">
        <v>47</v>
      </c>
      <c r="H162" s="149" t="s">
        <v>34</v>
      </c>
      <c r="I162" s="149" t="s">
        <v>18</v>
      </c>
      <c r="J162" s="172" t="s">
        <v>894</v>
      </c>
      <c r="K162" s="197">
        <v>40452</v>
      </c>
      <c r="L162" s="198">
        <v>3200</v>
      </c>
      <c r="M162" s="166"/>
      <c r="N162" s="167"/>
      <c r="O162" s="168"/>
      <c r="P162" s="169"/>
    </row>
    <row r="163" spans="1:16" ht="25.5" customHeight="1" x14ac:dyDescent="0.25">
      <c r="A163" s="170">
        <f t="shared" si="2"/>
        <v>153</v>
      </c>
      <c r="B163" s="162" t="s">
        <v>748</v>
      </c>
      <c r="C163" s="150" t="s">
        <v>749</v>
      </c>
      <c r="D163" s="150" t="s">
        <v>750</v>
      </c>
      <c r="E163" s="150" t="s">
        <v>50</v>
      </c>
      <c r="F163" s="150" t="s">
        <v>50</v>
      </c>
      <c r="G163" s="150" t="s">
        <v>70</v>
      </c>
      <c r="H163" s="148" t="s">
        <v>12</v>
      </c>
      <c r="I163" s="148" t="s">
        <v>21</v>
      </c>
      <c r="J163" s="163" t="s">
        <v>751</v>
      </c>
      <c r="K163" s="164">
        <v>40238</v>
      </c>
      <c r="L163" s="165">
        <v>118</v>
      </c>
      <c r="M163" s="192"/>
      <c r="N163" s="167"/>
      <c r="O163" s="168"/>
      <c r="P163" s="169"/>
    </row>
    <row r="164" spans="1:16" ht="25.5" customHeight="1" x14ac:dyDescent="0.25">
      <c r="A164" s="170">
        <f t="shared" si="2"/>
        <v>154</v>
      </c>
      <c r="B164" s="162" t="s">
        <v>744</v>
      </c>
      <c r="C164" s="150" t="s">
        <v>745</v>
      </c>
      <c r="D164" s="150" t="s">
        <v>746</v>
      </c>
      <c r="E164" s="150" t="s">
        <v>597</v>
      </c>
      <c r="F164" s="150" t="s">
        <v>597</v>
      </c>
      <c r="G164" s="150" t="s">
        <v>47</v>
      </c>
      <c r="H164" s="148" t="s">
        <v>34</v>
      </c>
      <c r="I164" s="148" t="s">
        <v>18</v>
      </c>
      <c r="J164" s="163" t="s">
        <v>747</v>
      </c>
      <c r="K164" s="164">
        <v>42241</v>
      </c>
      <c r="L164" s="165">
        <v>790</v>
      </c>
      <c r="M164" s="166"/>
      <c r="N164" s="167"/>
      <c r="O164" s="168"/>
      <c r="P164" s="169"/>
    </row>
    <row r="165" spans="1:16" ht="25.5" customHeight="1" x14ac:dyDescent="0.25">
      <c r="A165" s="170">
        <f t="shared" si="2"/>
        <v>155</v>
      </c>
      <c r="B165" s="162" t="s">
        <v>944</v>
      </c>
      <c r="C165" s="150" t="s">
        <v>945</v>
      </c>
      <c r="D165" s="150" t="s">
        <v>946</v>
      </c>
      <c r="E165" s="150" t="s">
        <v>947</v>
      </c>
      <c r="F165" s="150" t="s">
        <v>942</v>
      </c>
      <c r="G165" s="150" t="s">
        <v>9</v>
      </c>
      <c r="H165" s="148" t="s">
        <v>34</v>
      </c>
      <c r="I165" s="163" t="s">
        <v>11</v>
      </c>
      <c r="J165" s="163" t="s">
        <v>948</v>
      </c>
      <c r="K165" s="177">
        <v>40371</v>
      </c>
      <c r="L165" s="165">
        <v>1500</v>
      </c>
      <c r="M165" s="166"/>
      <c r="N165" s="167"/>
      <c r="O165" s="168"/>
      <c r="P165" s="169"/>
    </row>
    <row r="166" spans="1:16" ht="25.5" customHeight="1" x14ac:dyDescent="0.25">
      <c r="A166" s="170">
        <f t="shared" si="2"/>
        <v>156</v>
      </c>
      <c r="B166" s="184" t="s">
        <v>949</v>
      </c>
      <c r="C166" s="149" t="s">
        <v>945</v>
      </c>
      <c r="D166" s="149" t="s">
        <v>946</v>
      </c>
      <c r="E166" s="149" t="s">
        <v>947</v>
      </c>
      <c r="F166" s="149" t="s">
        <v>942</v>
      </c>
      <c r="G166" s="149" t="s">
        <v>9</v>
      </c>
      <c r="H166" s="149" t="s">
        <v>34</v>
      </c>
      <c r="I166" s="149" t="s">
        <v>11</v>
      </c>
      <c r="J166" s="172" t="s">
        <v>950</v>
      </c>
      <c r="K166" s="197">
        <v>40371</v>
      </c>
      <c r="L166" s="198">
        <v>1500</v>
      </c>
      <c r="M166" s="166"/>
      <c r="N166" s="167"/>
      <c r="O166" s="168"/>
      <c r="P166" s="169"/>
    </row>
    <row r="167" spans="1:16" ht="25.5" customHeight="1" x14ac:dyDescent="0.25">
      <c r="A167" s="170">
        <f t="shared" si="2"/>
        <v>157</v>
      </c>
      <c r="B167" s="162" t="s">
        <v>951</v>
      </c>
      <c r="C167" s="150" t="s">
        <v>945</v>
      </c>
      <c r="D167" s="150" t="s">
        <v>946</v>
      </c>
      <c r="E167" s="150" t="s">
        <v>947</v>
      </c>
      <c r="F167" s="150" t="s">
        <v>942</v>
      </c>
      <c r="G167" s="150" t="s">
        <v>9</v>
      </c>
      <c r="H167" s="148" t="s">
        <v>34</v>
      </c>
      <c r="I167" s="148" t="s">
        <v>11</v>
      </c>
      <c r="J167" s="163" t="s">
        <v>952</v>
      </c>
      <c r="K167" s="164">
        <v>40371</v>
      </c>
      <c r="L167" s="165">
        <v>1500</v>
      </c>
      <c r="M167" s="181"/>
      <c r="N167" s="167"/>
      <c r="O167" s="168"/>
      <c r="P167" s="169"/>
    </row>
    <row r="168" spans="1:16" ht="25.5" customHeight="1" x14ac:dyDescent="0.25">
      <c r="A168" s="170">
        <f t="shared" si="2"/>
        <v>158</v>
      </c>
      <c r="B168" s="162" t="s">
        <v>953</v>
      </c>
      <c r="C168" s="150" t="s">
        <v>945</v>
      </c>
      <c r="D168" s="150" t="s">
        <v>946</v>
      </c>
      <c r="E168" s="150" t="s">
        <v>947</v>
      </c>
      <c r="F168" s="150" t="s">
        <v>942</v>
      </c>
      <c r="G168" s="150" t="s">
        <v>9</v>
      </c>
      <c r="H168" s="148" t="s">
        <v>34</v>
      </c>
      <c r="I168" s="148" t="s">
        <v>11</v>
      </c>
      <c r="J168" s="163" t="s">
        <v>954</v>
      </c>
      <c r="K168" s="164">
        <v>40371</v>
      </c>
      <c r="L168" s="165">
        <v>1500</v>
      </c>
      <c r="M168" s="175"/>
      <c r="N168" s="167"/>
      <c r="O168" s="168"/>
      <c r="P168" s="169"/>
    </row>
    <row r="169" spans="1:16" ht="25.5" customHeight="1" x14ac:dyDescent="0.25">
      <c r="A169" s="170">
        <f t="shared" si="2"/>
        <v>159</v>
      </c>
      <c r="B169" s="162" t="s">
        <v>955</v>
      </c>
      <c r="C169" s="150" t="s">
        <v>956</v>
      </c>
      <c r="D169" s="150" t="s">
        <v>957</v>
      </c>
      <c r="E169" s="150" t="s">
        <v>958</v>
      </c>
      <c r="F169" s="150" t="s">
        <v>958</v>
      </c>
      <c r="G169" s="150" t="s">
        <v>9</v>
      </c>
      <c r="H169" s="148" t="s">
        <v>34</v>
      </c>
      <c r="I169" s="148" t="s">
        <v>11</v>
      </c>
      <c r="J169" s="163" t="s">
        <v>959</v>
      </c>
      <c r="K169" s="164">
        <v>42099</v>
      </c>
      <c r="L169" s="165">
        <v>1310</v>
      </c>
      <c r="M169" s="175"/>
      <c r="N169" s="167"/>
      <c r="O169" s="168"/>
      <c r="P169" s="169"/>
    </row>
    <row r="170" spans="1:16" ht="25.5" customHeight="1" x14ac:dyDescent="0.25">
      <c r="A170" s="170">
        <f t="shared" si="2"/>
        <v>160</v>
      </c>
      <c r="B170" s="162" t="s">
        <v>810</v>
      </c>
      <c r="C170" s="150" t="s">
        <v>811</v>
      </c>
      <c r="D170" s="150" t="s">
        <v>812</v>
      </c>
      <c r="E170" s="150" t="s">
        <v>476</v>
      </c>
      <c r="F170" s="150" t="s">
        <v>813</v>
      </c>
      <c r="G170" s="150" t="s">
        <v>54</v>
      </c>
      <c r="H170" s="148" t="s">
        <v>12</v>
      </c>
      <c r="I170" s="148" t="s">
        <v>33</v>
      </c>
      <c r="J170" s="163" t="s">
        <v>814</v>
      </c>
      <c r="K170" s="164">
        <v>40225</v>
      </c>
      <c r="L170" s="165">
        <v>1780</v>
      </c>
      <c r="M170" s="181"/>
      <c r="N170" s="167"/>
      <c r="O170" s="168"/>
      <c r="P170" s="169"/>
    </row>
    <row r="171" spans="1:16" ht="25.5" customHeight="1" x14ac:dyDescent="0.25">
      <c r="A171" s="170">
        <f t="shared" si="2"/>
        <v>161</v>
      </c>
      <c r="B171" s="162" t="s">
        <v>821</v>
      </c>
      <c r="C171" s="150" t="s">
        <v>448</v>
      </c>
      <c r="D171" s="150" t="s">
        <v>22</v>
      </c>
      <c r="E171" s="150" t="s">
        <v>822</v>
      </c>
      <c r="F171" s="150" t="s">
        <v>822</v>
      </c>
      <c r="G171" s="150" t="s">
        <v>813</v>
      </c>
      <c r="H171" s="148" t="s">
        <v>12</v>
      </c>
      <c r="I171" s="148" t="s">
        <v>33</v>
      </c>
      <c r="J171" s="163" t="s">
        <v>823</v>
      </c>
      <c r="K171" s="164">
        <v>40225</v>
      </c>
      <c r="L171" s="165">
        <v>185</v>
      </c>
      <c r="M171" s="175"/>
      <c r="N171" s="167"/>
      <c r="O171" s="168"/>
      <c r="P171" s="169"/>
    </row>
    <row r="172" spans="1:16" ht="25.5" customHeight="1" x14ac:dyDescent="0.25">
      <c r="A172" s="170">
        <f t="shared" si="2"/>
        <v>162</v>
      </c>
      <c r="B172" s="162" t="s">
        <v>982</v>
      </c>
      <c r="C172" s="150" t="s">
        <v>448</v>
      </c>
      <c r="D172" s="153" t="s">
        <v>22</v>
      </c>
      <c r="E172" s="153" t="s">
        <v>983</v>
      </c>
      <c r="F172" s="153" t="s">
        <v>983</v>
      </c>
      <c r="G172" s="153" t="s">
        <v>983</v>
      </c>
      <c r="H172" s="153" t="s">
        <v>12</v>
      </c>
      <c r="I172" s="153" t="s">
        <v>33</v>
      </c>
      <c r="J172" s="163" t="s">
        <v>984</v>
      </c>
      <c r="K172" s="197">
        <v>40225</v>
      </c>
      <c r="L172" s="174">
        <v>185</v>
      </c>
      <c r="M172" s="166"/>
      <c r="N172" s="167"/>
      <c r="O172" s="168"/>
      <c r="P172" s="169"/>
    </row>
    <row r="173" spans="1:16" ht="25.5" customHeight="1" x14ac:dyDescent="0.25">
      <c r="A173" s="170">
        <f t="shared" si="2"/>
        <v>163</v>
      </c>
      <c r="B173" s="162" t="s">
        <v>818</v>
      </c>
      <c r="C173" s="150" t="s">
        <v>62</v>
      </c>
      <c r="D173" s="150" t="s">
        <v>22</v>
      </c>
      <c r="E173" s="150" t="s">
        <v>816</v>
      </c>
      <c r="F173" s="150" t="s">
        <v>816</v>
      </c>
      <c r="G173" s="150" t="s">
        <v>816</v>
      </c>
      <c r="H173" s="148" t="s">
        <v>12</v>
      </c>
      <c r="I173" s="148" t="s">
        <v>33</v>
      </c>
      <c r="J173" s="163">
        <v>6603618</v>
      </c>
      <c r="K173" s="164">
        <v>40911</v>
      </c>
      <c r="L173" s="165">
        <v>699</v>
      </c>
      <c r="M173" s="166"/>
      <c r="N173" s="167"/>
      <c r="O173" s="168"/>
      <c r="P173" s="169"/>
    </row>
    <row r="174" spans="1:16" ht="25.5" customHeight="1" x14ac:dyDescent="0.25">
      <c r="A174" s="170">
        <f t="shared" si="2"/>
        <v>164</v>
      </c>
      <c r="B174" s="162" t="s">
        <v>819</v>
      </c>
      <c r="C174" s="150" t="s">
        <v>62</v>
      </c>
      <c r="D174" s="150" t="s">
        <v>22</v>
      </c>
      <c r="E174" s="150" t="s">
        <v>820</v>
      </c>
      <c r="F174" s="150" t="s">
        <v>820</v>
      </c>
      <c r="G174" s="150" t="s">
        <v>813</v>
      </c>
      <c r="H174" s="148" t="s">
        <v>12</v>
      </c>
      <c r="I174" s="148" t="s">
        <v>33</v>
      </c>
      <c r="J174" s="163">
        <v>6603144</v>
      </c>
      <c r="K174" s="164">
        <v>40911</v>
      </c>
      <c r="L174" s="165">
        <v>699</v>
      </c>
      <c r="M174" s="176"/>
      <c r="N174" s="167"/>
      <c r="O174" s="168"/>
      <c r="P174" s="169"/>
    </row>
    <row r="175" spans="1:16" ht="25.5" customHeight="1" x14ac:dyDescent="0.25">
      <c r="A175" s="170">
        <f t="shared" si="2"/>
        <v>165</v>
      </c>
      <c r="B175" s="162" t="s">
        <v>181</v>
      </c>
      <c r="C175" s="150" t="s">
        <v>62</v>
      </c>
      <c r="D175" s="150" t="s">
        <v>22</v>
      </c>
      <c r="E175" s="150" t="s">
        <v>182</v>
      </c>
      <c r="F175" s="150" t="s">
        <v>182</v>
      </c>
      <c r="G175" s="150" t="s">
        <v>41</v>
      </c>
      <c r="H175" s="148" t="s">
        <v>12</v>
      </c>
      <c r="I175" s="148" t="s">
        <v>42</v>
      </c>
      <c r="J175" s="163">
        <v>6603092</v>
      </c>
      <c r="K175" s="164">
        <v>40951</v>
      </c>
      <c r="L175" s="165">
        <v>699</v>
      </c>
      <c r="M175" s="166"/>
      <c r="N175" s="167"/>
      <c r="O175" s="168"/>
      <c r="P175" s="169"/>
    </row>
    <row r="176" spans="1:16" ht="25.5" customHeight="1" x14ac:dyDescent="0.25">
      <c r="A176" s="170">
        <f t="shared" si="2"/>
        <v>166</v>
      </c>
      <c r="B176" s="162" t="s">
        <v>897</v>
      </c>
      <c r="C176" s="149" t="s">
        <v>866</v>
      </c>
      <c r="D176" s="149" t="s">
        <v>29</v>
      </c>
      <c r="E176" s="149" t="s">
        <v>29</v>
      </c>
      <c r="F176" s="149" t="s">
        <v>882</v>
      </c>
      <c r="G176" s="149" t="s">
        <v>47</v>
      </c>
      <c r="H176" s="149" t="s">
        <v>34</v>
      </c>
      <c r="I176" s="149" t="s">
        <v>18</v>
      </c>
      <c r="J176" s="172" t="s">
        <v>898</v>
      </c>
      <c r="K176" s="197">
        <v>40452</v>
      </c>
      <c r="L176" s="198">
        <v>3200</v>
      </c>
      <c r="M176" s="166"/>
      <c r="N176" s="167"/>
      <c r="O176" s="168"/>
      <c r="P176" s="169"/>
    </row>
    <row r="177" spans="1:17" ht="25.5" customHeight="1" x14ac:dyDescent="0.25">
      <c r="A177" s="170">
        <f t="shared" si="2"/>
        <v>167</v>
      </c>
      <c r="B177" s="162" t="s">
        <v>895</v>
      </c>
      <c r="C177" s="149" t="s">
        <v>866</v>
      </c>
      <c r="D177" s="149" t="s">
        <v>29</v>
      </c>
      <c r="E177" s="149" t="s">
        <v>29</v>
      </c>
      <c r="F177" s="149" t="s">
        <v>882</v>
      </c>
      <c r="G177" s="149" t="s">
        <v>47</v>
      </c>
      <c r="H177" s="149" t="s">
        <v>34</v>
      </c>
      <c r="I177" s="149" t="s">
        <v>18</v>
      </c>
      <c r="J177" s="172" t="s">
        <v>896</v>
      </c>
      <c r="K177" s="197">
        <v>40452</v>
      </c>
      <c r="L177" s="198">
        <v>3200</v>
      </c>
      <c r="M177" s="166"/>
      <c r="N177" s="167"/>
      <c r="O177" s="168"/>
      <c r="P177" s="169"/>
    </row>
    <row r="178" spans="1:17" ht="25.5" customHeight="1" x14ac:dyDescent="0.25">
      <c r="A178" s="170">
        <f t="shared" si="2"/>
        <v>168</v>
      </c>
      <c r="B178" s="162" t="s">
        <v>1032</v>
      </c>
      <c r="C178" s="150" t="s">
        <v>228</v>
      </c>
      <c r="D178" s="150" t="s">
        <v>1033</v>
      </c>
      <c r="E178" s="150" t="s">
        <v>1034</v>
      </c>
      <c r="F178" s="150" t="s">
        <v>1034</v>
      </c>
      <c r="G178" s="150" t="s">
        <v>9</v>
      </c>
      <c r="H178" s="148" t="s">
        <v>12</v>
      </c>
      <c r="I178" s="148" t="s">
        <v>11</v>
      </c>
      <c r="J178" s="163"/>
      <c r="K178" s="164">
        <v>41303</v>
      </c>
      <c r="L178" s="165">
        <v>600</v>
      </c>
      <c r="M178" s="166"/>
      <c r="N178" s="167"/>
      <c r="O178" s="168"/>
      <c r="P178" s="169"/>
    </row>
    <row r="179" spans="1:17" ht="25.5" customHeight="1" x14ac:dyDescent="0.25">
      <c r="A179" s="170"/>
      <c r="B179" s="162"/>
      <c r="C179" s="150"/>
      <c r="D179" s="150"/>
      <c r="E179" s="150"/>
      <c r="F179" s="150"/>
      <c r="G179" s="150"/>
      <c r="H179" s="148"/>
      <c r="I179" s="148"/>
      <c r="J179" s="163"/>
      <c r="K179" s="82" t="s">
        <v>403</v>
      </c>
      <c r="L179" s="61">
        <f>SUM(L11:L178)</f>
        <v>319907.5</v>
      </c>
      <c r="M179" s="27"/>
      <c r="N179" s="61">
        <f>SUM(N11:N178)</f>
        <v>0</v>
      </c>
      <c r="O179" s="61">
        <f>SUM(O11:O178)</f>
        <v>0</v>
      </c>
      <c r="P179" s="169"/>
    </row>
    <row r="180" spans="1:17" s="155" customFormat="1" ht="25.5" customHeight="1" x14ac:dyDescent="0.25">
      <c r="A180" s="204" t="s">
        <v>402</v>
      </c>
      <c r="B180" s="204" t="s">
        <v>402</v>
      </c>
      <c r="C180" s="205" t="s">
        <v>402</v>
      </c>
      <c r="D180" s="204" t="s">
        <v>402</v>
      </c>
      <c r="E180" s="204" t="s">
        <v>402</v>
      </c>
      <c r="F180" s="204" t="s">
        <v>402</v>
      </c>
      <c r="G180" s="204" t="s">
        <v>402</v>
      </c>
      <c r="H180" s="204" t="s">
        <v>402</v>
      </c>
      <c r="I180" s="204" t="s">
        <v>402</v>
      </c>
      <c r="J180" s="206" t="s">
        <v>402</v>
      </c>
      <c r="K180" s="204" t="s">
        <v>402</v>
      </c>
      <c r="L180" s="204" t="s">
        <v>402</v>
      </c>
      <c r="M180" s="230" t="s">
        <v>402</v>
      </c>
      <c r="N180" s="204" t="s">
        <v>402</v>
      </c>
      <c r="O180" s="204" t="s">
        <v>402</v>
      </c>
      <c r="P180" s="204" t="s">
        <v>402</v>
      </c>
    </row>
    <row r="181" spans="1:17" ht="25.5" customHeight="1" x14ac:dyDescent="0.25">
      <c r="A181" s="207"/>
      <c r="C181" s="208"/>
      <c r="D181" s="208"/>
      <c r="E181" s="208"/>
      <c r="F181" s="208"/>
      <c r="G181" s="208"/>
      <c r="H181" s="208"/>
      <c r="I181" s="208"/>
      <c r="J181" s="209"/>
      <c r="K181" s="210"/>
      <c r="L181" s="211"/>
      <c r="M181" s="212"/>
      <c r="N181" s="211"/>
      <c r="O181" s="211"/>
      <c r="P181" s="208"/>
    </row>
    <row r="182" spans="1:17" ht="25.5" customHeight="1" x14ac:dyDescent="0.25">
      <c r="A182" s="207"/>
      <c r="C182" s="208"/>
      <c r="D182" s="208"/>
      <c r="E182" s="208"/>
      <c r="F182" s="208"/>
      <c r="G182" s="208"/>
      <c r="H182" s="208"/>
      <c r="I182" s="208"/>
      <c r="J182" s="209"/>
      <c r="K182" s="210"/>
      <c r="L182" s="211"/>
      <c r="M182" s="212"/>
      <c r="N182" s="211"/>
      <c r="O182" s="211"/>
      <c r="P182" s="208"/>
    </row>
    <row r="183" spans="1:17" ht="25.5" customHeight="1" x14ac:dyDescent="0.25"/>
    <row r="184" spans="1:17" s="227" customFormat="1" ht="69.900000000000006" customHeight="1" x14ac:dyDescent="0.25">
      <c r="A184" s="307"/>
      <c r="B184" s="307"/>
      <c r="C184" s="219"/>
      <c r="D184" s="220"/>
      <c r="E184" s="219"/>
      <c r="F184" s="219"/>
      <c r="G184" s="221"/>
      <c r="H184" s="221"/>
      <c r="I184" s="220"/>
      <c r="J184" s="222"/>
      <c r="K184" s="223"/>
      <c r="L184" s="224"/>
      <c r="M184" s="225"/>
      <c r="N184" s="224"/>
      <c r="O184" s="224"/>
      <c r="P184" s="220"/>
      <c r="Q184" s="226"/>
    </row>
    <row r="185" spans="1:17" s="227" customFormat="1" ht="69.900000000000006" customHeight="1" x14ac:dyDescent="0.25">
      <c r="A185" s="307"/>
      <c r="B185" s="307"/>
      <c r="C185" s="219"/>
      <c r="D185" s="220"/>
      <c r="E185" s="219"/>
      <c r="F185" s="219"/>
      <c r="G185" s="221"/>
      <c r="H185" s="221"/>
      <c r="I185" s="220"/>
      <c r="J185" s="222"/>
      <c r="K185" s="223"/>
      <c r="L185" s="224"/>
      <c r="M185" s="225"/>
      <c r="N185" s="224"/>
      <c r="O185" s="224"/>
      <c r="P185" s="220"/>
      <c r="Q185" s="226"/>
    </row>
    <row r="186" spans="1:17" ht="25.5" customHeight="1" x14ac:dyDescent="0.25"/>
    <row r="187" spans="1:17" ht="25.5" customHeight="1" x14ac:dyDescent="0.25"/>
  </sheetData>
  <sheetProtection formatCells="0" insertRows="0" sort="0"/>
  <sortState xmlns:xlrd2="http://schemas.microsoft.com/office/spreadsheetml/2017/richdata2" ref="B11:P178">
    <sortCondition ref="B11:B178"/>
  </sortState>
  <mergeCells count="43">
    <mergeCell ref="A1:P1"/>
    <mergeCell ref="A2:B2"/>
    <mergeCell ref="C2:C3"/>
    <mergeCell ref="F2:G3"/>
    <mergeCell ref="H2:I2"/>
    <mergeCell ref="J2:L3"/>
    <mergeCell ref="M2:N2"/>
    <mergeCell ref="O2:P3"/>
    <mergeCell ref="A3:B3"/>
    <mergeCell ref="H3:I3"/>
    <mergeCell ref="M3:N3"/>
    <mergeCell ref="M4:N4"/>
    <mergeCell ref="O4:P5"/>
    <mergeCell ref="A5:B5"/>
    <mergeCell ref="H5:I5"/>
    <mergeCell ref="M5:N5"/>
    <mergeCell ref="A4:B4"/>
    <mergeCell ref="C4:C5"/>
    <mergeCell ref="E4:G5"/>
    <mergeCell ref="H4:I4"/>
    <mergeCell ref="J4:L5"/>
    <mergeCell ref="M9:N9"/>
    <mergeCell ref="A6:B6"/>
    <mergeCell ref="C6:C7"/>
    <mergeCell ref="E6:G7"/>
    <mergeCell ref="H6:I6"/>
    <mergeCell ref="J6:L7"/>
    <mergeCell ref="A184:B184"/>
    <mergeCell ref="M6:N6"/>
    <mergeCell ref="A185:B185"/>
    <mergeCell ref="O6:P7"/>
    <mergeCell ref="A7:B7"/>
    <mergeCell ref="H7:I7"/>
    <mergeCell ref="M7:N7"/>
    <mergeCell ref="A8:B8"/>
    <mergeCell ref="C8:C9"/>
    <mergeCell ref="E8:G9"/>
    <mergeCell ref="H8:I8"/>
    <mergeCell ref="J8:L9"/>
    <mergeCell ref="M8:N8"/>
    <mergeCell ref="O8:P9"/>
    <mergeCell ref="A9:B9"/>
    <mergeCell ref="H9:I9"/>
  </mergeCells>
  <conditionalFormatting sqref="B11:B14 B16:B82 B84:B144 B146:B179">
    <cfRule type="duplicateValues" dxfId="18" priority="11"/>
  </conditionalFormatting>
  <conditionalFormatting sqref="B15">
    <cfRule type="duplicateValues" dxfId="17" priority="8"/>
    <cfRule type="duplicateValues" dxfId="16" priority="9"/>
  </conditionalFormatting>
  <conditionalFormatting sqref="B145">
    <cfRule type="duplicateValues" dxfId="15" priority="2"/>
    <cfRule type="duplicateValues" dxfId="14" priority="3"/>
  </conditionalFormatting>
  <conditionalFormatting sqref="J15">
    <cfRule type="duplicateValues" dxfId="13" priority="7"/>
  </conditionalFormatting>
  <conditionalFormatting sqref="J119:J144 J1:J117 J146:J1048576">
    <cfRule type="duplicateValues" dxfId="12" priority="4"/>
  </conditionalFormatting>
  <conditionalFormatting sqref="J145">
    <cfRule type="duplicateValues" dxfId="11" priority="1"/>
  </conditionalFormatting>
  <conditionalFormatting sqref="J147:J1048576 J1:J113">
    <cfRule type="duplicateValues" dxfId="10" priority="6"/>
  </conditionalFormatting>
  <conditionalFormatting sqref="S109">
    <cfRule type="duplicateValues" dxfId="9" priority="5"/>
  </conditionalFormatting>
  <dataValidations disablePrompts="1" count="4">
    <dataValidation type="list" showInputMessage="1" showErrorMessage="1" errorTitle="Invalid Input!" error="Use the drop down list and select your preferred Region :)" sqref="I15 R109 I145" xr:uid="{0063003D-C5D0-4C56-B330-EB75F9129286}">
      <formula1>ListRegion</formula1>
    </dataValidation>
    <dataValidation type="list" showInputMessage="1" showErrorMessage="1" errorTitle="Invalid Input!" error="Use the drop down list and select your preferred City :)" sqref="G15 G145" xr:uid="{793DD4F3-3862-4683-BB86-504E2B9DCDF2}">
      <formula1>ListCity</formula1>
    </dataValidation>
    <dataValidation type="textLength" showInputMessage="1" showErrorMessage="1" errorTitle="Invalid Input!" error="Use the three letters alpha numeric code followed by the 6 digits number :)" sqref="B15 B145" xr:uid="{321EA9E7-62BC-483B-8AD8-B07C5E9F6AB2}">
      <formula1>9</formula1>
      <formula2>9</formula2>
    </dataValidation>
    <dataValidation type="list" showInputMessage="1" showErrorMessage="1" errorTitle="Invalid Input!" error="Use the drop down list and select your preferred Department :)" sqref="H15 Q109 H145" xr:uid="{6CC04A9D-B88A-44AD-95AC-7F97602A2CA0}">
      <formula1>ListDepartment</formula1>
    </dataValidation>
  </dataValidations>
  <pageMargins left="0" right="0" top="0.25" bottom="0.25" header="0.25" footer="0"/>
  <pageSetup paperSize="9" scale="60" orientation="landscape" r:id="rId1"/>
  <headerFooter>
    <oddHeader>&amp;L"The signatures are  required to all pages"</oddHeader>
    <oddFooter>&amp;LSMSA Fixed Assets Disposal FY-2023&amp;CPage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C1773-4C41-4BEA-9B90-081DD08299FB}">
  <sheetPr>
    <tabColor rgb="FF00B050"/>
  </sheetPr>
  <dimension ref="A1:T189"/>
  <sheetViews>
    <sheetView showGridLines="0" tabSelected="1" zoomScale="80" zoomScaleNormal="80" workbookViewId="0">
      <selection activeCell="D9" sqref="D9"/>
    </sheetView>
  </sheetViews>
  <sheetFormatPr defaultColWidth="9.109375" defaultRowHeight="0" customHeight="1" zeroHeight="1" x14ac:dyDescent="0.25"/>
  <cols>
    <col min="1" max="1" width="7.33203125" style="213" customWidth="1"/>
    <col min="2" max="2" width="14.33203125" style="159" customWidth="1"/>
    <col min="3" max="3" width="30.6640625" style="214" customWidth="1"/>
    <col min="4" max="4" width="19.88671875" style="214" customWidth="1"/>
    <col min="5" max="7" width="14.6640625" style="214" customWidth="1"/>
    <col min="8" max="8" width="14.33203125" style="214" bestFit="1" customWidth="1"/>
    <col min="9" max="9" width="12.6640625" style="214" customWidth="1"/>
    <col min="10" max="10" width="15.6640625" style="215" customWidth="1"/>
    <col min="11" max="11" width="12.6640625" style="216" customWidth="1"/>
    <col min="12" max="12" width="14.6640625" style="241" customWidth="1"/>
    <col min="13" max="13" width="12.6640625" style="218" customWidth="1"/>
    <col min="14" max="15" width="14.6640625" style="241" customWidth="1"/>
    <col min="16" max="16" width="18.6640625" style="214" customWidth="1"/>
    <col min="17" max="17" width="5.44140625" style="155" customWidth="1"/>
    <col min="18" max="16384" width="9.109375" style="156"/>
  </cols>
  <sheetData>
    <row r="1" spans="1:17" ht="27.9" customHeight="1" x14ac:dyDescent="0.25">
      <c r="A1" s="341" t="s">
        <v>1123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3"/>
    </row>
    <row r="2" spans="1:17" ht="27.9" customHeight="1" x14ac:dyDescent="0.25">
      <c r="A2" s="344"/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6"/>
    </row>
    <row r="3" spans="1:17" ht="27.9" customHeight="1" x14ac:dyDescent="0.25">
      <c r="A3" s="263" t="s">
        <v>112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65"/>
    </row>
    <row r="4" spans="1:17" s="159" customFormat="1" ht="24.9" customHeight="1" x14ac:dyDescent="0.25">
      <c r="A4" s="280"/>
      <c r="B4" s="281"/>
      <c r="C4" s="256" t="s">
        <v>58</v>
      </c>
      <c r="D4" s="63"/>
      <c r="E4" s="255" t="s">
        <v>58</v>
      </c>
      <c r="F4" s="255"/>
      <c r="G4" s="256"/>
      <c r="H4" s="333"/>
      <c r="I4" s="334"/>
      <c r="J4" s="347" t="s">
        <v>58</v>
      </c>
      <c r="K4" s="347"/>
      <c r="L4" s="348"/>
      <c r="M4" s="286"/>
      <c r="N4" s="287"/>
      <c r="O4" s="339"/>
      <c r="P4" s="340"/>
      <c r="Q4" s="158"/>
    </row>
    <row r="5" spans="1:17" s="159" customFormat="1" ht="24.9" customHeight="1" x14ac:dyDescent="0.25">
      <c r="A5" s="280" t="s">
        <v>107</v>
      </c>
      <c r="B5" s="281"/>
      <c r="C5" s="258"/>
      <c r="D5" s="62" t="s">
        <v>108</v>
      </c>
      <c r="E5" s="257"/>
      <c r="F5" s="257"/>
      <c r="G5" s="258"/>
      <c r="H5" s="280" t="s">
        <v>109</v>
      </c>
      <c r="I5" s="281"/>
      <c r="J5" s="349"/>
      <c r="K5" s="349"/>
      <c r="L5" s="350"/>
      <c r="M5" s="284"/>
      <c r="N5" s="285"/>
      <c r="O5" s="330"/>
      <c r="P5" s="331"/>
      <c r="Q5" s="158"/>
    </row>
    <row r="6" spans="1:17" s="159" customFormat="1" ht="24.9" customHeight="1" x14ac:dyDescent="0.25">
      <c r="A6" s="301"/>
      <c r="B6" s="302"/>
      <c r="C6" s="250" t="s">
        <v>58</v>
      </c>
      <c r="D6" s="62"/>
      <c r="E6" s="249" t="s">
        <v>58</v>
      </c>
      <c r="F6" s="249"/>
      <c r="G6" s="250"/>
      <c r="H6" s="333"/>
      <c r="I6" s="334"/>
      <c r="J6" s="347" t="s">
        <v>58</v>
      </c>
      <c r="K6" s="347"/>
      <c r="L6" s="348"/>
      <c r="M6" s="328"/>
      <c r="N6" s="329"/>
      <c r="O6" s="276" t="s">
        <v>58</v>
      </c>
      <c r="P6" s="277"/>
      <c r="Q6" s="160"/>
    </row>
    <row r="7" spans="1:17" s="159" customFormat="1" ht="28.2" customHeight="1" x14ac:dyDescent="0.25">
      <c r="A7" s="282" t="s">
        <v>121</v>
      </c>
      <c r="B7" s="283"/>
      <c r="C7" s="274"/>
      <c r="D7" s="63" t="s">
        <v>122</v>
      </c>
      <c r="E7" s="251"/>
      <c r="F7" s="251"/>
      <c r="G7" s="252"/>
      <c r="H7" s="280" t="s">
        <v>124</v>
      </c>
      <c r="I7" s="281"/>
      <c r="J7" s="351"/>
      <c r="K7" s="351"/>
      <c r="L7" s="351"/>
      <c r="M7" s="286" t="s">
        <v>111</v>
      </c>
      <c r="N7" s="287"/>
      <c r="O7" s="276"/>
      <c r="P7" s="277"/>
      <c r="Q7" s="160"/>
    </row>
    <row r="8" spans="1:17" s="159" customFormat="1" ht="24.9" customHeight="1" x14ac:dyDescent="0.25">
      <c r="A8" s="280"/>
      <c r="B8" s="281"/>
      <c r="C8" s="256" t="s">
        <v>58</v>
      </c>
      <c r="D8" s="63"/>
      <c r="E8" s="249" t="s">
        <v>58</v>
      </c>
      <c r="F8" s="249"/>
      <c r="G8" s="250"/>
      <c r="H8" s="325" t="s">
        <v>132</v>
      </c>
      <c r="I8" s="326"/>
      <c r="J8" s="347" t="s">
        <v>58</v>
      </c>
      <c r="K8" s="347"/>
      <c r="L8" s="348"/>
      <c r="M8" s="352"/>
      <c r="N8" s="353"/>
      <c r="O8" s="354"/>
      <c r="P8" s="355"/>
      <c r="Q8" s="160"/>
    </row>
    <row r="9" spans="1:17" s="159" customFormat="1" ht="24.9" customHeight="1" x14ac:dyDescent="0.25">
      <c r="A9" s="280" t="s">
        <v>118</v>
      </c>
      <c r="B9" s="281"/>
      <c r="C9" s="258"/>
      <c r="D9" s="70" t="s">
        <v>110</v>
      </c>
      <c r="E9" s="251"/>
      <c r="F9" s="251"/>
      <c r="G9" s="252"/>
      <c r="H9" s="352" t="s">
        <v>131</v>
      </c>
      <c r="I9" s="353"/>
      <c r="J9" s="349"/>
      <c r="K9" s="349"/>
      <c r="L9" s="350"/>
      <c r="M9" s="358"/>
      <c r="N9" s="359"/>
      <c r="O9" s="356"/>
      <c r="P9" s="357"/>
      <c r="Q9" s="160"/>
    </row>
    <row r="10" spans="1:17" s="159" customFormat="1" ht="24.9" customHeight="1" x14ac:dyDescent="0.25">
      <c r="A10" s="301"/>
      <c r="B10" s="302"/>
      <c r="C10" s="250" t="s">
        <v>58</v>
      </c>
      <c r="D10" s="63"/>
      <c r="E10" s="249" t="s">
        <v>58</v>
      </c>
      <c r="F10" s="249"/>
      <c r="G10" s="250"/>
      <c r="H10" s="360" t="s">
        <v>130</v>
      </c>
      <c r="I10" s="361"/>
      <c r="J10" s="347" t="s">
        <v>58</v>
      </c>
      <c r="K10" s="347"/>
      <c r="L10" s="348"/>
      <c r="M10" s="360" t="s">
        <v>133</v>
      </c>
      <c r="N10" s="361"/>
      <c r="O10" s="363" t="s">
        <v>58</v>
      </c>
      <c r="P10" s="364"/>
      <c r="Q10" s="160"/>
    </row>
    <row r="11" spans="1:17" s="159" customFormat="1" ht="24.9" customHeight="1" x14ac:dyDescent="0.25">
      <c r="A11" s="301" t="s">
        <v>129</v>
      </c>
      <c r="B11" s="302"/>
      <c r="C11" s="252"/>
      <c r="D11" s="63" t="s">
        <v>1124</v>
      </c>
      <c r="E11" s="251"/>
      <c r="F11" s="251"/>
      <c r="G11" s="252"/>
      <c r="H11" s="352" t="s">
        <v>131</v>
      </c>
      <c r="I11" s="353"/>
      <c r="J11" s="351"/>
      <c r="K11" s="351"/>
      <c r="L11" s="362"/>
      <c r="M11" s="352" t="s">
        <v>131</v>
      </c>
      <c r="N11" s="353"/>
      <c r="O11" s="365"/>
      <c r="P11" s="366"/>
      <c r="Q11" s="160"/>
    </row>
    <row r="12" spans="1:17" s="5" customFormat="1" ht="30" customHeight="1" x14ac:dyDescent="0.25">
      <c r="A12" s="14" t="s">
        <v>57</v>
      </c>
      <c r="B12" s="14" t="s">
        <v>0</v>
      </c>
      <c r="C12" s="14" t="s">
        <v>1</v>
      </c>
      <c r="D12" s="14" t="s">
        <v>3</v>
      </c>
      <c r="E12" s="14" t="s">
        <v>499</v>
      </c>
      <c r="F12" s="14" t="s">
        <v>500</v>
      </c>
      <c r="G12" s="14" t="s">
        <v>8</v>
      </c>
      <c r="H12" s="14" t="s">
        <v>4</v>
      </c>
      <c r="I12" s="14" t="s">
        <v>5</v>
      </c>
      <c r="J12" s="246" t="s">
        <v>7</v>
      </c>
      <c r="K12" s="247" t="s">
        <v>6</v>
      </c>
      <c r="L12" s="248" t="s">
        <v>59</v>
      </c>
      <c r="M12" s="247" t="s">
        <v>106</v>
      </c>
      <c r="N12" s="248" t="s">
        <v>61</v>
      </c>
      <c r="O12" s="248" t="s">
        <v>60</v>
      </c>
      <c r="P12" s="14" t="s">
        <v>2</v>
      </c>
      <c r="Q12" s="59"/>
    </row>
    <row r="13" spans="1:17" ht="25.5" customHeight="1" x14ac:dyDescent="0.25">
      <c r="A13" s="170">
        <v>1</v>
      </c>
      <c r="B13" s="162"/>
      <c r="C13" s="150"/>
      <c r="D13" s="150"/>
      <c r="E13" s="150"/>
      <c r="F13" s="150"/>
      <c r="G13" s="148"/>
      <c r="H13" s="150"/>
      <c r="I13" s="148"/>
      <c r="J13" s="163"/>
      <c r="K13" s="177"/>
      <c r="L13" s="165"/>
      <c r="M13" s="166"/>
      <c r="N13" s="167"/>
      <c r="O13" s="232"/>
      <c r="P13" s="169"/>
    </row>
    <row r="14" spans="1:17" ht="25.5" customHeight="1" x14ac:dyDescent="0.25">
      <c r="A14" s="170">
        <f>A13+1</f>
        <v>2</v>
      </c>
      <c r="B14" s="184"/>
      <c r="C14" s="149"/>
      <c r="D14" s="149"/>
      <c r="E14" s="149"/>
      <c r="F14" s="149"/>
      <c r="G14" s="149"/>
      <c r="H14" s="149"/>
      <c r="I14" s="149"/>
      <c r="J14" s="172"/>
      <c r="K14" s="197"/>
      <c r="L14" s="233"/>
      <c r="M14" s="166"/>
      <c r="N14" s="167"/>
      <c r="O14" s="232"/>
      <c r="P14" s="169"/>
    </row>
    <row r="15" spans="1:17" ht="25.5" customHeight="1" x14ac:dyDescent="0.25">
      <c r="A15" s="170"/>
      <c r="B15" s="184"/>
      <c r="C15" s="149"/>
      <c r="D15" s="149"/>
      <c r="E15" s="149"/>
      <c r="F15" s="149"/>
      <c r="G15" s="149"/>
      <c r="H15" s="149"/>
      <c r="I15" s="149"/>
      <c r="J15" s="172"/>
      <c r="K15" s="197"/>
      <c r="L15" s="233"/>
      <c r="M15" s="166"/>
      <c r="N15" s="167"/>
      <c r="O15" s="232"/>
      <c r="P15" s="169"/>
    </row>
    <row r="16" spans="1:17" ht="25.5" customHeight="1" x14ac:dyDescent="0.25">
      <c r="A16" s="170"/>
      <c r="B16" s="162"/>
      <c r="C16" s="150"/>
      <c r="D16" s="150"/>
      <c r="E16" s="150"/>
      <c r="F16" s="150"/>
      <c r="G16" s="150"/>
      <c r="H16" s="148"/>
      <c r="I16" s="148"/>
      <c r="J16" s="163"/>
      <c r="K16" s="164"/>
      <c r="L16" s="165"/>
      <c r="M16" s="166"/>
      <c r="N16" s="167"/>
      <c r="O16" s="232"/>
      <c r="P16" s="169"/>
    </row>
    <row r="17" spans="1:16" ht="25.5" customHeight="1" x14ac:dyDescent="0.25">
      <c r="A17" s="170"/>
      <c r="B17" s="162"/>
      <c r="C17" s="150"/>
      <c r="D17" s="150"/>
      <c r="E17" s="150"/>
      <c r="F17" s="150"/>
      <c r="G17" s="150"/>
      <c r="H17" s="148"/>
      <c r="I17" s="163"/>
      <c r="J17" s="163"/>
      <c r="K17" s="177"/>
      <c r="L17" s="165"/>
      <c r="M17" s="166"/>
      <c r="N17" s="167"/>
      <c r="O17" s="232"/>
      <c r="P17" s="169"/>
    </row>
    <row r="18" spans="1:16" ht="25.5" customHeight="1" x14ac:dyDescent="0.25">
      <c r="A18" s="170"/>
      <c r="B18" s="162"/>
      <c r="C18" s="150"/>
      <c r="D18" s="150"/>
      <c r="E18" s="150"/>
      <c r="F18" s="150"/>
      <c r="G18" s="150"/>
      <c r="H18" s="148"/>
      <c r="I18" s="148"/>
      <c r="J18" s="163"/>
      <c r="K18" s="164"/>
      <c r="L18" s="165"/>
      <c r="M18" s="166"/>
      <c r="N18" s="167"/>
      <c r="O18" s="232"/>
      <c r="P18" s="169"/>
    </row>
    <row r="19" spans="1:16" ht="25.5" customHeight="1" x14ac:dyDescent="0.25">
      <c r="A19" s="170"/>
      <c r="B19" s="162"/>
      <c r="C19" s="150"/>
      <c r="D19" s="150"/>
      <c r="E19" s="150"/>
      <c r="F19" s="150"/>
      <c r="G19" s="150"/>
      <c r="H19" s="148"/>
      <c r="I19" s="148"/>
      <c r="J19" s="163"/>
      <c r="K19" s="164"/>
      <c r="L19" s="165"/>
      <c r="M19" s="166"/>
      <c r="N19" s="167"/>
      <c r="O19" s="232"/>
      <c r="P19" s="169"/>
    </row>
    <row r="20" spans="1:16" ht="25.5" customHeight="1" x14ac:dyDescent="0.25">
      <c r="A20" s="170"/>
      <c r="B20" s="162"/>
      <c r="C20" s="150"/>
      <c r="D20" s="150"/>
      <c r="E20" s="150"/>
      <c r="F20" s="150"/>
      <c r="G20" s="150"/>
      <c r="H20" s="148"/>
      <c r="I20" s="148"/>
      <c r="J20" s="163"/>
      <c r="K20" s="164"/>
      <c r="L20" s="165"/>
      <c r="M20" s="166"/>
      <c r="N20" s="167"/>
      <c r="O20" s="232"/>
      <c r="P20" s="169"/>
    </row>
    <row r="21" spans="1:16" ht="25.5" customHeight="1" x14ac:dyDescent="0.25">
      <c r="A21" s="170"/>
      <c r="B21" s="162"/>
      <c r="C21" s="150"/>
      <c r="D21" s="150"/>
      <c r="E21" s="150"/>
      <c r="F21" s="150"/>
      <c r="G21" s="150"/>
      <c r="H21" s="148"/>
      <c r="I21" s="148"/>
      <c r="J21" s="163"/>
      <c r="K21" s="164"/>
      <c r="L21" s="165"/>
      <c r="M21" s="166"/>
      <c r="N21" s="167"/>
      <c r="O21" s="232"/>
      <c r="P21" s="169"/>
    </row>
    <row r="22" spans="1:16" ht="25.5" customHeight="1" x14ac:dyDescent="0.25">
      <c r="A22" s="170"/>
      <c r="B22" s="162"/>
      <c r="C22" s="150"/>
      <c r="D22" s="150"/>
      <c r="E22" s="150"/>
      <c r="F22" s="150"/>
      <c r="G22" s="150"/>
      <c r="H22" s="148"/>
      <c r="I22" s="148"/>
      <c r="J22" s="163"/>
      <c r="K22" s="164"/>
      <c r="L22" s="165"/>
      <c r="M22" s="166"/>
      <c r="N22" s="167"/>
      <c r="O22" s="232"/>
      <c r="P22" s="169"/>
    </row>
    <row r="23" spans="1:16" ht="25.5" customHeight="1" x14ac:dyDescent="0.25">
      <c r="A23" s="170"/>
      <c r="B23" s="162"/>
      <c r="C23" s="150"/>
      <c r="D23" s="150"/>
      <c r="E23" s="150"/>
      <c r="F23" s="150"/>
      <c r="G23" s="150"/>
      <c r="H23" s="148"/>
      <c r="I23" s="163"/>
      <c r="J23" s="163"/>
      <c r="K23" s="177"/>
      <c r="L23" s="165"/>
      <c r="M23" s="166"/>
      <c r="N23" s="167"/>
      <c r="O23" s="232"/>
      <c r="P23" s="169"/>
    </row>
    <row r="24" spans="1:16" ht="25.5" customHeight="1" x14ac:dyDescent="0.25">
      <c r="A24" s="170"/>
      <c r="B24" s="162"/>
      <c r="C24" s="150"/>
      <c r="D24" s="150"/>
      <c r="E24" s="150"/>
      <c r="F24" s="150"/>
      <c r="G24" s="150"/>
      <c r="H24" s="148"/>
      <c r="I24" s="148"/>
      <c r="J24" s="163"/>
      <c r="K24" s="164"/>
      <c r="L24" s="165"/>
      <c r="M24" s="166"/>
      <c r="N24" s="167"/>
      <c r="O24" s="232"/>
      <c r="P24" s="169"/>
    </row>
    <row r="25" spans="1:16" ht="25.5" customHeight="1" x14ac:dyDescent="0.25">
      <c r="A25" s="170"/>
      <c r="B25" s="162"/>
      <c r="C25" s="150"/>
      <c r="D25" s="150"/>
      <c r="E25" s="150"/>
      <c r="F25" s="150"/>
      <c r="G25" s="150"/>
      <c r="H25" s="148"/>
      <c r="I25" s="163"/>
      <c r="J25" s="163"/>
      <c r="K25" s="177"/>
      <c r="L25" s="165"/>
      <c r="M25" s="166"/>
      <c r="N25" s="167"/>
      <c r="O25" s="232"/>
      <c r="P25" s="169"/>
    </row>
    <row r="26" spans="1:16" ht="25.5" customHeight="1" x14ac:dyDescent="0.25">
      <c r="A26" s="170"/>
      <c r="B26" s="162"/>
      <c r="C26" s="150"/>
      <c r="D26" s="150"/>
      <c r="E26" s="150"/>
      <c r="F26" s="150"/>
      <c r="G26" s="150"/>
      <c r="H26" s="148"/>
      <c r="I26" s="163"/>
      <c r="J26" s="163"/>
      <c r="K26" s="177"/>
      <c r="L26" s="165"/>
      <c r="M26" s="166"/>
      <c r="N26" s="167"/>
      <c r="O26" s="232"/>
      <c r="P26" s="169"/>
    </row>
    <row r="27" spans="1:16" ht="25.5" customHeight="1" x14ac:dyDescent="0.25">
      <c r="A27" s="170"/>
      <c r="B27" s="162"/>
      <c r="C27" s="150"/>
      <c r="D27" s="150"/>
      <c r="E27" s="150"/>
      <c r="F27" s="150"/>
      <c r="G27" s="150"/>
      <c r="H27" s="148"/>
      <c r="I27" s="148"/>
      <c r="J27" s="163"/>
      <c r="K27" s="164"/>
      <c r="L27" s="165"/>
      <c r="M27" s="166"/>
      <c r="N27" s="167"/>
      <c r="O27" s="232"/>
      <c r="P27" s="169"/>
    </row>
    <row r="28" spans="1:16" ht="25.5" customHeight="1" x14ac:dyDescent="0.25">
      <c r="A28" s="170"/>
      <c r="B28" s="162"/>
      <c r="C28" s="150"/>
      <c r="D28" s="150"/>
      <c r="E28" s="150"/>
      <c r="F28" s="150"/>
      <c r="G28" s="150"/>
      <c r="H28" s="148"/>
      <c r="I28" s="148"/>
      <c r="J28" s="163"/>
      <c r="K28" s="164"/>
      <c r="L28" s="165"/>
      <c r="M28" s="166"/>
      <c r="N28" s="167"/>
      <c r="O28" s="232"/>
      <c r="P28" s="169"/>
    </row>
    <row r="29" spans="1:16" ht="25.5" customHeight="1" x14ac:dyDescent="0.25">
      <c r="A29" s="170"/>
      <c r="B29" s="162"/>
      <c r="C29" s="150"/>
      <c r="D29" s="150"/>
      <c r="E29" s="150"/>
      <c r="F29" s="150"/>
      <c r="G29" s="150"/>
      <c r="H29" s="148"/>
      <c r="I29" s="163"/>
      <c r="J29" s="178"/>
      <c r="K29" s="177"/>
      <c r="L29" s="165"/>
      <c r="M29" s="166"/>
      <c r="N29" s="167"/>
      <c r="O29" s="232"/>
      <c r="P29" s="169"/>
    </row>
    <row r="30" spans="1:16" ht="25.5" customHeight="1" x14ac:dyDescent="0.25">
      <c r="A30" s="170"/>
      <c r="B30" s="162"/>
      <c r="C30" s="150"/>
      <c r="D30" s="150"/>
      <c r="E30" s="150"/>
      <c r="F30" s="150"/>
      <c r="G30" s="150"/>
      <c r="H30" s="148"/>
      <c r="I30" s="148"/>
      <c r="J30" s="163"/>
      <c r="K30" s="164"/>
      <c r="L30" s="165"/>
      <c r="M30" s="166"/>
      <c r="N30" s="167"/>
      <c r="O30" s="232"/>
      <c r="P30" s="169"/>
    </row>
    <row r="31" spans="1:16" ht="25.5" customHeight="1" x14ac:dyDescent="0.25">
      <c r="A31" s="170"/>
      <c r="B31" s="162"/>
      <c r="C31" s="150"/>
      <c r="D31" s="150"/>
      <c r="E31" s="150"/>
      <c r="F31" s="150"/>
      <c r="G31" s="150"/>
      <c r="H31" s="148"/>
      <c r="I31" s="148"/>
      <c r="J31" s="163"/>
      <c r="K31" s="164"/>
      <c r="L31" s="165"/>
      <c r="M31" s="166"/>
      <c r="N31" s="167"/>
      <c r="O31" s="232"/>
      <c r="P31" s="169"/>
    </row>
    <row r="32" spans="1:16" ht="25.5" customHeight="1" x14ac:dyDescent="0.25">
      <c r="A32" s="170"/>
      <c r="B32" s="162"/>
      <c r="C32" s="149"/>
      <c r="D32" s="148"/>
      <c r="E32" s="148"/>
      <c r="F32" s="148"/>
      <c r="G32" s="148"/>
      <c r="H32" s="148"/>
      <c r="I32" s="171"/>
      <c r="J32" s="172"/>
      <c r="K32" s="173"/>
      <c r="L32" s="174"/>
      <c r="M32" s="166"/>
      <c r="N32" s="167"/>
      <c r="O32" s="232"/>
      <c r="P32" s="169"/>
    </row>
    <row r="33" spans="1:16" ht="25.5" customHeight="1" x14ac:dyDescent="0.25">
      <c r="A33" s="170"/>
      <c r="B33" s="162"/>
      <c r="C33" s="150"/>
      <c r="D33" s="150"/>
      <c r="E33" s="150"/>
      <c r="F33" s="150"/>
      <c r="G33" s="150"/>
      <c r="H33" s="148"/>
      <c r="I33" s="148"/>
      <c r="J33" s="163"/>
      <c r="K33" s="164"/>
      <c r="L33" s="165"/>
      <c r="M33" s="166"/>
      <c r="N33" s="167"/>
      <c r="O33" s="232"/>
      <c r="P33" s="169"/>
    </row>
    <row r="34" spans="1:16" ht="25.5" customHeight="1" x14ac:dyDescent="0.25">
      <c r="A34" s="170"/>
      <c r="B34" s="162"/>
      <c r="C34" s="150"/>
      <c r="D34" s="150"/>
      <c r="E34" s="150"/>
      <c r="F34" s="150"/>
      <c r="G34" s="150"/>
      <c r="H34" s="148"/>
      <c r="I34" s="148"/>
      <c r="J34" s="163"/>
      <c r="K34" s="164"/>
      <c r="L34" s="165"/>
      <c r="M34" s="166"/>
      <c r="N34" s="167"/>
      <c r="O34" s="232"/>
      <c r="P34" s="169"/>
    </row>
    <row r="35" spans="1:16" ht="25.5" customHeight="1" x14ac:dyDescent="0.25">
      <c r="A35" s="170"/>
      <c r="B35" s="162"/>
      <c r="C35" s="150"/>
      <c r="D35" s="150"/>
      <c r="E35" s="150"/>
      <c r="F35" s="150"/>
      <c r="G35" s="150"/>
      <c r="H35" s="148"/>
      <c r="I35" s="148"/>
      <c r="J35" s="163"/>
      <c r="K35" s="177"/>
      <c r="L35" s="165"/>
      <c r="M35" s="166"/>
      <c r="N35" s="167"/>
      <c r="O35" s="232"/>
      <c r="P35" s="169"/>
    </row>
    <row r="36" spans="1:16" ht="25.5" customHeight="1" x14ac:dyDescent="0.25">
      <c r="A36" s="170"/>
      <c r="B36" s="162"/>
      <c r="C36" s="150"/>
      <c r="D36" s="150"/>
      <c r="E36" s="150"/>
      <c r="F36" s="150"/>
      <c r="G36" s="150"/>
      <c r="H36" s="148"/>
      <c r="I36" s="148"/>
      <c r="J36" s="163"/>
      <c r="K36" s="164"/>
      <c r="L36" s="165"/>
      <c r="M36" s="166"/>
      <c r="N36" s="167"/>
      <c r="O36" s="232"/>
      <c r="P36" s="169"/>
    </row>
    <row r="37" spans="1:16" ht="25.5" customHeight="1" x14ac:dyDescent="0.25">
      <c r="A37" s="170"/>
      <c r="B37" s="162"/>
      <c r="C37" s="150"/>
      <c r="D37" s="150"/>
      <c r="E37" s="150"/>
      <c r="F37" s="150"/>
      <c r="G37" s="150"/>
      <c r="H37" s="148"/>
      <c r="I37" s="148"/>
      <c r="J37" s="163"/>
      <c r="K37" s="164"/>
      <c r="L37" s="165"/>
      <c r="M37" s="166"/>
      <c r="N37" s="167"/>
      <c r="O37" s="232"/>
      <c r="P37" s="169"/>
    </row>
    <row r="38" spans="1:16" ht="25.5" customHeight="1" x14ac:dyDescent="0.25">
      <c r="A38" s="170"/>
      <c r="B38" s="162"/>
      <c r="C38" s="150"/>
      <c r="D38" s="150"/>
      <c r="E38" s="150"/>
      <c r="F38" s="150"/>
      <c r="G38" s="150"/>
      <c r="H38" s="148"/>
      <c r="I38" s="148"/>
      <c r="J38" s="163"/>
      <c r="K38" s="179"/>
      <c r="L38" s="165"/>
      <c r="M38" s="166"/>
      <c r="N38" s="167"/>
      <c r="O38" s="232"/>
      <c r="P38" s="169"/>
    </row>
    <row r="39" spans="1:16" ht="25.5" customHeight="1" x14ac:dyDescent="0.25">
      <c r="A39" s="170"/>
      <c r="B39" s="162"/>
      <c r="C39" s="150"/>
      <c r="D39" s="150"/>
      <c r="E39" s="150"/>
      <c r="F39" s="150"/>
      <c r="G39" s="150"/>
      <c r="H39" s="148"/>
      <c r="I39" s="148"/>
      <c r="J39" s="163"/>
      <c r="K39" s="164"/>
      <c r="L39" s="165"/>
      <c r="M39" s="166"/>
      <c r="N39" s="167"/>
      <c r="O39" s="232"/>
      <c r="P39" s="169"/>
    </row>
    <row r="40" spans="1:16" ht="25.5" customHeight="1" x14ac:dyDescent="0.25">
      <c r="A40" s="170"/>
      <c r="B40" s="162"/>
      <c r="C40" s="150"/>
      <c r="D40" s="150"/>
      <c r="E40" s="150"/>
      <c r="F40" s="150"/>
      <c r="G40" s="150"/>
      <c r="H40" s="148"/>
      <c r="I40" s="148"/>
      <c r="J40" s="163"/>
      <c r="K40" s="164"/>
      <c r="L40" s="165"/>
      <c r="M40" s="166"/>
      <c r="N40" s="167"/>
      <c r="O40" s="232"/>
      <c r="P40" s="169"/>
    </row>
    <row r="41" spans="1:16" ht="25.5" customHeight="1" x14ac:dyDescent="0.25">
      <c r="A41" s="170"/>
      <c r="B41" s="162"/>
      <c r="C41" s="150"/>
      <c r="D41" s="150"/>
      <c r="E41" s="150"/>
      <c r="F41" s="150"/>
      <c r="G41" s="150"/>
      <c r="H41" s="148"/>
      <c r="I41" s="148"/>
      <c r="J41" s="163"/>
      <c r="K41" s="164"/>
      <c r="L41" s="165"/>
      <c r="M41" s="166"/>
      <c r="N41" s="167"/>
      <c r="O41" s="232"/>
      <c r="P41" s="169"/>
    </row>
    <row r="42" spans="1:16" ht="25.5" customHeight="1" x14ac:dyDescent="0.25">
      <c r="A42" s="170"/>
      <c r="B42" s="162"/>
      <c r="C42" s="150"/>
      <c r="D42" s="150"/>
      <c r="E42" s="150"/>
      <c r="F42" s="150"/>
      <c r="G42" s="150"/>
      <c r="H42" s="148"/>
      <c r="I42" s="148"/>
      <c r="J42" s="163"/>
      <c r="K42" s="164"/>
      <c r="L42" s="165"/>
      <c r="M42" s="166"/>
      <c r="N42" s="167"/>
      <c r="O42" s="232"/>
      <c r="P42" s="169"/>
    </row>
    <row r="43" spans="1:16" ht="25.5" customHeight="1" x14ac:dyDescent="0.25">
      <c r="A43" s="170"/>
      <c r="B43" s="162"/>
      <c r="C43" s="150"/>
      <c r="D43" s="150"/>
      <c r="E43" s="150"/>
      <c r="F43" s="150"/>
      <c r="G43" s="150"/>
      <c r="H43" s="148"/>
      <c r="I43" s="163"/>
      <c r="J43" s="163"/>
      <c r="K43" s="177"/>
      <c r="L43" s="165"/>
      <c r="M43" s="166"/>
      <c r="N43" s="167"/>
      <c r="O43" s="232"/>
      <c r="P43" s="169"/>
    </row>
    <row r="44" spans="1:16" ht="25.5" customHeight="1" x14ac:dyDescent="0.25">
      <c r="A44" s="170"/>
      <c r="B44" s="162"/>
      <c r="C44" s="150"/>
      <c r="D44" s="150"/>
      <c r="E44" s="150"/>
      <c r="F44" s="150"/>
      <c r="G44" s="150"/>
      <c r="H44" s="148"/>
      <c r="I44" s="163"/>
      <c r="J44" s="163"/>
      <c r="K44" s="177"/>
      <c r="L44" s="165"/>
      <c r="M44" s="166"/>
      <c r="N44" s="167"/>
      <c r="O44" s="232"/>
      <c r="P44" s="169"/>
    </row>
    <row r="45" spans="1:16" ht="25.5" customHeight="1" x14ac:dyDescent="0.25">
      <c r="A45" s="170"/>
      <c r="B45" s="162"/>
      <c r="C45" s="150"/>
      <c r="D45" s="150"/>
      <c r="E45" s="150"/>
      <c r="F45" s="150"/>
      <c r="G45" s="150"/>
      <c r="H45" s="148"/>
      <c r="I45" s="148"/>
      <c r="J45" s="163"/>
      <c r="K45" s="164"/>
      <c r="L45" s="165"/>
      <c r="M45" s="166"/>
      <c r="N45" s="167"/>
      <c r="O45" s="232"/>
      <c r="P45" s="169"/>
    </row>
    <row r="46" spans="1:16" ht="25.5" customHeight="1" x14ac:dyDescent="0.25">
      <c r="A46" s="170"/>
      <c r="B46" s="162"/>
      <c r="C46" s="150"/>
      <c r="D46" s="150"/>
      <c r="E46" s="150"/>
      <c r="F46" s="150"/>
      <c r="G46" s="150"/>
      <c r="H46" s="148"/>
      <c r="I46" s="163"/>
      <c r="J46" s="178"/>
      <c r="K46" s="177"/>
      <c r="L46" s="165"/>
      <c r="M46" s="166"/>
      <c r="N46" s="167"/>
      <c r="O46" s="232"/>
      <c r="P46" s="169"/>
    </row>
    <row r="47" spans="1:16" ht="25.5" customHeight="1" x14ac:dyDescent="0.25">
      <c r="A47" s="170"/>
      <c r="B47" s="162"/>
      <c r="C47" s="150"/>
      <c r="D47" s="150"/>
      <c r="E47" s="150"/>
      <c r="F47" s="150"/>
      <c r="G47" s="150"/>
      <c r="H47" s="148"/>
      <c r="I47" s="148"/>
      <c r="J47" s="163"/>
      <c r="K47" s="164"/>
      <c r="L47" s="165"/>
      <c r="M47" s="166"/>
      <c r="N47" s="167"/>
      <c r="O47" s="232"/>
      <c r="P47" s="169"/>
    </row>
    <row r="48" spans="1:16" ht="25.5" customHeight="1" x14ac:dyDescent="0.25">
      <c r="A48" s="170"/>
      <c r="B48" s="162"/>
      <c r="C48" s="150"/>
      <c r="D48" s="150"/>
      <c r="E48" s="150"/>
      <c r="F48" s="150"/>
      <c r="G48" s="148"/>
      <c r="H48" s="148"/>
      <c r="I48" s="163"/>
      <c r="J48" s="200"/>
      <c r="K48" s="177"/>
      <c r="L48" s="165"/>
      <c r="M48" s="166"/>
      <c r="N48" s="167"/>
      <c r="O48" s="232"/>
      <c r="P48" s="169"/>
    </row>
    <row r="49" spans="1:17" ht="25.5" customHeight="1" x14ac:dyDescent="0.25">
      <c r="A49" s="170"/>
      <c r="B49" s="162"/>
      <c r="C49" s="150"/>
      <c r="D49" s="150"/>
      <c r="E49" s="150"/>
      <c r="F49" s="150"/>
      <c r="G49" s="150"/>
      <c r="H49" s="148"/>
      <c r="I49" s="148"/>
      <c r="J49" s="163"/>
      <c r="K49" s="164"/>
      <c r="L49" s="165"/>
      <c r="M49" s="166"/>
      <c r="N49" s="167"/>
      <c r="O49" s="232"/>
      <c r="P49" s="169"/>
    </row>
    <row r="50" spans="1:17" ht="25.5" customHeight="1" x14ac:dyDescent="0.25">
      <c r="A50" s="170"/>
      <c r="B50" s="162"/>
      <c r="C50" s="150"/>
      <c r="D50" s="150"/>
      <c r="E50" s="150"/>
      <c r="F50" s="150"/>
      <c r="G50" s="150"/>
      <c r="H50" s="148"/>
      <c r="I50" s="148"/>
      <c r="J50" s="163"/>
      <c r="K50" s="164"/>
      <c r="L50" s="165"/>
      <c r="M50" s="166"/>
      <c r="N50" s="167"/>
      <c r="O50" s="232"/>
      <c r="P50" s="169"/>
    </row>
    <row r="51" spans="1:17" ht="25.5" customHeight="1" x14ac:dyDescent="0.25">
      <c r="A51" s="170"/>
      <c r="B51" s="162"/>
      <c r="C51" s="150"/>
      <c r="D51" s="150"/>
      <c r="E51" s="150"/>
      <c r="F51" s="150"/>
      <c r="G51" s="150"/>
      <c r="H51" s="148"/>
      <c r="I51" s="148"/>
      <c r="J51" s="163"/>
      <c r="K51" s="164"/>
      <c r="L51" s="165"/>
      <c r="M51" s="166"/>
      <c r="N51" s="167"/>
      <c r="O51" s="232"/>
      <c r="P51" s="169"/>
    </row>
    <row r="52" spans="1:17" ht="25.5" customHeight="1" x14ac:dyDescent="0.25">
      <c r="A52" s="170"/>
      <c r="B52" s="162"/>
      <c r="C52" s="150"/>
      <c r="D52" s="150"/>
      <c r="E52" s="150"/>
      <c r="F52" s="150"/>
      <c r="G52" s="150"/>
      <c r="H52" s="148"/>
      <c r="I52" s="148"/>
      <c r="J52" s="163"/>
      <c r="K52" s="164"/>
      <c r="L52" s="165"/>
      <c r="M52" s="166"/>
      <c r="N52" s="167"/>
      <c r="O52" s="232"/>
      <c r="P52" s="169"/>
    </row>
    <row r="53" spans="1:17" ht="25.5" customHeight="1" x14ac:dyDescent="0.25">
      <c r="A53" s="170"/>
      <c r="B53" s="162"/>
      <c r="C53" s="150"/>
      <c r="D53" s="150"/>
      <c r="E53" s="150"/>
      <c r="F53" s="150"/>
      <c r="G53" s="150"/>
      <c r="H53" s="148"/>
      <c r="I53" s="148"/>
      <c r="J53" s="163"/>
      <c r="K53" s="164"/>
      <c r="L53" s="165"/>
      <c r="M53" s="166"/>
      <c r="N53" s="167"/>
      <c r="O53" s="232"/>
      <c r="P53" s="169"/>
    </row>
    <row r="54" spans="1:17" ht="25.5" customHeight="1" x14ac:dyDescent="0.25">
      <c r="A54" s="170"/>
      <c r="B54" s="162"/>
      <c r="C54" s="150"/>
      <c r="D54" s="150"/>
      <c r="E54" s="150"/>
      <c r="F54" s="150"/>
      <c r="G54" s="150"/>
      <c r="H54" s="148"/>
      <c r="I54" s="148"/>
      <c r="J54" s="163"/>
      <c r="K54" s="164"/>
      <c r="L54" s="165"/>
      <c r="M54" s="166"/>
      <c r="N54" s="167"/>
      <c r="O54" s="232"/>
      <c r="P54" s="169"/>
    </row>
    <row r="55" spans="1:17" ht="25.5" customHeight="1" x14ac:dyDescent="0.25">
      <c r="A55" s="170"/>
      <c r="B55" s="162"/>
      <c r="C55" s="150"/>
      <c r="D55" s="150"/>
      <c r="E55" s="150"/>
      <c r="F55" s="150"/>
      <c r="G55" s="150"/>
      <c r="H55" s="148"/>
      <c r="I55" s="148"/>
      <c r="J55" s="163"/>
      <c r="K55" s="164"/>
      <c r="L55" s="165"/>
      <c r="M55" s="166"/>
      <c r="N55" s="167"/>
      <c r="O55" s="232"/>
      <c r="P55" s="169"/>
    </row>
    <row r="56" spans="1:17" ht="25.5" customHeight="1" x14ac:dyDescent="0.25">
      <c r="A56" s="170"/>
      <c r="B56" s="162"/>
      <c r="C56" s="150"/>
      <c r="D56" s="150"/>
      <c r="E56" s="150"/>
      <c r="F56" s="150"/>
      <c r="G56" s="150"/>
      <c r="H56" s="148"/>
      <c r="I56" s="148"/>
      <c r="J56" s="163"/>
      <c r="K56" s="164"/>
      <c r="L56" s="165"/>
      <c r="M56" s="166"/>
      <c r="N56" s="167"/>
      <c r="O56" s="232"/>
      <c r="P56" s="169"/>
    </row>
    <row r="57" spans="1:17" ht="25.5" customHeight="1" x14ac:dyDescent="0.25">
      <c r="A57" s="170"/>
      <c r="B57" s="162"/>
      <c r="C57" s="150"/>
      <c r="D57" s="150"/>
      <c r="E57" s="150"/>
      <c r="F57" s="150"/>
      <c r="G57" s="150"/>
      <c r="H57" s="148"/>
      <c r="I57" s="148"/>
      <c r="J57" s="163"/>
      <c r="K57" s="164"/>
      <c r="L57" s="165"/>
      <c r="M57" s="166"/>
      <c r="N57" s="167"/>
      <c r="O57" s="232"/>
      <c r="P57" s="169"/>
    </row>
    <row r="58" spans="1:17" ht="25.5" customHeight="1" x14ac:dyDescent="0.25">
      <c r="A58" s="170"/>
      <c r="B58" s="162"/>
      <c r="C58" s="150"/>
      <c r="D58" s="150"/>
      <c r="E58" s="150"/>
      <c r="F58" s="150"/>
      <c r="G58" s="150"/>
      <c r="H58" s="148"/>
      <c r="I58" s="148"/>
      <c r="J58" s="163"/>
      <c r="K58" s="201"/>
      <c r="L58" s="165"/>
      <c r="M58" s="166"/>
      <c r="N58" s="167"/>
      <c r="O58" s="232"/>
      <c r="P58" s="169"/>
    </row>
    <row r="59" spans="1:17" ht="25.5" customHeight="1" x14ac:dyDescent="0.25">
      <c r="A59" s="170"/>
      <c r="B59" s="202"/>
      <c r="C59" s="154"/>
      <c r="D59" s="154"/>
      <c r="E59" s="154"/>
      <c r="F59" s="154"/>
      <c r="G59" s="154"/>
      <c r="H59" s="203"/>
      <c r="I59" s="203"/>
      <c r="J59" s="200"/>
      <c r="K59" s="166"/>
      <c r="L59" s="185"/>
      <c r="M59" s="166"/>
      <c r="N59" s="167"/>
      <c r="O59" s="232"/>
      <c r="P59" s="169"/>
    </row>
    <row r="60" spans="1:17" ht="25.5" customHeight="1" x14ac:dyDescent="0.25">
      <c r="A60" s="170"/>
      <c r="B60" s="162"/>
      <c r="C60" s="150"/>
      <c r="D60" s="150"/>
      <c r="E60" s="150"/>
      <c r="F60" s="150"/>
      <c r="G60" s="150"/>
      <c r="H60" s="148"/>
      <c r="I60" s="148"/>
      <c r="J60" s="163"/>
      <c r="K60" s="164"/>
      <c r="L60" s="165"/>
      <c r="M60" s="166"/>
      <c r="N60" s="167"/>
      <c r="O60" s="232"/>
      <c r="P60" s="169"/>
    </row>
    <row r="61" spans="1:17" ht="25.5" customHeight="1" x14ac:dyDescent="0.25">
      <c r="A61" s="170"/>
      <c r="B61" s="162"/>
      <c r="C61" s="150"/>
      <c r="D61" s="150"/>
      <c r="E61" s="150"/>
      <c r="F61" s="150"/>
      <c r="G61" s="150"/>
      <c r="H61" s="148"/>
      <c r="I61" s="148"/>
      <c r="J61" s="163"/>
      <c r="K61" s="164"/>
      <c r="L61" s="165"/>
      <c r="M61" s="166"/>
      <c r="N61" s="167"/>
      <c r="O61" s="232"/>
      <c r="P61" s="169"/>
    </row>
    <row r="62" spans="1:17" ht="25.5" customHeight="1" x14ac:dyDescent="0.25">
      <c r="A62" s="170"/>
      <c r="B62" s="162"/>
      <c r="C62" s="150"/>
      <c r="D62" s="150"/>
      <c r="E62" s="150"/>
      <c r="F62" s="150"/>
      <c r="G62" s="150"/>
      <c r="H62" s="148"/>
      <c r="I62" s="148"/>
      <c r="J62" s="163"/>
      <c r="K62" s="164"/>
      <c r="L62" s="165"/>
      <c r="M62" s="166"/>
      <c r="N62" s="167"/>
      <c r="O62" s="232"/>
      <c r="P62" s="169"/>
    </row>
    <row r="63" spans="1:17" ht="25.5" customHeight="1" x14ac:dyDescent="0.25">
      <c r="A63" s="170"/>
      <c r="B63" s="162"/>
      <c r="C63" s="150"/>
      <c r="D63" s="150"/>
      <c r="E63" s="150"/>
      <c r="F63" s="150"/>
      <c r="G63" s="150"/>
      <c r="H63" s="148"/>
      <c r="I63" s="148"/>
      <c r="J63" s="163"/>
      <c r="K63" s="164"/>
      <c r="L63" s="165"/>
      <c r="M63" s="166"/>
      <c r="N63" s="167"/>
      <c r="O63" s="232"/>
      <c r="P63" s="169"/>
    </row>
    <row r="64" spans="1:17" ht="25.5" customHeight="1" x14ac:dyDescent="0.25">
      <c r="A64" s="170"/>
      <c r="B64" s="162"/>
      <c r="C64" s="150"/>
      <c r="D64" s="150"/>
      <c r="E64" s="150"/>
      <c r="F64" s="150"/>
      <c r="G64" s="150"/>
      <c r="H64" s="148"/>
      <c r="I64" s="148"/>
      <c r="J64" s="163"/>
      <c r="K64" s="164"/>
      <c r="L64" s="165"/>
      <c r="M64" s="166"/>
      <c r="N64" s="167"/>
      <c r="O64" s="232"/>
      <c r="P64" s="169"/>
      <c r="Q64" s="234"/>
    </row>
    <row r="65" spans="1:16" ht="25.5" customHeight="1" x14ac:dyDescent="0.25">
      <c r="A65" s="170"/>
      <c r="B65" s="162"/>
      <c r="C65" s="150"/>
      <c r="D65" s="150"/>
      <c r="E65" s="150"/>
      <c r="F65" s="150"/>
      <c r="G65" s="150"/>
      <c r="H65" s="148"/>
      <c r="I65" s="148"/>
      <c r="J65" s="163"/>
      <c r="K65" s="164"/>
      <c r="L65" s="165"/>
      <c r="M65" s="166"/>
      <c r="N65" s="167"/>
      <c r="O65" s="232"/>
      <c r="P65" s="169"/>
    </row>
    <row r="66" spans="1:16" ht="25.5" customHeight="1" x14ac:dyDescent="0.25">
      <c r="A66" s="170"/>
      <c r="B66" s="162"/>
      <c r="C66" s="150"/>
      <c r="D66" s="150"/>
      <c r="E66" s="150"/>
      <c r="F66" s="150"/>
      <c r="G66" s="148"/>
      <c r="H66" s="150"/>
      <c r="I66" s="148"/>
      <c r="J66" s="163"/>
      <c r="K66" s="177"/>
      <c r="L66" s="165"/>
      <c r="M66" s="166"/>
      <c r="N66" s="167"/>
      <c r="O66" s="232"/>
      <c r="P66" s="169"/>
    </row>
    <row r="67" spans="1:16" ht="25.5" customHeight="1" x14ac:dyDescent="0.25">
      <c r="A67" s="170"/>
      <c r="B67" s="162"/>
      <c r="C67" s="150"/>
      <c r="D67" s="150"/>
      <c r="E67" s="150"/>
      <c r="F67" s="150"/>
      <c r="G67" s="150"/>
      <c r="H67" s="148"/>
      <c r="I67" s="148"/>
      <c r="J67" s="163"/>
      <c r="K67" s="164"/>
      <c r="L67" s="165"/>
      <c r="M67" s="166"/>
      <c r="N67" s="167"/>
      <c r="O67" s="232"/>
      <c r="P67" s="169"/>
    </row>
    <row r="68" spans="1:16" ht="25.5" customHeight="1" x14ac:dyDescent="0.25">
      <c r="A68" s="170"/>
      <c r="B68" s="162"/>
      <c r="C68" s="150"/>
      <c r="D68" s="149"/>
      <c r="E68" s="149"/>
      <c r="F68" s="149"/>
      <c r="G68" s="149"/>
      <c r="H68" s="180"/>
      <c r="I68" s="180"/>
      <c r="J68" s="163"/>
      <c r="K68" s="173"/>
      <c r="L68" s="165"/>
      <c r="M68" s="166"/>
      <c r="N68" s="167"/>
      <c r="O68" s="232"/>
      <c r="P68" s="169"/>
    </row>
    <row r="69" spans="1:16" ht="25.5" customHeight="1" x14ac:dyDescent="0.25">
      <c r="A69" s="170"/>
      <c r="B69" s="162"/>
      <c r="C69" s="150"/>
      <c r="D69" s="150"/>
      <c r="E69" s="150"/>
      <c r="F69" s="150"/>
      <c r="G69" s="150"/>
      <c r="H69" s="148"/>
      <c r="I69" s="148"/>
      <c r="J69" s="163"/>
      <c r="K69" s="164"/>
      <c r="L69" s="165"/>
      <c r="M69" s="166"/>
      <c r="N69" s="167"/>
      <c r="O69" s="232"/>
      <c r="P69" s="169"/>
    </row>
    <row r="70" spans="1:16" ht="25.5" customHeight="1" x14ac:dyDescent="0.25">
      <c r="A70" s="170"/>
      <c r="B70" s="162"/>
      <c r="C70" s="150"/>
      <c r="D70" s="149"/>
      <c r="E70" s="149"/>
      <c r="F70" s="149"/>
      <c r="G70" s="149"/>
      <c r="H70" s="180"/>
      <c r="I70" s="180"/>
      <c r="J70" s="163"/>
      <c r="K70" s="173"/>
      <c r="L70" s="165"/>
      <c r="M70" s="166"/>
      <c r="N70" s="167"/>
      <c r="O70" s="232"/>
      <c r="P70" s="169"/>
    </row>
    <row r="71" spans="1:16" ht="25.5" customHeight="1" x14ac:dyDescent="0.25">
      <c r="A71" s="170"/>
      <c r="B71" s="162"/>
      <c r="C71" s="150"/>
      <c r="D71" s="150"/>
      <c r="E71" s="150"/>
      <c r="F71" s="150"/>
      <c r="G71" s="150"/>
      <c r="H71" s="148"/>
      <c r="I71" s="148"/>
      <c r="J71" s="163"/>
      <c r="K71" s="164"/>
      <c r="L71" s="165"/>
      <c r="M71" s="166"/>
      <c r="N71" s="167"/>
      <c r="O71" s="232"/>
      <c r="P71" s="169"/>
    </row>
    <row r="72" spans="1:16" ht="25.5" customHeight="1" x14ac:dyDescent="0.25">
      <c r="A72" s="170"/>
      <c r="B72" s="162"/>
      <c r="C72" s="150"/>
      <c r="D72" s="150"/>
      <c r="E72" s="150"/>
      <c r="F72" s="150"/>
      <c r="G72" s="148"/>
      <c r="H72" s="150"/>
      <c r="I72" s="148"/>
      <c r="J72" s="163"/>
      <c r="K72" s="177"/>
      <c r="L72" s="165"/>
      <c r="M72" s="166"/>
      <c r="N72" s="167"/>
      <c r="O72" s="232"/>
      <c r="P72" s="169"/>
    </row>
    <row r="73" spans="1:16" ht="25.5" customHeight="1" x14ac:dyDescent="0.25">
      <c r="A73" s="170"/>
      <c r="B73" s="162"/>
      <c r="C73" s="150"/>
      <c r="D73" s="150"/>
      <c r="E73" s="150"/>
      <c r="F73" s="150"/>
      <c r="G73" s="150"/>
      <c r="H73" s="148"/>
      <c r="I73" s="163"/>
      <c r="J73" s="163"/>
      <c r="K73" s="177"/>
      <c r="L73" s="165"/>
      <c r="M73" s="166"/>
      <c r="N73" s="167"/>
      <c r="O73" s="232"/>
      <c r="P73" s="169"/>
    </row>
    <row r="74" spans="1:16" ht="25.5" customHeight="1" x14ac:dyDescent="0.25">
      <c r="A74" s="170"/>
      <c r="B74" s="162"/>
      <c r="C74" s="150"/>
      <c r="D74" s="150"/>
      <c r="E74" s="150"/>
      <c r="F74" s="150"/>
      <c r="G74" s="150"/>
      <c r="H74" s="148"/>
      <c r="I74" s="148"/>
      <c r="J74" s="163"/>
      <c r="K74" s="164"/>
      <c r="L74" s="165"/>
      <c r="M74" s="166"/>
      <c r="N74" s="167"/>
      <c r="O74" s="232"/>
      <c r="P74" s="169"/>
    </row>
    <row r="75" spans="1:16" ht="25.5" customHeight="1" x14ac:dyDescent="0.25">
      <c r="A75" s="170"/>
      <c r="B75" s="162"/>
      <c r="C75" s="150"/>
      <c r="D75" s="150"/>
      <c r="E75" s="150"/>
      <c r="F75" s="150"/>
      <c r="G75" s="150"/>
      <c r="H75" s="148"/>
      <c r="I75" s="148"/>
      <c r="J75" s="163"/>
      <c r="K75" s="164"/>
      <c r="L75" s="165"/>
      <c r="M75" s="166"/>
      <c r="N75" s="167"/>
      <c r="O75" s="232"/>
      <c r="P75" s="169"/>
    </row>
    <row r="76" spans="1:16" ht="25.5" customHeight="1" x14ac:dyDescent="0.25">
      <c r="A76" s="170"/>
      <c r="B76" s="162"/>
      <c r="C76" s="150"/>
      <c r="D76" s="150"/>
      <c r="E76" s="150"/>
      <c r="F76" s="150"/>
      <c r="G76" s="148"/>
      <c r="H76" s="150"/>
      <c r="I76" s="148"/>
      <c r="J76" s="163"/>
      <c r="K76" s="177"/>
      <c r="L76" s="165"/>
      <c r="M76" s="166"/>
      <c r="N76" s="167"/>
      <c r="O76" s="232"/>
      <c r="P76" s="169"/>
    </row>
    <row r="77" spans="1:16" ht="25.5" customHeight="1" x14ac:dyDescent="0.25">
      <c r="A77" s="170"/>
      <c r="B77" s="162"/>
      <c r="C77" s="150"/>
      <c r="D77" s="150"/>
      <c r="E77" s="150"/>
      <c r="F77" s="150"/>
      <c r="G77" s="150"/>
      <c r="H77" s="148"/>
      <c r="I77" s="163"/>
      <c r="J77" s="163"/>
      <c r="K77" s="177"/>
      <c r="L77" s="165"/>
      <c r="M77" s="166"/>
      <c r="N77" s="167"/>
      <c r="O77" s="232"/>
      <c r="P77" s="169"/>
    </row>
    <row r="78" spans="1:16" ht="25.5" customHeight="1" x14ac:dyDescent="0.25">
      <c r="A78" s="170"/>
      <c r="B78" s="162"/>
      <c r="C78" s="150"/>
      <c r="D78" s="150"/>
      <c r="E78" s="150"/>
      <c r="F78" s="150"/>
      <c r="G78" s="150"/>
      <c r="H78" s="148"/>
      <c r="I78" s="148"/>
      <c r="J78" s="163"/>
      <c r="K78" s="177"/>
      <c r="L78" s="165"/>
      <c r="M78" s="166"/>
      <c r="N78" s="167"/>
      <c r="O78" s="232"/>
      <c r="P78" s="169"/>
    </row>
    <row r="79" spans="1:16" ht="25.5" customHeight="1" x14ac:dyDescent="0.25">
      <c r="A79" s="170"/>
      <c r="B79" s="162"/>
      <c r="C79" s="150"/>
      <c r="D79" s="150"/>
      <c r="E79" s="150"/>
      <c r="F79" s="150"/>
      <c r="G79" s="150"/>
      <c r="H79" s="148"/>
      <c r="I79" s="163"/>
      <c r="J79" s="163"/>
      <c r="K79" s="177"/>
      <c r="L79" s="165"/>
      <c r="M79" s="166"/>
      <c r="N79" s="167"/>
      <c r="O79" s="232"/>
      <c r="P79" s="169"/>
    </row>
    <row r="80" spans="1:16" ht="25.5" customHeight="1" x14ac:dyDescent="0.25">
      <c r="A80" s="170"/>
      <c r="B80" s="162"/>
      <c r="C80" s="150"/>
      <c r="D80" s="150"/>
      <c r="E80" s="150"/>
      <c r="F80" s="150"/>
      <c r="G80" s="150"/>
      <c r="H80" s="148"/>
      <c r="I80" s="148"/>
      <c r="J80" s="163"/>
      <c r="K80" s="177"/>
      <c r="L80" s="165"/>
      <c r="M80" s="166"/>
      <c r="N80" s="167"/>
      <c r="O80" s="232"/>
      <c r="P80" s="169"/>
    </row>
    <row r="81" spans="1:20" ht="25.5" customHeight="1" x14ac:dyDescent="0.25">
      <c r="A81" s="170"/>
      <c r="B81" s="162"/>
      <c r="C81" s="150"/>
      <c r="D81" s="150"/>
      <c r="E81" s="150"/>
      <c r="F81" s="150"/>
      <c r="G81" s="150"/>
      <c r="H81" s="148"/>
      <c r="I81" s="148"/>
      <c r="J81" s="163"/>
      <c r="K81" s="177"/>
      <c r="L81" s="165"/>
      <c r="M81" s="166"/>
      <c r="N81" s="167"/>
      <c r="O81" s="232"/>
      <c r="P81" s="169"/>
      <c r="R81" s="235"/>
      <c r="S81" s="236"/>
      <c r="T81" s="237"/>
    </row>
    <row r="82" spans="1:20" ht="25.5" customHeight="1" x14ac:dyDescent="0.25">
      <c r="A82" s="170"/>
      <c r="B82" s="162"/>
      <c r="C82" s="150"/>
      <c r="D82" s="150"/>
      <c r="E82" s="150"/>
      <c r="F82" s="150"/>
      <c r="G82" s="148"/>
      <c r="H82" s="148"/>
      <c r="I82" s="148"/>
      <c r="J82" s="163"/>
      <c r="K82" s="177"/>
      <c r="L82" s="165"/>
      <c r="M82" s="166"/>
      <c r="N82" s="167"/>
      <c r="O82" s="232"/>
      <c r="P82" s="169"/>
    </row>
    <row r="83" spans="1:20" ht="25.5" customHeight="1" x14ac:dyDescent="0.25">
      <c r="A83" s="170"/>
      <c r="B83" s="162"/>
      <c r="C83" s="150"/>
      <c r="D83" s="150"/>
      <c r="E83" s="150"/>
      <c r="F83" s="150"/>
      <c r="G83" s="150"/>
      <c r="H83" s="148"/>
      <c r="I83" s="163"/>
      <c r="J83" s="163"/>
      <c r="K83" s="177"/>
      <c r="L83" s="165"/>
      <c r="M83" s="166"/>
      <c r="N83" s="167"/>
      <c r="O83" s="232"/>
      <c r="P83" s="169"/>
    </row>
    <row r="84" spans="1:20" ht="25.5" customHeight="1" x14ac:dyDescent="0.25">
      <c r="A84" s="170"/>
      <c r="B84" s="162"/>
      <c r="C84" s="150"/>
      <c r="D84" s="150"/>
      <c r="E84" s="150"/>
      <c r="F84" s="150"/>
      <c r="G84" s="150"/>
      <c r="H84" s="148"/>
      <c r="I84" s="148"/>
      <c r="J84" s="163"/>
      <c r="K84" s="164"/>
      <c r="L84" s="165"/>
      <c r="M84" s="166"/>
      <c r="N84" s="167"/>
      <c r="O84" s="232"/>
      <c r="P84" s="169"/>
    </row>
    <row r="85" spans="1:20" ht="25.5" customHeight="1" x14ac:dyDescent="0.25">
      <c r="A85" s="170"/>
      <c r="B85" s="229"/>
      <c r="C85" s="150"/>
      <c r="D85" s="150"/>
      <c r="E85" s="150"/>
      <c r="F85" s="150"/>
      <c r="G85" s="150"/>
      <c r="H85" s="148"/>
      <c r="I85" s="163"/>
      <c r="J85" s="163"/>
      <c r="K85" s="177"/>
      <c r="L85" s="165"/>
      <c r="M85" s="166"/>
      <c r="N85" s="167"/>
      <c r="O85" s="232"/>
      <c r="P85" s="169"/>
    </row>
    <row r="86" spans="1:20" ht="25.5" customHeight="1" x14ac:dyDescent="0.25">
      <c r="A86" s="170"/>
      <c r="B86" s="162"/>
      <c r="C86" s="150"/>
      <c r="D86" s="150"/>
      <c r="E86" s="150"/>
      <c r="F86" s="150"/>
      <c r="G86" s="150"/>
      <c r="H86" s="148"/>
      <c r="I86" s="148"/>
      <c r="J86" s="163"/>
      <c r="K86" s="164"/>
      <c r="L86" s="165"/>
      <c r="M86" s="166"/>
      <c r="N86" s="167"/>
      <c r="O86" s="232"/>
      <c r="P86" s="169"/>
    </row>
    <row r="87" spans="1:20" ht="25.5" customHeight="1" x14ac:dyDescent="0.25">
      <c r="A87" s="170"/>
      <c r="B87" s="162"/>
      <c r="C87" s="150"/>
      <c r="D87" s="150"/>
      <c r="E87" s="150"/>
      <c r="F87" s="150"/>
      <c r="G87" s="148"/>
      <c r="H87" s="148"/>
      <c r="I87" s="163"/>
      <c r="J87" s="200"/>
      <c r="K87" s="177"/>
      <c r="L87" s="165"/>
      <c r="M87" s="166"/>
      <c r="N87" s="167"/>
      <c r="O87" s="232"/>
      <c r="P87" s="169"/>
    </row>
    <row r="88" spans="1:20" ht="25.5" customHeight="1" x14ac:dyDescent="0.25">
      <c r="A88" s="170"/>
      <c r="B88" s="162"/>
      <c r="C88" s="150"/>
      <c r="D88" s="150"/>
      <c r="E88" s="150"/>
      <c r="F88" s="150"/>
      <c r="G88" s="148"/>
      <c r="H88" s="148"/>
      <c r="I88" s="148"/>
      <c r="J88" s="163"/>
      <c r="K88" s="194"/>
      <c r="L88" s="195"/>
      <c r="M88" s="166"/>
      <c r="N88" s="167"/>
      <c r="O88" s="232"/>
      <c r="P88" s="169"/>
    </row>
    <row r="89" spans="1:20" ht="25.5" customHeight="1" x14ac:dyDescent="0.25">
      <c r="A89" s="170"/>
      <c r="B89" s="162"/>
      <c r="C89" s="150"/>
      <c r="D89" s="150"/>
      <c r="E89" s="150"/>
      <c r="F89" s="150"/>
      <c r="G89" s="150"/>
      <c r="H89" s="148"/>
      <c r="I89" s="163"/>
      <c r="J89" s="163"/>
      <c r="K89" s="177"/>
      <c r="L89" s="165"/>
      <c r="M89" s="166"/>
      <c r="N89" s="167"/>
      <c r="O89" s="232"/>
      <c r="P89" s="169"/>
    </row>
    <row r="90" spans="1:20" ht="25.5" customHeight="1" x14ac:dyDescent="0.25">
      <c r="A90" s="170"/>
      <c r="B90" s="162"/>
      <c r="C90" s="150"/>
      <c r="D90" s="150"/>
      <c r="E90" s="150"/>
      <c r="F90" s="150"/>
      <c r="G90" s="150"/>
      <c r="H90" s="148"/>
      <c r="I90" s="148"/>
      <c r="J90" s="163"/>
      <c r="K90" s="164"/>
      <c r="L90" s="165"/>
      <c r="M90" s="166"/>
      <c r="N90" s="167"/>
      <c r="O90" s="232"/>
      <c r="P90" s="169"/>
    </row>
    <row r="91" spans="1:20" ht="25.5" customHeight="1" x14ac:dyDescent="0.25">
      <c r="A91" s="170"/>
      <c r="B91" s="162"/>
      <c r="C91" s="150"/>
      <c r="D91" s="150"/>
      <c r="E91" s="150"/>
      <c r="F91" s="150"/>
      <c r="G91" s="150"/>
      <c r="H91" s="148"/>
      <c r="I91" s="148"/>
      <c r="J91" s="163"/>
      <c r="K91" s="164"/>
      <c r="L91" s="165"/>
      <c r="M91" s="166"/>
      <c r="N91" s="167"/>
      <c r="O91" s="232"/>
      <c r="P91" s="169"/>
    </row>
    <row r="92" spans="1:20" ht="25.5" customHeight="1" x14ac:dyDescent="0.25">
      <c r="A92" s="170"/>
      <c r="B92" s="162"/>
      <c r="C92" s="150"/>
      <c r="D92" s="150"/>
      <c r="E92" s="150"/>
      <c r="F92" s="150"/>
      <c r="G92" s="150"/>
      <c r="H92" s="148"/>
      <c r="I92" s="163"/>
      <c r="J92" s="178"/>
      <c r="K92" s="177"/>
      <c r="L92" s="165"/>
      <c r="M92" s="166"/>
      <c r="N92" s="167"/>
      <c r="O92" s="232"/>
      <c r="P92" s="169"/>
    </row>
    <row r="93" spans="1:20" ht="25.5" customHeight="1" x14ac:dyDescent="0.25">
      <c r="A93" s="170"/>
      <c r="B93" s="162"/>
      <c r="C93" s="150"/>
      <c r="D93" s="150"/>
      <c r="E93" s="150"/>
      <c r="F93" s="150"/>
      <c r="G93" s="148"/>
      <c r="H93" s="148"/>
      <c r="I93" s="163"/>
      <c r="J93" s="163"/>
      <c r="K93" s="177"/>
      <c r="L93" s="165"/>
      <c r="M93" s="166"/>
      <c r="N93" s="167"/>
      <c r="O93" s="232"/>
      <c r="P93" s="169"/>
    </row>
    <row r="94" spans="1:20" ht="25.5" customHeight="1" x14ac:dyDescent="0.25">
      <c r="A94" s="170"/>
      <c r="B94" s="162"/>
      <c r="C94" s="150"/>
      <c r="D94" s="150"/>
      <c r="E94" s="150"/>
      <c r="F94" s="150"/>
      <c r="G94" s="150"/>
      <c r="H94" s="148"/>
      <c r="I94" s="148"/>
      <c r="J94" s="163"/>
      <c r="K94" s="164"/>
      <c r="L94" s="165"/>
      <c r="M94" s="166"/>
      <c r="N94" s="167"/>
      <c r="O94" s="232"/>
      <c r="P94" s="169"/>
    </row>
    <row r="95" spans="1:20" ht="25.5" customHeight="1" x14ac:dyDescent="0.25">
      <c r="A95" s="170"/>
      <c r="B95" s="162"/>
      <c r="C95" s="150"/>
      <c r="D95" s="150"/>
      <c r="E95" s="150"/>
      <c r="F95" s="150"/>
      <c r="G95" s="150"/>
      <c r="H95" s="148"/>
      <c r="I95" s="148"/>
      <c r="J95" s="163"/>
      <c r="K95" s="164"/>
      <c r="L95" s="165"/>
      <c r="M95" s="166"/>
      <c r="N95" s="167"/>
      <c r="O95" s="232"/>
      <c r="P95" s="169"/>
    </row>
    <row r="96" spans="1:20" ht="25.5" customHeight="1" x14ac:dyDescent="0.25">
      <c r="A96" s="170"/>
      <c r="B96" s="162"/>
      <c r="C96" s="150"/>
      <c r="D96" s="150"/>
      <c r="E96" s="150"/>
      <c r="F96" s="150"/>
      <c r="G96" s="150"/>
      <c r="H96" s="148"/>
      <c r="I96" s="148"/>
      <c r="J96" s="163"/>
      <c r="K96" s="164"/>
      <c r="L96" s="165"/>
      <c r="M96" s="166"/>
      <c r="N96" s="167"/>
      <c r="O96" s="232"/>
      <c r="P96" s="169"/>
    </row>
    <row r="97" spans="1:17" ht="25.5" customHeight="1" x14ac:dyDescent="0.25">
      <c r="A97" s="170"/>
      <c r="B97" s="162"/>
      <c r="C97" s="150"/>
      <c r="D97" s="150"/>
      <c r="E97" s="150"/>
      <c r="F97" s="150"/>
      <c r="G97" s="150"/>
      <c r="H97" s="148"/>
      <c r="I97" s="163"/>
      <c r="J97" s="163"/>
      <c r="K97" s="177"/>
      <c r="L97" s="165"/>
      <c r="M97" s="166"/>
      <c r="N97" s="167"/>
      <c r="O97" s="232"/>
      <c r="P97" s="169"/>
    </row>
    <row r="98" spans="1:17" ht="25.5" customHeight="1" x14ac:dyDescent="0.25">
      <c r="A98" s="170"/>
      <c r="B98" s="162"/>
      <c r="C98" s="150"/>
      <c r="D98" s="150"/>
      <c r="E98" s="150"/>
      <c r="F98" s="150"/>
      <c r="G98" s="150"/>
      <c r="H98" s="148"/>
      <c r="I98" s="148"/>
      <c r="J98" s="163"/>
      <c r="K98" s="164"/>
      <c r="L98" s="165"/>
      <c r="M98" s="166"/>
      <c r="N98" s="167"/>
      <c r="O98" s="232"/>
      <c r="P98" s="169"/>
    </row>
    <row r="99" spans="1:17" ht="25.5" customHeight="1" x14ac:dyDescent="0.25">
      <c r="A99" s="170"/>
      <c r="B99" s="162"/>
      <c r="C99" s="150"/>
      <c r="D99" s="150"/>
      <c r="E99" s="150"/>
      <c r="F99" s="150"/>
      <c r="G99" s="150"/>
      <c r="H99" s="148"/>
      <c r="I99" s="148"/>
      <c r="J99" s="163"/>
      <c r="K99" s="164"/>
      <c r="L99" s="165"/>
      <c r="M99" s="166"/>
      <c r="N99" s="167"/>
      <c r="O99" s="232"/>
      <c r="P99" s="169"/>
    </row>
    <row r="100" spans="1:17" ht="25.5" customHeight="1" x14ac:dyDescent="0.25">
      <c r="A100" s="170"/>
      <c r="B100" s="162"/>
      <c r="C100" s="150"/>
      <c r="D100" s="150"/>
      <c r="E100" s="150"/>
      <c r="F100" s="150"/>
      <c r="G100" s="150"/>
      <c r="H100" s="148"/>
      <c r="I100" s="148"/>
      <c r="J100" s="163"/>
      <c r="K100" s="164"/>
      <c r="L100" s="165"/>
      <c r="M100" s="166"/>
      <c r="N100" s="167"/>
      <c r="O100" s="232"/>
      <c r="P100" s="169"/>
    </row>
    <row r="101" spans="1:17" ht="25.5" customHeight="1" x14ac:dyDescent="0.25">
      <c r="A101" s="170"/>
      <c r="B101" s="162"/>
      <c r="C101" s="150"/>
      <c r="D101" s="150"/>
      <c r="E101" s="150"/>
      <c r="F101" s="150"/>
      <c r="G101" s="150"/>
      <c r="H101" s="148"/>
      <c r="I101" s="148"/>
      <c r="J101" s="163"/>
      <c r="K101" s="164"/>
      <c r="L101" s="165"/>
      <c r="M101" s="166"/>
      <c r="N101" s="167"/>
      <c r="O101" s="232"/>
      <c r="P101" s="169"/>
    </row>
    <row r="102" spans="1:17" ht="25.5" customHeight="1" x14ac:dyDescent="0.25">
      <c r="A102" s="170"/>
      <c r="B102" s="196"/>
      <c r="C102" s="153"/>
      <c r="D102" s="153"/>
      <c r="E102" s="153"/>
      <c r="F102" s="153"/>
      <c r="G102" s="153"/>
      <c r="H102" s="153"/>
      <c r="I102" s="153"/>
      <c r="J102" s="172"/>
      <c r="K102" s="164"/>
      <c r="L102" s="174"/>
      <c r="M102" s="166"/>
      <c r="N102" s="167"/>
      <c r="O102" s="232"/>
      <c r="P102" s="169"/>
    </row>
    <row r="103" spans="1:17" ht="25.5" customHeight="1" x14ac:dyDescent="0.25">
      <c r="A103" s="170"/>
      <c r="B103" s="162"/>
      <c r="C103" s="150"/>
      <c r="D103" s="150"/>
      <c r="E103" s="150"/>
      <c r="F103" s="150"/>
      <c r="G103" s="150"/>
      <c r="H103" s="148"/>
      <c r="I103" s="148"/>
      <c r="J103" s="163"/>
      <c r="K103" s="164"/>
      <c r="L103" s="165"/>
      <c r="M103" s="166"/>
      <c r="N103" s="167"/>
      <c r="O103" s="232"/>
      <c r="P103" s="169"/>
    </row>
    <row r="104" spans="1:17" ht="25.5" customHeight="1" x14ac:dyDescent="0.25">
      <c r="A104" s="170"/>
      <c r="B104" s="162"/>
      <c r="C104" s="150"/>
      <c r="D104" s="150"/>
      <c r="E104" s="150"/>
      <c r="F104" s="150"/>
      <c r="G104" s="150"/>
      <c r="H104" s="148"/>
      <c r="I104" s="148"/>
      <c r="J104" s="163"/>
      <c r="K104" s="191"/>
      <c r="L104" s="165"/>
      <c r="M104" s="166"/>
      <c r="N104" s="167"/>
      <c r="O104" s="232"/>
      <c r="P104" s="169"/>
    </row>
    <row r="105" spans="1:17" ht="25.5" customHeight="1" x14ac:dyDescent="0.25">
      <c r="A105" s="170"/>
      <c r="B105" s="162"/>
      <c r="C105" s="150"/>
      <c r="D105" s="150"/>
      <c r="E105" s="150"/>
      <c r="F105" s="150"/>
      <c r="G105" s="150"/>
      <c r="H105" s="148"/>
      <c r="I105" s="148"/>
      <c r="J105" s="163"/>
      <c r="K105" s="164"/>
      <c r="L105" s="165"/>
      <c r="M105" s="166"/>
      <c r="N105" s="167"/>
      <c r="O105" s="232"/>
      <c r="P105" s="169"/>
    </row>
    <row r="106" spans="1:17" ht="25.5" customHeight="1" x14ac:dyDescent="0.25">
      <c r="A106" s="170"/>
      <c r="B106" s="184"/>
      <c r="C106" s="150"/>
      <c r="D106" s="150"/>
      <c r="E106" s="150"/>
      <c r="F106" s="150"/>
      <c r="G106" s="150"/>
      <c r="H106" s="150"/>
      <c r="I106" s="150"/>
      <c r="J106" s="163"/>
      <c r="K106" s="164"/>
      <c r="L106" s="185"/>
      <c r="M106" s="166"/>
      <c r="N106" s="167"/>
      <c r="O106" s="232"/>
      <c r="P106" s="169"/>
    </row>
    <row r="107" spans="1:17" ht="25.5" customHeight="1" x14ac:dyDescent="0.25">
      <c r="A107" s="170"/>
      <c r="B107" s="228"/>
      <c r="C107" s="152"/>
      <c r="D107" s="152"/>
      <c r="E107" s="152"/>
      <c r="F107" s="152"/>
      <c r="G107" s="152"/>
      <c r="H107" s="152"/>
      <c r="I107" s="152"/>
      <c r="J107" s="188"/>
      <c r="K107" s="191"/>
      <c r="L107" s="231"/>
      <c r="M107" s="166"/>
      <c r="N107" s="167"/>
      <c r="O107" s="232"/>
      <c r="P107" s="169"/>
    </row>
    <row r="108" spans="1:17" ht="25.5" customHeight="1" x14ac:dyDescent="0.25">
      <c r="A108" s="170"/>
      <c r="B108" s="162"/>
      <c r="C108" s="150"/>
      <c r="D108" s="150"/>
      <c r="E108" s="150"/>
      <c r="F108" s="150"/>
      <c r="G108" s="150"/>
      <c r="H108" s="148"/>
      <c r="I108" s="148"/>
      <c r="J108" s="163"/>
      <c r="K108" s="164"/>
      <c r="L108" s="165"/>
      <c r="M108" s="166"/>
      <c r="N108" s="167"/>
      <c r="O108" s="232"/>
      <c r="P108" s="169"/>
    </row>
    <row r="109" spans="1:17" ht="25.5" customHeight="1" x14ac:dyDescent="0.25">
      <c r="A109" s="170"/>
      <c r="B109" s="162"/>
      <c r="C109" s="150"/>
      <c r="D109" s="150"/>
      <c r="E109" s="150"/>
      <c r="F109" s="150"/>
      <c r="G109" s="150"/>
      <c r="H109" s="148"/>
      <c r="I109" s="148"/>
      <c r="J109" s="163"/>
      <c r="K109" s="164"/>
      <c r="L109" s="165"/>
      <c r="M109" s="166"/>
      <c r="N109" s="167"/>
      <c r="O109" s="232"/>
      <c r="P109" s="169"/>
    </row>
    <row r="110" spans="1:17" ht="25.5" customHeight="1" x14ac:dyDescent="0.25">
      <c r="A110" s="170"/>
      <c r="B110" s="162"/>
      <c r="C110" s="150"/>
      <c r="D110" s="150"/>
      <c r="E110" s="150"/>
      <c r="F110" s="150"/>
      <c r="G110" s="150"/>
      <c r="H110" s="148"/>
      <c r="I110" s="148"/>
      <c r="J110" s="163"/>
      <c r="K110" s="164"/>
      <c r="L110" s="165"/>
      <c r="M110" s="166"/>
      <c r="N110" s="167"/>
      <c r="O110" s="232"/>
      <c r="P110" s="169"/>
    </row>
    <row r="111" spans="1:17" ht="25.5" customHeight="1" x14ac:dyDescent="0.25">
      <c r="A111" s="170"/>
      <c r="B111" s="162"/>
      <c r="C111" s="150"/>
      <c r="D111" s="150"/>
      <c r="E111" s="150"/>
      <c r="F111" s="150"/>
      <c r="G111" s="150"/>
      <c r="H111" s="148"/>
      <c r="I111" s="148"/>
      <c r="J111" s="163"/>
      <c r="K111" s="164"/>
      <c r="L111" s="165"/>
      <c r="M111" s="166"/>
      <c r="N111" s="167"/>
      <c r="O111" s="232"/>
      <c r="P111" s="169"/>
      <c r="Q111" s="238"/>
    </row>
    <row r="112" spans="1:17" ht="25.5" customHeight="1" x14ac:dyDescent="0.25">
      <c r="A112" s="170"/>
      <c r="B112" s="162"/>
      <c r="C112" s="150"/>
      <c r="D112" s="150"/>
      <c r="E112" s="150"/>
      <c r="F112" s="150"/>
      <c r="G112" s="150"/>
      <c r="H112" s="148"/>
      <c r="I112" s="148"/>
      <c r="J112" s="163"/>
      <c r="K112" s="164"/>
      <c r="L112" s="165"/>
      <c r="M112" s="166"/>
      <c r="N112" s="167"/>
      <c r="O112" s="232"/>
      <c r="P112" s="169"/>
    </row>
    <row r="113" spans="1:16" ht="25.5" customHeight="1" x14ac:dyDescent="0.25">
      <c r="A113" s="170"/>
      <c r="B113" s="162"/>
      <c r="C113" s="150"/>
      <c r="D113" s="150"/>
      <c r="E113" s="150"/>
      <c r="F113" s="150"/>
      <c r="G113" s="150"/>
      <c r="H113" s="148"/>
      <c r="I113" s="148"/>
      <c r="J113" s="163"/>
      <c r="K113" s="164"/>
      <c r="L113" s="165"/>
      <c r="M113" s="166"/>
      <c r="N113" s="167"/>
      <c r="O113" s="232"/>
      <c r="P113" s="169"/>
    </row>
    <row r="114" spans="1:16" ht="25.5" customHeight="1" x14ac:dyDescent="0.25">
      <c r="A114" s="170"/>
      <c r="B114" s="162"/>
      <c r="C114" s="150"/>
      <c r="D114" s="150"/>
      <c r="E114" s="150"/>
      <c r="F114" s="150"/>
      <c r="G114" s="150"/>
      <c r="H114" s="148"/>
      <c r="I114" s="148"/>
      <c r="J114" s="163"/>
      <c r="K114" s="164"/>
      <c r="L114" s="165"/>
      <c r="M114" s="166"/>
      <c r="N114" s="167"/>
      <c r="O114" s="232"/>
      <c r="P114" s="169"/>
    </row>
    <row r="115" spans="1:16" ht="25.5" customHeight="1" x14ac:dyDescent="0.25">
      <c r="A115" s="170"/>
      <c r="B115" s="186"/>
      <c r="C115" s="152"/>
      <c r="D115" s="152"/>
      <c r="E115" s="152"/>
      <c r="F115" s="152"/>
      <c r="G115" s="152"/>
      <c r="H115" s="187"/>
      <c r="I115" s="187"/>
      <c r="J115" s="188"/>
      <c r="K115" s="189"/>
      <c r="L115" s="190"/>
      <c r="M115" s="166"/>
      <c r="N115" s="167"/>
      <c r="O115" s="232"/>
      <c r="P115" s="169"/>
    </row>
    <row r="116" spans="1:16" ht="25.5" customHeight="1" x14ac:dyDescent="0.25">
      <c r="A116" s="170"/>
      <c r="B116" s="162"/>
      <c r="C116" s="150"/>
      <c r="D116" s="150"/>
      <c r="E116" s="150"/>
      <c r="F116" s="150"/>
      <c r="G116" s="150"/>
      <c r="H116" s="148"/>
      <c r="I116" s="163"/>
      <c r="J116" s="163"/>
      <c r="K116" s="177"/>
      <c r="L116" s="165"/>
      <c r="M116" s="166"/>
      <c r="N116" s="167"/>
      <c r="O116" s="232"/>
      <c r="P116" s="169"/>
    </row>
    <row r="117" spans="1:16" ht="25.5" customHeight="1" x14ac:dyDescent="0.25">
      <c r="A117" s="170"/>
      <c r="B117" s="162"/>
      <c r="C117" s="150"/>
      <c r="D117" s="150"/>
      <c r="E117" s="150"/>
      <c r="F117" s="150"/>
      <c r="G117" s="150"/>
      <c r="H117" s="148"/>
      <c r="I117" s="163"/>
      <c r="J117" s="178"/>
      <c r="K117" s="177"/>
      <c r="L117" s="165"/>
      <c r="M117" s="166"/>
      <c r="N117" s="167"/>
      <c r="O117" s="232"/>
      <c r="P117" s="169"/>
    </row>
    <row r="118" spans="1:16" ht="25.5" customHeight="1" x14ac:dyDescent="0.25">
      <c r="A118" s="170"/>
      <c r="B118" s="162"/>
      <c r="C118" s="150"/>
      <c r="D118" s="150"/>
      <c r="E118" s="150"/>
      <c r="F118" s="150"/>
      <c r="G118" s="150"/>
      <c r="H118" s="148"/>
      <c r="I118" s="163"/>
      <c r="J118" s="178"/>
      <c r="K118" s="177"/>
      <c r="L118" s="165"/>
      <c r="M118" s="166"/>
      <c r="N118" s="167"/>
      <c r="O118" s="232"/>
      <c r="P118" s="169"/>
    </row>
    <row r="119" spans="1:16" ht="25.5" customHeight="1" x14ac:dyDescent="0.25">
      <c r="A119" s="170"/>
      <c r="B119" s="182"/>
      <c r="C119" s="151"/>
      <c r="D119" s="151"/>
      <c r="E119" s="151"/>
      <c r="F119" s="151"/>
      <c r="G119" s="151"/>
      <c r="H119" s="151"/>
      <c r="I119" s="151"/>
      <c r="J119" s="183"/>
      <c r="K119" s="173"/>
      <c r="L119" s="165"/>
      <c r="M119" s="166"/>
      <c r="N119" s="167"/>
      <c r="O119" s="232"/>
      <c r="P119" s="169"/>
    </row>
    <row r="120" spans="1:16" ht="25.5" customHeight="1" x14ac:dyDescent="0.25">
      <c r="A120" s="170"/>
      <c r="B120" s="162"/>
      <c r="C120" s="150"/>
      <c r="D120" s="150"/>
      <c r="E120" s="150"/>
      <c r="F120" s="150"/>
      <c r="G120" s="150"/>
      <c r="H120" s="148"/>
      <c r="I120" s="148"/>
      <c r="J120" s="163"/>
      <c r="K120" s="164"/>
      <c r="L120" s="165"/>
      <c r="M120" s="166"/>
      <c r="N120" s="167"/>
      <c r="O120" s="232"/>
      <c r="P120" s="169"/>
    </row>
    <row r="121" spans="1:16" ht="25.5" customHeight="1" x14ac:dyDescent="0.25">
      <c r="A121" s="170"/>
      <c r="B121" s="162"/>
      <c r="C121" s="150"/>
      <c r="D121" s="150"/>
      <c r="E121" s="150"/>
      <c r="F121" s="150"/>
      <c r="G121" s="150"/>
      <c r="H121" s="148"/>
      <c r="I121" s="148"/>
      <c r="J121" s="163"/>
      <c r="K121" s="164"/>
      <c r="L121" s="165"/>
      <c r="M121" s="166"/>
      <c r="N121" s="167"/>
      <c r="O121" s="232"/>
      <c r="P121" s="169"/>
    </row>
    <row r="122" spans="1:16" ht="25.5" customHeight="1" x14ac:dyDescent="0.25">
      <c r="A122" s="170"/>
      <c r="B122" s="162"/>
      <c r="C122" s="150"/>
      <c r="D122" s="150"/>
      <c r="E122" s="150"/>
      <c r="F122" s="150"/>
      <c r="G122" s="150"/>
      <c r="H122" s="148"/>
      <c r="I122" s="148"/>
      <c r="J122" s="163"/>
      <c r="K122" s="164"/>
      <c r="L122" s="165"/>
      <c r="M122" s="166"/>
      <c r="N122" s="167"/>
      <c r="O122" s="232"/>
      <c r="P122" s="169"/>
    </row>
    <row r="123" spans="1:16" ht="25.5" customHeight="1" x14ac:dyDescent="0.25">
      <c r="A123" s="170"/>
      <c r="B123" s="162"/>
      <c r="C123" s="150"/>
      <c r="D123" s="150"/>
      <c r="E123" s="150"/>
      <c r="F123" s="150"/>
      <c r="G123" s="150"/>
      <c r="H123" s="148"/>
      <c r="I123" s="148"/>
      <c r="J123" s="163"/>
      <c r="K123" s="164"/>
      <c r="L123" s="165"/>
      <c r="M123" s="166"/>
      <c r="N123" s="167"/>
      <c r="O123" s="232"/>
      <c r="P123" s="169"/>
    </row>
    <row r="124" spans="1:16" ht="25.5" customHeight="1" x14ac:dyDescent="0.25">
      <c r="A124" s="170"/>
      <c r="B124" s="162"/>
      <c r="C124" s="150"/>
      <c r="D124" s="150"/>
      <c r="E124" s="150"/>
      <c r="F124" s="150"/>
      <c r="G124" s="148"/>
      <c r="H124" s="150"/>
      <c r="I124" s="148"/>
      <c r="J124" s="163"/>
      <c r="K124" s="177"/>
      <c r="L124" s="165"/>
      <c r="M124" s="166"/>
      <c r="N124" s="167"/>
      <c r="O124" s="232"/>
      <c r="P124" s="169"/>
    </row>
    <row r="125" spans="1:16" ht="25.5" customHeight="1" x14ac:dyDescent="0.25">
      <c r="A125" s="170"/>
      <c r="B125" s="162"/>
      <c r="C125" s="150"/>
      <c r="D125" s="150"/>
      <c r="E125" s="150"/>
      <c r="F125" s="150"/>
      <c r="G125" s="148"/>
      <c r="H125" s="148"/>
      <c r="I125" s="163"/>
      <c r="J125" s="163"/>
      <c r="K125" s="177"/>
      <c r="L125" s="165"/>
      <c r="M125" s="166"/>
      <c r="N125" s="167"/>
      <c r="O125" s="232"/>
      <c r="P125" s="169"/>
    </row>
    <row r="126" spans="1:16" ht="25.5" customHeight="1" x14ac:dyDescent="0.25">
      <c r="A126" s="170"/>
      <c r="B126" s="162"/>
      <c r="C126" s="150"/>
      <c r="D126" s="150"/>
      <c r="E126" s="150"/>
      <c r="F126" s="150"/>
      <c r="G126" s="150"/>
      <c r="H126" s="148"/>
      <c r="I126" s="148"/>
      <c r="J126" s="163"/>
      <c r="K126" s="164"/>
      <c r="L126" s="165"/>
      <c r="M126" s="166"/>
      <c r="N126" s="167"/>
      <c r="O126" s="232"/>
      <c r="P126" s="169"/>
    </row>
    <row r="127" spans="1:16" ht="25.5" customHeight="1" x14ac:dyDescent="0.25">
      <c r="A127" s="170"/>
      <c r="B127" s="162"/>
      <c r="C127" s="150"/>
      <c r="D127" s="150"/>
      <c r="E127" s="150"/>
      <c r="F127" s="150"/>
      <c r="G127" s="150"/>
      <c r="H127" s="148"/>
      <c r="I127" s="148"/>
      <c r="J127" s="163"/>
      <c r="K127" s="164"/>
      <c r="L127" s="165"/>
      <c r="M127" s="166"/>
      <c r="N127" s="167"/>
      <c r="O127" s="232"/>
      <c r="P127" s="169"/>
    </row>
    <row r="128" spans="1:16" ht="25.5" customHeight="1" x14ac:dyDescent="0.25">
      <c r="A128" s="170"/>
      <c r="B128" s="162"/>
      <c r="C128" s="150"/>
      <c r="D128" s="150"/>
      <c r="E128" s="150"/>
      <c r="F128" s="150"/>
      <c r="G128" s="150"/>
      <c r="H128" s="148"/>
      <c r="I128" s="163"/>
      <c r="J128" s="178"/>
      <c r="K128" s="177"/>
      <c r="L128" s="165"/>
      <c r="M128" s="166"/>
      <c r="N128" s="167"/>
      <c r="O128" s="232"/>
      <c r="P128" s="169"/>
    </row>
    <row r="129" spans="1:16" ht="25.5" customHeight="1" x14ac:dyDescent="0.25">
      <c r="A129" s="170"/>
      <c r="B129" s="162"/>
      <c r="C129" s="150"/>
      <c r="D129" s="150"/>
      <c r="E129" s="150"/>
      <c r="F129" s="150"/>
      <c r="G129" s="150"/>
      <c r="H129" s="148"/>
      <c r="I129" s="148"/>
      <c r="J129" s="163"/>
      <c r="K129" s="164"/>
      <c r="L129" s="165"/>
      <c r="M129" s="166"/>
      <c r="N129" s="167"/>
      <c r="O129" s="232"/>
      <c r="P129" s="169"/>
    </row>
    <row r="130" spans="1:16" ht="25.5" customHeight="1" x14ac:dyDescent="0.25">
      <c r="A130" s="170"/>
      <c r="B130" s="162"/>
      <c r="C130" s="150"/>
      <c r="D130" s="150"/>
      <c r="E130" s="150"/>
      <c r="F130" s="150"/>
      <c r="G130" s="150"/>
      <c r="H130" s="148"/>
      <c r="I130" s="148"/>
      <c r="J130" s="163"/>
      <c r="K130" s="164"/>
      <c r="L130" s="165"/>
      <c r="M130" s="166"/>
      <c r="N130" s="167"/>
      <c r="O130" s="232"/>
      <c r="P130" s="169"/>
    </row>
    <row r="131" spans="1:16" ht="25.5" customHeight="1" x14ac:dyDescent="0.25">
      <c r="A131" s="170"/>
      <c r="B131" s="162"/>
      <c r="C131" s="150"/>
      <c r="D131" s="150"/>
      <c r="E131" s="150"/>
      <c r="F131" s="150"/>
      <c r="G131" s="150"/>
      <c r="H131" s="148"/>
      <c r="I131" s="148"/>
      <c r="J131" s="163"/>
      <c r="K131" s="164"/>
      <c r="L131" s="165"/>
      <c r="M131" s="166"/>
      <c r="N131" s="167"/>
      <c r="O131" s="232"/>
      <c r="P131" s="169"/>
    </row>
    <row r="132" spans="1:16" ht="25.5" customHeight="1" x14ac:dyDescent="0.25">
      <c r="A132" s="170"/>
      <c r="B132" s="162"/>
      <c r="C132" s="150"/>
      <c r="D132" s="150"/>
      <c r="E132" s="150"/>
      <c r="F132" s="150"/>
      <c r="G132" s="150"/>
      <c r="H132" s="148"/>
      <c r="I132" s="148"/>
      <c r="J132" s="163"/>
      <c r="K132" s="164"/>
      <c r="L132" s="165"/>
      <c r="M132" s="166"/>
      <c r="N132" s="167"/>
      <c r="O132" s="232"/>
      <c r="P132" s="169"/>
    </row>
    <row r="133" spans="1:16" ht="25.5" customHeight="1" x14ac:dyDescent="0.25">
      <c r="A133" s="170"/>
      <c r="B133" s="162"/>
      <c r="C133" s="150"/>
      <c r="D133" s="150"/>
      <c r="E133" s="150"/>
      <c r="F133" s="150"/>
      <c r="G133" s="150"/>
      <c r="H133" s="148"/>
      <c r="I133" s="148"/>
      <c r="J133" s="163"/>
      <c r="K133" s="164"/>
      <c r="L133" s="165"/>
      <c r="M133" s="166"/>
      <c r="N133" s="167"/>
      <c r="O133" s="232"/>
      <c r="P133" s="169"/>
    </row>
    <row r="134" spans="1:16" ht="25.5" customHeight="1" x14ac:dyDescent="0.25">
      <c r="A134" s="170"/>
      <c r="B134" s="162"/>
      <c r="C134" s="150"/>
      <c r="D134" s="150"/>
      <c r="E134" s="150"/>
      <c r="F134" s="150"/>
      <c r="G134" s="150"/>
      <c r="H134" s="148"/>
      <c r="I134" s="148"/>
      <c r="J134" s="163"/>
      <c r="K134" s="164"/>
      <c r="L134" s="165"/>
      <c r="M134" s="166"/>
      <c r="N134" s="167"/>
      <c r="O134" s="232"/>
      <c r="P134" s="169"/>
    </row>
    <row r="135" spans="1:16" ht="25.5" customHeight="1" x14ac:dyDescent="0.25">
      <c r="A135" s="170"/>
      <c r="B135" s="162"/>
      <c r="C135" s="150"/>
      <c r="D135" s="150"/>
      <c r="E135" s="150"/>
      <c r="F135" s="150"/>
      <c r="G135" s="150"/>
      <c r="H135" s="148"/>
      <c r="I135" s="148"/>
      <c r="J135" s="163"/>
      <c r="K135" s="164"/>
      <c r="L135" s="165"/>
      <c r="M135" s="166"/>
      <c r="N135" s="167"/>
      <c r="O135" s="232"/>
      <c r="P135" s="169"/>
    </row>
    <row r="136" spans="1:16" ht="25.5" customHeight="1" x14ac:dyDescent="0.25">
      <c r="A136" s="170"/>
      <c r="B136" s="162"/>
      <c r="C136" s="150"/>
      <c r="D136" s="150"/>
      <c r="E136" s="150"/>
      <c r="F136" s="150"/>
      <c r="G136" s="150"/>
      <c r="H136" s="148"/>
      <c r="I136" s="148"/>
      <c r="J136" s="163"/>
      <c r="K136" s="164"/>
      <c r="L136" s="165"/>
      <c r="M136" s="166"/>
      <c r="N136" s="167"/>
      <c r="O136" s="232"/>
      <c r="P136" s="169"/>
    </row>
    <row r="137" spans="1:16" ht="25.5" customHeight="1" x14ac:dyDescent="0.25">
      <c r="A137" s="170"/>
      <c r="B137" s="162"/>
      <c r="C137" s="150"/>
      <c r="D137" s="180"/>
      <c r="E137" s="149"/>
      <c r="F137" s="149"/>
      <c r="G137" s="149"/>
      <c r="H137" s="180"/>
      <c r="I137" s="180"/>
      <c r="J137" s="163"/>
      <c r="K137" s="197"/>
      <c r="L137" s="174"/>
      <c r="M137" s="166"/>
      <c r="N137" s="167"/>
      <c r="O137" s="232"/>
      <c r="P137" s="169"/>
    </row>
    <row r="138" spans="1:16" ht="25.5" customHeight="1" x14ac:dyDescent="0.25">
      <c r="A138" s="170"/>
      <c r="B138" s="162"/>
      <c r="C138" s="150"/>
      <c r="D138" s="150"/>
      <c r="E138" s="150"/>
      <c r="F138" s="150"/>
      <c r="G138" s="150"/>
      <c r="H138" s="148"/>
      <c r="I138" s="148"/>
      <c r="J138" s="163"/>
      <c r="K138" s="164"/>
      <c r="L138" s="165"/>
      <c r="M138" s="166"/>
      <c r="N138" s="167"/>
      <c r="O138" s="232"/>
      <c r="P138" s="169"/>
    </row>
    <row r="139" spans="1:16" ht="25.5" customHeight="1" x14ac:dyDescent="0.25">
      <c r="A139" s="170"/>
      <c r="B139" s="162"/>
      <c r="C139" s="150"/>
      <c r="D139" s="150"/>
      <c r="E139" s="150"/>
      <c r="F139" s="150"/>
      <c r="G139" s="150"/>
      <c r="H139" s="148"/>
      <c r="I139" s="163"/>
      <c r="J139" s="178"/>
      <c r="K139" s="177"/>
      <c r="L139" s="165"/>
      <c r="M139" s="166"/>
      <c r="N139" s="167"/>
      <c r="O139" s="232"/>
      <c r="P139" s="169"/>
    </row>
    <row r="140" spans="1:16" ht="25.5" customHeight="1" x14ac:dyDescent="0.25">
      <c r="A140" s="170"/>
      <c r="B140" s="162"/>
      <c r="C140" s="150"/>
      <c r="D140" s="150"/>
      <c r="E140" s="150"/>
      <c r="F140" s="150"/>
      <c r="G140" s="150"/>
      <c r="H140" s="148"/>
      <c r="I140" s="148"/>
      <c r="J140" s="163"/>
      <c r="K140" s="191"/>
      <c r="L140" s="165"/>
      <c r="M140" s="166"/>
      <c r="N140" s="167"/>
      <c r="O140" s="232"/>
      <c r="P140" s="169"/>
    </row>
    <row r="141" spans="1:16" ht="25.5" customHeight="1" x14ac:dyDescent="0.25">
      <c r="A141" s="170"/>
      <c r="B141" s="162"/>
      <c r="C141" s="150"/>
      <c r="D141" s="150"/>
      <c r="E141" s="150"/>
      <c r="F141" s="150"/>
      <c r="G141" s="150"/>
      <c r="H141" s="148"/>
      <c r="I141" s="148"/>
      <c r="J141" s="163"/>
      <c r="K141" s="164"/>
      <c r="L141" s="165"/>
      <c r="M141" s="166"/>
      <c r="N141" s="167"/>
      <c r="O141" s="232"/>
      <c r="P141" s="169"/>
    </row>
    <row r="142" spans="1:16" ht="25.5" customHeight="1" x14ac:dyDescent="0.25">
      <c r="A142" s="170"/>
      <c r="B142" s="162"/>
      <c r="C142" s="150"/>
      <c r="D142" s="150"/>
      <c r="E142" s="150"/>
      <c r="F142" s="150"/>
      <c r="G142" s="150"/>
      <c r="H142" s="148"/>
      <c r="I142" s="148"/>
      <c r="J142" s="163"/>
      <c r="K142" s="164"/>
      <c r="L142" s="165"/>
      <c r="M142" s="166"/>
      <c r="N142" s="167"/>
      <c r="O142" s="232"/>
      <c r="P142" s="169"/>
    </row>
    <row r="143" spans="1:16" ht="25.5" customHeight="1" x14ac:dyDescent="0.25">
      <c r="A143" s="170"/>
      <c r="B143" s="184"/>
      <c r="C143" s="149"/>
      <c r="D143" s="149"/>
      <c r="E143" s="149"/>
      <c r="F143" s="149"/>
      <c r="G143" s="149"/>
      <c r="H143" s="149"/>
      <c r="I143" s="149"/>
      <c r="J143" s="163"/>
      <c r="K143" s="164"/>
      <c r="L143" s="185"/>
      <c r="M143" s="166"/>
      <c r="N143" s="167"/>
      <c r="O143" s="232"/>
      <c r="P143" s="169"/>
    </row>
    <row r="144" spans="1:16" ht="25.5" customHeight="1" x14ac:dyDescent="0.25">
      <c r="A144" s="170"/>
      <c r="B144" s="162"/>
      <c r="C144" s="150"/>
      <c r="D144" s="150"/>
      <c r="E144" s="150"/>
      <c r="F144" s="150"/>
      <c r="G144" s="150"/>
      <c r="H144" s="148"/>
      <c r="I144" s="148"/>
      <c r="J144" s="163"/>
      <c r="K144" s="164"/>
      <c r="L144" s="165"/>
      <c r="M144" s="166"/>
      <c r="N144" s="167"/>
      <c r="O144" s="232"/>
      <c r="P144" s="169"/>
    </row>
    <row r="145" spans="1:17" ht="25.5" customHeight="1" x14ac:dyDescent="0.25">
      <c r="A145" s="170"/>
      <c r="B145" s="162"/>
      <c r="C145" s="150"/>
      <c r="D145" s="150"/>
      <c r="E145" s="150"/>
      <c r="F145" s="150"/>
      <c r="G145" s="150"/>
      <c r="H145" s="148"/>
      <c r="I145" s="148"/>
      <c r="J145" s="163"/>
      <c r="K145" s="164"/>
      <c r="L145" s="165"/>
      <c r="M145" s="166"/>
      <c r="N145" s="167"/>
      <c r="O145" s="232"/>
      <c r="P145" s="169"/>
    </row>
    <row r="146" spans="1:17" ht="25.5" customHeight="1" x14ac:dyDescent="0.25">
      <c r="A146" s="170"/>
      <c r="B146" s="162"/>
      <c r="C146" s="150"/>
      <c r="D146" s="150"/>
      <c r="E146" s="150"/>
      <c r="F146" s="150"/>
      <c r="G146" s="150"/>
      <c r="H146" s="148"/>
      <c r="I146" s="163"/>
      <c r="J146" s="178"/>
      <c r="K146" s="177"/>
      <c r="L146" s="165"/>
      <c r="M146" s="166"/>
      <c r="N146" s="167"/>
      <c r="O146" s="232"/>
      <c r="P146" s="169"/>
    </row>
    <row r="147" spans="1:17" ht="25.5" customHeight="1" x14ac:dyDescent="0.25">
      <c r="A147" s="170"/>
      <c r="B147" s="162"/>
      <c r="C147" s="150"/>
      <c r="D147" s="150"/>
      <c r="E147" s="150"/>
      <c r="F147" s="150"/>
      <c r="G147" s="150"/>
      <c r="H147" s="148"/>
      <c r="I147" s="163"/>
      <c r="J147" s="163"/>
      <c r="K147" s="177"/>
      <c r="L147" s="165"/>
      <c r="M147" s="166"/>
      <c r="N147" s="167"/>
      <c r="O147" s="232"/>
      <c r="P147" s="169"/>
    </row>
    <row r="148" spans="1:17" ht="25.5" customHeight="1" x14ac:dyDescent="0.25">
      <c r="A148" s="170"/>
      <c r="B148" s="162"/>
      <c r="C148" s="150"/>
      <c r="D148" s="150"/>
      <c r="E148" s="150"/>
      <c r="F148" s="150"/>
      <c r="G148" s="150"/>
      <c r="H148" s="148"/>
      <c r="I148" s="163"/>
      <c r="J148" s="163"/>
      <c r="K148" s="177"/>
      <c r="L148" s="165"/>
      <c r="M148" s="166"/>
      <c r="N148" s="167"/>
      <c r="O148" s="232"/>
      <c r="P148" s="169"/>
    </row>
    <row r="149" spans="1:17" ht="25.5" customHeight="1" x14ac:dyDescent="0.25">
      <c r="A149" s="170"/>
      <c r="B149" s="162"/>
      <c r="C149" s="150"/>
      <c r="D149" s="150"/>
      <c r="E149" s="150"/>
      <c r="F149" s="150"/>
      <c r="G149" s="150"/>
      <c r="H149" s="148"/>
      <c r="I149" s="148"/>
      <c r="J149" s="163"/>
      <c r="K149" s="164"/>
      <c r="L149" s="165"/>
      <c r="M149" s="166"/>
      <c r="N149" s="167"/>
      <c r="O149" s="232"/>
      <c r="P149" s="169"/>
    </row>
    <row r="150" spans="1:17" ht="25.5" customHeight="1" x14ac:dyDescent="0.25">
      <c r="A150" s="170"/>
      <c r="B150" s="162"/>
      <c r="C150" s="150"/>
      <c r="D150" s="150"/>
      <c r="E150" s="150"/>
      <c r="F150" s="150"/>
      <c r="G150" s="150"/>
      <c r="H150" s="148"/>
      <c r="I150" s="148"/>
      <c r="J150" s="163"/>
      <c r="K150" s="164"/>
      <c r="L150" s="165"/>
      <c r="M150" s="166"/>
      <c r="N150" s="167"/>
      <c r="O150" s="232"/>
      <c r="P150" s="169"/>
    </row>
    <row r="151" spans="1:17" ht="25.5" customHeight="1" x14ac:dyDescent="0.25">
      <c r="A151" s="170"/>
      <c r="B151" s="162"/>
      <c r="C151" s="150"/>
      <c r="D151" s="150"/>
      <c r="E151" s="150"/>
      <c r="F151" s="150"/>
      <c r="G151" s="150"/>
      <c r="H151" s="148"/>
      <c r="I151" s="148"/>
      <c r="J151" s="163"/>
      <c r="K151" s="164"/>
      <c r="L151" s="165"/>
      <c r="M151" s="166"/>
      <c r="N151" s="167"/>
      <c r="O151" s="232"/>
      <c r="P151" s="169"/>
    </row>
    <row r="152" spans="1:17" ht="25.5" customHeight="1" x14ac:dyDescent="0.25">
      <c r="A152" s="170"/>
      <c r="B152" s="162"/>
      <c r="C152" s="149"/>
      <c r="D152" s="149"/>
      <c r="E152" s="149"/>
      <c r="F152" s="149"/>
      <c r="G152" s="149"/>
      <c r="H152" s="149"/>
      <c r="I152" s="149"/>
      <c r="J152" s="172"/>
      <c r="K152" s="197"/>
      <c r="L152" s="233"/>
      <c r="M152" s="166"/>
      <c r="N152" s="167"/>
      <c r="O152" s="232"/>
      <c r="P152" s="169"/>
    </row>
    <row r="153" spans="1:17" ht="25.5" customHeight="1" x14ac:dyDescent="0.25">
      <c r="A153" s="170"/>
      <c r="B153" s="162"/>
      <c r="C153" s="149"/>
      <c r="D153" s="149"/>
      <c r="E153" s="149"/>
      <c r="F153" s="149"/>
      <c r="G153" s="149"/>
      <c r="H153" s="149"/>
      <c r="I153" s="149"/>
      <c r="J153" s="172"/>
      <c r="K153" s="197"/>
      <c r="L153" s="233"/>
      <c r="M153" s="166"/>
      <c r="N153" s="167"/>
      <c r="O153" s="232"/>
      <c r="P153" s="169"/>
      <c r="Q153" s="239"/>
    </row>
    <row r="154" spans="1:17" ht="25.5" customHeight="1" x14ac:dyDescent="0.25">
      <c r="A154" s="170"/>
      <c r="B154" s="162"/>
      <c r="C154" s="149"/>
      <c r="D154" s="149"/>
      <c r="E154" s="149"/>
      <c r="F154" s="149"/>
      <c r="G154" s="149"/>
      <c r="H154" s="149"/>
      <c r="I154" s="149"/>
      <c r="J154" s="172"/>
      <c r="K154" s="197"/>
      <c r="L154" s="233"/>
      <c r="M154" s="166"/>
      <c r="N154" s="167"/>
      <c r="O154" s="232"/>
      <c r="P154" s="169"/>
    </row>
    <row r="155" spans="1:17" ht="25.5" customHeight="1" x14ac:dyDescent="0.25">
      <c r="A155" s="170"/>
      <c r="B155" s="162"/>
      <c r="C155" s="149"/>
      <c r="D155" s="149"/>
      <c r="E155" s="149"/>
      <c r="F155" s="149"/>
      <c r="G155" s="149"/>
      <c r="H155" s="149"/>
      <c r="I155" s="149"/>
      <c r="J155" s="172"/>
      <c r="K155" s="197"/>
      <c r="L155" s="233"/>
      <c r="M155" s="166"/>
      <c r="N155" s="167"/>
      <c r="O155" s="232"/>
      <c r="P155" s="169"/>
    </row>
    <row r="156" spans="1:17" ht="25.5" customHeight="1" x14ac:dyDescent="0.25">
      <c r="A156" s="170"/>
      <c r="B156" s="162"/>
      <c r="C156" s="149"/>
      <c r="D156" s="149"/>
      <c r="E156" s="149"/>
      <c r="F156" s="149"/>
      <c r="G156" s="149"/>
      <c r="H156" s="149"/>
      <c r="I156" s="149"/>
      <c r="J156" s="172"/>
      <c r="K156" s="197"/>
      <c r="L156" s="233"/>
      <c r="M156" s="166"/>
      <c r="N156" s="167"/>
      <c r="O156" s="232"/>
      <c r="P156" s="169"/>
    </row>
    <row r="157" spans="1:17" ht="25.5" customHeight="1" x14ac:dyDescent="0.25">
      <c r="A157" s="170"/>
      <c r="B157" s="162"/>
      <c r="C157" s="149"/>
      <c r="D157" s="149"/>
      <c r="E157" s="149"/>
      <c r="F157" s="149"/>
      <c r="G157" s="149"/>
      <c r="H157" s="149"/>
      <c r="I157" s="149"/>
      <c r="J157" s="172"/>
      <c r="K157" s="197"/>
      <c r="L157" s="233"/>
      <c r="M157" s="166"/>
      <c r="N157" s="167"/>
      <c r="O157" s="232"/>
      <c r="P157" s="169"/>
    </row>
    <row r="158" spans="1:17" ht="25.5" customHeight="1" x14ac:dyDescent="0.25">
      <c r="A158" s="170"/>
      <c r="B158" s="162"/>
      <c r="C158" s="149"/>
      <c r="D158" s="149"/>
      <c r="E158" s="149"/>
      <c r="F158" s="149"/>
      <c r="G158" s="149"/>
      <c r="H158" s="149"/>
      <c r="I158" s="149"/>
      <c r="J158" s="172"/>
      <c r="K158" s="197"/>
      <c r="L158" s="233"/>
      <c r="M158" s="166"/>
      <c r="N158" s="167"/>
      <c r="O158" s="232"/>
      <c r="P158" s="169"/>
    </row>
    <row r="159" spans="1:17" ht="25.5" customHeight="1" x14ac:dyDescent="0.25">
      <c r="A159" s="170"/>
      <c r="B159" s="162"/>
      <c r="C159" s="149"/>
      <c r="D159" s="149"/>
      <c r="E159" s="149"/>
      <c r="F159" s="149"/>
      <c r="G159" s="149"/>
      <c r="H159" s="149"/>
      <c r="I159" s="149"/>
      <c r="J159" s="172"/>
      <c r="K159" s="197"/>
      <c r="L159" s="233"/>
      <c r="M159" s="166"/>
      <c r="N159" s="167"/>
      <c r="O159" s="232"/>
      <c r="P159" s="169"/>
    </row>
    <row r="160" spans="1:17" ht="25.5" customHeight="1" x14ac:dyDescent="0.25">
      <c r="A160" s="170"/>
      <c r="B160" s="162"/>
      <c r="C160" s="149"/>
      <c r="D160" s="149"/>
      <c r="E160" s="149"/>
      <c r="F160" s="149"/>
      <c r="G160" s="149"/>
      <c r="H160" s="149"/>
      <c r="I160" s="149"/>
      <c r="J160" s="172"/>
      <c r="K160" s="197"/>
      <c r="L160" s="233"/>
      <c r="M160" s="166"/>
      <c r="N160" s="167"/>
      <c r="O160" s="232"/>
      <c r="P160" s="169"/>
    </row>
    <row r="161" spans="1:16" ht="25.5" customHeight="1" x14ac:dyDescent="0.25">
      <c r="A161" s="170"/>
      <c r="B161" s="162"/>
      <c r="C161" s="149"/>
      <c r="D161" s="149"/>
      <c r="E161" s="149"/>
      <c r="F161" s="149"/>
      <c r="G161" s="149"/>
      <c r="H161" s="149"/>
      <c r="I161" s="149"/>
      <c r="J161" s="172"/>
      <c r="K161" s="197"/>
      <c r="L161" s="233"/>
      <c r="M161" s="166"/>
      <c r="N161" s="167"/>
      <c r="O161" s="232"/>
      <c r="P161" s="169"/>
    </row>
    <row r="162" spans="1:16" ht="25.5" customHeight="1" x14ac:dyDescent="0.25">
      <c r="A162" s="170"/>
      <c r="B162" s="162"/>
      <c r="C162" s="149"/>
      <c r="D162" s="149"/>
      <c r="E162" s="149"/>
      <c r="F162" s="149"/>
      <c r="G162" s="149"/>
      <c r="H162" s="149"/>
      <c r="I162" s="149"/>
      <c r="J162" s="172"/>
      <c r="K162" s="197"/>
      <c r="L162" s="233"/>
      <c r="M162" s="166"/>
      <c r="N162" s="167"/>
      <c r="O162" s="232"/>
      <c r="P162" s="169"/>
    </row>
    <row r="163" spans="1:16" ht="25.5" customHeight="1" x14ac:dyDescent="0.25">
      <c r="A163" s="170"/>
      <c r="B163" s="162"/>
      <c r="C163" s="149"/>
      <c r="D163" s="149"/>
      <c r="E163" s="149"/>
      <c r="F163" s="149"/>
      <c r="G163" s="149"/>
      <c r="H163" s="149"/>
      <c r="I163" s="149"/>
      <c r="J163" s="172"/>
      <c r="K163" s="197"/>
      <c r="L163" s="233"/>
      <c r="M163" s="166"/>
      <c r="N163" s="167"/>
      <c r="O163" s="232"/>
      <c r="P163" s="169"/>
    </row>
    <row r="164" spans="1:16" ht="25.5" customHeight="1" x14ac:dyDescent="0.25">
      <c r="A164" s="170"/>
      <c r="B164" s="162"/>
      <c r="C164" s="149"/>
      <c r="D164" s="149"/>
      <c r="E164" s="149"/>
      <c r="F164" s="149"/>
      <c r="G164" s="149"/>
      <c r="H164" s="149"/>
      <c r="I164" s="149"/>
      <c r="J164" s="172"/>
      <c r="K164" s="197"/>
      <c r="L164" s="233"/>
      <c r="M164" s="166"/>
      <c r="N164" s="167"/>
      <c r="O164" s="232"/>
      <c r="P164" s="169"/>
    </row>
    <row r="165" spans="1:16" ht="25.5" customHeight="1" x14ac:dyDescent="0.25">
      <c r="A165" s="170"/>
      <c r="B165" s="162"/>
      <c r="C165" s="150"/>
      <c r="D165" s="150"/>
      <c r="E165" s="150"/>
      <c r="F165" s="150"/>
      <c r="G165" s="150"/>
      <c r="H165" s="148"/>
      <c r="I165" s="148"/>
      <c r="J165" s="163"/>
      <c r="K165" s="164"/>
      <c r="L165" s="165"/>
      <c r="M165" s="166"/>
      <c r="N165" s="167"/>
      <c r="O165" s="232"/>
      <c r="P165" s="169"/>
    </row>
    <row r="166" spans="1:16" ht="25.5" customHeight="1" x14ac:dyDescent="0.25">
      <c r="A166" s="170"/>
      <c r="B166" s="162"/>
      <c r="C166" s="150"/>
      <c r="D166" s="150"/>
      <c r="E166" s="150"/>
      <c r="F166" s="150"/>
      <c r="G166" s="150"/>
      <c r="H166" s="148"/>
      <c r="I166" s="148"/>
      <c r="J166" s="163"/>
      <c r="K166" s="164"/>
      <c r="L166" s="165"/>
      <c r="M166" s="166"/>
      <c r="N166" s="167"/>
      <c r="O166" s="232"/>
      <c r="P166" s="169"/>
    </row>
    <row r="167" spans="1:16" ht="25.5" customHeight="1" x14ac:dyDescent="0.25">
      <c r="A167" s="170"/>
      <c r="B167" s="162"/>
      <c r="C167" s="150"/>
      <c r="D167" s="150"/>
      <c r="E167" s="150"/>
      <c r="F167" s="150"/>
      <c r="G167" s="150"/>
      <c r="H167" s="148"/>
      <c r="I167" s="163"/>
      <c r="J167" s="163"/>
      <c r="K167" s="177"/>
      <c r="L167" s="165"/>
      <c r="M167" s="166"/>
      <c r="N167" s="167"/>
      <c r="O167" s="232"/>
      <c r="P167" s="169"/>
    </row>
    <row r="168" spans="1:16" ht="25.5" customHeight="1" x14ac:dyDescent="0.25">
      <c r="A168" s="170"/>
      <c r="B168" s="184"/>
      <c r="C168" s="149"/>
      <c r="D168" s="149"/>
      <c r="E168" s="149"/>
      <c r="F168" s="149"/>
      <c r="G168" s="149"/>
      <c r="H168" s="149"/>
      <c r="I168" s="149"/>
      <c r="J168" s="172"/>
      <c r="K168" s="197"/>
      <c r="L168" s="233"/>
      <c r="M168" s="166"/>
      <c r="N168" s="167"/>
      <c r="O168" s="232"/>
      <c r="P168" s="169"/>
    </row>
    <row r="169" spans="1:16" ht="25.5" customHeight="1" x14ac:dyDescent="0.25">
      <c r="A169" s="170"/>
      <c r="B169" s="162"/>
      <c r="C169" s="150"/>
      <c r="D169" s="150"/>
      <c r="E169" s="150"/>
      <c r="F169" s="150"/>
      <c r="G169" s="150"/>
      <c r="H169" s="148"/>
      <c r="I169" s="148"/>
      <c r="J169" s="163"/>
      <c r="K169" s="164"/>
      <c r="L169" s="165"/>
      <c r="M169" s="166"/>
      <c r="N169" s="167"/>
      <c r="O169" s="232"/>
      <c r="P169" s="169"/>
    </row>
    <row r="170" spans="1:16" ht="25.5" customHeight="1" x14ac:dyDescent="0.25">
      <c r="A170" s="170"/>
      <c r="B170" s="162"/>
      <c r="C170" s="150"/>
      <c r="D170" s="150"/>
      <c r="E170" s="150"/>
      <c r="F170" s="150"/>
      <c r="G170" s="150"/>
      <c r="H170" s="148"/>
      <c r="I170" s="148"/>
      <c r="J170" s="163"/>
      <c r="K170" s="164"/>
      <c r="L170" s="165"/>
      <c r="M170" s="166"/>
      <c r="N170" s="167"/>
      <c r="O170" s="232"/>
      <c r="P170" s="169"/>
    </row>
    <row r="171" spans="1:16" ht="25.5" customHeight="1" x14ac:dyDescent="0.25">
      <c r="A171" s="170"/>
      <c r="B171" s="162"/>
      <c r="C171" s="150"/>
      <c r="D171" s="150"/>
      <c r="E171" s="150"/>
      <c r="F171" s="150"/>
      <c r="G171" s="150"/>
      <c r="H171" s="148"/>
      <c r="I171" s="148"/>
      <c r="J171" s="163"/>
      <c r="K171" s="164"/>
      <c r="L171" s="165"/>
      <c r="M171" s="166"/>
      <c r="N171" s="167"/>
      <c r="O171" s="232"/>
      <c r="P171" s="169"/>
    </row>
    <row r="172" spans="1:16" ht="25.5" customHeight="1" x14ac:dyDescent="0.25">
      <c r="A172" s="170"/>
      <c r="B172" s="162"/>
      <c r="C172" s="150"/>
      <c r="D172" s="150"/>
      <c r="E172" s="150"/>
      <c r="F172" s="150"/>
      <c r="G172" s="150"/>
      <c r="H172" s="148"/>
      <c r="I172" s="148"/>
      <c r="J172" s="163"/>
      <c r="K172" s="164"/>
      <c r="L172" s="165"/>
      <c r="M172" s="166"/>
      <c r="N172" s="167"/>
      <c r="O172" s="232"/>
      <c r="P172" s="169"/>
    </row>
    <row r="173" spans="1:16" ht="25.5" customHeight="1" x14ac:dyDescent="0.25">
      <c r="A173" s="170"/>
      <c r="B173" s="162"/>
      <c r="C173" s="150"/>
      <c r="D173" s="150"/>
      <c r="E173" s="150"/>
      <c r="F173" s="150"/>
      <c r="G173" s="150"/>
      <c r="H173" s="148"/>
      <c r="I173" s="148"/>
      <c r="J173" s="163"/>
      <c r="K173" s="164"/>
      <c r="L173" s="165"/>
      <c r="M173" s="166"/>
      <c r="N173" s="167"/>
      <c r="O173" s="232"/>
      <c r="P173" s="169"/>
    </row>
    <row r="174" spans="1:16" ht="25.5" customHeight="1" x14ac:dyDescent="0.25">
      <c r="A174" s="170"/>
      <c r="B174" s="162"/>
      <c r="C174" s="150"/>
      <c r="D174" s="153"/>
      <c r="E174" s="153"/>
      <c r="F174" s="153"/>
      <c r="G174" s="153"/>
      <c r="H174" s="153"/>
      <c r="I174" s="153"/>
      <c r="J174" s="163"/>
      <c r="K174" s="197"/>
      <c r="L174" s="174"/>
      <c r="M174" s="166"/>
      <c r="N174" s="167"/>
      <c r="O174" s="232"/>
      <c r="P174" s="169"/>
    </row>
    <row r="175" spans="1:16" ht="25.5" customHeight="1" x14ac:dyDescent="0.25">
      <c r="A175" s="170"/>
      <c r="B175" s="162"/>
      <c r="C175" s="150"/>
      <c r="D175" s="150"/>
      <c r="E175" s="150"/>
      <c r="F175" s="150"/>
      <c r="G175" s="150"/>
      <c r="H175" s="148"/>
      <c r="I175" s="148"/>
      <c r="J175" s="163"/>
      <c r="K175" s="164"/>
      <c r="L175" s="165"/>
      <c r="M175" s="166"/>
      <c r="N175" s="167"/>
      <c r="O175" s="232"/>
      <c r="P175" s="169"/>
    </row>
    <row r="176" spans="1:16" ht="25.5" customHeight="1" x14ac:dyDescent="0.25">
      <c r="A176" s="170"/>
      <c r="B176" s="162"/>
      <c r="C176" s="150"/>
      <c r="D176" s="150"/>
      <c r="E176" s="150"/>
      <c r="F176" s="150"/>
      <c r="G176" s="150"/>
      <c r="H176" s="148"/>
      <c r="I176" s="148"/>
      <c r="J176" s="163"/>
      <c r="K176" s="164"/>
      <c r="L176" s="165"/>
      <c r="M176" s="166"/>
      <c r="N176" s="167"/>
      <c r="O176" s="232"/>
      <c r="P176" s="169"/>
    </row>
    <row r="177" spans="1:17" ht="25.5" customHeight="1" x14ac:dyDescent="0.25">
      <c r="A177" s="170"/>
      <c r="B177" s="162"/>
      <c r="C177" s="150"/>
      <c r="D177" s="150"/>
      <c r="E177" s="150"/>
      <c r="F177" s="150"/>
      <c r="G177" s="150"/>
      <c r="H177" s="148"/>
      <c r="I177" s="148"/>
      <c r="J177" s="163"/>
      <c r="K177" s="164"/>
      <c r="L177" s="165"/>
      <c r="M177" s="166"/>
      <c r="N177" s="167"/>
      <c r="O177" s="232"/>
      <c r="P177" s="169"/>
    </row>
    <row r="178" spans="1:17" ht="25.5" customHeight="1" x14ac:dyDescent="0.25">
      <c r="A178" s="170"/>
      <c r="B178" s="162"/>
      <c r="C178" s="149"/>
      <c r="D178" s="149"/>
      <c r="E178" s="149"/>
      <c r="F178" s="149"/>
      <c r="G178" s="149"/>
      <c r="H178" s="149"/>
      <c r="I178" s="149"/>
      <c r="J178" s="172"/>
      <c r="K178" s="197"/>
      <c r="L178" s="233"/>
      <c r="M178" s="166"/>
      <c r="N178" s="167"/>
      <c r="O178" s="232"/>
      <c r="P178" s="169"/>
    </row>
    <row r="179" spans="1:17" ht="25.5" customHeight="1" x14ac:dyDescent="0.25">
      <c r="A179" s="170"/>
      <c r="B179" s="162"/>
      <c r="C179" s="149"/>
      <c r="D179" s="149"/>
      <c r="E179" s="149"/>
      <c r="F179" s="149"/>
      <c r="G179" s="149"/>
      <c r="H179" s="149"/>
      <c r="I179" s="149"/>
      <c r="J179" s="172"/>
      <c r="K179" s="197"/>
      <c r="L179" s="233"/>
      <c r="M179" s="166"/>
      <c r="N179" s="167"/>
      <c r="O179" s="232"/>
      <c r="P179" s="169"/>
    </row>
    <row r="180" spans="1:17" ht="25.5" customHeight="1" x14ac:dyDescent="0.25">
      <c r="A180" s="170"/>
      <c r="B180" s="162"/>
      <c r="C180" s="150"/>
      <c r="D180" s="150"/>
      <c r="E180" s="150"/>
      <c r="F180" s="150"/>
      <c r="G180" s="150"/>
      <c r="H180" s="148"/>
      <c r="I180" s="148"/>
      <c r="J180" s="163"/>
      <c r="K180" s="164"/>
      <c r="L180" s="165"/>
      <c r="M180" s="166"/>
      <c r="N180" s="167"/>
      <c r="O180" s="232"/>
      <c r="P180" s="169"/>
    </row>
    <row r="181" spans="1:17" ht="25.5" customHeight="1" x14ac:dyDescent="0.25">
      <c r="A181" s="170"/>
      <c r="B181" s="162"/>
      <c r="C181" s="150"/>
      <c r="D181" s="150"/>
      <c r="E181" s="150"/>
      <c r="F181" s="150"/>
      <c r="G181" s="150"/>
      <c r="H181" s="148"/>
      <c r="I181" s="148"/>
      <c r="J181" s="163"/>
      <c r="K181" s="243" t="s">
        <v>403</v>
      </c>
      <c r="L181" s="244">
        <f>SUM(L13:L180)</f>
        <v>0</v>
      </c>
      <c r="M181" s="245"/>
      <c r="N181" s="244">
        <f>SUM(N13:N180)</f>
        <v>0</v>
      </c>
      <c r="O181" s="244">
        <f>SUM(O13:O180)</f>
        <v>0</v>
      </c>
      <c r="P181" s="169"/>
    </row>
    <row r="182" spans="1:17" s="155" customFormat="1" ht="25.5" customHeight="1" x14ac:dyDescent="0.25">
      <c r="A182" s="204" t="s">
        <v>402</v>
      </c>
      <c r="B182" s="204" t="s">
        <v>402</v>
      </c>
      <c r="C182" s="205" t="s">
        <v>402</v>
      </c>
      <c r="D182" s="204" t="s">
        <v>402</v>
      </c>
      <c r="E182" s="204" t="s">
        <v>402</v>
      </c>
      <c r="F182" s="204" t="s">
        <v>402</v>
      </c>
      <c r="G182" s="204" t="s">
        <v>402</v>
      </c>
      <c r="H182" s="204" t="s">
        <v>402</v>
      </c>
      <c r="I182" s="204" t="s">
        <v>402</v>
      </c>
      <c r="J182" s="206" t="s">
        <v>402</v>
      </c>
      <c r="K182" s="204" t="s">
        <v>402</v>
      </c>
      <c r="L182" s="204" t="s">
        <v>402</v>
      </c>
      <c r="M182" s="230" t="s">
        <v>402</v>
      </c>
      <c r="N182" s="204" t="s">
        <v>402</v>
      </c>
      <c r="O182" s="204" t="s">
        <v>402</v>
      </c>
      <c r="P182" s="204" t="s">
        <v>402</v>
      </c>
    </row>
    <row r="183" spans="1:17" ht="25.5" customHeight="1" x14ac:dyDescent="0.25">
      <c r="L183" s="240"/>
      <c r="N183" s="240"/>
      <c r="O183" s="240"/>
    </row>
    <row r="184" spans="1:17" ht="25.5" customHeight="1" x14ac:dyDescent="0.25">
      <c r="L184" s="240"/>
      <c r="N184" s="240"/>
      <c r="O184" s="240"/>
    </row>
    <row r="185" spans="1:17" ht="25.5" customHeight="1" x14ac:dyDescent="0.25"/>
    <row r="186" spans="1:17" s="227" customFormat="1" ht="69.900000000000006" customHeight="1" x14ac:dyDescent="0.25">
      <c r="A186" s="307"/>
      <c r="B186" s="307"/>
      <c r="C186" s="219"/>
      <c r="D186" s="220"/>
      <c r="E186" s="219"/>
      <c r="F186" s="219"/>
      <c r="G186" s="221"/>
      <c r="H186" s="221"/>
      <c r="I186" s="220"/>
      <c r="J186" s="222"/>
      <c r="K186" s="223"/>
      <c r="L186" s="242"/>
      <c r="M186" s="225"/>
      <c r="N186" s="242"/>
      <c r="O186" s="242"/>
      <c r="P186" s="220"/>
      <c r="Q186" s="226"/>
    </row>
    <row r="187" spans="1:17" s="227" customFormat="1" ht="69.900000000000006" customHeight="1" x14ac:dyDescent="0.25">
      <c r="A187" s="307"/>
      <c r="B187" s="307"/>
      <c r="C187" s="219"/>
      <c r="D187" s="220"/>
      <c r="E187" s="219"/>
      <c r="F187" s="219"/>
      <c r="G187" s="221"/>
      <c r="H187" s="221"/>
      <c r="I187" s="220"/>
      <c r="J187" s="222"/>
      <c r="K187" s="223"/>
      <c r="L187" s="242"/>
      <c r="M187" s="225"/>
      <c r="N187" s="242"/>
      <c r="O187" s="242"/>
      <c r="P187" s="220"/>
      <c r="Q187" s="226"/>
    </row>
    <row r="188" spans="1:17" ht="25.5" customHeight="1" x14ac:dyDescent="0.25"/>
    <row r="189" spans="1:17" ht="25.5" customHeight="1" x14ac:dyDescent="0.25"/>
  </sheetData>
  <sheetProtection formatCells="0" insertRows="0" sort="0"/>
  <sortState xmlns:xlrd2="http://schemas.microsoft.com/office/spreadsheetml/2017/richdata2" ref="B13:P180">
    <sortCondition ref="B12:B180"/>
  </sortState>
  <mergeCells count="44">
    <mergeCell ref="A186:B186"/>
    <mergeCell ref="M8:N8"/>
    <mergeCell ref="A187:B187"/>
    <mergeCell ref="O8:P9"/>
    <mergeCell ref="A9:B9"/>
    <mergeCell ref="H9:I9"/>
    <mergeCell ref="M9:N9"/>
    <mergeCell ref="A10:B10"/>
    <mergeCell ref="C10:C11"/>
    <mergeCell ref="E10:G11"/>
    <mergeCell ref="H10:I10"/>
    <mergeCell ref="J10:L11"/>
    <mergeCell ref="M10:N10"/>
    <mergeCell ref="O10:P11"/>
    <mergeCell ref="A11:B11"/>
    <mergeCell ref="H11:I11"/>
    <mergeCell ref="M11:N11"/>
    <mergeCell ref="A8:B8"/>
    <mergeCell ref="C8:C9"/>
    <mergeCell ref="E8:G9"/>
    <mergeCell ref="H8:I8"/>
    <mergeCell ref="J8:L9"/>
    <mergeCell ref="M6:N6"/>
    <mergeCell ref="E4:G5"/>
    <mergeCell ref="O6:P7"/>
    <mergeCell ref="A7:B7"/>
    <mergeCell ref="H7:I7"/>
    <mergeCell ref="M7:N7"/>
    <mergeCell ref="A6:B6"/>
    <mergeCell ref="C6:C7"/>
    <mergeCell ref="E6:G7"/>
    <mergeCell ref="H6:I6"/>
    <mergeCell ref="J6:L7"/>
    <mergeCell ref="O4:P5"/>
    <mergeCell ref="A5:B5"/>
    <mergeCell ref="H5:I5"/>
    <mergeCell ref="M5:N5"/>
    <mergeCell ref="A1:P2"/>
    <mergeCell ref="A3:P3"/>
    <mergeCell ref="A4:B4"/>
    <mergeCell ref="C4:C5"/>
    <mergeCell ref="H4:I4"/>
    <mergeCell ref="J4:L5"/>
    <mergeCell ref="M4:N4"/>
  </mergeCells>
  <conditionalFormatting sqref="B13:B16 B18:B84 B86:B146 B148:B181">
    <cfRule type="duplicateValues" dxfId="8" priority="9"/>
  </conditionalFormatting>
  <conditionalFormatting sqref="B17">
    <cfRule type="duplicateValues" dxfId="7" priority="7"/>
    <cfRule type="duplicateValues" dxfId="6" priority="8"/>
  </conditionalFormatting>
  <conditionalFormatting sqref="B147">
    <cfRule type="duplicateValues" dxfId="5" priority="2"/>
    <cfRule type="duplicateValues" dxfId="4" priority="3"/>
  </conditionalFormatting>
  <conditionalFormatting sqref="J17">
    <cfRule type="duplicateValues" dxfId="3" priority="6"/>
  </conditionalFormatting>
  <conditionalFormatting sqref="J121:J146 J148:J1048576 J12:J119">
    <cfRule type="duplicateValues" dxfId="2" priority="4"/>
  </conditionalFormatting>
  <conditionalFormatting sqref="J147">
    <cfRule type="duplicateValues" dxfId="1" priority="1"/>
  </conditionalFormatting>
  <conditionalFormatting sqref="J149:J1048576 J12:J115">
    <cfRule type="duplicateValues" dxfId="0" priority="5"/>
  </conditionalFormatting>
  <dataValidations count="4">
    <dataValidation type="list" showInputMessage="1" showErrorMessage="1" errorTitle="Invalid Input!" error="Use the drop down list and select your preferred Department :)" sqref="H17 Q111 H147" xr:uid="{B2077494-320B-4694-BDBF-784E81EFA1E4}">
      <formula1>ListDepartment</formula1>
    </dataValidation>
    <dataValidation type="textLength" showInputMessage="1" showErrorMessage="1" errorTitle="Invalid Input!" error="Use the three letters alpha numeric code followed by the 6 digits number :)" sqref="B17 B147" xr:uid="{1248E144-D260-414F-A0D7-03A2056A5C58}">
      <formula1>9</formula1>
      <formula2>9</formula2>
    </dataValidation>
    <dataValidation type="list" showInputMessage="1" showErrorMessage="1" errorTitle="Invalid Input!" error="Use the drop down list and select your preferred City :)" sqref="G17 G147" xr:uid="{782A7520-C580-47F2-8DE3-22CB5B757929}">
      <formula1>ListCity</formula1>
    </dataValidation>
    <dataValidation type="list" showInputMessage="1" showErrorMessage="1" errorTitle="Invalid Input!" error="Use the drop down list and select your preferred Region :)" sqref="I17 R111 I147" xr:uid="{23098139-AAAA-4D4B-83CB-ADC8E25E2890}">
      <formula1>ListRegion</formula1>
    </dataValidation>
  </dataValidations>
  <pageMargins left="0" right="0" top="0.25" bottom="0.25" header="0.25" footer="0"/>
  <pageSetup paperSize="9" scale="60" orientation="landscape" r:id="rId1"/>
  <headerFooter>
    <oddHeader>&amp;L"The signatures are  required to all pages"</oddHeader>
    <oddFooter>&amp;LSMSA Fixed Assets Disposal FY-2023&amp;CPage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Assets Disposal List_ORG</vt:lpstr>
      <vt:lpstr>Shinoj</vt:lpstr>
      <vt:lpstr>Assets Disposal List_REV</vt:lpstr>
      <vt:lpstr>NBV</vt:lpstr>
      <vt:lpstr>'Assets Disposal List_ORG'!Print_Area</vt:lpstr>
      <vt:lpstr>'Assets Disposal List_REV'!Print_Area</vt:lpstr>
      <vt:lpstr>NBV!Print_Area</vt:lpstr>
      <vt:lpstr>'Assets Disposal List_ORG'!Print_Titles</vt:lpstr>
      <vt:lpstr>'Assets Disposal List_REV'!Print_Titles</vt:lpstr>
      <vt:lpstr>NBV!Print_Titles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Zakir Hussain - HQ</dc:creator>
  <cp:lastModifiedBy>Nouf Al Rammah</cp:lastModifiedBy>
  <cp:lastPrinted>2023-04-27T10:33:20Z</cp:lastPrinted>
  <dcterms:created xsi:type="dcterms:W3CDTF">2017-07-27T11:27:16Z</dcterms:created>
  <dcterms:modified xsi:type="dcterms:W3CDTF">2025-05-05T12:39:15Z</dcterms:modified>
</cp:coreProperties>
</file>