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Desktop\27001 Semi final work\To Do\Policies\Ready\"/>
    </mc:Choice>
  </mc:AlternateContent>
  <xr:revisionPtr revIDLastSave="0" documentId="13_ncr:1_{D76BA7F3-672A-4755-B21F-3B343F4AB15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1" r:id="rId1"/>
    <sheet name="Configuration Review Checklist" sheetId="2" r:id="rId2"/>
    <sheet name="Summary" sheetId="4" r:id="rId3"/>
    <sheet name="List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4" l="1"/>
  <c r="B7" i="4"/>
  <c r="B6" i="4"/>
  <c r="B5" i="4"/>
  <c r="B4" i="4"/>
</calcChain>
</file>

<file path=xl/sharedStrings.xml><?xml version="1.0" encoding="utf-8"?>
<sst xmlns="http://schemas.openxmlformats.org/spreadsheetml/2006/main" count="122" uniqueCount="94">
  <si>
    <t>Baseline Configuration Settings Checklist</t>
  </si>
  <si>
    <t>Purpose</t>
  </si>
  <si>
    <t>Use this checklist to record configuration review evidence when system-generated reports, dashboards, tickets, change records, screenshots, or supplier reports are not available or not clear enough.</t>
  </si>
  <si>
    <t>How to use</t>
  </si>
  <si>
    <t>1. Use system-generated evidence first where available.</t>
  </si>
  <si>
    <t>2. Do not duplicate the IT Asset Inventory or SMSA Risk Register. Refer to them using the asset name and reference number.</t>
  </si>
  <si>
    <t>3. Use this checklist for manual review or to summarize evidence from multiple sources.</t>
  </si>
  <si>
    <t>4. If a configuration weakness creates risk, record the risk in the SMSA Risk Register and add the risk reference in this checklist.</t>
  </si>
  <si>
    <t>5. Attach or link closure evidence such as screenshot, ticket, change record, supplier confirmation, or system report.</t>
  </si>
  <si>
    <t>Examples of baseline areas</t>
  </si>
  <si>
    <t>Password / Authentication, Logging, Admin Access, Firewall Rules, Database Settings, Unnecessary Services, Default Accounts, Encryption, Backup Settings, Endpoint Security, Cloud Settings.</t>
  </si>
  <si>
    <t>Ref No.</t>
  </si>
  <si>
    <t>Review Date</t>
  </si>
  <si>
    <t>Asset / System Name</t>
  </si>
  <si>
    <t>Asset Type</t>
  </si>
  <si>
    <t>Criticality</t>
  </si>
  <si>
    <t>Baseline Area</t>
  </si>
  <si>
    <t>Requirement</t>
  </si>
  <si>
    <t>Evidence Source</t>
  </si>
  <si>
    <t>Result</t>
  </si>
  <si>
    <t>Issue / Deviation</t>
  </si>
  <si>
    <t>Action Required</t>
  </si>
  <si>
    <t>Owner</t>
  </si>
  <si>
    <t>Target Date</t>
  </si>
  <si>
    <t>Status</t>
  </si>
  <si>
    <t>Risk Register Ref</t>
  </si>
  <si>
    <t>Closure Evidence</t>
  </si>
  <si>
    <t>Remarks</t>
  </si>
  <si>
    <t>CFG-001</t>
  </si>
  <si>
    <t>Core Database Server</t>
  </si>
  <si>
    <t>Database</t>
  </si>
  <si>
    <t>High</t>
  </si>
  <si>
    <t>Default Accounts</t>
  </si>
  <si>
    <t>Default accounts must be disabled or passwords changed before production use.</t>
  </si>
  <si>
    <t>Database configuration screenshot</t>
  </si>
  <si>
    <t>Compliant</t>
  </si>
  <si>
    <t>No action required</t>
  </si>
  <si>
    <t>DBA Team</t>
  </si>
  <si>
    <t>Closed</t>
  </si>
  <si>
    <t>Screenshot saved in IT evidence folder</t>
  </si>
  <si>
    <t>Sample only - replace with actual review</t>
  </si>
  <si>
    <t>CFG-002</t>
  </si>
  <si>
    <t>Main Firewall</t>
  </si>
  <si>
    <t>Firewall</t>
  </si>
  <si>
    <t>Firewall Rules</t>
  </si>
  <si>
    <t>Firewall rules must be approved and only allow required traffic.</t>
  </si>
  <si>
    <t>Firewall rule export / change record</t>
  </si>
  <si>
    <t>Not Compliant</t>
  </si>
  <si>
    <t>Old temporary rule still enabled</t>
  </si>
  <si>
    <t>Raise change request to remove the rule</t>
  </si>
  <si>
    <t>Network Team</t>
  </si>
  <si>
    <t>Open</t>
  </si>
  <si>
    <t>RISK-XXX if needed</t>
  </si>
  <si>
    <t>CFG-003</t>
  </si>
  <si>
    <t>User Laptop Build</t>
  </si>
  <si>
    <t>Workstation</t>
  </si>
  <si>
    <t>Medium</t>
  </si>
  <si>
    <t>Endpoint Security</t>
  </si>
  <si>
    <t>Endpoint protection and screen lock must be enabled.</t>
  </si>
  <si>
    <t>Endpoint dashboard</t>
  </si>
  <si>
    <t>IT Support</t>
  </si>
  <si>
    <t>Dashboard export</t>
  </si>
  <si>
    <t>Server</t>
  </si>
  <si>
    <t>Password / Authentication</t>
  </si>
  <si>
    <t>System-generated report</t>
  </si>
  <si>
    <t>Admin Access</t>
  </si>
  <si>
    <t>Dashboard</t>
  </si>
  <si>
    <t>In Progress</t>
  </si>
  <si>
    <t>Low</t>
  </si>
  <si>
    <t>Logging / Monitoring</t>
  </si>
  <si>
    <t>Screenshot</t>
  </si>
  <si>
    <t>Not Applicable</t>
  </si>
  <si>
    <t>Router / Switch</t>
  </si>
  <si>
    <t>Firewall / Network Rules</t>
  </si>
  <si>
    <t>IT Ticket</t>
  </si>
  <si>
    <t>Risk Accepted</t>
  </si>
  <si>
    <t>Application</t>
  </si>
  <si>
    <t>Change Record</t>
  </si>
  <si>
    <t>Cloud Service</t>
  </si>
  <si>
    <t>Unnecessary Services / Ports</t>
  </si>
  <si>
    <t>Supplier Report</t>
  </si>
  <si>
    <t>Encryption</t>
  </si>
  <si>
    <t>Manual Checklist</t>
  </si>
  <si>
    <t>Security Tool</t>
  </si>
  <si>
    <t>Backup Settings</t>
  </si>
  <si>
    <t>Audit Report</t>
  </si>
  <si>
    <t>Other</t>
  </si>
  <si>
    <t>Database Settings</t>
  </si>
  <si>
    <t>Cloud Settings</t>
  </si>
  <si>
    <t>Configuration Review Summary</t>
  </si>
  <si>
    <t>Metric</t>
  </si>
  <si>
    <t>Count</t>
  </si>
  <si>
    <t>Total Records</t>
  </si>
  <si>
    <t>Open 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</si>
</sst>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>
    <font>
      <sz val="11"/>
      <name val="Carlito"/>
    </font>
    <font>
      <b/>
      <sz val="16"/>
      <color rgb="FFFFFFFF"/>
      <name val="Carlito"/>
    </font>
    <font>
      <b/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7">
    <dxf>
      <fill>
        <patternFill patternType="solid">
          <bgColor rgb="FFFDE68A"/>
        </patternFill>
      </fill>
    </dxf>
    <dxf>
      <fill>
        <patternFill patternType="solid">
          <bgColor rgb="FFDCFCE7"/>
        </patternFill>
      </fill>
    </dxf>
    <dxf>
      <fill>
        <patternFill patternType="solid">
          <bgColor rgb="FFDBEAFE"/>
        </patternFill>
      </fill>
    </dxf>
    <dxf>
      <fill>
        <patternFill patternType="solid">
          <bgColor rgb="FFFEF3C7"/>
        </patternFill>
      </fill>
    </dxf>
    <dxf>
      <fill>
        <patternFill patternType="solid">
          <bgColor rgb="FFE5E7EB"/>
        </patternFill>
      </fill>
    </dxf>
    <dxf>
      <fill>
        <patternFill patternType="solid">
          <bgColor rgb="FFDCFCE7"/>
        </patternFill>
      </fill>
    </dxf>
    <dxf>
      <fill>
        <patternFill patternType="solid">
          <bgColor rgb="FFFECAC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figurationReviewTable" displayName="ConfigurationReviewTable" ref="A1:Q200">
  <tableColumns count="17">
    <tableColumn id="1" xr3:uid="{00000000-0010-0000-0000-000001000000}" name="Ref No."/>
    <tableColumn id="2" xr3:uid="{00000000-0010-0000-0000-000002000000}" name="Review Date"/>
    <tableColumn id="3" xr3:uid="{00000000-0010-0000-0000-000003000000}" name="Asset / System Name"/>
    <tableColumn id="4" xr3:uid="{00000000-0010-0000-0000-000004000000}" name="Asset Type"/>
    <tableColumn id="5" xr3:uid="{00000000-0010-0000-0000-000005000000}" name="Criticality"/>
    <tableColumn id="6" xr3:uid="{00000000-0010-0000-0000-000006000000}" name="Baseline Area"/>
    <tableColumn id="7" xr3:uid="{00000000-0010-0000-0000-000007000000}" name="Requirement"/>
    <tableColumn id="8" xr3:uid="{00000000-0010-0000-0000-000008000000}" name="Evidence Source"/>
    <tableColumn id="9" xr3:uid="{00000000-0010-0000-0000-000009000000}" name="Result"/>
    <tableColumn id="10" xr3:uid="{00000000-0010-0000-0000-00000A000000}" name="Issue / Deviation"/>
    <tableColumn id="11" xr3:uid="{00000000-0010-0000-0000-00000B000000}" name="Action Required"/>
    <tableColumn id="12" xr3:uid="{00000000-0010-0000-0000-00000C000000}" name="Owner"/>
    <tableColumn id="13" xr3:uid="{00000000-0010-0000-0000-00000D000000}" name="Target Date"/>
    <tableColumn id="14" xr3:uid="{00000000-0010-0000-0000-00000E000000}" name="Status"/>
    <tableColumn id="15" xr3:uid="{00000000-0010-0000-0000-00000F000000}" name="Risk Register Ref"/>
    <tableColumn id="16" xr3:uid="{00000000-0010-0000-0000-000010000000}" name="Closure Evidence"/>
    <tableColumn id="17" xr3:uid="{00000000-0010-0000-0000-000011000000}" name="Remark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ListsTable" displayName="ListsTable" ref="A1:F13">
  <tableColumns count="6">
    <tableColumn id="1" xr3:uid="{00000000-0010-0000-0100-000001000000}" name="Asset Type"/>
    <tableColumn id="2" xr3:uid="{00000000-0010-0000-0100-000002000000}" name="Criticality"/>
    <tableColumn id="3" xr3:uid="{00000000-0010-0000-0100-000003000000}" name="Baseline Area"/>
    <tableColumn id="4" xr3:uid="{00000000-0010-0000-0100-000004000000}" name="Evidence Source"/>
    <tableColumn id="5" xr3:uid="{00000000-0010-0000-0100-000005000000}" name="Result"/>
    <tableColumn id="6" xr3:uid="{00000000-0010-0000-0100-000006000000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>
      <selection activeCell="A14" sqref="A14"/>
    </sheetView>
  </sheetViews>
  <sheetFormatPr defaultRowHeight="14"/>
  <cols>
    <col min="1" max="1" width="120" customWidth="1"/>
  </cols>
  <sheetData>
    <row r="1" spans="1:1" ht="20">
      <c r="A1" s="2" t="s">
        <v>0</v>
      </c>
    </row>
    <row r="2" spans="1:1">
      <c r="A2" s="3"/>
    </row>
    <row r="3" spans="1:1">
      <c r="A3" s="4" t="s">
        <v>1</v>
      </c>
    </row>
    <row r="4" spans="1:1" ht="28">
      <c r="A4" s="3" t="s">
        <v>2</v>
      </c>
    </row>
    <row r="5" spans="1:1">
      <c r="A5" s="3"/>
    </row>
    <row r="6" spans="1:1">
      <c r="A6" s="4" t="s">
        <v>3</v>
      </c>
    </row>
    <row r="7" spans="1:1">
      <c r="A7" s="3" t="s">
        <v>4</v>
      </c>
    </row>
    <row r="8" spans="1:1">
      <c r="A8" s="3" t="s">
        <v>5</v>
      </c>
    </row>
    <row r="9" spans="1:1">
      <c r="A9" s="3" t="s">
        <v>6</v>
      </c>
    </row>
    <row r="10" spans="1:1">
      <c r="A10" s="3" t="s">
        <v>7</v>
      </c>
    </row>
    <row r="11" spans="1:1">
      <c r="A11" s="3" t="s">
        <v>8</v>
      </c>
    </row>
    <row r="12" spans="1:1">
      <c r="A12" s="3"/>
    </row>
    <row r="13" spans="1:1">
      <c r="A13" s="4" t="s">
        <v>9</v>
      </c>
    </row>
    <row r="14" spans="1:1" ht="28">
      <c r="A14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0"/>
  <sheetViews>
    <sheetView tabSelected="1" workbookViewId="0">
      <selection activeCell="B8" sqref="B8"/>
    </sheetView>
  </sheetViews>
  <sheetFormatPr defaultRowHeight="14"/>
  <cols>
    <col min="1" max="2" width="14" customWidth="1"/>
    <col min="3" max="3" width="28" customWidth="1"/>
    <col min="4" max="4" width="18" customWidth="1"/>
    <col min="5" max="5" width="14" customWidth="1"/>
    <col min="6" max="6" width="22" customWidth="1"/>
    <col min="7" max="7" width="45" customWidth="1"/>
    <col min="8" max="8" width="28" customWidth="1"/>
    <col min="9" max="9" width="16" customWidth="1"/>
    <col min="10" max="11" width="35" customWidth="1"/>
    <col min="12" max="12" width="22" customWidth="1"/>
    <col min="13" max="13" width="14" customWidth="1"/>
    <col min="14" max="14" width="16" customWidth="1"/>
    <col min="15" max="15" width="18" customWidth="1"/>
    <col min="16" max="16" width="35" customWidth="1"/>
    <col min="17" max="17" width="30" customWidth="1"/>
  </cols>
  <sheetData>
    <row r="1" spans="1:17">
      <c r="A1" s="6" t="s">
        <v>11</v>
      </c>
      <c r="B1" s="6" t="s">
        <v>12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6" t="s">
        <v>18</v>
      </c>
      <c r="I1" s="6" t="s">
        <v>19</v>
      </c>
      <c r="J1" s="6" t="s">
        <v>20</v>
      </c>
      <c r="K1" s="6" t="s">
        <v>21</v>
      </c>
      <c r="L1" s="6" t="s">
        <v>22</v>
      </c>
      <c r="M1" s="6" t="s">
        <v>23</v>
      </c>
      <c r="N1" s="6" t="s">
        <v>24</v>
      </c>
      <c r="O1" s="6" t="s">
        <v>25</v>
      </c>
      <c r="P1" s="6" t="s">
        <v>26</v>
      </c>
      <c r="Q1" s="6" t="s">
        <v>27</v>
      </c>
    </row>
    <row r="2" spans="1:17">
      <c r="A2" t="s">
        <v>28</v>
      </c>
      <c r="B2" s="7">
        <v>46037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K2" t="s">
        <v>36</v>
      </c>
      <c r="L2" t="s">
        <v>37</v>
      </c>
      <c r="M2" s="7"/>
      <c r="N2" t="s">
        <v>38</v>
      </c>
      <c r="P2" t="s">
        <v>39</v>
      </c>
      <c r="Q2" t="s">
        <v>40</v>
      </c>
    </row>
    <row r="3" spans="1:17">
      <c r="A3" t="s">
        <v>41</v>
      </c>
      <c r="B3" s="7">
        <v>46037</v>
      </c>
      <c r="C3" t="s">
        <v>42</v>
      </c>
      <c r="D3" t="s">
        <v>43</v>
      </c>
      <c r="E3" t="s">
        <v>31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s="7">
        <v>46047</v>
      </c>
      <c r="N3" t="s">
        <v>51</v>
      </c>
      <c r="O3" t="s">
        <v>52</v>
      </c>
      <c r="Q3" t="s">
        <v>40</v>
      </c>
    </row>
    <row r="4" spans="1:17">
      <c r="A4" t="s">
        <v>53</v>
      </c>
      <c r="B4" s="7">
        <v>46037</v>
      </c>
      <c r="C4" t="s">
        <v>54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  <c r="I4" t="s">
        <v>35</v>
      </c>
      <c r="K4" t="s">
        <v>36</v>
      </c>
      <c r="L4" t="s">
        <v>60</v>
      </c>
      <c r="M4" s="7"/>
      <c r="N4" t="s">
        <v>38</v>
      </c>
      <c r="P4" t="s">
        <v>61</v>
      </c>
      <c r="Q4" t="s">
        <v>40</v>
      </c>
    </row>
    <row r="5" spans="1:17">
      <c r="B5" s="7"/>
      <c r="M5" s="7"/>
    </row>
    <row r="6" spans="1:17">
      <c r="B6" s="7"/>
      <c r="M6" s="7"/>
    </row>
    <row r="7" spans="1:17">
      <c r="B7" s="7"/>
      <c r="M7" s="7"/>
    </row>
    <row r="8" spans="1:17">
      <c r="B8" s="7"/>
      <c r="M8" s="7"/>
    </row>
    <row r="9" spans="1:17">
      <c r="B9" s="7"/>
      <c r="M9" s="7"/>
    </row>
    <row r="10" spans="1:17">
      <c r="B10" s="7"/>
      <c r="M10" s="7"/>
    </row>
    <row r="11" spans="1:17">
      <c r="B11" s="7"/>
      <c r="M11" s="7"/>
    </row>
    <row r="12" spans="1:17">
      <c r="B12" s="7"/>
      <c r="M12" s="7"/>
    </row>
    <row r="13" spans="1:17">
      <c r="B13" s="7"/>
      <c r="M13" s="7"/>
    </row>
    <row r="14" spans="1:17">
      <c r="B14" s="7"/>
      <c r="M14" s="7"/>
    </row>
    <row r="15" spans="1:17">
      <c r="B15" s="7"/>
      <c r="M15" s="7"/>
    </row>
    <row r="16" spans="1:17">
      <c r="B16" s="7"/>
      <c r="M16" s="7"/>
    </row>
    <row r="17" spans="2:13">
      <c r="B17" s="7"/>
      <c r="M17" s="7"/>
    </row>
    <row r="18" spans="2:13">
      <c r="B18" s="7"/>
      <c r="M18" s="7"/>
    </row>
    <row r="19" spans="2:13">
      <c r="B19" s="7"/>
      <c r="M19" s="7"/>
    </row>
    <row r="20" spans="2:13">
      <c r="B20" s="7"/>
      <c r="M20" s="7"/>
    </row>
    <row r="21" spans="2:13">
      <c r="B21" s="7"/>
      <c r="M21" s="7"/>
    </row>
    <row r="22" spans="2:13">
      <c r="B22" s="7"/>
      <c r="M22" s="7"/>
    </row>
    <row r="23" spans="2:13">
      <c r="B23" s="7"/>
      <c r="M23" s="7"/>
    </row>
    <row r="24" spans="2:13">
      <c r="B24" s="7"/>
      <c r="M24" s="7"/>
    </row>
    <row r="25" spans="2:13">
      <c r="B25" s="7"/>
      <c r="M25" s="7"/>
    </row>
    <row r="26" spans="2:13">
      <c r="B26" s="7"/>
      <c r="M26" s="7"/>
    </row>
    <row r="27" spans="2:13">
      <c r="B27" s="7"/>
      <c r="M27" s="7"/>
    </row>
    <row r="28" spans="2:13">
      <c r="B28" s="7"/>
      <c r="M28" s="7"/>
    </row>
    <row r="29" spans="2:13">
      <c r="B29" s="7"/>
      <c r="M29" s="7"/>
    </row>
    <row r="30" spans="2:13">
      <c r="B30" s="7"/>
      <c r="M30" s="7"/>
    </row>
    <row r="31" spans="2:13">
      <c r="B31" s="7"/>
      <c r="M31" s="7"/>
    </row>
    <row r="32" spans="2:13">
      <c r="B32" s="7"/>
      <c r="M32" s="7"/>
    </row>
    <row r="33" spans="2:13">
      <c r="B33" s="7"/>
      <c r="M33" s="7"/>
    </row>
    <row r="34" spans="2:13">
      <c r="B34" s="7"/>
      <c r="M34" s="7"/>
    </row>
    <row r="35" spans="2:13">
      <c r="B35" s="7"/>
      <c r="M35" s="7"/>
    </row>
    <row r="36" spans="2:13">
      <c r="B36" s="7"/>
      <c r="M36" s="7"/>
    </row>
    <row r="37" spans="2:13">
      <c r="B37" s="7"/>
      <c r="M37" s="7"/>
    </row>
    <row r="38" spans="2:13">
      <c r="B38" s="7"/>
      <c r="M38" s="7"/>
    </row>
    <row r="39" spans="2:13">
      <c r="B39" s="7"/>
      <c r="M39" s="7"/>
    </row>
    <row r="40" spans="2:13">
      <c r="B40" s="7"/>
      <c r="M40" s="7"/>
    </row>
    <row r="41" spans="2:13">
      <c r="B41" s="7"/>
      <c r="M41" s="7"/>
    </row>
    <row r="42" spans="2:13">
      <c r="B42" s="7"/>
      <c r="M42" s="7"/>
    </row>
    <row r="43" spans="2:13">
      <c r="B43" s="7"/>
      <c r="M43" s="7"/>
    </row>
    <row r="44" spans="2:13">
      <c r="B44" s="7"/>
      <c r="M44" s="7"/>
    </row>
    <row r="45" spans="2:13">
      <c r="B45" s="7"/>
      <c r="M45" s="7"/>
    </row>
    <row r="46" spans="2:13">
      <c r="B46" s="7"/>
      <c r="M46" s="7"/>
    </row>
    <row r="47" spans="2:13">
      <c r="B47" s="7"/>
      <c r="M47" s="7"/>
    </row>
    <row r="48" spans="2:13">
      <c r="B48" s="7"/>
      <c r="M48" s="7"/>
    </row>
    <row r="49" spans="2:13">
      <c r="B49" s="7"/>
      <c r="M49" s="7"/>
    </row>
    <row r="50" spans="2:13">
      <c r="B50" s="7"/>
      <c r="M50" s="7"/>
    </row>
    <row r="51" spans="2:13">
      <c r="B51" s="7"/>
      <c r="M51" s="7"/>
    </row>
    <row r="52" spans="2:13">
      <c r="B52" s="7"/>
      <c r="M52" s="7"/>
    </row>
    <row r="53" spans="2:13">
      <c r="B53" s="7"/>
      <c r="M53" s="7"/>
    </row>
    <row r="54" spans="2:13">
      <c r="B54" s="7"/>
      <c r="M54" s="7"/>
    </row>
    <row r="55" spans="2:13">
      <c r="B55" s="7"/>
      <c r="M55" s="7"/>
    </row>
    <row r="56" spans="2:13">
      <c r="B56" s="7"/>
      <c r="M56" s="7"/>
    </row>
    <row r="57" spans="2:13">
      <c r="B57" s="7"/>
      <c r="M57" s="7"/>
    </row>
    <row r="58" spans="2:13">
      <c r="B58" s="7"/>
      <c r="M58" s="7"/>
    </row>
    <row r="59" spans="2:13">
      <c r="B59" s="7"/>
      <c r="M59" s="7"/>
    </row>
    <row r="60" spans="2:13">
      <c r="B60" s="7"/>
      <c r="M60" s="7"/>
    </row>
    <row r="61" spans="2:13">
      <c r="B61" s="7"/>
      <c r="M61" s="7"/>
    </row>
    <row r="62" spans="2:13">
      <c r="B62" s="7"/>
      <c r="M62" s="7"/>
    </row>
    <row r="63" spans="2:13">
      <c r="B63" s="7"/>
      <c r="M63" s="7"/>
    </row>
    <row r="64" spans="2:13">
      <c r="B64" s="7"/>
      <c r="M64" s="7"/>
    </row>
    <row r="65" spans="2:13">
      <c r="B65" s="7"/>
      <c r="M65" s="7"/>
    </row>
    <row r="66" spans="2:13">
      <c r="B66" s="7"/>
      <c r="M66" s="7"/>
    </row>
    <row r="67" spans="2:13">
      <c r="B67" s="7"/>
      <c r="M67" s="7"/>
    </row>
    <row r="68" spans="2:13">
      <c r="B68" s="7"/>
      <c r="M68" s="7"/>
    </row>
    <row r="69" spans="2:13">
      <c r="B69" s="7"/>
      <c r="M69" s="7"/>
    </row>
    <row r="70" spans="2:13">
      <c r="B70" s="7"/>
      <c r="M70" s="7"/>
    </row>
    <row r="71" spans="2:13">
      <c r="B71" s="7"/>
      <c r="M71" s="7"/>
    </row>
    <row r="72" spans="2:13">
      <c r="B72" s="7"/>
      <c r="M72" s="7"/>
    </row>
    <row r="73" spans="2:13">
      <c r="B73" s="7"/>
      <c r="M73" s="7"/>
    </row>
    <row r="74" spans="2:13">
      <c r="B74" s="7"/>
      <c r="M74" s="7"/>
    </row>
    <row r="75" spans="2:13">
      <c r="B75" s="7"/>
      <c r="M75" s="7"/>
    </row>
    <row r="76" spans="2:13">
      <c r="B76" s="7"/>
      <c r="M76" s="7"/>
    </row>
    <row r="77" spans="2:13">
      <c r="B77" s="7"/>
      <c r="M77" s="7"/>
    </row>
    <row r="78" spans="2:13">
      <c r="B78" s="7"/>
      <c r="M78" s="7"/>
    </row>
    <row r="79" spans="2:13">
      <c r="B79" s="7"/>
      <c r="M79" s="7"/>
    </row>
    <row r="80" spans="2:13">
      <c r="B80" s="7"/>
      <c r="M80" s="7"/>
    </row>
    <row r="81" spans="2:13">
      <c r="B81" s="7"/>
      <c r="M81" s="7"/>
    </row>
    <row r="82" spans="2:13">
      <c r="B82" s="7"/>
      <c r="M82" s="7"/>
    </row>
    <row r="83" spans="2:13">
      <c r="B83" s="7"/>
      <c r="M83" s="7"/>
    </row>
    <row r="84" spans="2:13">
      <c r="B84" s="7"/>
      <c r="M84" s="7"/>
    </row>
    <row r="85" spans="2:13">
      <c r="B85" s="7"/>
      <c r="M85" s="7"/>
    </row>
    <row r="86" spans="2:13">
      <c r="B86" s="7"/>
      <c r="M86" s="7"/>
    </row>
    <row r="87" spans="2:13">
      <c r="B87" s="7"/>
      <c r="M87" s="7"/>
    </row>
    <row r="88" spans="2:13">
      <c r="B88" s="7"/>
      <c r="M88" s="7"/>
    </row>
    <row r="89" spans="2:13">
      <c r="B89" s="7"/>
      <c r="M89" s="7"/>
    </row>
    <row r="90" spans="2:13">
      <c r="B90" s="7"/>
      <c r="M90" s="7"/>
    </row>
    <row r="91" spans="2:13">
      <c r="B91" s="7"/>
      <c r="M91" s="7"/>
    </row>
    <row r="92" spans="2:13">
      <c r="B92" s="7"/>
      <c r="M92" s="7"/>
    </row>
    <row r="93" spans="2:13">
      <c r="B93" s="7"/>
      <c r="M93" s="7"/>
    </row>
    <row r="94" spans="2:13">
      <c r="B94" s="7"/>
      <c r="M94" s="7"/>
    </row>
    <row r="95" spans="2:13">
      <c r="B95" s="7"/>
      <c r="M95" s="7"/>
    </row>
    <row r="96" spans="2:13">
      <c r="B96" s="7"/>
      <c r="M96" s="7"/>
    </row>
    <row r="97" spans="2:13">
      <c r="B97" s="7"/>
      <c r="M97" s="7"/>
    </row>
    <row r="98" spans="2:13">
      <c r="B98" s="7"/>
      <c r="M98" s="7"/>
    </row>
    <row r="99" spans="2:13">
      <c r="B99" s="7"/>
      <c r="M99" s="7"/>
    </row>
    <row r="100" spans="2:13">
      <c r="B100" s="7"/>
      <c r="M100" s="7"/>
    </row>
    <row r="101" spans="2:13">
      <c r="B101" s="7"/>
      <c r="M101" s="7"/>
    </row>
    <row r="102" spans="2:13">
      <c r="B102" s="7"/>
      <c r="M102" s="7"/>
    </row>
    <row r="103" spans="2:13">
      <c r="B103" s="7"/>
      <c r="M103" s="7"/>
    </row>
    <row r="104" spans="2:13">
      <c r="B104" s="7"/>
      <c r="M104" s="7"/>
    </row>
    <row r="105" spans="2:13">
      <c r="B105" s="7"/>
      <c r="M105" s="7"/>
    </row>
    <row r="106" spans="2:13">
      <c r="B106" s="7"/>
      <c r="M106" s="7"/>
    </row>
    <row r="107" spans="2:13">
      <c r="B107" s="7"/>
      <c r="M107" s="7"/>
    </row>
    <row r="108" spans="2:13">
      <c r="B108" s="7"/>
      <c r="M108" s="7"/>
    </row>
    <row r="109" spans="2:13">
      <c r="B109" s="7"/>
      <c r="M109" s="7"/>
    </row>
    <row r="110" spans="2:13">
      <c r="B110" s="7"/>
      <c r="M110" s="7"/>
    </row>
    <row r="111" spans="2:13">
      <c r="B111" s="7"/>
      <c r="M111" s="7"/>
    </row>
    <row r="112" spans="2:13">
      <c r="B112" s="7"/>
      <c r="M112" s="7"/>
    </row>
    <row r="113" spans="2:13">
      <c r="B113" s="7"/>
      <c r="M113" s="7"/>
    </row>
    <row r="114" spans="2:13">
      <c r="B114" s="7"/>
      <c r="M114" s="7"/>
    </row>
    <row r="115" spans="2:13">
      <c r="B115" s="7"/>
      <c r="M115" s="7"/>
    </row>
    <row r="116" spans="2:13">
      <c r="B116" s="7"/>
      <c r="M116" s="7"/>
    </row>
    <row r="117" spans="2:13">
      <c r="B117" s="7"/>
      <c r="M117" s="7"/>
    </row>
    <row r="118" spans="2:13">
      <c r="B118" s="7"/>
      <c r="M118" s="7"/>
    </row>
    <row r="119" spans="2:13">
      <c r="B119" s="7"/>
      <c r="M119" s="7"/>
    </row>
    <row r="120" spans="2:13">
      <c r="B120" s="7"/>
      <c r="M120" s="7"/>
    </row>
    <row r="121" spans="2:13">
      <c r="B121" s="7"/>
      <c r="M121" s="7"/>
    </row>
    <row r="122" spans="2:13">
      <c r="B122" s="7"/>
      <c r="M122" s="7"/>
    </row>
    <row r="123" spans="2:13">
      <c r="B123" s="7"/>
      <c r="M123" s="7"/>
    </row>
    <row r="124" spans="2:13">
      <c r="B124" s="7"/>
      <c r="M124" s="7"/>
    </row>
    <row r="125" spans="2:13">
      <c r="B125" s="7"/>
      <c r="M125" s="7"/>
    </row>
    <row r="126" spans="2:13">
      <c r="B126" s="7"/>
      <c r="M126" s="7"/>
    </row>
    <row r="127" spans="2:13">
      <c r="B127" s="7"/>
      <c r="M127" s="7"/>
    </row>
    <row r="128" spans="2:13">
      <c r="B128" s="7"/>
      <c r="M128" s="7"/>
    </row>
    <row r="129" spans="2:13">
      <c r="B129" s="7"/>
      <c r="M129" s="7"/>
    </row>
    <row r="130" spans="2:13">
      <c r="B130" s="7"/>
      <c r="M130" s="7"/>
    </row>
    <row r="131" spans="2:13">
      <c r="B131" s="7"/>
      <c r="M131" s="7"/>
    </row>
    <row r="132" spans="2:13">
      <c r="B132" s="7"/>
      <c r="M132" s="7"/>
    </row>
    <row r="133" spans="2:13">
      <c r="B133" s="7"/>
      <c r="M133" s="7"/>
    </row>
    <row r="134" spans="2:13">
      <c r="B134" s="7"/>
      <c r="M134" s="7"/>
    </row>
    <row r="135" spans="2:13">
      <c r="B135" s="7"/>
      <c r="M135" s="7"/>
    </row>
    <row r="136" spans="2:13">
      <c r="B136" s="7"/>
      <c r="M136" s="7"/>
    </row>
    <row r="137" spans="2:13">
      <c r="B137" s="7"/>
      <c r="M137" s="7"/>
    </row>
    <row r="138" spans="2:13">
      <c r="B138" s="7"/>
      <c r="M138" s="7"/>
    </row>
    <row r="139" spans="2:13">
      <c r="B139" s="7"/>
      <c r="M139" s="7"/>
    </row>
    <row r="140" spans="2:13">
      <c r="B140" s="7"/>
      <c r="M140" s="7"/>
    </row>
    <row r="141" spans="2:13">
      <c r="B141" s="7"/>
      <c r="M141" s="7"/>
    </row>
    <row r="142" spans="2:13">
      <c r="B142" s="7"/>
      <c r="M142" s="7"/>
    </row>
    <row r="143" spans="2:13">
      <c r="B143" s="7"/>
      <c r="M143" s="7"/>
    </row>
    <row r="144" spans="2:13">
      <c r="B144" s="7"/>
      <c r="M144" s="7"/>
    </row>
    <row r="145" spans="2:13">
      <c r="B145" s="7"/>
      <c r="M145" s="7"/>
    </row>
    <row r="146" spans="2:13">
      <c r="B146" s="7"/>
      <c r="M146" s="7"/>
    </row>
    <row r="147" spans="2:13">
      <c r="B147" s="7"/>
      <c r="M147" s="7"/>
    </row>
    <row r="148" spans="2:13">
      <c r="B148" s="7"/>
      <c r="M148" s="7"/>
    </row>
    <row r="149" spans="2:13">
      <c r="B149" s="7"/>
      <c r="M149" s="7"/>
    </row>
    <row r="150" spans="2:13">
      <c r="B150" s="7"/>
      <c r="M150" s="7"/>
    </row>
    <row r="151" spans="2:13">
      <c r="B151" s="7"/>
      <c r="M151" s="7"/>
    </row>
    <row r="152" spans="2:13">
      <c r="B152" s="7"/>
      <c r="M152" s="7"/>
    </row>
    <row r="153" spans="2:13">
      <c r="B153" s="7"/>
      <c r="M153" s="7"/>
    </row>
    <row r="154" spans="2:13">
      <c r="B154" s="7"/>
      <c r="M154" s="7"/>
    </row>
    <row r="155" spans="2:13">
      <c r="B155" s="7"/>
      <c r="M155" s="7"/>
    </row>
    <row r="156" spans="2:13">
      <c r="B156" s="7"/>
      <c r="M156" s="7"/>
    </row>
    <row r="157" spans="2:13">
      <c r="B157" s="7"/>
      <c r="M157" s="7"/>
    </row>
    <row r="158" spans="2:13">
      <c r="B158" s="7"/>
      <c r="M158" s="7"/>
    </row>
    <row r="159" spans="2:13">
      <c r="B159" s="7"/>
      <c r="M159" s="7"/>
    </row>
    <row r="160" spans="2:13">
      <c r="B160" s="7"/>
      <c r="M160" s="7"/>
    </row>
    <row r="161" spans="2:13">
      <c r="B161" s="7"/>
      <c r="M161" s="7"/>
    </row>
    <row r="162" spans="2:13">
      <c r="B162" s="7"/>
      <c r="M162" s="7"/>
    </row>
    <row r="163" spans="2:13">
      <c r="B163" s="7"/>
      <c r="M163" s="7"/>
    </row>
    <row r="164" spans="2:13">
      <c r="B164" s="7"/>
      <c r="M164" s="7"/>
    </row>
    <row r="165" spans="2:13">
      <c r="B165" s="7"/>
      <c r="M165" s="7"/>
    </row>
    <row r="166" spans="2:13">
      <c r="B166" s="7"/>
      <c r="M166" s="7"/>
    </row>
    <row r="167" spans="2:13">
      <c r="B167" s="7"/>
      <c r="M167" s="7"/>
    </row>
    <row r="168" spans="2:13">
      <c r="B168" s="7"/>
      <c r="M168" s="7"/>
    </row>
    <row r="169" spans="2:13">
      <c r="B169" s="7"/>
      <c r="M169" s="7"/>
    </row>
    <row r="170" spans="2:13">
      <c r="B170" s="7"/>
      <c r="M170" s="7"/>
    </row>
    <row r="171" spans="2:13">
      <c r="B171" s="7"/>
      <c r="M171" s="7"/>
    </row>
    <row r="172" spans="2:13">
      <c r="B172" s="7"/>
      <c r="M172" s="7"/>
    </row>
    <row r="173" spans="2:13">
      <c r="B173" s="7"/>
      <c r="M173" s="7"/>
    </row>
    <row r="174" spans="2:13">
      <c r="B174" s="7"/>
      <c r="M174" s="7"/>
    </row>
    <row r="175" spans="2:13">
      <c r="B175" s="7"/>
      <c r="M175" s="7"/>
    </row>
    <row r="176" spans="2:13">
      <c r="B176" s="7"/>
      <c r="M176" s="7"/>
    </row>
    <row r="177" spans="2:13">
      <c r="B177" s="7"/>
      <c r="M177" s="7"/>
    </row>
    <row r="178" spans="2:13">
      <c r="B178" s="7"/>
      <c r="M178" s="7"/>
    </row>
    <row r="179" spans="2:13">
      <c r="B179" s="7"/>
      <c r="M179" s="7"/>
    </row>
    <row r="180" spans="2:13">
      <c r="B180" s="7"/>
      <c r="M180" s="7"/>
    </row>
    <row r="181" spans="2:13">
      <c r="B181" s="7"/>
      <c r="M181" s="7"/>
    </row>
    <row r="182" spans="2:13">
      <c r="B182" s="7"/>
      <c r="M182" s="7"/>
    </row>
    <row r="183" spans="2:13">
      <c r="B183" s="7"/>
      <c r="M183" s="7"/>
    </row>
    <row r="184" spans="2:13">
      <c r="B184" s="7"/>
      <c r="M184" s="7"/>
    </row>
    <row r="185" spans="2:13">
      <c r="B185" s="7"/>
      <c r="M185" s="7"/>
    </row>
    <row r="186" spans="2:13">
      <c r="B186" s="7"/>
      <c r="M186" s="7"/>
    </row>
    <row r="187" spans="2:13">
      <c r="B187" s="7"/>
      <c r="M187" s="7"/>
    </row>
    <row r="188" spans="2:13">
      <c r="B188" s="7"/>
      <c r="M188" s="7"/>
    </row>
    <row r="189" spans="2:13">
      <c r="B189" s="7"/>
      <c r="M189" s="7"/>
    </row>
    <row r="190" spans="2:13">
      <c r="B190" s="7"/>
      <c r="M190" s="7"/>
    </row>
    <row r="191" spans="2:13">
      <c r="B191" s="7"/>
      <c r="M191" s="7"/>
    </row>
    <row r="192" spans="2:13">
      <c r="B192" s="7"/>
      <c r="M192" s="7"/>
    </row>
    <row r="193" spans="2:13">
      <c r="B193" s="7"/>
      <c r="M193" s="7"/>
    </row>
    <row r="194" spans="2:13">
      <c r="B194" s="7"/>
      <c r="M194" s="7"/>
    </row>
    <row r="195" spans="2:13">
      <c r="B195" s="7"/>
      <c r="M195" s="7"/>
    </row>
    <row r="196" spans="2:13">
      <c r="B196" s="7"/>
      <c r="M196" s="7"/>
    </row>
    <row r="197" spans="2:13">
      <c r="B197" s="7"/>
      <c r="M197" s="7"/>
    </row>
    <row r="198" spans="2:13">
      <c r="B198" s="7"/>
      <c r="M198" s="7"/>
    </row>
    <row r="199" spans="2:13">
      <c r="B199" s="7"/>
      <c r="M199" s="7"/>
    </row>
    <row r="200" spans="2:13">
      <c r="B200" s="7"/>
      <c r="M200" s="7"/>
    </row>
  </sheetData>
  <conditionalFormatting sqref="I2:I200">
    <cfRule type="expression" dxfId="6" priority="1">
      <formula>$I2="Not Compliant"</formula>
    </cfRule>
    <cfRule type="expression" dxfId="5" priority="2">
      <formula>$I2="Compliant"</formula>
    </cfRule>
    <cfRule type="expression" dxfId="4" priority="3">
      <formula>$I2="Not Applicable"</formula>
    </cfRule>
  </conditionalFormatting>
  <conditionalFormatting sqref="N2:N200">
    <cfRule type="expression" dxfId="3" priority="4">
      <formula>$N2="Open"</formula>
    </cfRule>
    <cfRule type="expression" dxfId="2" priority="5">
      <formula>$N2="In Progress"</formula>
    </cfRule>
    <cfRule type="expression" dxfId="1" priority="6">
      <formula>$N2="Closed"</formula>
    </cfRule>
    <cfRule type="expression" dxfId="0" priority="7">
      <formula>$N2="Risk Accepted"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100-000000000000}">
          <x14:formula1>
            <xm:f>Lists!$A$2:$A$10</xm:f>
          </x14:formula1>
          <xm:sqref>D2:D200</xm:sqref>
        </x14:dataValidation>
        <x14:dataValidation type="list" xr:uid="{00000000-0002-0000-0100-000001000000}">
          <x14:formula1>
            <xm:f>Lists!$B$2:$B$4</xm:f>
          </x14:formula1>
          <xm:sqref>E2:E200</xm:sqref>
        </x14:dataValidation>
        <x14:dataValidation type="list" xr:uid="{00000000-0002-0000-0100-000002000000}">
          <x14:formula1>
            <xm:f>Lists!$C$2:$C$13</xm:f>
          </x14:formula1>
          <xm:sqref>F2:F200</xm:sqref>
        </x14:dataValidation>
        <x14:dataValidation type="list" xr:uid="{00000000-0002-0000-0100-000003000000}">
          <x14:formula1>
            <xm:f>Lists!$D$2:$D$10</xm:f>
          </x14:formula1>
          <xm:sqref>H2:H200</xm:sqref>
        </x14:dataValidation>
        <x14:dataValidation type="list" xr:uid="{00000000-0002-0000-0100-000004000000}">
          <x14:formula1>
            <xm:f>Lists!$E$2:$E$4</xm:f>
          </x14:formula1>
          <xm:sqref>I2:I200</xm:sqref>
        </x14:dataValidation>
        <x14:dataValidation type="list" xr:uid="{00000000-0002-0000-0100-000005000000}">
          <x14:formula1>
            <xm:f>Lists!$F$2:$F$5</xm:f>
          </x14:formula1>
          <xm:sqref>N2:N200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B6" sqref="B6"/>
    </sheetView>
  </sheetViews>
  <sheetFormatPr defaultRowHeight="14"/>
  <cols>
    <col min="1" max="1" width="37" customWidth="1"/>
    <col min="2" max="2" width="25" customWidth="1"/>
  </cols>
  <sheetData>
    <row r="1" spans="1:2" ht="20">
      <c r="A1" s="1" t="s">
        <v>89</v>
      </c>
    </row>
    <row r="3" spans="1:2">
      <c r="A3" s="5" t="s">
        <v>90</v>
      </c>
      <c r="B3" s="5" t="s">
        <v>91</v>
      </c>
    </row>
    <row r="4" spans="1:2">
      <c r="A4" t="s">
        <v>92</v>
      </c>
      <c r="B4">
        <f>COUNTA('Configuration Review Checklist'!A2:A200)</f>
        <v>3</v>
      </c>
    </row>
    <row r="5" spans="1:2">
      <c r="A5" t="s">
        <v>35</v>
      </c>
      <c r="B5">
        <f>COUNTIF('Configuration Review Checklist'!I2:I200,"Compliant")</f>
        <v>2</v>
      </c>
    </row>
    <row r="6" spans="1:2">
      <c r="A6" t="s">
        <v>47</v>
      </c>
      <c r="B6">
        <f>COUNTIF('Configuration Review Checklist'!I2:I200,"Not Compliant")</f>
        <v>1</v>
      </c>
    </row>
    <row r="7" spans="1:2">
      <c r="A7" t="s">
        <v>93</v>
      </c>
      <c r="B7">
        <f>COUNTIF('Configuration Review Checklist'!N2:N200,"Open")</f>
        <v>1</v>
      </c>
    </row>
    <row r="8" spans="1:2">
      <c r="A8" t="s">
        <v>75</v>
      </c>
      <c r="B8">
        <f>COUNTIF('Configuration Review Checklist'!N2:N200,"Risk Accepted")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/>
  </sheetViews>
  <sheetFormatPr defaultRowHeight="14"/>
  <cols>
    <col min="1" max="6" width="26" customWidth="1"/>
  </cols>
  <sheetData>
    <row r="1" spans="1:6">
      <c r="A1" s="6" t="s">
        <v>14</v>
      </c>
      <c r="B1" s="6" t="s">
        <v>15</v>
      </c>
      <c r="C1" s="6" t="s">
        <v>16</v>
      </c>
      <c r="D1" s="6" t="s">
        <v>18</v>
      </c>
      <c r="E1" s="6" t="s">
        <v>19</v>
      </c>
      <c r="F1" s="6" t="s">
        <v>24</v>
      </c>
    </row>
    <row r="2" spans="1:6">
      <c r="A2" s="3" t="s">
        <v>62</v>
      </c>
      <c r="B2" s="3" t="s">
        <v>31</v>
      </c>
      <c r="C2" s="3" t="s">
        <v>63</v>
      </c>
      <c r="D2" s="3" t="s">
        <v>64</v>
      </c>
      <c r="E2" s="3" t="s">
        <v>35</v>
      </c>
      <c r="F2" s="3" t="s">
        <v>51</v>
      </c>
    </row>
    <row r="3" spans="1:6">
      <c r="A3" s="3" t="s">
        <v>30</v>
      </c>
      <c r="B3" s="3" t="s">
        <v>56</v>
      </c>
      <c r="C3" s="3" t="s">
        <v>65</v>
      </c>
      <c r="D3" s="3" t="s">
        <v>66</v>
      </c>
      <c r="E3" s="3" t="s">
        <v>47</v>
      </c>
      <c r="F3" s="3" t="s">
        <v>67</v>
      </c>
    </row>
    <row r="4" spans="1:6">
      <c r="A4" s="3" t="s">
        <v>43</v>
      </c>
      <c r="B4" s="3" t="s">
        <v>68</v>
      </c>
      <c r="C4" s="3" t="s">
        <v>69</v>
      </c>
      <c r="D4" s="3" t="s">
        <v>70</v>
      </c>
      <c r="E4" s="3" t="s">
        <v>71</v>
      </c>
      <c r="F4" s="3" t="s">
        <v>38</v>
      </c>
    </row>
    <row r="5" spans="1:6">
      <c r="A5" s="3" t="s">
        <v>72</v>
      </c>
      <c r="B5" s="3"/>
      <c r="C5" s="3" t="s">
        <v>73</v>
      </c>
      <c r="D5" s="3" t="s">
        <v>74</v>
      </c>
      <c r="E5" s="3"/>
      <c r="F5" s="3" t="s">
        <v>75</v>
      </c>
    </row>
    <row r="6" spans="1:6">
      <c r="A6" s="3" t="s">
        <v>76</v>
      </c>
      <c r="B6" s="3"/>
      <c r="C6" s="3" t="s">
        <v>32</v>
      </c>
      <c r="D6" s="3" t="s">
        <v>77</v>
      </c>
      <c r="E6" s="3"/>
      <c r="F6" s="3"/>
    </row>
    <row r="7" spans="1:6">
      <c r="A7" s="3" t="s">
        <v>78</v>
      </c>
      <c r="B7" s="3"/>
      <c r="C7" s="3" t="s">
        <v>79</v>
      </c>
      <c r="D7" s="3" t="s">
        <v>80</v>
      </c>
      <c r="E7" s="3"/>
      <c r="F7" s="3"/>
    </row>
    <row r="8" spans="1:6">
      <c r="A8" s="3" t="s">
        <v>55</v>
      </c>
      <c r="B8" s="3"/>
      <c r="C8" s="3" t="s">
        <v>81</v>
      </c>
      <c r="D8" s="3" t="s">
        <v>82</v>
      </c>
      <c r="E8" s="3"/>
      <c r="F8" s="3"/>
    </row>
    <row r="9" spans="1:6">
      <c r="A9" s="3" t="s">
        <v>83</v>
      </c>
      <c r="B9" s="3"/>
      <c r="C9" s="3" t="s">
        <v>84</v>
      </c>
      <c r="D9" s="3" t="s">
        <v>85</v>
      </c>
      <c r="E9" s="3"/>
      <c r="F9" s="3"/>
    </row>
    <row r="10" spans="1:6">
      <c r="A10" s="3" t="s">
        <v>86</v>
      </c>
      <c r="B10" s="3"/>
      <c r="C10" s="3" t="s">
        <v>87</v>
      </c>
      <c r="D10" s="3" t="s">
        <v>86</v>
      </c>
      <c r="E10" s="3"/>
      <c r="F10" s="3"/>
    </row>
    <row r="11" spans="1:6">
      <c r="A11" s="3"/>
      <c r="B11" s="3"/>
      <c r="C11" s="3" t="s">
        <v>57</v>
      </c>
      <c r="D11" s="3"/>
      <c r="E11" s="3"/>
      <c r="F11" s="3"/>
    </row>
    <row r="12" spans="1:6">
      <c r="A12" s="3"/>
      <c r="B12" s="3"/>
      <c r="C12" s="3" t="s">
        <v>88</v>
      </c>
      <c r="D12" s="3"/>
      <c r="E12" s="3"/>
      <c r="F12" s="3"/>
    </row>
    <row r="13" spans="1:6">
      <c r="A13" s="3"/>
      <c r="B13" s="3"/>
      <c r="C13" s="3" t="s">
        <v>86</v>
      </c>
      <c r="D13" s="3"/>
      <c r="E13" s="3"/>
      <c r="F13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Configuration Review Checklist</vt:lpstr>
      <vt:lpstr>Summary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Altamush Khan</cp:lastModifiedBy>
  <dcterms:modified xsi:type="dcterms:W3CDTF">2026-06-14T07:24:33Z</dcterms:modified>
</cp:coreProperties>
</file>