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Guide doc\TO\"/>
    </mc:Choice>
  </mc:AlternateContent>
  <xr:revisionPtr revIDLastSave="0" documentId="8_{C048FFFB-2BB4-4256-9E55-B3065AF817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M" sheetId="8" r:id="rId1"/>
  </sheets>
  <definedNames>
    <definedName name="_xlnm._FilterDatabase" localSheetId="0" hidden="1">MOM!$A$52:$T$76</definedName>
    <definedName name="_xlnm.Print_Area" localSheetId="0">MOM!$A$19:$T$88</definedName>
    <definedName name="_xlnm.Print_Titles" localSheetId="0">MOM!$19:$21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2" i="8" l="1"/>
  <c r="U81" i="8"/>
  <c r="U80" i="8"/>
  <c r="U79" i="8"/>
  <c r="U83" i="8" l="1"/>
</calcChain>
</file>

<file path=xl/sharedStrings.xml><?xml version="1.0" encoding="utf-8"?>
<sst xmlns="http://schemas.openxmlformats.org/spreadsheetml/2006/main" count="274" uniqueCount="142">
  <si>
    <t>Department</t>
  </si>
  <si>
    <t>Status</t>
  </si>
  <si>
    <t>Location</t>
  </si>
  <si>
    <t>ADM</t>
  </si>
  <si>
    <t>Not started</t>
  </si>
  <si>
    <t>COR</t>
  </si>
  <si>
    <t>On-going</t>
  </si>
  <si>
    <t>CSD</t>
  </si>
  <si>
    <t>On-hold</t>
  </si>
  <si>
    <t>FIN</t>
  </si>
  <si>
    <t>Completed</t>
  </si>
  <si>
    <t>HRD</t>
  </si>
  <si>
    <t>IAD</t>
  </si>
  <si>
    <t>ITD</t>
  </si>
  <si>
    <t>LGL</t>
  </si>
  <si>
    <t>LOG</t>
  </si>
  <si>
    <t>MKT</t>
  </si>
  <si>
    <t>MRM</t>
  </si>
  <si>
    <t>OPS</t>
  </si>
  <si>
    <t>QRM</t>
  </si>
  <si>
    <t>RTL</t>
  </si>
  <si>
    <t>SFD</t>
  </si>
  <si>
    <t>SLS</t>
  </si>
  <si>
    <t>SDC</t>
  </si>
  <si>
    <t xml:space="preserve"> Minutes of Meeting</t>
  </si>
  <si>
    <t xml:space="preserve">Meeting Title/ Name: </t>
  </si>
  <si>
    <t xml:space="preserve">Date: </t>
  </si>
  <si>
    <t xml:space="preserve">Start Time: </t>
  </si>
  <si>
    <t xml:space="preserve">Location: </t>
  </si>
  <si>
    <t>Attendees</t>
  </si>
  <si>
    <t>Agenda</t>
  </si>
  <si>
    <t>Name</t>
  </si>
  <si>
    <t>Item</t>
  </si>
  <si>
    <t>Topic/ Agenda Item</t>
  </si>
  <si>
    <t>Presenter</t>
  </si>
  <si>
    <t>Time</t>
  </si>
  <si>
    <t>SN.</t>
  </si>
  <si>
    <t>Action Item</t>
  </si>
  <si>
    <t>R</t>
  </si>
  <si>
    <t>A</t>
  </si>
  <si>
    <t>C</t>
  </si>
  <si>
    <t>I</t>
  </si>
  <si>
    <t>Action Taken/ Remarks</t>
  </si>
  <si>
    <t>Deadline</t>
  </si>
  <si>
    <t>NAME MATRIX</t>
  </si>
  <si>
    <t>Name of Initiator</t>
  </si>
  <si>
    <t>Initials</t>
  </si>
  <si>
    <t>Responsible</t>
  </si>
  <si>
    <t>People who do the work. Complete the task. Make decisions. Several people can be responsible.</t>
  </si>
  <si>
    <t>Accountable</t>
  </si>
  <si>
    <t>Person who is the owner of the work. Sign off the task decisions that have been completed. Assign responsibility. This will always be one person  "THE BUCK STOPS HERE"</t>
  </si>
  <si>
    <t>Consulted</t>
  </si>
  <si>
    <t>People who need to give input before the work can be done. People who are in the loop and active participants.</t>
  </si>
  <si>
    <t>Informed</t>
  </si>
  <si>
    <t>Inform the people who needs to be kept in the picture. Does not contribute directly to the task or decision but need to know the progress.</t>
  </si>
  <si>
    <t xml:space="preserve">End Time: </t>
  </si>
  <si>
    <t xml:space="preserve">Management Meeting </t>
  </si>
  <si>
    <t>Conference Room Kuwait</t>
  </si>
  <si>
    <t>Shaji George</t>
  </si>
  <si>
    <t>Talal Albadawe</t>
  </si>
  <si>
    <t>Sanjay Bendale</t>
  </si>
  <si>
    <t>Mohammed Bucheeri</t>
  </si>
  <si>
    <t>Zubair Bin Ali</t>
  </si>
  <si>
    <t>System and System Access</t>
  </si>
  <si>
    <t>CASS -IATA Registration</t>
  </si>
  <si>
    <t>SG</t>
  </si>
  <si>
    <t>TA</t>
  </si>
  <si>
    <t>SJ</t>
  </si>
  <si>
    <t>SB</t>
  </si>
  <si>
    <t>MA</t>
  </si>
  <si>
    <t>MB</t>
  </si>
  <si>
    <t>ZB</t>
  </si>
  <si>
    <t xml:space="preserve">Daliya Hanifa </t>
  </si>
  <si>
    <t xml:space="preserve">Khalil Musa </t>
  </si>
  <si>
    <t>GTW</t>
  </si>
  <si>
    <t xml:space="preserve">SG </t>
  </si>
  <si>
    <t>Khalil Musa</t>
  </si>
  <si>
    <t>KM</t>
  </si>
  <si>
    <t xml:space="preserve">Zubair Bin Ali </t>
  </si>
  <si>
    <t xml:space="preserve">Annual Leave </t>
  </si>
  <si>
    <t xml:space="preserve">Streamline process for Self Clearance </t>
  </si>
  <si>
    <t xml:space="preserve">All dept. </t>
  </si>
  <si>
    <t>CM</t>
  </si>
  <si>
    <t xml:space="preserve">3rd Party Clearance - Service Agreement </t>
  </si>
  <si>
    <t xml:space="preserve">Streamline process of Inbound LTL Shipments </t>
  </si>
  <si>
    <t xml:space="preserve">Delay in agents payments </t>
  </si>
  <si>
    <t xml:space="preserve">Delay in deliver of express shipments </t>
  </si>
  <si>
    <t>ZB/CM</t>
  </si>
  <si>
    <t>IT Issues</t>
  </si>
  <si>
    <t>MOC User</t>
  </si>
  <si>
    <t xml:space="preserve">Christopher Mendes </t>
  </si>
  <si>
    <t>11:05 AM 
 03:25 PM</t>
  </si>
  <si>
    <t>01:15 PM
05:25 PM</t>
  </si>
  <si>
    <t xml:space="preserve">CAFO </t>
  </si>
  <si>
    <t xml:space="preserve">Nominations were discussed and CAFO  winner was selected 
for April to June in presence of Mohd Ameen on Zoom call. </t>
  </si>
  <si>
    <t>Logistaas</t>
  </si>
  <si>
    <t>Talal to submit list of all employee above 30 days with their confirmed leave schedule.</t>
  </si>
  <si>
    <t>KM/CM</t>
  </si>
  <si>
    <t xml:space="preserve">Scan Synchronizing </t>
  </si>
  <si>
    <r>
      <t xml:space="preserve">29-04-2024 - Separate meeting to be scheduled with Khalil, Zubair and Sanjay to finalize the contract / service agreement for 3rd Party Clearance. 
</t>
    </r>
    <r>
      <rPr>
        <b/>
        <sz val="11"/>
        <color rgb="FFFF0000"/>
        <rFont val="Calibri"/>
        <family val="2"/>
        <scheme val="minor"/>
      </rPr>
      <t>22-07-2024 - Contracts send to vendors, further update to be provided by Zubair.</t>
    </r>
  </si>
  <si>
    <r>
      <t xml:space="preserve">29-04-2024 - Announcement of new retail at Kuwait City by CGM.
</t>
    </r>
    <r>
      <rPr>
        <b/>
        <sz val="11"/>
        <color rgb="FFFF0000"/>
        <rFont val="Calibri"/>
        <family val="2"/>
        <scheme val="minor"/>
      </rPr>
      <t xml:space="preserve">22-07-2024 - Waiting for the visa's to be issued to plan the opening. </t>
    </r>
  </si>
  <si>
    <t xml:space="preserve">SMSA SSC </t>
  </si>
  <si>
    <r>
      <t xml:space="preserve">29-04-2024 - Talal, Mohammad and Khalil to work together for MOC user.
</t>
    </r>
    <r>
      <rPr>
        <b/>
        <sz val="11"/>
        <color rgb="FFFF0000"/>
        <rFont val="Calibri"/>
        <family val="2"/>
        <scheme val="minor"/>
      </rPr>
      <t xml:space="preserve">22-07-2024 - Khalil to visit MOC on 24th or 25th July to check the progress on custom users in system, further update to be provided by Khalil. </t>
    </r>
    <r>
      <rPr>
        <sz val="11"/>
        <rFont val="Calibri"/>
        <family val="2"/>
        <scheme val="minor"/>
      </rPr>
      <t xml:space="preserve">
 </t>
    </r>
  </si>
  <si>
    <t xml:space="preserve">Recruitments </t>
  </si>
  <si>
    <r>
      <t xml:space="preserve">Pending Recruitments: 
</t>
    </r>
    <r>
      <rPr>
        <b/>
        <sz val="11"/>
        <rFont val="Calibri"/>
        <family val="2"/>
        <scheme val="minor"/>
      </rPr>
      <t xml:space="preserve">SFD: </t>
    </r>
    <r>
      <rPr>
        <sz val="11"/>
        <rFont val="Calibri"/>
        <family val="2"/>
        <scheme val="minor"/>
      </rPr>
      <t xml:space="preserve">Territory Manager X1, Senior Account Manager X1, Account Executive X2, Account Executive Replacement X2, 
</t>
    </r>
    <r>
      <rPr>
        <b/>
        <sz val="11"/>
        <rFont val="Calibri"/>
        <family val="2"/>
        <scheme val="minor"/>
      </rPr>
      <t xml:space="preserve">Customer Service: </t>
    </r>
    <r>
      <rPr>
        <sz val="11"/>
        <rFont val="Calibri"/>
        <family val="2"/>
        <scheme val="minor"/>
      </rPr>
      <t xml:space="preserve">Customer Care Agent X2, Retail Executive X1
</t>
    </r>
    <r>
      <rPr>
        <b/>
        <sz val="11"/>
        <rFont val="Calibri"/>
        <family val="2"/>
        <scheme val="minor"/>
      </rPr>
      <t>Sales</t>
    </r>
    <r>
      <rPr>
        <sz val="11"/>
        <rFont val="Calibri"/>
        <family val="2"/>
        <scheme val="minor"/>
      </rPr>
      <t xml:space="preserve">: Territory Manager X1, Account Executive X2, Lead Qualifier X1
</t>
    </r>
    <r>
      <rPr>
        <b/>
        <sz val="11"/>
        <rFont val="Calibri"/>
        <family val="2"/>
        <scheme val="minor"/>
      </rPr>
      <t xml:space="preserve">Finance: </t>
    </r>
    <r>
      <rPr>
        <sz val="11"/>
        <rFont val="Calibri"/>
        <family val="2"/>
        <scheme val="minor"/>
      </rPr>
      <t xml:space="preserve">AR Support X1, Accountant X1  
</t>
    </r>
    <r>
      <rPr>
        <b/>
        <sz val="11"/>
        <rFont val="Calibri"/>
        <family val="2"/>
        <scheme val="minor"/>
      </rPr>
      <t xml:space="preserve">GTW: </t>
    </r>
    <r>
      <rPr>
        <sz val="11"/>
        <rFont val="Calibri"/>
        <family val="2"/>
        <scheme val="minor"/>
      </rPr>
      <t>Assistant Clearance Agent X1, Operations Agent X1</t>
    </r>
  </si>
  <si>
    <t xml:space="preserve">Dress Code Policy </t>
  </si>
  <si>
    <t xml:space="preserve">SDM Account </t>
  </si>
  <si>
    <t xml:space="preserve">Delay in SDM account customer creation, report should be submitted to CGM </t>
  </si>
  <si>
    <t xml:space="preserve">Increase Revenue </t>
  </si>
  <si>
    <t xml:space="preserve">All department heads to find ways to increase revenue and reduce costs. </t>
  </si>
  <si>
    <t>Wheel and KPI</t>
  </si>
  <si>
    <t xml:space="preserve">Internal Audit and Self Audit </t>
  </si>
  <si>
    <t xml:space="preserve">Fixed Assets </t>
  </si>
  <si>
    <t xml:space="preserve">OVG / Unclaimed Shipments </t>
  </si>
  <si>
    <t xml:space="preserve">Incidents Reports </t>
  </si>
  <si>
    <t xml:space="preserve">All department heads should submit the incidents reports. As we progress to the second stage, incidents will be categorized, reviewed with departments and action plan to be created. </t>
  </si>
  <si>
    <t xml:space="preserve">Leave Policy and break hours </t>
  </si>
  <si>
    <t xml:space="preserve">Less than 6 working days will be unpaid leave which should be approved by CGM / Department Manager
All short leaves to be approved by CGM/ Department Manager  and need to be planned in advance. 
All unpaid leaves to be pre-approved by CGM / Department Manager
Lunch break for all employees is 1 hour and should be followed strictly. </t>
  </si>
  <si>
    <r>
      <t xml:space="preserve">26-07-2023 - SLS -POS System  - Following up with HQ
27-08-2023 - Following up with HQ
28-11-2023 - Shaji Joby to follow with Kuwait IT for System and System Access
</t>
    </r>
    <r>
      <rPr>
        <sz val="11"/>
        <color theme="1"/>
        <rFont val="Calibri"/>
        <family val="2"/>
        <scheme val="minor"/>
      </rPr>
      <t xml:space="preserve">08-01-2024 - Mr. Fahad is following 
06-03-2024 - Waiting for the update. 
29-04-2024 - Requested PC for the retail, once received POS system will be installed. 
</t>
    </r>
    <r>
      <rPr>
        <b/>
        <sz val="11"/>
        <color rgb="FFFF0000"/>
        <rFont val="Calibri"/>
        <family val="2"/>
        <scheme val="minor"/>
      </rPr>
      <t>22-07-2024 - POS active for Qibla SSC but rates not reflecting, Ardiya POS still pending as position is vacant. Further updates to be provided by Christopher.</t>
    </r>
  </si>
  <si>
    <r>
      <t xml:space="preserve">27-08-2023 - Implementation of Logistas System for SFD 
28-11-2023 - System will be live by 04/01/2024 and training is scheduled. 
</t>
    </r>
    <r>
      <rPr>
        <sz val="11"/>
        <color theme="1"/>
        <rFont val="Calibri"/>
        <family val="2"/>
        <scheme val="minor"/>
      </rPr>
      <t xml:space="preserve">08-01-2024 - Training in progress
06-03-2024 - Oracle and Logistas to be in effective from 01/04/2024.
29-04-2024 - Testing completed, some amendments are requested. Logistas to be in effect from 01/05/2024
</t>
    </r>
    <r>
      <rPr>
        <b/>
        <sz val="11"/>
        <color rgb="FFFF0000"/>
        <rFont val="Calibri"/>
        <family val="2"/>
        <scheme val="minor"/>
      </rPr>
      <t>22-07-2024 - Requested some enhancements in the systems, departments already using Logistaas, further updates to be provided by Sanjay.</t>
    </r>
  </si>
  <si>
    <r>
      <t xml:space="preserve">06-03-2024- Shaji Joby and Khalil Musa needs to have a discussion and agree for self clearance shipments, once finalize review with CGM. 
</t>
    </r>
    <r>
      <rPr>
        <b/>
        <sz val="11"/>
        <rFont val="Calibri"/>
        <family val="2"/>
        <scheme val="minor"/>
      </rPr>
      <t xml:space="preserve">29-04-2024 - Separate meeting to be arranged with CGM, Khalil, Christopher and Ayesha to discuss whole process.
</t>
    </r>
    <r>
      <rPr>
        <b/>
        <sz val="11"/>
        <color rgb="FFFF0000"/>
        <rFont val="Calibri"/>
        <family val="2"/>
        <scheme val="minor"/>
      </rPr>
      <t>22-07-2024 - Process implemented and under trial, further updates on progress to be shared by Khalil and Christopher.</t>
    </r>
  </si>
  <si>
    <r>
      <t xml:space="preserve">29-04-2024 - Delay in agents payments and demurrage charges against the shipments ( To be discussed with CGM and Finance Manager separately )
</t>
    </r>
    <r>
      <rPr>
        <b/>
        <sz val="11"/>
        <color rgb="FFFF0000"/>
        <rFont val="Calibri"/>
        <family val="2"/>
        <scheme val="minor"/>
      </rPr>
      <t>22-07-2024 - Local agents ( Clearance agents ) payments still have delay in transfer ( To be discussed with CGM and Finance Manager separately )</t>
    </r>
    <r>
      <rPr>
        <sz val="11"/>
        <rFont val="Calibri"/>
        <family val="2"/>
        <scheme val="minor"/>
      </rPr>
      <t>.</t>
    </r>
  </si>
  <si>
    <r>
      <t xml:space="preserve">27-08-2023 - Registration of OCS/SMSA in CASS 
28-11-2023 - Sanjay to check and submit complete details.
</t>
    </r>
    <r>
      <rPr>
        <b/>
        <sz val="11"/>
        <color rgb="FFFF0000"/>
        <rFont val="Calibri"/>
        <family val="2"/>
        <scheme val="minor"/>
      </rPr>
      <t xml:space="preserve">08-01-2024 - On hold by CGM </t>
    </r>
  </si>
  <si>
    <t>KM/SB</t>
  </si>
  <si>
    <t>TA/MB</t>
  </si>
  <si>
    <t>ZB/SB</t>
  </si>
  <si>
    <t>CM/SB</t>
  </si>
  <si>
    <t xml:space="preserve">Mahammad Azharuddin </t>
  </si>
  <si>
    <t xml:space="preserve">All Departments </t>
  </si>
  <si>
    <t xml:space="preserve">Sanjay Bendale </t>
  </si>
  <si>
    <t xml:space="preserve">Shaji George </t>
  </si>
  <si>
    <t xml:space="preserve">Khalil Musa and Christopher Mendes </t>
  </si>
  <si>
    <t xml:space="preserve">Mahammad Azharuddin  </t>
  </si>
  <si>
    <r>
      <t xml:space="preserve">06-03-2024 - Operations department is facing scan  synchronizing issue in system, same should be discussed with Saleh and obtain content details of the right person to contact. 
</t>
    </r>
    <r>
      <rPr>
        <b/>
        <sz val="11"/>
        <color rgb="FFFF0000"/>
        <rFont val="Calibri"/>
        <family val="2"/>
        <scheme val="minor"/>
      </rPr>
      <t xml:space="preserve">22-07-2024 - Operations and Finance dept following with system Eng., further updates to be provided by Azhar and Sanjay. </t>
    </r>
  </si>
  <si>
    <r>
      <t xml:space="preserve">29-04-2024 - Khalil to take up completely for  LTL inbound shipments from DMM for delay in transit time, documents and all related issues for clearance and solve it. 
</t>
    </r>
    <r>
      <rPr>
        <b/>
        <sz val="11"/>
        <color rgb="FFFF0000"/>
        <rFont val="Calibri"/>
        <family val="2"/>
        <scheme val="minor"/>
      </rPr>
      <t xml:space="preserve">22-07-2024 - BAH and KSA shipments still pending for analyzation. </t>
    </r>
  </si>
  <si>
    <r>
      <t xml:space="preserve">29-04-2024 -There is an aggressive delay in delivering the express shipments to customers, delivery of the shipment takes almost 3 days. Delay in payments to DHL ( To be discussed with CGM, Zubair, Christopher separately ) Zubair to share the process. 
</t>
    </r>
    <r>
      <rPr>
        <b/>
        <sz val="11"/>
        <color rgb="FFFF0000"/>
        <rFont val="Calibri"/>
        <family val="2"/>
        <scheme val="minor"/>
      </rPr>
      <t>22-07-2024 - New process implemented and to be discussed with CGM, Zubair, Christopher and Sanjay separately.</t>
    </r>
  </si>
  <si>
    <r>
      <t xml:space="preserve">29-04-2024 
GTW: Prepare the contingency plan for gateway and review with CGM. 
CS: Core and Email issue. 
SFD: Email issue. 
</t>
    </r>
    <r>
      <rPr>
        <b/>
        <sz val="11"/>
        <color rgb="FFFF0000"/>
        <rFont val="Calibri"/>
        <family val="2"/>
        <scheme val="minor"/>
      </rPr>
      <t xml:space="preserve">22-07-2024 - Core issues from SLS and GTW contingency plan to be discussed separately with CGM. </t>
    </r>
  </si>
  <si>
    <t xml:space="preserve">Dress code not in compliance with policy in SFD and Finance department, any further negligence to the policy will result in disciplinary action. </t>
  </si>
  <si>
    <t>Brief explanation of audit, each head of department to obtain audit checklist from Bahrain and do the audit of their department.</t>
  </si>
  <si>
    <t xml:space="preserve">Admin to take over the responsibility from Finance department and complete the asset tagging. </t>
  </si>
  <si>
    <t xml:space="preserve">Admin to take over the responsibility from Operations and Finance department. Review the policy and amend with necessary changes requirement and clear all the OVG / Unclaimed shipments </t>
  </si>
  <si>
    <t xml:space="preserve">Brief explanation on 4 main elements of the wheel and importance of KPI. All department heads to complete the initiatives for JAN - JUN in next month's wheel with updates.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</si>
</sst>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[$-409]d\-mmm\-yyyy;@"/>
    <numFmt numFmtId="166" formatCode="[$-409]h:mm\ AM/PM;@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5" fillId="0" borderId="0" applyFont="0" applyFill="0" applyBorder="0" applyAlignment="0" applyProtection="0"/>
    <xf numFmtId="0" fontId="3" fillId="0" borderId="0"/>
  </cellStyleXfs>
  <cellXfs count="130">
    <xf numFmtId="0" fontId="0" fillId="0" borderId="0" xfId="0"/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7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8" fillId="6" borderId="9" xfId="0" applyFont="1" applyFill="1" applyBorder="1" applyAlignment="1">
      <alignment horizontal="left" vertical="center" indent="1"/>
    </xf>
    <xf numFmtId="0" fontId="8" fillId="6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Alignment="1">
      <alignment vertical="center"/>
    </xf>
    <xf numFmtId="0" fontId="0" fillId="7" borderId="9" xfId="2" applyFont="1" applyFill="1" applyBorder="1" applyAlignment="1">
      <alignment horizontal="center" vertical="center"/>
    </xf>
    <xf numFmtId="9" fontId="16" fillId="0" borderId="9" xfId="1" applyFont="1" applyBorder="1" applyAlignment="1" applyProtection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left" vertical="center" wrapText="1" indent="1"/>
    </xf>
    <xf numFmtId="0" fontId="15" fillId="0" borderId="9" xfId="0" applyFont="1" applyBorder="1" applyAlignment="1" applyProtection="1">
      <alignment horizontal="center" vertical="center"/>
      <protection locked="0"/>
    </xf>
    <xf numFmtId="164" fontId="7" fillId="0" borderId="0" xfId="0" applyNumberFormat="1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164" fontId="11" fillId="0" borderId="3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vertical="center" wrapText="1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18" fontId="11" fillId="0" borderId="9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8" fillId="6" borderId="9" xfId="0" applyFont="1" applyFill="1" applyBorder="1" applyAlignment="1">
      <alignment horizontal="center" vertical="center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164" fontId="11" fillId="0" borderId="3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9" fillId="6" borderId="13" xfId="0" applyFont="1" applyFill="1" applyBorder="1" applyAlignment="1">
      <alignment horizontal="center" vertical="center"/>
    </xf>
    <xf numFmtId="0" fontId="19" fillId="6" borderId="14" xfId="0" applyFont="1" applyFill="1" applyBorder="1" applyAlignment="1">
      <alignment horizontal="center" vertical="center"/>
    </xf>
    <xf numFmtId="0" fontId="5" fillId="7" borderId="4" xfId="2" applyFont="1" applyFill="1" applyBorder="1" applyAlignment="1">
      <alignment horizontal="center" vertical="center"/>
    </xf>
    <xf numFmtId="0" fontId="5" fillId="7" borderId="6" xfId="2" applyFont="1" applyFill="1" applyBorder="1" applyAlignment="1">
      <alignment horizontal="center" vertical="center"/>
    </xf>
    <xf numFmtId="0" fontId="5" fillId="7" borderId="10" xfId="2" applyFont="1" applyFill="1" applyBorder="1" applyAlignment="1">
      <alignment horizontal="center" vertical="center"/>
    </xf>
    <xf numFmtId="0" fontId="5" fillId="7" borderId="12" xfId="2" applyFont="1" applyFill="1" applyBorder="1" applyAlignment="1">
      <alignment horizontal="center" vertical="center"/>
    </xf>
    <xf numFmtId="0" fontId="13" fillId="0" borderId="4" xfId="2" applyFont="1" applyBorder="1" applyAlignment="1">
      <alignment horizontal="left" vertical="center" wrapText="1"/>
    </xf>
    <xf numFmtId="0" fontId="13" fillId="0" borderId="5" xfId="2" applyFont="1" applyBorder="1" applyAlignment="1">
      <alignment horizontal="left" vertical="center" wrapText="1"/>
    </xf>
    <xf numFmtId="0" fontId="13" fillId="0" borderId="6" xfId="2" applyFont="1" applyBorder="1" applyAlignment="1">
      <alignment horizontal="left" vertical="center" wrapText="1"/>
    </xf>
    <xf numFmtId="0" fontId="13" fillId="0" borderId="10" xfId="2" applyFont="1" applyBorder="1" applyAlignment="1">
      <alignment horizontal="left" vertical="center" wrapText="1"/>
    </xf>
    <xf numFmtId="0" fontId="13" fillId="0" borderId="11" xfId="2" applyFont="1" applyBorder="1" applyAlignment="1">
      <alignment horizontal="left" vertical="center" wrapText="1"/>
    </xf>
    <xf numFmtId="0" fontId="13" fillId="0" borderId="12" xfId="2" applyFont="1" applyBorder="1" applyAlignment="1">
      <alignment horizontal="left" vertical="center" wrapText="1"/>
    </xf>
    <xf numFmtId="0" fontId="12" fillId="7" borderId="4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4" fillId="6" borderId="9" xfId="2" applyFont="1" applyFill="1" applyBorder="1" applyAlignment="1">
      <alignment horizontal="center" vertical="center"/>
    </xf>
    <xf numFmtId="0" fontId="0" fillId="7" borderId="9" xfId="2" applyFont="1" applyFill="1" applyBorder="1" applyAlignment="1">
      <alignment horizontal="center" vertical="center"/>
    </xf>
    <xf numFmtId="0" fontId="4" fillId="6" borderId="13" xfId="2" applyFont="1" applyFill="1" applyBorder="1" applyAlignment="1">
      <alignment horizontal="center" vertical="center"/>
    </xf>
    <xf numFmtId="0" fontId="4" fillId="6" borderId="14" xfId="2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horizontal="left" vertical="center"/>
      <protection locked="0"/>
    </xf>
    <xf numFmtId="0" fontId="8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14" fillId="4" borderId="1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left" vertical="center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18" fontId="11" fillId="0" borderId="1" xfId="0" applyNumberFormat="1" applyFont="1" applyBorder="1" applyAlignment="1" applyProtection="1">
      <alignment horizontal="center" vertical="center" wrapText="1"/>
      <protection locked="0"/>
    </xf>
    <xf numFmtId="18" fontId="11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7" fillId="0" borderId="0" xfId="0" applyFont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 applyProtection="1">
      <alignment horizontal="center" vertical="center" wrapText="1"/>
      <protection locked="0"/>
    </xf>
    <xf numFmtId="0" fontId="20" fillId="7" borderId="3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5" fontId="6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166" fontId="6" fillId="0" borderId="0" xfId="0" applyNumberFormat="1" applyFont="1" applyAlignment="1" applyProtection="1">
      <alignment horizontal="center" vertical="center" wrapText="1"/>
      <protection locked="0"/>
    </xf>
    <xf numFmtId="166" fontId="6" fillId="0" borderId="0" xfId="0" applyNumberFormat="1" applyFont="1" applyAlignment="1" applyProtection="1">
      <alignment horizontal="center" vertical="center"/>
      <protection locked="0"/>
    </xf>
    <xf numFmtId="18" fontId="10" fillId="0" borderId="0" xfId="0" applyNumberFormat="1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3">
    <cellStyle name="Normal" xfId="0" builtinId="0"/>
    <cellStyle name="Normal 32 2 3 2 4 2 8" xfId="2" xr:uid="{00000000-0005-0000-0000-000001000000}"/>
    <cellStyle name="Percent" xfId="1" builtinId="5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33CC3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44450</xdr:colOff>
      <xdr:row>77</xdr:row>
      <xdr:rowOff>42334</xdr:rowOff>
    </xdr:from>
    <xdr:ext cx="0" cy="648081"/>
    <xdr:pic>
      <xdr:nvPicPr>
        <xdr:cNvPr id="3" name="Picture 2" descr="1.jpg">
          <a:extLst>
            <a:ext uri="{FF2B5EF4-FFF2-40B4-BE49-F238E27FC236}">
              <a16:creationId xmlns:a16="http://schemas.microsoft.com/office/drawing/2014/main" id="{2D7CBA29-811D-43A0-BAB3-5F5096128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68925" y="14964834"/>
          <a:ext cx="0" cy="64808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3</xdr:col>
      <xdr:colOff>804209</xdr:colOff>
      <xdr:row>18</xdr:row>
      <xdr:rowOff>603250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AC289BE-0084-440F-9E54-F2A23DC09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615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A7F72-F740-4455-92D1-D3A33BC3671D}">
  <dimension ref="A1:U178"/>
  <sheetViews>
    <sheetView showGridLines="0" tabSelected="1" topLeftCell="A19" zoomScale="85" zoomScaleNormal="85" workbookViewId="0">
      <selection activeCell="P34" sqref="P34:R34"/>
    </sheetView>
  </sheetViews>
  <sheetFormatPr defaultColWidth="0" defaultRowHeight="18" customHeight="1" zeroHeight="1" x14ac:dyDescent="0.25"/>
  <cols>
    <col min="1" max="3" width="6.6640625" style="5" customWidth="1"/>
    <col min="4" max="4" width="13.5546875" style="5" customWidth="1"/>
    <col min="5" max="5" width="6.6640625" style="5" customWidth="1"/>
    <col min="6" max="6" width="15.6640625" style="5" customWidth="1"/>
    <col min="7" max="7" width="12.6640625" style="5" customWidth="1"/>
    <col min="8" max="8" width="7.33203125" style="5" customWidth="1"/>
    <col min="9" max="9" width="7.44140625" style="5" customWidth="1"/>
    <col min="10" max="10" width="9.6640625" style="5" customWidth="1"/>
    <col min="11" max="14" width="6.6640625" style="5" customWidth="1"/>
    <col min="15" max="15" width="20" style="5" customWidth="1"/>
    <col min="16" max="16" width="19.44140625" style="5" customWidth="1"/>
    <col min="17" max="17" width="6.33203125" style="5" customWidth="1"/>
    <col min="18" max="18" width="9.44140625" style="5" customWidth="1"/>
    <col min="19" max="19" width="6.6640625" style="5" customWidth="1"/>
    <col min="20" max="20" width="7.33203125" style="5" customWidth="1"/>
    <col min="21" max="21" width="5.44140625" style="5" customWidth="1"/>
    <col min="22" max="16384" width="6.6640625" style="5" hidden="1"/>
  </cols>
  <sheetData>
    <row r="1" spans="1:21" s="1" customFormat="1" ht="18" hidden="1" customHeight="1" x14ac:dyDescent="0.25">
      <c r="A1" s="103" t="s">
        <v>0</v>
      </c>
      <c r="B1" s="103"/>
      <c r="C1" s="103"/>
      <c r="D1" s="103" t="s">
        <v>1</v>
      </c>
      <c r="E1" s="103"/>
      <c r="F1" s="103"/>
      <c r="G1" s="103" t="s">
        <v>2</v>
      </c>
      <c r="H1" s="103"/>
      <c r="I1" s="103"/>
    </row>
    <row r="2" spans="1:21" ht="18" hidden="1" customHeight="1" x14ac:dyDescent="0.25">
      <c r="A2" s="2" t="s">
        <v>3</v>
      </c>
      <c r="B2" s="2"/>
      <c r="C2" s="2"/>
      <c r="D2" s="3" t="s">
        <v>4</v>
      </c>
      <c r="E2" s="2"/>
      <c r="F2" s="2"/>
      <c r="G2" s="2"/>
      <c r="H2" s="2"/>
      <c r="I2" s="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hidden="1" customHeight="1" x14ac:dyDescent="0.25">
      <c r="A3" s="6" t="s">
        <v>5</v>
      </c>
      <c r="B3" s="2"/>
      <c r="C3" s="2"/>
      <c r="D3" s="7" t="s">
        <v>6</v>
      </c>
      <c r="E3" s="2"/>
      <c r="F3" s="2"/>
      <c r="G3" s="2"/>
      <c r="H3" s="2"/>
      <c r="I3" s="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hidden="1" customHeight="1" x14ac:dyDescent="0.25">
      <c r="A4" s="2" t="s">
        <v>7</v>
      </c>
      <c r="B4" s="2"/>
      <c r="C4" s="2"/>
      <c r="D4" s="8" t="s">
        <v>8</v>
      </c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hidden="1" customHeight="1" x14ac:dyDescent="0.25">
      <c r="A5" s="2" t="s">
        <v>9</v>
      </c>
      <c r="B5" s="2"/>
      <c r="C5" s="2"/>
      <c r="D5" s="9" t="s">
        <v>10</v>
      </c>
      <c r="E5" s="2"/>
      <c r="F5" s="2"/>
      <c r="G5" s="2"/>
      <c r="H5" s="2"/>
      <c r="I5" s="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8" hidden="1" customHeight="1" x14ac:dyDescent="0.25">
      <c r="A6" s="2" t="s">
        <v>11</v>
      </c>
      <c r="B6" s="2"/>
      <c r="C6" s="2"/>
      <c r="D6" s="2"/>
      <c r="E6" s="2"/>
      <c r="F6" s="2"/>
      <c r="G6" s="2"/>
      <c r="H6" s="2"/>
      <c r="I6" s="2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8" hidden="1" customHeight="1" x14ac:dyDescent="0.25">
      <c r="A7" s="2" t="s">
        <v>12</v>
      </c>
      <c r="B7" s="2"/>
      <c r="C7" s="2"/>
      <c r="D7" s="2"/>
      <c r="E7" s="2"/>
      <c r="F7" s="2"/>
      <c r="G7" s="2"/>
      <c r="H7" s="2"/>
      <c r="I7" s="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8" hidden="1" customHeight="1" x14ac:dyDescent="0.25">
      <c r="A8" s="2" t="s">
        <v>13</v>
      </c>
      <c r="B8" s="2"/>
      <c r="C8" s="2"/>
      <c r="D8" s="2"/>
      <c r="E8" s="2"/>
      <c r="F8" s="2"/>
      <c r="G8" s="2"/>
      <c r="H8" s="2"/>
      <c r="I8" s="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8" hidden="1" customHeight="1" x14ac:dyDescent="0.25">
      <c r="A9" s="6" t="s">
        <v>14</v>
      </c>
      <c r="B9" s="2"/>
      <c r="C9" s="2"/>
      <c r="D9" s="2"/>
      <c r="E9" s="2"/>
      <c r="F9" s="2"/>
      <c r="G9" s="2"/>
      <c r="H9" s="2"/>
      <c r="I9" s="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8" hidden="1" customHeight="1" x14ac:dyDescent="0.25">
      <c r="A10" s="2" t="s">
        <v>15</v>
      </c>
      <c r="B10" s="2"/>
      <c r="C10" s="2"/>
      <c r="D10" s="2"/>
      <c r="E10" s="2"/>
      <c r="F10" s="2"/>
      <c r="G10" s="2"/>
      <c r="H10" s="2"/>
      <c r="I10" s="2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8" hidden="1" customHeight="1" x14ac:dyDescent="0.25">
      <c r="A11" s="2" t="s">
        <v>16</v>
      </c>
      <c r="B11" s="2"/>
      <c r="C11" s="2"/>
      <c r="D11" s="10"/>
      <c r="E11" s="10"/>
      <c r="F11" s="10"/>
      <c r="G11" s="10"/>
      <c r="H11" s="10"/>
      <c r="I11" s="1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8" hidden="1" customHeight="1" x14ac:dyDescent="0.25">
      <c r="A12" s="2" t="s">
        <v>17</v>
      </c>
      <c r="B12" s="2"/>
      <c r="C12" s="2"/>
      <c r="D12" s="10"/>
      <c r="E12" s="10"/>
      <c r="F12" s="10"/>
      <c r="G12" s="10"/>
      <c r="H12" s="10"/>
      <c r="I12" s="10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8" hidden="1" customHeight="1" x14ac:dyDescent="0.25">
      <c r="A13" s="2" t="s">
        <v>18</v>
      </c>
      <c r="B13" s="2"/>
      <c r="C13" s="2"/>
      <c r="D13" s="10"/>
      <c r="E13" s="10"/>
      <c r="F13" s="10"/>
      <c r="G13" s="10"/>
      <c r="H13" s="10"/>
      <c r="I13" s="10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8" hidden="1" customHeight="1" x14ac:dyDescent="0.25">
      <c r="A14" s="2" t="s">
        <v>19</v>
      </c>
      <c r="B14" s="2"/>
      <c r="C14" s="2"/>
      <c r="D14" s="10"/>
      <c r="E14" s="10"/>
      <c r="F14" s="10"/>
      <c r="G14" s="10"/>
      <c r="H14" s="10"/>
      <c r="I14" s="10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18" hidden="1" customHeight="1" x14ac:dyDescent="0.25">
      <c r="A15" s="6" t="s">
        <v>20</v>
      </c>
      <c r="B15" s="2"/>
      <c r="C15" s="2"/>
      <c r="D15" s="10"/>
      <c r="E15" s="10"/>
      <c r="F15" s="10"/>
      <c r="G15" s="10"/>
      <c r="H15" s="10"/>
      <c r="I15" s="10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8" hidden="1" customHeight="1" x14ac:dyDescent="0.25">
      <c r="A16" s="2" t="s">
        <v>21</v>
      </c>
      <c r="B16" s="2"/>
      <c r="C16" s="2"/>
      <c r="D16" s="10"/>
      <c r="E16" s="10"/>
      <c r="F16" s="10"/>
      <c r="G16" s="10"/>
      <c r="H16" s="10"/>
      <c r="I16" s="10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18" hidden="1" customHeight="1" x14ac:dyDescent="0.25">
      <c r="A17" s="2" t="s">
        <v>22</v>
      </c>
      <c r="B17" s="2"/>
      <c r="C17" s="2"/>
      <c r="D17" s="2"/>
      <c r="E17" s="2"/>
      <c r="F17" s="2"/>
      <c r="G17" s="2"/>
      <c r="H17" s="2"/>
      <c r="I17" s="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18" hidden="1" customHeight="1" x14ac:dyDescent="0.25">
      <c r="A18" s="2" t="s">
        <v>23</v>
      </c>
      <c r="B18" s="2"/>
      <c r="C18" s="2"/>
      <c r="D18" s="2"/>
      <c r="E18" s="2"/>
      <c r="F18" s="2"/>
      <c r="G18" s="2"/>
      <c r="H18" s="2"/>
      <c r="I18" s="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49.2" customHeight="1" x14ac:dyDescent="0.25">
      <c r="A19" s="104"/>
      <c r="B19" s="104"/>
      <c r="C19" s="104"/>
      <c r="D19" s="104"/>
      <c r="E19" s="104"/>
      <c r="F19" s="104"/>
      <c r="G19" s="104"/>
      <c r="H19" s="104"/>
      <c r="I19" s="104"/>
      <c r="J19" s="105" t="s">
        <v>24</v>
      </c>
      <c r="K19" s="105"/>
      <c r="L19" s="105"/>
      <c r="M19" s="105"/>
      <c r="N19" s="105"/>
      <c r="O19" s="105"/>
      <c r="P19" s="105"/>
      <c r="Q19" s="105"/>
      <c r="R19" s="105"/>
      <c r="S19" s="105"/>
      <c r="T19" s="105"/>
    </row>
    <row r="20" spans="1:21" ht="9.6" customHeight="1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</row>
    <row r="21" spans="1:21" ht="18" customHeight="1" x14ac:dyDescent="0.25">
      <c r="A21" s="107" t="s">
        <v>25</v>
      </c>
      <c r="B21" s="108"/>
      <c r="C21" s="108"/>
      <c r="D21" s="108"/>
      <c r="E21" s="109" t="s">
        <v>56</v>
      </c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10"/>
    </row>
    <row r="22" spans="1:21" ht="9.6" customHeight="1" x14ac:dyDescent="0.25">
      <c r="A22" s="111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3"/>
    </row>
    <row r="23" spans="1:21" ht="32.25" customHeight="1" x14ac:dyDescent="0.25">
      <c r="A23" s="119" t="s">
        <v>26</v>
      </c>
      <c r="B23" s="120"/>
      <c r="C23" s="121">
        <v>45495</v>
      </c>
      <c r="D23" s="121"/>
      <c r="E23" s="11"/>
      <c r="F23" s="122" t="s">
        <v>27</v>
      </c>
      <c r="G23" s="122"/>
      <c r="H23" s="123" t="s">
        <v>91</v>
      </c>
      <c r="I23" s="124"/>
      <c r="J23" s="125" t="s">
        <v>55</v>
      </c>
      <c r="K23" s="125"/>
      <c r="L23" s="123" t="s">
        <v>92</v>
      </c>
      <c r="M23" s="124"/>
      <c r="N23" s="12"/>
      <c r="O23" s="122" t="s">
        <v>28</v>
      </c>
      <c r="P23" s="122"/>
      <c r="Q23" s="126" t="s">
        <v>57</v>
      </c>
      <c r="R23" s="126"/>
      <c r="S23" s="126"/>
      <c r="T23" s="127"/>
    </row>
    <row r="24" spans="1:21" ht="9.6" customHeight="1" x14ac:dyDescent="0.25">
      <c r="A24" s="128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29"/>
    </row>
    <row r="25" spans="1:21" ht="18" customHeight="1" x14ac:dyDescent="0.25">
      <c r="A25" s="114" t="s">
        <v>29</v>
      </c>
      <c r="B25" s="115"/>
      <c r="C25" s="115"/>
      <c r="D25" s="115"/>
      <c r="E25" s="115"/>
      <c r="F25" s="115"/>
      <c r="G25" s="116"/>
      <c r="I25" s="117" t="s">
        <v>30</v>
      </c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</row>
    <row r="26" spans="1:21" ht="18" customHeight="1" x14ac:dyDescent="0.25">
      <c r="A26" s="118" t="s">
        <v>31</v>
      </c>
      <c r="B26" s="118"/>
      <c r="C26" s="118"/>
      <c r="D26" s="118"/>
      <c r="E26" s="118"/>
      <c r="F26" s="118" t="s">
        <v>0</v>
      </c>
      <c r="G26" s="118"/>
      <c r="I26" s="13" t="s">
        <v>32</v>
      </c>
      <c r="J26" s="118" t="s">
        <v>33</v>
      </c>
      <c r="K26" s="118"/>
      <c r="L26" s="118"/>
      <c r="M26" s="118"/>
      <c r="N26" s="118"/>
      <c r="O26" s="118"/>
      <c r="P26" s="118" t="s">
        <v>34</v>
      </c>
      <c r="Q26" s="118"/>
      <c r="R26" s="118"/>
      <c r="S26" s="118" t="s">
        <v>35</v>
      </c>
      <c r="T26" s="118"/>
    </row>
    <row r="27" spans="1:21" ht="24.75" customHeight="1" x14ac:dyDescent="0.25">
      <c r="A27" s="99" t="s">
        <v>58</v>
      </c>
      <c r="B27" s="99"/>
      <c r="C27" s="99"/>
      <c r="D27" s="99"/>
      <c r="E27" s="99"/>
      <c r="F27" s="100" t="s">
        <v>5</v>
      </c>
      <c r="G27" s="100"/>
      <c r="I27" s="14">
        <v>1</v>
      </c>
      <c r="J27" s="45" t="s">
        <v>93</v>
      </c>
      <c r="K27" s="46"/>
      <c r="L27" s="46"/>
      <c r="M27" s="46"/>
      <c r="N27" s="46"/>
      <c r="O27" s="47"/>
      <c r="P27" s="41" t="s">
        <v>128</v>
      </c>
      <c r="Q27" s="42"/>
      <c r="R27" s="43"/>
      <c r="S27" s="44">
        <v>0.46180555555555558</v>
      </c>
      <c r="T27" s="44"/>
    </row>
    <row r="28" spans="1:21" ht="24.75" customHeight="1" x14ac:dyDescent="0.25">
      <c r="A28" s="99" t="s">
        <v>72</v>
      </c>
      <c r="B28" s="99"/>
      <c r="C28" s="99"/>
      <c r="D28" s="99"/>
      <c r="E28" s="99"/>
      <c r="F28" s="100" t="s">
        <v>5</v>
      </c>
      <c r="G28" s="100"/>
      <c r="I28" s="14">
        <v>2</v>
      </c>
      <c r="J28" s="45" t="s">
        <v>63</v>
      </c>
      <c r="K28" s="46"/>
      <c r="L28" s="46"/>
      <c r="M28" s="46"/>
      <c r="N28" s="46"/>
      <c r="O28" s="47"/>
      <c r="P28" s="41" t="s">
        <v>90</v>
      </c>
      <c r="Q28" s="42"/>
      <c r="R28" s="43"/>
      <c r="S28" s="101"/>
      <c r="T28" s="102"/>
    </row>
    <row r="29" spans="1:21" ht="24.75" customHeight="1" x14ac:dyDescent="0.25">
      <c r="A29" s="99" t="s">
        <v>59</v>
      </c>
      <c r="B29" s="99"/>
      <c r="C29" s="99"/>
      <c r="D29" s="99"/>
      <c r="E29" s="99"/>
      <c r="F29" s="100" t="s">
        <v>11</v>
      </c>
      <c r="G29" s="100"/>
      <c r="I29" s="14">
        <v>3</v>
      </c>
      <c r="J29" s="45" t="s">
        <v>95</v>
      </c>
      <c r="K29" s="46"/>
      <c r="L29" s="46"/>
      <c r="M29" s="46"/>
      <c r="N29" s="46"/>
      <c r="O29" s="47"/>
      <c r="P29" s="41" t="s">
        <v>129</v>
      </c>
      <c r="Q29" s="42"/>
      <c r="R29" s="43"/>
      <c r="S29" s="44"/>
      <c r="T29" s="44"/>
    </row>
    <row r="30" spans="1:21" ht="22.5" customHeight="1" x14ac:dyDescent="0.25">
      <c r="A30" s="41" t="s">
        <v>90</v>
      </c>
      <c r="B30" s="42"/>
      <c r="C30" s="42"/>
      <c r="D30" s="42"/>
      <c r="E30" s="43"/>
      <c r="F30" s="48" t="s">
        <v>22</v>
      </c>
      <c r="G30" s="50"/>
      <c r="I30" s="14">
        <v>4</v>
      </c>
      <c r="J30" s="45" t="s">
        <v>64</v>
      </c>
      <c r="K30" s="46"/>
      <c r="L30" s="46"/>
      <c r="M30" s="46"/>
      <c r="N30" s="46"/>
      <c r="O30" s="47"/>
      <c r="P30" s="41" t="s">
        <v>130</v>
      </c>
      <c r="Q30" s="42"/>
      <c r="R30" s="43"/>
      <c r="S30" s="44"/>
      <c r="T30" s="44"/>
    </row>
    <row r="31" spans="1:21" ht="25.5" customHeight="1" x14ac:dyDescent="0.25">
      <c r="A31" s="99" t="s">
        <v>60</v>
      </c>
      <c r="B31" s="99"/>
      <c r="C31" s="99"/>
      <c r="D31" s="99"/>
      <c r="E31" s="99"/>
      <c r="F31" s="100" t="s">
        <v>9</v>
      </c>
      <c r="G31" s="100"/>
      <c r="I31" s="14">
        <v>5</v>
      </c>
      <c r="J31" s="45" t="s">
        <v>79</v>
      </c>
      <c r="K31" s="46"/>
      <c r="L31" s="46"/>
      <c r="M31" s="46"/>
      <c r="N31" s="46"/>
      <c r="O31" s="47"/>
      <c r="P31" s="41" t="s">
        <v>130</v>
      </c>
      <c r="Q31" s="42"/>
      <c r="R31" s="43"/>
      <c r="S31" s="44"/>
      <c r="T31" s="44"/>
    </row>
    <row r="32" spans="1:21" ht="24" customHeight="1" x14ac:dyDescent="0.25">
      <c r="A32" s="41" t="s">
        <v>78</v>
      </c>
      <c r="B32" s="42"/>
      <c r="C32" s="42"/>
      <c r="D32" s="42"/>
      <c r="E32" s="43"/>
      <c r="F32" s="48" t="s">
        <v>21</v>
      </c>
      <c r="G32" s="50"/>
      <c r="I32" s="14">
        <v>6</v>
      </c>
      <c r="J32" s="45" t="s">
        <v>80</v>
      </c>
      <c r="K32" s="46"/>
      <c r="L32" s="46"/>
      <c r="M32" s="46"/>
      <c r="N32" s="46"/>
      <c r="O32" s="47"/>
      <c r="P32" s="41" t="s">
        <v>73</v>
      </c>
      <c r="Q32" s="42"/>
      <c r="R32" s="43"/>
      <c r="S32" s="44"/>
      <c r="T32" s="44"/>
    </row>
    <row r="33" spans="1:20" ht="24" customHeight="1" x14ac:dyDescent="0.25">
      <c r="A33" s="41" t="s">
        <v>61</v>
      </c>
      <c r="B33" s="42"/>
      <c r="C33" s="42"/>
      <c r="D33" s="42"/>
      <c r="E33" s="43"/>
      <c r="F33" s="48" t="s">
        <v>3</v>
      </c>
      <c r="G33" s="50"/>
      <c r="I33" s="14">
        <v>7</v>
      </c>
      <c r="J33" s="45" t="s">
        <v>98</v>
      </c>
      <c r="K33" s="46"/>
      <c r="L33" s="46"/>
      <c r="M33" s="46"/>
      <c r="N33" s="46"/>
      <c r="O33" s="47"/>
      <c r="P33" s="41" t="s">
        <v>127</v>
      </c>
      <c r="Q33" s="42"/>
      <c r="R33" s="43"/>
      <c r="S33" s="44"/>
      <c r="T33" s="44"/>
    </row>
    <row r="34" spans="1:20" ht="24" customHeight="1" x14ac:dyDescent="0.25">
      <c r="A34" s="41" t="s">
        <v>73</v>
      </c>
      <c r="B34" s="42"/>
      <c r="C34" s="42"/>
      <c r="D34" s="42"/>
      <c r="E34" s="43"/>
      <c r="F34" s="48" t="s">
        <v>74</v>
      </c>
      <c r="G34" s="50"/>
      <c r="I34" s="14">
        <v>8</v>
      </c>
      <c r="J34" s="45" t="s">
        <v>83</v>
      </c>
      <c r="K34" s="46"/>
      <c r="L34" s="46"/>
      <c r="M34" s="46"/>
      <c r="N34" s="46"/>
      <c r="O34" s="47"/>
      <c r="P34" s="41" t="s">
        <v>130</v>
      </c>
      <c r="Q34" s="42"/>
      <c r="R34" s="43"/>
      <c r="S34" s="44"/>
      <c r="T34" s="44"/>
    </row>
    <row r="35" spans="1:20" ht="24" customHeight="1" x14ac:dyDescent="0.25">
      <c r="A35" s="41" t="s">
        <v>127</v>
      </c>
      <c r="B35" s="42"/>
      <c r="C35" s="42"/>
      <c r="D35" s="42"/>
      <c r="E35" s="43"/>
      <c r="F35" s="48" t="s">
        <v>18</v>
      </c>
      <c r="G35" s="50"/>
      <c r="I35" s="14">
        <v>9</v>
      </c>
      <c r="J35" s="45" t="s">
        <v>84</v>
      </c>
      <c r="K35" s="46"/>
      <c r="L35" s="46"/>
      <c r="M35" s="46"/>
      <c r="N35" s="46"/>
      <c r="O35" s="47"/>
      <c r="P35" s="41" t="s">
        <v>73</v>
      </c>
      <c r="Q35" s="42"/>
      <c r="R35" s="43"/>
      <c r="S35" s="44"/>
      <c r="T35" s="44"/>
    </row>
    <row r="36" spans="1:20" ht="24" customHeight="1" x14ac:dyDescent="0.25">
      <c r="A36" s="38"/>
      <c r="B36" s="39"/>
      <c r="C36" s="39"/>
      <c r="D36" s="39"/>
      <c r="E36" s="39"/>
      <c r="F36" s="56"/>
      <c r="G36" s="56"/>
      <c r="I36" s="14">
        <v>10</v>
      </c>
      <c r="J36" s="45" t="s">
        <v>85</v>
      </c>
      <c r="K36" s="46"/>
      <c r="L36" s="46"/>
      <c r="M36" s="46"/>
      <c r="N36" s="46"/>
      <c r="O36" s="47"/>
      <c r="P36" s="41" t="s">
        <v>78</v>
      </c>
      <c r="Q36" s="42"/>
      <c r="R36" s="43"/>
      <c r="S36" s="44"/>
      <c r="T36" s="44"/>
    </row>
    <row r="37" spans="1:20" ht="24" customHeight="1" x14ac:dyDescent="0.25">
      <c r="A37" s="57"/>
      <c r="B37" s="58"/>
      <c r="C37" s="58"/>
      <c r="D37" s="58"/>
      <c r="E37" s="58"/>
      <c r="F37" s="56"/>
      <c r="G37" s="56"/>
      <c r="I37" s="14">
        <v>11</v>
      </c>
      <c r="J37" s="45" t="s">
        <v>86</v>
      </c>
      <c r="K37" s="46"/>
      <c r="L37" s="46"/>
      <c r="M37" s="46"/>
      <c r="N37" s="46"/>
      <c r="O37" s="47"/>
      <c r="P37" s="41" t="s">
        <v>90</v>
      </c>
      <c r="Q37" s="42"/>
      <c r="R37" s="43"/>
      <c r="S37" s="44"/>
      <c r="T37" s="44"/>
    </row>
    <row r="38" spans="1:20" ht="24" customHeight="1" x14ac:dyDescent="0.25">
      <c r="A38" s="57"/>
      <c r="B38" s="58"/>
      <c r="C38" s="58"/>
      <c r="D38" s="58"/>
      <c r="E38" s="58"/>
      <c r="F38" s="56"/>
      <c r="G38" s="56"/>
      <c r="I38" s="14">
        <v>12</v>
      </c>
      <c r="J38" s="45" t="s">
        <v>88</v>
      </c>
      <c r="K38" s="46"/>
      <c r="L38" s="46"/>
      <c r="M38" s="46"/>
      <c r="N38" s="46"/>
      <c r="O38" s="47"/>
      <c r="P38" s="45" t="s">
        <v>131</v>
      </c>
      <c r="Q38" s="46"/>
      <c r="R38" s="47"/>
      <c r="S38" s="44"/>
      <c r="T38" s="44"/>
    </row>
    <row r="39" spans="1:20" ht="24" customHeight="1" x14ac:dyDescent="0.25">
      <c r="A39" s="38"/>
      <c r="B39" s="39"/>
      <c r="C39" s="39"/>
      <c r="D39" s="39"/>
      <c r="E39" s="39"/>
      <c r="F39" s="40"/>
      <c r="G39" s="40"/>
      <c r="I39" s="14">
        <v>13</v>
      </c>
      <c r="J39" s="45" t="s">
        <v>101</v>
      </c>
      <c r="K39" s="46"/>
      <c r="L39" s="46"/>
      <c r="M39" s="46"/>
      <c r="N39" s="46"/>
      <c r="O39" s="47"/>
      <c r="P39" s="41" t="s">
        <v>130</v>
      </c>
      <c r="Q39" s="42"/>
      <c r="R39" s="43"/>
      <c r="S39" s="44"/>
      <c r="T39" s="44"/>
    </row>
    <row r="40" spans="1:20" ht="24" customHeight="1" x14ac:dyDescent="0.25">
      <c r="A40" s="38"/>
      <c r="B40" s="39"/>
      <c r="C40" s="39"/>
      <c r="D40" s="39"/>
      <c r="E40" s="39"/>
      <c r="F40" s="40"/>
      <c r="G40" s="40"/>
      <c r="I40" s="14">
        <v>14</v>
      </c>
      <c r="J40" s="45" t="s">
        <v>89</v>
      </c>
      <c r="K40" s="46"/>
      <c r="L40" s="46"/>
      <c r="M40" s="46"/>
      <c r="N40" s="46"/>
      <c r="O40" s="47"/>
      <c r="P40" s="41" t="s">
        <v>76</v>
      </c>
      <c r="Q40" s="42"/>
      <c r="R40" s="43"/>
      <c r="S40" s="44">
        <v>0.55208333333333337</v>
      </c>
      <c r="T40" s="44"/>
    </row>
    <row r="41" spans="1:20" ht="24" customHeight="1" x14ac:dyDescent="0.25">
      <c r="A41" s="38"/>
      <c r="B41" s="39"/>
      <c r="C41" s="39"/>
      <c r="D41" s="39"/>
      <c r="E41" s="39"/>
      <c r="F41" s="40"/>
      <c r="G41" s="40"/>
      <c r="I41" s="14">
        <v>15</v>
      </c>
      <c r="J41" s="45" t="s">
        <v>103</v>
      </c>
      <c r="K41" s="46"/>
      <c r="L41" s="46"/>
      <c r="M41" s="46"/>
      <c r="N41" s="46"/>
      <c r="O41" s="47"/>
      <c r="P41" s="41" t="s">
        <v>128</v>
      </c>
      <c r="Q41" s="42"/>
      <c r="R41" s="43"/>
      <c r="S41" s="44">
        <v>0.64236111111111116</v>
      </c>
      <c r="T41" s="44"/>
    </row>
    <row r="42" spans="1:20" ht="24" customHeight="1" x14ac:dyDescent="0.25">
      <c r="A42" s="38"/>
      <c r="B42" s="39"/>
      <c r="C42" s="39"/>
      <c r="D42" s="39"/>
      <c r="E42" s="39"/>
      <c r="F42" s="40"/>
      <c r="G42" s="40"/>
      <c r="I42" s="14">
        <v>16</v>
      </c>
      <c r="J42" s="45" t="s">
        <v>105</v>
      </c>
      <c r="K42" s="46"/>
      <c r="L42" s="46"/>
      <c r="M42" s="46"/>
      <c r="N42" s="46"/>
      <c r="O42" s="47"/>
      <c r="P42" s="41" t="s">
        <v>59</v>
      </c>
      <c r="Q42" s="42"/>
      <c r="R42" s="43"/>
      <c r="S42" s="44"/>
      <c r="T42" s="44"/>
    </row>
    <row r="43" spans="1:20" ht="24" customHeight="1" x14ac:dyDescent="0.25">
      <c r="A43" s="38"/>
      <c r="B43" s="39"/>
      <c r="C43" s="39"/>
      <c r="D43" s="39"/>
      <c r="E43" s="39"/>
      <c r="F43" s="40"/>
      <c r="G43" s="40"/>
      <c r="I43" s="14">
        <v>17</v>
      </c>
      <c r="J43" s="45" t="s">
        <v>106</v>
      </c>
      <c r="K43" s="46"/>
      <c r="L43" s="46"/>
      <c r="M43" s="46"/>
      <c r="N43" s="46"/>
      <c r="O43" s="47"/>
      <c r="P43" s="41" t="s">
        <v>130</v>
      </c>
      <c r="Q43" s="42"/>
      <c r="R43" s="43"/>
      <c r="S43" s="44"/>
      <c r="T43" s="44"/>
    </row>
    <row r="44" spans="1:20" ht="24" customHeight="1" x14ac:dyDescent="0.25">
      <c r="A44" s="38"/>
      <c r="B44" s="39"/>
      <c r="C44" s="39"/>
      <c r="D44" s="39"/>
      <c r="E44" s="39"/>
      <c r="F44" s="40"/>
      <c r="G44" s="40"/>
      <c r="I44" s="14">
        <v>18</v>
      </c>
      <c r="J44" s="45" t="s">
        <v>108</v>
      </c>
      <c r="K44" s="46"/>
      <c r="L44" s="46"/>
      <c r="M44" s="46"/>
      <c r="N44" s="46"/>
      <c r="O44" s="47"/>
      <c r="P44" s="41" t="s">
        <v>130</v>
      </c>
      <c r="Q44" s="42"/>
      <c r="R44" s="43"/>
      <c r="S44" s="44"/>
      <c r="T44" s="44"/>
    </row>
    <row r="45" spans="1:20" ht="24" customHeight="1" x14ac:dyDescent="0.25">
      <c r="A45" s="38"/>
      <c r="B45" s="39"/>
      <c r="C45" s="39"/>
      <c r="D45" s="39"/>
      <c r="E45" s="39"/>
      <c r="F45" s="40"/>
      <c r="G45" s="40"/>
      <c r="I45" s="14">
        <v>19</v>
      </c>
      <c r="J45" s="45" t="s">
        <v>110</v>
      </c>
      <c r="K45" s="46"/>
      <c r="L45" s="46"/>
      <c r="M45" s="46"/>
      <c r="N45" s="46"/>
      <c r="O45" s="47"/>
      <c r="P45" s="41" t="s">
        <v>130</v>
      </c>
      <c r="Q45" s="42"/>
      <c r="R45" s="43"/>
      <c r="S45" s="44"/>
      <c r="T45" s="44"/>
    </row>
    <row r="46" spans="1:20" ht="24" customHeight="1" x14ac:dyDescent="0.25">
      <c r="A46" s="38"/>
      <c r="B46" s="39"/>
      <c r="C46" s="39"/>
      <c r="D46" s="39"/>
      <c r="E46" s="39"/>
      <c r="F46" s="40"/>
      <c r="G46" s="40"/>
      <c r="I46" s="14">
        <v>20</v>
      </c>
      <c r="J46" s="45" t="s">
        <v>111</v>
      </c>
      <c r="K46" s="46"/>
      <c r="L46" s="46"/>
      <c r="M46" s="46"/>
      <c r="N46" s="46"/>
      <c r="O46" s="47"/>
      <c r="P46" s="41" t="s">
        <v>130</v>
      </c>
      <c r="Q46" s="42"/>
      <c r="R46" s="43"/>
      <c r="S46" s="44"/>
      <c r="T46" s="44"/>
    </row>
    <row r="47" spans="1:20" ht="24" customHeight="1" x14ac:dyDescent="0.25">
      <c r="A47" s="38"/>
      <c r="B47" s="39"/>
      <c r="C47" s="39"/>
      <c r="D47" s="39"/>
      <c r="E47" s="39"/>
      <c r="F47" s="40"/>
      <c r="G47" s="40"/>
      <c r="I47" s="14">
        <v>21</v>
      </c>
      <c r="J47" s="45" t="s">
        <v>112</v>
      </c>
      <c r="K47" s="46"/>
      <c r="L47" s="46"/>
      <c r="M47" s="46"/>
      <c r="N47" s="46"/>
      <c r="O47" s="47"/>
      <c r="P47" s="41" t="s">
        <v>130</v>
      </c>
      <c r="Q47" s="42"/>
      <c r="R47" s="43"/>
      <c r="S47" s="44"/>
      <c r="T47" s="44"/>
    </row>
    <row r="48" spans="1:20" ht="24" customHeight="1" x14ac:dyDescent="0.25">
      <c r="A48" s="38"/>
      <c r="B48" s="39"/>
      <c r="C48" s="39"/>
      <c r="D48" s="39"/>
      <c r="E48" s="39"/>
      <c r="F48" s="40"/>
      <c r="G48" s="40"/>
      <c r="I48" s="14">
        <v>22</v>
      </c>
      <c r="J48" s="45" t="s">
        <v>113</v>
      </c>
      <c r="K48" s="46"/>
      <c r="L48" s="46"/>
      <c r="M48" s="46"/>
      <c r="N48" s="46"/>
      <c r="O48" s="47"/>
      <c r="P48" s="41" t="s">
        <v>130</v>
      </c>
      <c r="Q48" s="42"/>
      <c r="R48" s="43"/>
      <c r="S48" s="44"/>
      <c r="T48" s="44"/>
    </row>
    <row r="49" spans="1:20" ht="24" customHeight="1" x14ac:dyDescent="0.25">
      <c r="A49" s="38"/>
      <c r="B49" s="39"/>
      <c r="C49" s="39"/>
      <c r="D49" s="39"/>
      <c r="E49" s="39"/>
      <c r="F49" s="40"/>
      <c r="G49" s="40"/>
      <c r="I49" s="14">
        <v>23</v>
      </c>
      <c r="J49" s="45" t="s">
        <v>114</v>
      </c>
      <c r="K49" s="46"/>
      <c r="L49" s="46"/>
      <c r="M49" s="46"/>
      <c r="N49" s="46"/>
      <c r="O49" s="47"/>
      <c r="P49" s="41" t="s">
        <v>130</v>
      </c>
      <c r="Q49" s="42"/>
      <c r="R49" s="43"/>
      <c r="S49" s="44"/>
      <c r="T49" s="44"/>
    </row>
    <row r="50" spans="1:20" ht="24" customHeight="1" x14ac:dyDescent="0.25">
      <c r="A50" s="38"/>
      <c r="B50" s="39"/>
      <c r="C50" s="39"/>
      <c r="D50" s="39"/>
      <c r="E50" s="39"/>
      <c r="F50" s="40"/>
      <c r="G50" s="40"/>
      <c r="I50" s="14">
        <v>24</v>
      </c>
      <c r="J50" s="45" t="s">
        <v>116</v>
      </c>
      <c r="K50" s="46"/>
      <c r="L50" s="46"/>
      <c r="M50" s="46"/>
      <c r="N50" s="46"/>
      <c r="O50" s="47"/>
      <c r="P50" s="41" t="s">
        <v>130</v>
      </c>
      <c r="Q50" s="42"/>
      <c r="R50" s="43"/>
      <c r="S50" s="44">
        <v>0.72569444444444442</v>
      </c>
      <c r="T50" s="44"/>
    </row>
    <row r="51" spans="1:20" ht="15" customHeight="1" x14ac:dyDescent="0.25">
      <c r="A51" s="96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8"/>
    </row>
    <row r="52" spans="1:20" ht="18" customHeight="1" x14ac:dyDescent="0.25">
      <c r="A52" s="15" t="s">
        <v>36</v>
      </c>
      <c r="B52" s="53" t="s">
        <v>37</v>
      </c>
      <c r="C52" s="53"/>
      <c r="D52" s="53"/>
      <c r="E52" s="53"/>
      <c r="F52" s="53"/>
      <c r="G52" s="16" t="s">
        <v>38</v>
      </c>
      <c r="H52" s="16" t="s">
        <v>39</v>
      </c>
      <c r="I52" s="16" t="s">
        <v>40</v>
      </c>
      <c r="J52" s="16" t="s">
        <v>41</v>
      </c>
      <c r="K52" s="82" t="s">
        <v>42</v>
      </c>
      <c r="L52" s="83"/>
      <c r="M52" s="83"/>
      <c r="N52" s="83"/>
      <c r="O52" s="83"/>
      <c r="P52" s="84"/>
      <c r="Q52" s="53" t="s">
        <v>1</v>
      </c>
      <c r="R52" s="53"/>
      <c r="S52" s="53" t="s">
        <v>43</v>
      </c>
      <c r="T52" s="53"/>
    </row>
    <row r="53" spans="1:20" ht="33" customHeight="1" x14ac:dyDescent="0.25">
      <c r="A53" s="17">
        <v>1</v>
      </c>
      <c r="B53" s="48" t="s">
        <v>93</v>
      </c>
      <c r="C53" s="49"/>
      <c r="D53" s="49"/>
      <c r="E53" s="49"/>
      <c r="F53" s="49"/>
      <c r="G53" s="30" t="s">
        <v>81</v>
      </c>
      <c r="H53" s="37"/>
      <c r="I53" s="18"/>
      <c r="J53" s="18"/>
      <c r="K53" s="45" t="s">
        <v>94</v>
      </c>
      <c r="L53" s="46"/>
      <c r="M53" s="46"/>
      <c r="N53" s="46"/>
      <c r="O53" s="46"/>
      <c r="P53" s="47"/>
      <c r="Q53" s="51" t="s">
        <v>10</v>
      </c>
      <c r="R53" s="52"/>
      <c r="S53" s="54"/>
      <c r="T53" s="55"/>
    </row>
    <row r="54" spans="1:20" ht="159" customHeight="1" x14ac:dyDescent="0.25">
      <c r="A54" s="17">
        <v>2</v>
      </c>
      <c r="B54" s="48" t="s">
        <v>63</v>
      </c>
      <c r="C54" s="49"/>
      <c r="D54" s="49"/>
      <c r="E54" s="49"/>
      <c r="F54" s="49"/>
      <c r="G54" s="30" t="s">
        <v>82</v>
      </c>
      <c r="H54" s="37"/>
      <c r="I54" s="18"/>
      <c r="J54" s="18" t="s">
        <v>65</v>
      </c>
      <c r="K54" s="45" t="s">
        <v>118</v>
      </c>
      <c r="L54" s="46"/>
      <c r="M54" s="46"/>
      <c r="N54" s="46"/>
      <c r="O54" s="46"/>
      <c r="P54" s="47"/>
      <c r="Q54" s="51" t="s">
        <v>6</v>
      </c>
      <c r="R54" s="52"/>
      <c r="S54" s="54"/>
      <c r="T54" s="55"/>
    </row>
    <row r="55" spans="1:20" ht="124.5" customHeight="1" x14ac:dyDescent="0.25">
      <c r="A55" s="17">
        <v>3</v>
      </c>
      <c r="B55" s="48" t="s">
        <v>95</v>
      </c>
      <c r="C55" s="49"/>
      <c r="D55" s="49"/>
      <c r="E55" s="49"/>
      <c r="F55" s="50"/>
      <c r="G55" s="30" t="s">
        <v>68</v>
      </c>
      <c r="H55" s="18"/>
      <c r="I55" s="18"/>
      <c r="J55" s="18" t="s">
        <v>65</v>
      </c>
      <c r="K55" s="45" t="s">
        <v>119</v>
      </c>
      <c r="L55" s="46"/>
      <c r="M55" s="46"/>
      <c r="N55" s="46"/>
      <c r="O55" s="46"/>
      <c r="P55" s="47"/>
      <c r="Q55" s="51" t="s">
        <v>6</v>
      </c>
      <c r="R55" s="52"/>
      <c r="S55" s="54"/>
      <c r="T55" s="55"/>
    </row>
    <row r="56" spans="1:20" ht="50.4" customHeight="1" x14ac:dyDescent="0.25">
      <c r="A56" s="17">
        <v>4</v>
      </c>
      <c r="B56" s="48" t="s">
        <v>64</v>
      </c>
      <c r="C56" s="49"/>
      <c r="D56" s="49"/>
      <c r="E56" s="49"/>
      <c r="F56" s="50"/>
      <c r="G56" s="30" t="s">
        <v>68</v>
      </c>
      <c r="H56" s="18"/>
      <c r="I56" s="18"/>
      <c r="J56" s="18" t="s">
        <v>65</v>
      </c>
      <c r="K56" s="85" t="s">
        <v>122</v>
      </c>
      <c r="L56" s="46"/>
      <c r="M56" s="46"/>
      <c r="N56" s="46"/>
      <c r="O56" s="46"/>
      <c r="P56" s="47"/>
      <c r="Q56" s="51" t="s">
        <v>8</v>
      </c>
      <c r="R56" s="52"/>
      <c r="S56" s="54"/>
      <c r="T56" s="55"/>
    </row>
    <row r="57" spans="1:20" ht="41.25" customHeight="1" x14ac:dyDescent="0.25">
      <c r="A57" s="17">
        <v>5</v>
      </c>
      <c r="B57" s="48" t="s">
        <v>79</v>
      </c>
      <c r="C57" s="49"/>
      <c r="D57" s="49"/>
      <c r="E57" s="49"/>
      <c r="F57" s="50"/>
      <c r="G57" s="30" t="s">
        <v>66</v>
      </c>
      <c r="H57" s="18"/>
      <c r="I57" s="18"/>
      <c r="J57" s="18" t="s">
        <v>65</v>
      </c>
      <c r="K57" s="85" t="s">
        <v>96</v>
      </c>
      <c r="L57" s="86"/>
      <c r="M57" s="86"/>
      <c r="N57" s="86"/>
      <c r="O57" s="86"/>
      <c r="P57" s="87"/>
      <c r="Q57" s="51" t="s">
        <v>6</v>
      </c>
      <c r="R57" s="52"/>
      <c r="S57" s="54">
        <v>45501</v>
      </c>
      <c r="T57" s="55"/>
    </row>
    <row r="58" spans="1:20" ht="87" customHeight="1" x14ac:dyDescent="0.25">
      <c r="A58" s="17">
        <v>6</v>
      </c>
      <c r="B58" s="48" t="s">
        <v>80</v>
      </c>
      <c r="C58" s="49"/>
      <c r="D58" s="49"/>
      <c r="E58" s="49"/>
      <c r="F58" s="50"/>
      <c r="G58" s="30" t="s">
        <v>97</v>
      </c>
      <c r="H58" s="18"/>
      <c r="I58" s="18"/>
      <c r="J58" s="18" t="s">
        <v>75</v>
      </c>
      <c r="K58" s="45" t="s">
        <v>120</v>
      </c>
      <c r="L58" s="46"/>
      <c r="M58" s="46"/>
      <c r="N58" s="46"/>
      <c r="O58" s="46"/>
      <c r="P58" s="47"/>
      <c r="Q58" s="51" t="s">
        <v>6</v>
      </c>
      <c r="R58" s="52"/>
      <c r="S58" s="54"/>
      <c r="T58" s="55"/>
    </row>
    <row r="59" spans="1:20" ht="87" customHeight="1" x14ac:dyDescent="0.25">
      <c r="A59" s="17">
        <v>7</v>
      </c>
      <c r="B59" s="48" t="s">
        <v>98</v>
      </c>
      <c r="C59" s="49"/>
      <c r="D59" s="49"/>
      <c r="E59" s="49"/>
      <c r="F59" s="50"/>
      <c r="G59" s="30" t="s">
        <v>69</v>
      </c>
      <c r="H59" s="18"/>
      <c r="I59" s="18"/>
      <c r="J59" s="18" t="s">
        <v>65</v>
      </c>
      <c r="K59" s="45" t="s">
        <v>133</v>
      </c>
      <c r="L59" s="46"/>
      <c r="M59" s="46"/>
      <c r="N59" s="46"/>
      <c r="O59" s="46"/>
      <c r="P59" s="47"/>
      <c r="Q59" s="51" t="s">
        <v>6</v>
      </c>
      <c r="R59" s="52"/>
      <c r="S59" s="54"/>
      <c r="T59" s="55"/>
    </row>
    <row r="60" spans="1:20" ht="84" customHeight="1" x14ac:dyDescent="0.25">
      <c r="A60" s="17">
        <v>8</v>
      </c>
      <c r="B60" s="48" t="s">
        <v>83</v>
      </c>
      <c r="C60" s="49"/>
      <c r="D60" s="49"/>
      <c r="E60" s="49"/>
      <c r="F60" s="50"/>
      <c r="G60" s="30" t="s">
        <v>71</v>
      </c>
      <c r="H60" s="18"/>
      <c r="I60" s="18" t="s">
        <v>123</v>
      </c>
      <c r="J60" s="18" t="s">
        <v>75</v>
      </c>
      <c r="K60" s="45" t="s">
        <v>99</v>
      </c>
      <c r="L60" s="46"/>
      <c r="M60" s="46"/>
      <c r="N60" s="46"/>
      <c r="O60" s="46"/>
      <c r="P60" s="47"/>
      <c r="Q60" s="51" t="s">
        <v>6</v>
      </c>
      <c r="R60" s="52"/>
      <c r="S60" s="54"/>
      <c r="T60" s="55"/>
    </row>
    <row r="61" spans="1:20" ht="67.5" customHeight="1" x14ac:dyDescent="0.25">
      <c r="A61" s="17">
        <v>9</v>
      </c>
      <c r="B61" s="48" t="s">
        <v>84</v>
      </c>
      <c r="C61" s="49"/>
      <c r="D61" s="49"/>
      <c r="E61" s="49"/>
      <c r="F61" s="50"/>
      <c r="G61" s="30" t="s">
        <v>77</v>
      </c>
      <c r="H61" s="18"/>
      <c r="I61" s="18"/>
      <c r="J61" s="18"/>
      <c r="K61" s="45" t="s">
        <v>134</v>
      </c>
      <c r="L61" s="46"/>
      <c r="M61" s="46"/>
      <c r="N61" s="46"/>
      <c r="O61" s="46"/>
      <c r="P61" s="47"/>
      <c r="Q61" s="51" t="s">
        <v>6</v>
      </c>
      <c r="R61" s="52"/>
      <c r="S61" s="28"/>
      <c r="T61" s="29"/>
    </row>
    <row r="62" spans="1:20" ht="84" customHeight="1" x14ac:dyDescent="0.25">
      <c r="A62" s="17">
        <v>10</v>
      </c>
      <c r="B62" s="48" t="s">
        <v>85</v>
      </c>
      <c r="C62" s="49"/>
      <c r="D62" s="49"/>
      <c r="E62" s="49"/>
      <c r="F62" s="50"/>
      <c r="G62" s="30" t="s">
        <v>71</v>
      </c>
      <c r="H62" s="18"/>
      <c r="I62" s="18" t="s">
        <v>67</v>
      </c>
      <c r="J62" s="18" t="s">
        <v>65</v>
      </c>
      <c r="K62" s="45" t="s">
        <v>121</v>
      </c>
      <c r="L62" s="46"/>
      <c r="M62" s="46"/>
      <c r="N62" s="46"/>
      <c r="O62" s="46"/>
      <c r="P62" s="47"/>
      <c r="Q62" s="51" t="s">
        <v>6</v>
      </c>
      <c r="R62" s="52"/>
      <c r="S62" s="28"/>
      <c r="T62" s="29"/>
    </row>
    <row r="63" spans="1:20" ht="102.75" customHeight="1" x14ac:dyDescent="0.25">
      <c r="A63" s="17">
        <v>11</v>
      </c>
      <c r="B63" s="48" t="s">
        <v>86</v>
      </c>
      <c r="C63" s="49"/>
      <c r="D63" s="49"/>
      <c r="E63" s="49"/>
      <c r="F63" s="50"/>
      <c r="G63" s="30" t="s">
        <v>87</v>
      </c>
      <c r="H63" s="18"/>
      <c r="I63" s="18" t="s">
        <v>67</v>
      </c>
      <c r="J63" s="18" t="s">
        <v>65</v>
      </c>
      <c r="K63" s="45" t="s">
        <v>135</v>
      </c>
      <c r="L63" s="46"/>
      <c r="M63" s="46"/>
      <c r="N63" s="46"/>
      <c r="O63" s="46"/>
      <c r="P63" s="47"/>
      <c r="Q63" s="51" t="s">
        <v>6</v>
      </c>
      <c r="R63" s="52"/>
      <c r="S63" s="28"/>
      <c r="T63" s="29"/>
    </row>
    <row r="64" spans="1:20" ht="99" customHeight="1" x14ac:dyDescent="0.25">
      <c r="A64" s="17">
        <v>12</v>
      </c>
      <c r="B64" s="48" t="s">
        <v>88</v>
      </c>
      <c r="C64" s="49"/>
      <c r="D64" s="49"/>
      <c r="E64" s="49"/>
      <c r="F64" s="50"/>
      <c r="G64" s="30" t="s">
        <v>97</v>
      </c>
      <c r="H64" s="18"/>
      <c r="I64" s="18"/>
      <c r="J64" s="18" t="s">
        <v>65</v>
      </c>
      <c r="K64" s="45" t="s">
        <v>136</v>
      </c>
      <c r="L64" s="46"/>
      <c r="M64" s="46"/>
      <c r="N64" s="46"/>
      <c r="O64" s="46"/>
      <c r="P64" s="47"/>
      <c r="Q64" s="51" t="s">
        <v>4</v>
      </c>
      <c r="R64" s="52"/>
      <c r="S64" s="28"/>
      <c r="T64" s="29"/>
    </row>
    <row r="65" spans="1:21" ht="37.5" customHeight="1" x14ac:dyDescent="0.25">
      <c r="A65" s="17">
        <v>13</v>
      </c>
      <c r="B65" s="48" t="s">
        <v>101</v>
      </c>
      <c r="C65" s="49"/>
      <c r="D65" s="49"/>
      <c r="E65" s="49"/>
      <c r="F65" s="50"/>
      <c r="G65" s="30"/>
      <c r="H65" s="18"/>
      <c r="I65" s="18"/>
      <c r="J65" s="18" t="s">
        <v>65</v>
      </c>
      <c r="K65" s="45" t="s">
        <v>100</v>
      </c>
      <c r="L65" s="46"/>
      <c r="M65" s="46"/>
      <c r="N65" s="46"/>
      <c r="O65" s="46"/>
      <c r="P65" s="47"/>
      <c r="Q65" s="51" t="s">
        <v>6</v>
      </c>
      <c r="R65" s="52"/>
      <c r="S65" s="28"/>
      <c r="T65" s="29"/>
    </row>
    <row r="66" spans="1:21" ht="27.75" customHeight="1" x14ac:dyDescent="0.25">
      <c r="A66" s="17">
        <v>14</v>
      </c>
      <c r="B66" s="48" t="s">
        <v>89</v>
      </c>
      <c r="C66" s="49"/>
      <c r="D66" s="49"/>
      <c r="E66" s="49"/>
      <c r="F66" s="50"/>
      <c r="G66" s="30" t="s">
        <v>77</v>
      </c>
      <c r="H66" s="18"/>
      <c r="I66" s="18" t="s">
        <v>124</v>
      </c>
      <c r="J66" s="18" t="s">
        <v>65</v>
      </c>
      <c r="K66" s="45" t="s">
        <v>102</v>
      </c>
      <c r="L66" s="46"/>
      <c r="M66" s="46"/>
      <c r="N66" s="46"/>
      <c r="O66" s="46"/>
      <c r="P66" s="47"/>
      <c r="Q66" s="51" t="s">
        <v>6</v>
      </c>
      <c r="R66" s="52"/>
      <c r="S66" s="28"/>
      <c r="T66" s="29"/>
    </row>
    <row r="67" spans="1:21" ht="106.5" customHeight="1" x14ac:dyDescent="0.25">
      <c r="A67" s="17">
        <v>15</v>
      </c>
      <c r="B67" s="48" t="s">
        <v>103</v>
      </c>
      <c r="C67" s="49"/>
      <c r="D67" s="49"/>
      <c r="E67" s="49"/>
      <c r="F67" s="50"/>
      <c r="G67" s="30" t="s">
        <v>66</v>
      </c>
      <c r="H67" s="18"/>
      <c r="I67" s="18"/>
      <c r="J67" s="18" t="s">
        <v>65</v>
      </c>
      <c r="K67" s="45" t="s">
        <v>104</v>
      </c>
      <c r="L67" s="46"/>
      <c r="M67" s="46"/>
      <c r="N67" s="46"/>
      <c r="O67" s="46"/>
      <c r="P67" s="47"/>
      <c r="Q67" s="51" t="s">
        <v>6</v>
      </c>
      <c r="R67" s="52"/>
      <c r="S67" s="28"/>
      <c r="T67" s="29"/>
    </row>
    <row r="68" spans="1:21" ht="64.5" customHeight="1" x14ac:dyDescent="0.25">
      <c r="A68" s="17">
        <v>16</v>
      </c>
      <c r="B68" s="48" t="s">
        <v>105</v>
      </c>
      <c r="C68" s="49"/>
      <c r="D68" s="49"/>
      <c r="E68" s="49"/>
      <c r="F68" s="50"/>
      <c r="G68" s="30" t="s">
        <v>125</v>
      </c>
      <c r="H68" s="18"/>
      <c r="I68" s="18" t="s">
        <v>66</v>
      </c>
      <c r="J68" s="18" t="s">
        <v>65</v>
      </c>
      <c r="K68" s="45" t="s">
        <v>137</v>
      </c>
      <c r="L68" s="46"/>
      <c r="M68" s="46"/>
      <c r="N68" s="46"/>
      <c r="O68" s="46"/>
      <c r="P68" s="47"/>
      <c r="Q68" s="51" t="s">
        <v>10</v>
      </c>
      <c r="R68" s="52"/>
      <c r="S68" s="28"/>
      <c r="T68" s="29"/>
    </row>
    <row r="69" spans="1:21" ht="39" customHeight="1" x14ac:dyDescent="0.25">
      <c r="A69" s="17">
        <v>17</v>
      </c>
      <c r="B69" s="48" t="s">
        <v>106</v>
      </c>
      <c r="C69" s="49"/>
      <c r="D69" s="49"/>
      <c r="E69" s="49"/>
      <c r="F69" s="50"/>
      <c r="G69" s="30" t="s">
        <v>126</v>
      </c>
      <c r="H69" s="18"/>
      <c r="I69" s="18"/>
      <c r="J69" s="18" t="s">
        <v>65</v>
      </c>
      <c r="K69" s="45" t="s">
        <v>107</v>
      </c>
      <c r="L69" s="46"/>
      <c r="M69" s="46"/>
      <c r="N69" s="46"/>
      <c r="O69" s="46"/>
      <c r="P69" s="47"/>
      <c r="Q69" s="51" t="s">
        <v>4</v>
      </c>
      <c r="R69" s="52"/>
      <c r="S69" s="54">
        <v>45501</v>
      </c>
      <c r="T69" s="55"/>
    </row>
    <row r="70" spans="1:21" ht="39" customHeight="1" x14ac:dyDescent="0.25">
      <c r="A70" s="17">
        <v>18</v>
      </c>
      <c r="B70" s="48" t="s">
        <v>108</v>
      </c>
      <c r="C70" s="49"/>
      <c r="D70" s="49"/>
      <c r="E70" s="49"/>
      <c r="F70" s="50"/>
      <c r="G70" s="30" t="s">
        <v>81</v>
      </c>
      <c r="H70" s="18"/>
      <c r="I70" s="18"/>
      <c r="J70" s="18" t="s">
        <v>65</v>
      </c>
      <c r="K70" s="45" t="s">
        <v>109</v>
      </c>
      <c r="L70" s="46"/>
      <c r="M70" s="46"/>
      <c r="N70" s="46"/>
      <c r="O70" s="46"/>
      <c r="P70" s="47"/>
      <c r="Q70" s="51" t="s">
        <v>10</v>
      </c>
      <c r="R70" s="52"/>
      <c r="S70" s="28"/>
      <c r="T70" s="29"/>
    </row>
    <row r="71" spans="1:21" ht="48" customHeight="1" x14ac:dyDescent="0.25">
      <c r="A71" s="17">
        <v>19</v>
      </c>
      <c r="B71" s="48" t="s">
        <v>110</v>
      </c>
      <c r="C71" s="49"/>
      <c r="D71" s="49"/>
      <c r="E71" s="49"/>
      <c r="F71" s="50"/>
      <c r="G71" s="30" t="s">
        <v>81</v>
      </c>
      <c r="H71" s="18"/>
      <c r="I71" s="18"/>
      <c r="J71" s="18" t="s">
        <v>65</v>
      </c>
      <c r="K71" s="45" t="s">
        <v>141</v>
      </c>
      <c r="L71" s="46"/>
      <c r="M71" s="46"/>
      <c r="N71" s="46"/>
      <c r="O71" s="46"/>
      <c r="P71" s="47"/>
      <c r="Q71" s="51" t="s">
        <v>6</v>
      </c>
      <c r="R71" s="52"/>
      <c r="S71" s="54">
        <v>45522</v>
      </c>
      <c r="T71" s="55"/>
    </row>
    <row r="72" spans="1:21" ht="39" customHeight="1" x14ac:dyDescent="0.25">
      <c r="A72" s="17">
        <v>20</v>
      </c>
      <c r="B72" s="48" t="s">
        <v>111</v>
      </c>
      <c r="C72" s="49"/>
      <c r="D72" s="49"/>
      <c r="E72" s="49"/>
      <c r="F72" s="50"/>
      <c r="G72" s="30" t="s">
        <v>81</v>
      </c>
      <c r="H72" s="18"/>
      <c r="I72" s="18"/>
      <c r="J72" s="18" t="s">
        <v>65</v>
      </c>
      <c r="K72" s="45" t="s">
        <v>138</v>
      </c>
      <c r="L72" s="46"/>
      <c r="M72" s="46"/>
      <c r="N72" s="46"/>
      <c r="O72" s="46"/>
      <c r="P72" s="47"/>
      <c r="Q72" s="51" t="s">
        <v>4</v>
      </c>
      <c r="R72" s="52"/>
      <c r="S72" s="54">
        <v>45522</v>
      </c>
      <c r="T72" s="55"/>
    </row>
    <row r="73" spans="1:21" ht="39" customHeight="1" x14ac:dyDescent="0.25">
      <c r="A73" s="17">
        <v>21</v>
      </c>
      <c r="B73" s="48" t="s">
        <v>112</v>
      </c>
      <c r="C73" s="49"/>
      <c r="D73" s="49"/>
      <c r="E73" s="49"/>
      <c r="F73" s="50"/>
      <c r="G73" s="30" t="s">
        <v>70</v>
      </c>
      <c r="H73" s="18"/>
      <c r="I73" s="18"/>
      <c r="J73" s="18" t="s">
        <v>65</v>
      </c>
      <c r="K73" s="45" t="s">
        <v>139</v>
      </c>
      <c r="L73" s="46"/>
      <c r="M73" s="46"/>
      <c r="N73" s="46"/>
      <c r="O73" s="46"/>
      <c r="P73" s="47"/>
      <c r="Q73" s="51" t="s">
        <v>6</v>
      </c>
      <c r="R73" s="52"/>
      <c r="S73" s="54">
        <v>45504</v>
      </c>
      <c r="T73" s="55"/>
    </row>
    <row r="74" spans="1:21" ht="45" customHeight="1" x14ac:dyDescent="0.25">
      <c r="A74" s="17">
        <v>22</v>
      </c>
      <c r="B74" s="48" t="s">
        <v>113</v>
      </c>
      <c r="C74" s="49"/>
      <c r="D74" s="49"/>
      <c r="E74" s="49"/>
      <c r="F74" s="50"/>
      <c r="G74" s="30" t="s">
        <v>70</v>
      </c>
      <c r="H74" s="18"/>
      <c r="I74" s="18"/>
      <c r="J74" s="18" t="s">
        <v>65</v>
      </c>
      <c r="K74" s="45" t="s">
        <v>140</v>
      </c>
      <c r="L74" s="46"/>
      <c r="M74" s="46"/>
      <c r="N74" s="46"/>
      <c r="O74" s="46"/>
      <c r="P74" s="47"/>
      <c r="Q74" s="51" t="s">
        <v>6</v>
      </c>
      <c r="R74" s="52"/>
      <c r="S74" s="54">
        <v>45504</v>
      </c>
      <c r="T74" s="55"/>
    </row>
    <row r="75" spans="1:21" ht="45" customHeight="1" x14ac:dyDescent="0.25">
      <c r="A75" s="17">
        <v>23</v>
      </c>
      <c r="B75" s="48" t="s">
        <v>114</v>
      </c>
      <c r="C75" s="49"/>
      <c r="D75" s="49"/>
      <c r="E75" s="49"/>
      <c r="F75" s="50"/>
      <c r="G75" s="30" t="s">
        <v>81</v>
      </c>
      <c r="H75" s="18"/>
      <c r="I75" s="18"/>
      <c r="J75" s="18" t="s">
        <v>65</v>
      </c>
      <c r="K75" s="45" t="s">
        <v>115</v>
      </c>
      <c r="L75" s="46"/>
      <c r="M75" s="46"/>
      <c r="N75" s="46"/>
      <c r="O75" s="46"/>
      <c r="P75" s="47"/>
      <c r="Q75" s="51" t="s">
        <v>10</v>
      </c>
      <c r="R75" s="52"/>
      <c r="S75" s="28"/>
      <c r="T75" s="29"/>
    </row>
    <row r="76" spans="1:21" ht="97.5" customHeight="1" x14ac:dyDescent="0.25">
      <c r="A76" s="17">
        <v>24</v>
      </c>
      <c r="B76" s="48" t="s">
        <v>116</v>
      </c>
      <c r="C76" s="49"/>
      <c r="D76" s="49"/>
      <c r="E76" s="49"/>
      <c r="F76" s="50"/>
      <c r="G76" s="30" t="s">
        <v>81</v>
      </c>
      <c r="H76" s="18"/>
      <c r="I76" s="18"/>
      <c r="J76" s="18" t="s">
        <v>65</v>
      </c>
      <c r="K76" s="45" t="s">
        <v>117</v>
      </c>
      <c r="L76" s="46"/>
      <c r="M76" s="46"/>
      <c r="N76" s="46"/>
      <c r="O76" s="46"/>
      <c r="P76" s="47"/>
      <c r="Q76" s="51" t="s">
        <v>10</v>
      </c>
      <c r="R76" s="52"/>
      <c r="S76" s="28"/>
      <c r="T76" s="29"/>
    </row>
    <row r="77" spans="1:21" ht="18" customHeight="1" x14ac:dyDescent="0.25"/>
    <row r="78" spans="1:21" ht="18" customHeight="1" x14ac:dyDescent="0.25">
      <c r="A78" s="75" t="s">
        <v>44</v>
      </c>
      <c r="B78" s="75"/>
      <c r="C78" s="75"/>
      <c r="D78" s="75"/>
      <c r="E78" s="75"/>
      <c r="F78" s="12"/>
      <c r="G78" s="2"/>
      <c r="H78" s="2"/>
      <c r="I78" s="2"/>
      <c r="J78" s="2"/>
      <c r="K78" s="2"/>
      <c r="L78" s="2"/>
      <c r="M78" s="2"/>
      <c r="N78" s="2"/>
      <c r="O78" s="2"/>
      <c r="P78" s="2"/>
      <c r="Q78" s="4"/>
      <c r="R78" s="1"/>
      <c r="S78" s="19"/>
      <c r="T78" s="19"/>
    </row>
    <row r="79" spans="1:21" ht="18" customHeight="1" x14ac:dyDescent="0.25">
      <c r="A79" s="76" t="s">
        <v>45</v>
      </c>
      <c r="B79" s="76"/>
      <c r="C79" s="76"/>
      <c r="D79" s="76"/>
      <c r="E79" s="20" t="s">
        <v>46</v>
      </c>
      <c r="F79" s="12"/>
      <c r="G79" s="77" t="s">
        <v>38</v>
      </c>
      <c r="H79" s="71" t="s">
        <v>47</v>
      </c>
      <c r="I79" s="72"/>
      <c r="J79" s="65" t="s">
        <v>48</v>
      </c>
      <c r="K79" s="66"/>
      <c r="L79" s="66"/>
      <c r="M79" s="66"/>
      <c r="N79" s="66"/>
      <c r="O79" s="66"/>
      <c r="P79" s="67"/>
      <c r="Q79" s="4"/>
      <c r="R79" s="92" t="s">
        <v>4</v>
      </c>
      <c r="S79" s="93"/>
      <c r="T79" s="21">
        <v>0.13</v>
      </c>
      <c r="U79" s="22">
        <f>COUNTIF(Q54:R56,R79)</f>
        <v>0</v>
      </c>
    </row>
    <row r="80" spans="1:21" ht="18" customHeight="1" x14ac:dyDescent="0.25">
      <c r="A80" s="79" t="s">
        <v>58</v>
      </c>
      <c r="B80" s="80"/>
      <c r="C80" s="80"/>
      <c r="D80" s="81"/>
      <c r="E80" s="25" t="s">
        <v>65</v>
      </c>
      <c r="F80" s="12"/>
      <c r="G80" s="78"/>
      <c r="H80" s="73"/>
      <c r="I80" s="74"/>
      <c r="J80" s="68"/>
      <c r="K80" s="69"/>
      <c r="L80" s="69"/>
      <c r="M80" s="69"/>
      <c r="N80" s="69"/>
      <c r="O80" s="69"/>
      <c r="P80" s="70"/>
      <c r="Q80" s="4"/>
      <c r="R80" s="94" t="s">
        <v>6</v>
      </c>
      <c r="S80" s="95"/>
      <c r="T80" s="21">
        <v>0.61</v>
      </c>
      <c r="U80" s="22">
        <f>COUNTIF(Q54:R56,R80)</f>
        <v>2</v>
      </c>
    </row>
    <row r="81" spans="1:21" ht="18" customHeight="1" x14ac:dyDescent="0.25">
      <c r="A81" s="31" t="s">
        <v>76</v>
      </c>
      <c r="B81" s="32"/>
      <c r="C81" s="32"/>
      <c r="D81" s="33"/>
      <c r="E81" s="25" t="s">
        <v>77</v>
      </c>
      <c r="F81" s="12"/>
      <c r="G81" s="59" t="s">
        <v>39</v>
      </c>
      <c r="H81" s="71" t="s">
        <v>49</v>
      </c>
      <c r="I81" s="72"/>
      <c r="J81" s="65" t="s">
        <v>50</v>
      </c>
      <c r="K81" s="66"/>
      <c r="L81" s="66"/>
      <c r="M81" s="66"/>
      <c r="N81" s="66"/>
      <c r="O81" s="66"/>
      <c r="P81" s="67"/>
      <c r="Q81" s="4"/>
      <c r="R81" s="88" t="s">
        <v>8</v>
      </c>
      <c r="S81" s="89"/>
      <c r="T81" s="21">
        <v>0.05</v>
      </c>
      <c r="U81" s="22">
        <f>COUNTIF(Q54:R56,R81)</f>
        <v>1</v>
      </c>
    </row>
    <row r="82" spans="1:21" ht="18" customHeight="1" x14ac:dyDescent="0.25">
      <c r="A82" s="31" t="s">
        <v>59</v>
      </c>
      <c r="B82" s="32"/>
      <c r="C82" s="32"/>
      <c r="D82" s="33"/>
      <c r="E82" s="25" t="s">
        <v>66</v>
      </c>
      <c r="F82" s="12"/>
      <c r="G82" s="60"/>
      <c r="H82" s="73"/>
      <c r="I82" s="74"/>
      <c r="J82" s="68"/>
      <c r="K82" s="69"/>
      <c r="L82" s="69"/>
      <c r="M82" s="69"/>
      <c r="N82" s="69"/>
      <c r="O82" s="69"/>
      <c r="P82" s="70"/>
      <c r="Q82" s="2"/>
      <c r="R82" s="90" t="s">
        <v>10</v>
      </c>
      <c r="S82" s="91"/>
      <c r="T82" s="21">
        <v>0.21</v>
      </c>
      <c r="U82" s="22">
        <f>COUNTIF(Q54:R56,R82)</f>
        <v>0</v>
      </c>
    </row>
    <row r="83" spans="1:21" ht="18" customHeight="1" x14ac:dyDescent="0.25">
      <c r="A83" s="31" t="s">
        <v>60</v>
      </c>
      <c r="B83" s="32"/>
      <c r="C83" s="32"/>
      <c r="D83" s="33"/>
      <c r="E83" s="23" t="s">
        <v>68</v>
      </c>
      <c r="F83" s="12"/>
      <c r="G83" s="59" t="s">
        <v>40</v>
      </c>
      <c r="H83" s="71" t="s">
        <v>51</v>
      </c>
      <c r="I83" s="72"/>
      <c r="J83" s="65" t="s">
        <v>52</v>
      </c>
      <c r="K83" s="66"/>
      <c r="L83" s="66"/>
      <c r="M83" s="66"/>
      <c r="N83" s="66"/>
      <c r="O83" s="66"/>
      <c r="P83" s="67"/>
      <c r="Q83" s="12"/>
      <c r="R83" s="12"/>
      <c r="S83" s="19"/>
      <c r="T83" s="19"/>
      <c r="U83" s="24">
        <f>SUM(U79:U82)</f>
        <v>3</v>
      </c>
    </row>
    <row r="84" spans="1:21" ht="18" customHeight="1" x14ac:dyDescent="0.25">
      <c r="A84" s="31" t="s">
        <v>90</v>
      </c>
      <c r="B84" s="35"/>
      <c r="C84" s="35"/>
      <c r="D84" s="36"/>
      <c r="E84" s="25" t="s">
        <v>82</v>
      </c>
      <c r="F84" s="12"/>
      <c r="G84" s="60"/>
      <c r="H84" s="73"/>
      <c r="I84" s="74"/>
      <c r="J84" s="68"/>
      <c r="K84" s="69"/>
      <c r="L84" s="69"/>
      <c r="M84" s="69"/>
      <c r="N84" s="69"/>
      <c r="O84" s="69"/>
      <c r="P84" s="70"/>
      <c r="Q84" s="2"/>
      <c r="R84" s="2"/>
      <c r="S84" s="19"/>
      <c r="T84" s="19"/>
    </row>
    <row r="85" spans="1:21" ht="18" customHeight="1" x14ac:dyDescent="0.25">
      <c r="A85" s="31" t="s">
        <v>61</v>
      </c>
      <c r="B85" s="32"/>
      <c r="C85" s="32"/>
      <c r="D85" s="33"/>
      <c r="E85" s="25" t="s">
        <v>70</v>
      </c>
      <c r="F85" s="12"/>
      <c r="G85" s="59" t="s">
        <v>41</v>
      </c>
      <c r="H85" s="61" t="s">
        <v>53</v>
      </c>
      <c r="I85" s="62"/>
      <c r="J85" s="65" t="s">
        <v>54</v>
      </c>
      <c r="K85" s="66"/>
      <c r="L85" s="66"/>
      <c r="M85" s="66"/>
      <c r="N85" s="66"/>
      <c r="O85" s="66"/>
      <c r="P85" s="67"/>
      <c r="Q85" s="4"/>
      <c r="R85" s="4"/>
      <c r="S85" s="26"/>
      <c r="T85" s="26"/>
    </row>
    <row r="86" spans="1:21" ht="18" customHeight="1" x14ac:dyDescent="0.25">
      <c r="A86" s="34" t="s">
        <v>62</v>
      </c>
      <c r="B86" s="35"/>
      <c r="C86" s="35"/>
      <c r="D86" s="36"/>
      <c r="E86" s="23" t="s">
        <v>71</v>
      </c>
      <c r="F86" s="12"/>
      <c r="G86" s="60"/>
      <c r="H86" s="63"/>
      <c r="I86" s="64"/>
      <c r="J86" s="68"/>
      <c r="K86" s="69"/>
      <c r="L86" s="69"/>
      <c r="M86" s="69"/>
      <c r="N86" s="69"/>
      <c r="O86" s="69"/>
      <c r="P86" s="70"/>
      <c r="Q86" s="4"/>
      <c r="R86" s="4"/>
      <c r="S86" s="26"/>
      <c r="T86" s="26"/>
    </row>
    <row r="87" spans="1:21" ht="18" customHeight="1" x14ac:dyDescent="0.25">
      <c r="A87" s="31" t="s">
        <v>132</v>
      </c>
      <c r="B87" s="35"/>
      <c r="C87" s="35"/>
      <c r="D87" s="36"/>
      <c r="E87" s="25" t="s">
        <v>69</v>
      </c>
      <c r="F87" s="12"/>
      <c r="G87" s="2"/>
      <c r="H87" s="2"/>
      <c r="I87" s="2"/>
      <c r="J87" s="2"/>
      <c r="K87" s="2"/>
      <c r="L87" s="2"/>
      <c r="M87" s="2"/>
      <c r="N87" s="2"/>
      <c r="O87" s="2"/>
      <c r="P87" s="2"/>
      <c r="Q87" s="12"/>
      <c r="R87" s="12"/>
      <c r="S87" s="19"/>
      <c r="T87" s="19"/>
    </row>
    <row r="88" spans="1:21" ht="18" customHeight="1" x14ac:dyDescent="0.25">
      <c r="A88" s="2"/>
      <c r="B88" s="12"/>
      <c r="C88" s="12"/>
      <c r="D88" s="12"/>
      <c r="E88" s="12"/>
      <c r="F88" s="12"/>
      <c r="G88" s="2"/>
      <c r="H88" s="2"/>
      <c r="I88" s="2"/>
      <c r="J88" s="2"/>
      <c r="K88" s="2"/>
      <c r="L88" s="2"/>
      <c r="M88" s="2"/>
      <c r="N88" s="2"/>
      <c r="O88" s="2"/>
      <c r="P88" s="2"/>
      <c r="Q88" s="4"/>
      <c r="R88" s="4"/>
      <c r="S88" s="26"/>
      <c r="T88" s="26"/>
    </row>
    <row r="89" spans="1:21" ht="18" customHeight="1" x14ac:dyDescent="0.25">
      <c r="A89" s="2"/>
      <c r="B89" s="12"/>
      <c r="C89" s="12"/>
      <c r="D89" s="12"/>
      <c r="E89" s="12"/>
      <c r="F89" s="12"/>
      <c r="G89" s="2"/>
      <c r="H89" s="2"/>
      <c r="I89" s="2"/>
      <c r="J89" s="2"/>
      <c r="K89" s="2"/>
      <c r="L89" s="2"/>
      <c r="M89" s="2"/>
      <c r="N89" s="2"/>
      <c r="O89" s="2"/>
      <c r="P89" s="2"/>
      <c r="Q89" s="4"/>
      <c r="R89" s="4"/>
      <c r="S89" s="26"/>
      <c r="T89" s="26"/>
    </row>
    <row r="90" spans="1:21" ht="18" customHeight="1" x14ac:dyDescent="0.25">
      <c r="A90" s="2"/>
      <c r="B90" s="12"/>
      <c r="C90" s="12"/>
      <c r="D90" s="12"/>
      <c r="E90" s="12"/>
      <c r="F90" s="12"/>
      <c r="G90" s="2"/>
      <c r="H90" s="2"/>
      <c r="I90" s="2"/>
      <c r="J90" s="2"/>
      <c r="K90" s="2"/>
      <c r="L90" s="2"/>
      <c r="M90" s="2"/>
      <c r="N90" s="2"/>
      <c r="O90" s="2"/>
      <c r="P90" s="2"/>
      <c r="Q90" s="4"/>
      <c r="R90" s="4"/>
      <c r="S90" s="19"/>
      <c r="T90" s="19"/>
    </row>
    <row r="91" spans="1:21" ht="18" customHeight="1" x14ac:dyDescent="0.25">
      <c r="A91" s="2"/>
      <c r="B91" s="12"/>
      <c r="C91" s="12"/>
      <c r="D91" s="12"/>
      <c r="E91" s="12"/>
      <c r="F91" s="12"/>
      <c r="G91" s="27"/>
      <c r="H91" s="27"/>
      <c r="I91" s="27"/>
      <c r="J91" s="27"/>
      <c r="K91" s="2"/>
      <c r="L91" s="2"/>
      <c r="M91" s="2"/>
      <c r="N91" s="2"/>
      <c r="O91" s="2"/>
      <c r="P91" s="2"/>
      <c r="Q91" s="4"/>
      <c r="R91" s="4"/>
      <c r="S91" s="26"/>
      <c r="T91" s="26"/>
    </row>
    <row r="92" spans="1:21" ht="18" customHeight="1" x14ac:dyDescent="0.25"/>
    <row r="93" spans="1:21" ht="18" customHeight="1" x14ac:dyDescent="0.25"/>
    <row r="94" spans="1:21" ht="18" customHeight="1" x14ac:dyDescent="0.25"/>
    <row r="95" spans="1:21" ht="18" customHeight="1" x14ac:dyDescent="0.25"/>
    <row r="96" spans="1:21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</sheetData>
  <sheetProtection formatRows="0" insertRows="0" selectLockedCells="1" autoFilter="0"/>
  <autoFilter ref="A52:T76" xr:uid="{FC9A7F72-F740-4455-92D1-D3A33BC3671D}">
    <filterColumn colId="1" showButton="0"/>
    <filterColumn colId="2" showButton="0"/>
    <filterColumn colId="3" showButton="0"/>
    <filterColumn colId="4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  <filterColumn colId="18" showButton="0"/>
  </autoFilter>
  <mergeCells count="229">
    <mergeCell ref="A35:E35"/>
    <mergeCell ref="F35:G35"/>
    <mergeCell ref="S71:T71"/>
    <mergeCell ref="S69:T69"/>
    <mergeCell ref="J49:O49"/>
    <mergeCell ref="P49:R49"/>
    <mergeCell ref="S49:T49"/>
    <mergeCell ref="J50:O50"/>
    <mergeCell ref="P50:R50"/>
    <mergeCell ref="S50:T50"/>
    <mergeCell ref="B70:F70"/>
    <mergeCell ref="K70:P70"/>
    <mergeCell ref="Q70:R70"/>
    <mergeCell ref="B71:F71"/>
    <mergeCell ref="K71:P71"/>
    <mergeCell ref="Q71:R71"/>
    <mergeCell ref="B59:F59"/>
    <mergeCell ref="K59:P59"/>
    <mergeCell ref="S52:T52"/>
    <mergeCell ref="B58:F58"/>
    <mergeCell ref="K58:P58"/>
    <mergeCell ref="B53:F53"/>
    <mergeCell ref="K53:P53"/>
    <mergeCell ref="Q53:R53"/>
    <mergeCell ref="B76:F76"/>
    <mergeCell ref="K76:P76"/>
    <mergeCell ref="Q76:R76"/>
    <mergeCell ref="S74:T74"/>
    <mergeCell ref="S73:T73"/>
    <mergeCell ref="S72:T72"/>
    <mergeCell ref="B73:F73"/>
    <mergeCell ref="K73:P73"/>
    <mergeCell ref="Q73:R73"/>
    <mergeCell ref="B74:F74"/>
    <mergeCell ref="K74:P74"/>
    <mergeCell ref="Q74:R74"/>
    <mergeCell ref="B75:F75"/>
    <mergeCell ref="K75:P75"/>
    <mergeCell ref="Q75:R75"/>
    <mergeCell ref="B72:F72"/>
    <mergeCell ref="K72:P72"/>
    <mergeCell ref="Q72:R72"/>
    <mergeCell ref="A25:G25"/>
    <mergeCell ref="I25:T25"/>
    <mergeCell ref="A26:E26"/>
    <mergeCell ref="A23:B23"/>
    <mergeCell ref="C23:D23"/>
    <mergeCell ref="F23:G23"/>
    <mergeCell ref="H23:I23"/>
    <mergeCell ref="J23:K23"/>
    <mergeCell ref="L23:M23"/>
    <mergeCell ref="O23:P23"/>
    <mergeCell ref="Q23:T23"/>
    <mergeCell ref="A24:T24"/>
    <mergeCell ref="F26:G26"/>
    <mergeCell ref="J26:O26"/>
    <mergeCell ref="P26:R26"/>
    <mergeCell ref="S26:T26"/>
    <mergeCell ref="A1:C1"/>
    <mergeCell ref="D1:F1"/>
    <mergeCell ref="G1:I1"/>
    <mergeCell ref="A19:I19"/>
    <mergeCell ref="J19:T19"/>
    <mergeCell ref="A20:T20"/>
    <mergeCell ref="A21:D21"/>
    <mergeCell ref="E21:T21"/>
    <mergeCell ref="A22:T22"/>
    <mergeCell ref="A27:E27"/>
    <mergeCell ref="F27:G27"/>
    <mergeCell ref="J27:O27"/>
    <mergeCell ref="P27:R27"/>
    <mergeCell ref="S27:T27"/>
    <mergeCell ref="A29:E29"/>
    <mergeCell ref="F29:G29"/>
    <mergeCell ref="J29:O29"/>
    <mergeCell ref="P29:R29"/>
    <mergeCell ref="S29:T29"/>
    <mergeCell ref="A28:E28"/>
    <mergeCell ref="F28:G28"/>
    <mergeCell ref="S28:T28"/>
    <mergeCell ref="J28:O28"/>
    <mergeCell ref="P28:R28"/>
    <mergeCell ref="A30:E30"/>
    <mergeCell ref="F30:G30"/>
    <mergeCell ref="J30:O30"/>
    <mergeCell ref="P30:R30"/>
    <mergeCell ref="S30:T30"/>
    <mergeCell ref="A31:E31"/>
    <mergeCell ref="F31:G31"/>
    <mergeCell ref="J31:O31"/>
    <mergeCell ref="P31:R31"/>
    <mergeCell ref="S31:T31"/>
    <mergeCell ref="A32:E32"/>
    <mergeCell ref="F32:G32"/>
    <mergeCell ref="J32:O32"/>
    <mergeCell ref="P32:R32"/>
    <mergeCell ref="S32:T32"/>
    <mergeCell ref="A51:T51"/>
    <mergeCell ref="P34:R34"/>
    <mergeCell ref="A33:E33"/>
    <mergeCell ref="F33:G33"/>
    <mergeCell ref="J33:O33"/>
    <mergeCell ref="P33:R33"/>
    <mergeCell ref="S33:T33"/>
    <mergeCell ref="A34:E34"/>
    <mergeCell ref="F34:G34"/>
    <mergeCell ref="S34:T34"/>
    <mergeCell ref="J34:O34"/>
    <mergeCell ref="J39:O39"/>
    <mergeCell ref="P39:R39"/>
    <mergeCell ref="S39:T39"/>
    <mergeCell ref="J40:O40"/>
    <mergeCell ref="P40:R40"/>
    <mergeCell ref="S40:T40"/>
    <mergeCell ref="S38:T38"/>
    <mergeCell ref="J41:O41"/>
    <mergeCell ref="R81:S81"/>
    <mergeCell ref="R82:S82"/>
    <mergeCell ref="R79:S79"/>
    <mergeCell ref="R80:S80"/>
    <mergeCell ref="Q54:R54"/>
    <mergeCell ref="S54:T54"/>
    <mergeCell ref="Q56:R56"/>
    <mergeCell ref="S56:T56"/>
    <mergeCell ref="Q55:R55"/>
    <mergeCell ref="S55:T55"/>
    <mergeCell ref="Q59:R59"/>
    <mergeCell ref="Q57:R57"/>
    <mergeCell ref="S59:T59"/>
    <mergeCell ref="S57:T57"/>
    <mergeCell ref="Q58:R58"/>
    <mergeCell ref="S58:T58"/>
    <mergeCell ref="A37:E37"/>
    <mergeCell ref="F37:G37"/>
    <mergeCell ref="A38:E38"/>
    <mergeCell ref="F38:G38"/>
    <mergeCell ref="J38:O38"/>
    <mergeCell ref="P38:R38"/>
    <mergeCell ref="G85:G86"/>
    <mergeCell ref="H85:I86"/>
    <mergeCell ref="J85:P86"/>
    <mergeCell ref="G81:G82"/>
    <mergeCell ref="H81:I82"/>
    <mergeCell ref="J81:P82"/>
    <mergeCell ref="G83:G84"/>
    <mergeCell ref="H83:I84"/>
    <mergeCell ref="J83:P84"/>
    <mergeCell ref="A78:E78"/>
    <mergeCell ref="A79:D79"/>
    <mergeCell ref="G79:G80"/>
    <mergeCell ref="H79:I80"/>
    <mergeCell ref="J79:P80"/>
    <mergeCell ref="A80:D80"/>
    <mergeCell ref="B52:F52"/>
    <mergeCell ref="K52:P52"/>
    <mergeCell ref="B56:F56"/>
    <mergeCell ref="J35:O35"/>
    <mergeCell ref="P35:R35"/>
    <mergeCell ref="S35:T35"/>
    <mergeCell ref="J37:O37"/>
    <mergeCell ref="P37:R37"/>
    <mergeCell ref="S37:T37"/>
    <mergeCell ref="F36:G36"/>
    <mergeCell ref="J36:O36"/>
    <mergeCell ref="P36:R36"/>
    <mergeCell ref="S36:T36"/>
    <mergeCell ref="Q67:R67"/>
    <mergeCell ref="S53:T53"/>
    <mergeCell ref="Q60:R60"/>
    <mergeCell ref="S60:T60"/>
    <mergeCell ref="B62:F62"/>
    <mergeCell ref="K62:P62"/>
    <mergeCell ref="B63:F63"/>
    <mergeCell ref="K63:P63"/>
    <mergeCell ref="Q61:R61"/>
    <mergeCell ref="K56:P56"/>
    <mergeCell ref="B55:F55"/>
    <mergeCell ref="K55:P55"/>
    <mergeCell ref="B54:F54"/>
    <mergeCell ref="K54:P54"/>
    <mergeCell ref="B61:F61"/>
    <mergeCell ref="K61:P61"/>
    <mergeCell ref="B60:F60"/>
    <mergeCell ref="K60:P60"/>
    <mergeCell ref="B64:F64"/>
    <mergeCell ref="K64:P64"/>
    <mergeCell ref="B65:F65"/>
    <mergeCell ref="K65:P65"/>
    <mergeCell ref="B57:F57"/>
    <mergeCell ref="K57:P57"/>
    <mergeCell ref="P41:R41"/>
    <mergeCell ref="S41:T41"/>
    <mergeCell ref="J42:O42"/>
    <mergeCell ref="P42:R42"/>
    <mergeCell ref="S42:T42"/>
    <mergeCell ref="J43:O43"/>
    <mergeCell ref="P43:R43"/>
    <mergeCell ref="S43:T43"/>
    <mergeCell ref="J47:O47"/>
    <mergeCell ref="P47:R47"/>
    <mergeCell ref="S47:T47"/>
    <mergeCell ref="J44:O44"/>
    <mergeCell ref="P44:R44"/>
    <mergeCell ref="S44:T44"/>
    <mergeCell ref="J45:O45"/>
    <mergeCell ref="P45:R45"/>
    <mergeCell ref="S45:T45"/>
    <mergeCell ref="J46:O46"/>
    <mergeCell ref="P46:R46"/>
    <mergeCell ref="S46:T46"/>
    <mergeCell ref="B68:F68"/>
    <mergeCell ref="K68:P68"/>
    <mergeCell ref="Q68:R68"/>
    <mergeCell ref="B69:F69"/>
    <mergeCell ref="K69:P69"/>
    <mergeCell ref="Q69:R69"/>
    <mergeCell ref="J48:O48"/>
    <mergeCell ref="P48:R48"/>
    <mergeCell ref="S48:T48"/>
    <mergeCell ref="Q52:R52"/>
    <mergeCell ref="B66:F66"/>
    <mergeCell ref="K66:P66"/>
    <mergeCell ref="B67:F67"/>
    <mergeCell ref="K67:P67"/>
    <mergeCell ref="Q62:R62"/>
    <mergeCell ref="Q63:R63"/>
    <mergeCell ref="Q64:R64"/>
    <mergeCell ref="Q65:R65"/>
    <mergeCell ref="Q66:R66"/>
  </mergeCells>
  <conditionalFormatting sqref="Q53:Q76">
    <cfRule type="cellIs" dxfId="3" priority="1" stopIfTrue="1" operator="equal">
      <formula>$D$5</formula>
    </cfRule>
    <cfRule type="cellIs" dxfId="2" priority="2" operator="equal">
      <formula>$D$4</formula>
    </cfRule>
    <cfRule type="cellIs" dxfId="1" priority="3" operator="equal">
      <formula>$D$3</formula>
    </cfRule>
    <cfRule type="cellIs" dxfId="0" priority="4" operator="equal">
      <formula>$D$2</formula>
    </cfRule>
  </conditionalFormatting>
  <dataValidations count="2">
    <dataValidation type="list" allowBlank="1" showInputMessage="1" showErrorMessage="1" sqref="G31:G33 G27:G29 F27:F33" xr:uid="{3FBCB166-6DC4-4ADB-89B6-1B65C7D629E9}">
      <formula1>$A$2:$A$18</formula1>
    </dataValidation>
    <dataValidation type="list" allowBlank="1" showInputMessage="1" showErrorMessage="1" sqref="Q54:Q76" xr:uid="{EF9FC88A-8750-421C-8E30-E03DE8D67CE7}">
      <formula1>$D$2:$D$5</formula1>
    </dataValidation>
  </dataValidations>
  <printOptions horizontalCentered="1"/>
  <pageMargins left="0.2" right="0.2" top="0.5" bottom="0.5" header="0" footer="0"/>
  <pageSetup paperSize="9" scale="49" fitToHeight="100" orientation="portrait" r:id="rId1"/>
  <headerFooter>
    <oddFooter>&amp;LPage &amp;P of &amp;N&amp;RDocument No. 1792
Version 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MOM</vt:lpstr>
      <vt:lpstr>MOM!Print_Area</vt:lpstr>
      <vt:lpstr>MOM!Print_Titles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Nouf Al Rammah</cp:lastModifiedBy>
  <cp:lastPrinted>2024-04-30T11:34:47Z</cp:lastPrinted>
  <dcterms:created xsi:type="dcterms:W3CDTF">2022-09-01T12:38:44Z</dcterms:created>
  <dcterms:modified xsi:type="dcterms:W3CDTF">2024-07-28T06:29:01Z</dcterms:modified>
</cp:coreProperties>
</file>