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Desktop\KWT\"/>
    </mc:Choice>
  </mc:AlternateContent>
  <xr:revisionPtr revIDLastSave="0" documentId="8_{02033475-91CB-4686-9F96-4E5F4EFEE496}" xr6:coauthVersionLast="47" xr6:coauthVersionMax="47" xr10:uidLastSave="{00000000-0000-0000-0000-000000000000}"/>
  <bookViews>
    <workbookView xWindow="-108" yWindow="-108" windowWidth="23256" windowHeight="12456" xr2:uid="{00000000-000D-0000-FFFF-FFFF00000000}"/>
  </bookViews>
  <sheets>
    <sheet name="27.08.23" sheetId="8" r:id="rId1"/>
  </sheets>
  <definedNames>
    <definedName name="_xlnm.Print_Area" localSheetId="0">'27.08.23'!$A$19:$T$69</definedName>
    <definedName name="_xlnm.Print_Titles" localSheetId="0">'27.08.23'!$19:$21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2" i="8" l="1"/>
  <c r="U63" i="8"/>
  <c r="U62" i="8"/>
  <c r="U61" i="8"/>
  <c r="U60" i="8"/>
  <c r="U64" i="8" l="1"/>
</calcChain>
</file>

<file path=xl/sharedStrings.xml><?xml version="1.0" encoding="utf-8"?>
<sst xmlns="http://schemas.openxmlformats.org/spreadsheetml/2006/main" count="211" uniqueCount="124">
  <si>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</si>
  <si>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</si>
  <si>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</si>
  <si>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</si>
  <si>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</si>
  <si>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</si>
  <si>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</si>
  <si>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</si>
  <si>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</si>
  <si>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</si>
  <si>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</si>
  <si>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</si>
  <si>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</si>
  <si>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</si>
  <si>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</si>
  <si>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</si>
  <si>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</si>
  <si>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</si>
  <si>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</si>
  <si>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</si>
  <si>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</si>
  <si>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</si>
  <si>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</si>
  <si>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</si>
  <si>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</si>
  <si>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</si>
  <si>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</si>
  <si>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</si>
  <si>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</si>
  <si>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</si>
  <si>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</si>
  <si>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</si>
  <si>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</si>
  <si>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</si>
  <si>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</si>
  <si>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</si>
  <si>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</si>
  <si>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</si>
  <si>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</si>
  <si>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</si>
  <si>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</si>
  <si>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</si>
  <si>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</si>
  <si>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</si>
  <si>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</si>
  <si>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</si>
  <si>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</si>
  <si>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</si>
  <si>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</si>
  <si>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</si>
  <si>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</si>
  <si>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</si>
  <si>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</si>
  <si>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</si>
  <si>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</si>
  <si>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Management Meeting </t>
  </si>
  <si>
    <t>Conference Room Kuwait</t>
  </si>
  <si>
    <t>Shaji George</t>
  </si>
  <si>
    <t>Talal Albadawe</t>
  </si>
  <si>
    <t>Shaji Joby</t>
  </si>
  <si>
    <t>Sanjay Bendale</t>
  </si>
  <si>
    <t>Mahammad Azharuddin Dharwesh</t>
  </si>
  <si>
    <t>Mohammed Bucheeri</t>
  </si>
  <si>
    <t>Zubair Bin Ali</t>
  </si>
  <si>
    <t>System and System Access</t>
  </si>
  <si>
    <t>Department Update</t>
  </si>
  <si>
    <t>CASS -IATA Registration</t>
  </si>
  <si>
    <t>Head of Depts</t>
  </si>
  <si>
    <t>SG</t>
  </si>
  <si>
    <t>DH</t>
  </si>
  <si>
    <t>TA/SJ/SB/MA/MB/KM</t>
  </si>
  <si>
    <t>TA</t>
  </si>
  <si>
    <t>Incident Report</t>
  </si>
  <si>
    <t>JD &amp; KPI</t>
  </si>
  <si>
    <t>Job Responsibility List</t>
  </si>
  <si>
    <t>SWOT, Risk and Opportunity</t>
  </si>
  <si>
    <t>SJ</t>
  </si>
  <si>
    <t>Logistas System</t>
  </si>
  <si>
    <t>SB/ZB</t>
  </si>
  <si>
    <t>SB</t>
  </si>
  <si>
    <t>MA</t>
  </si>
  <si>
    <t>MB</t>
  </si>
  <si>
    <t>ZB</t>
  </si>
  <si>
    <t xml:space="preserve">Daliya Hanifa </t>
  </si>
  <si>
    <t xml:space="preserve">Khalil Musa </t>
  </si>
  <si>
    <t>GTW</t>
  </si>
  <si>
    <t xml:space="preserve">Attendance </t>
  </si>
  <si>
    <r>
      <t xml:space="preserve">26-07-2023 - </t>
    </r>
    <r>
      <rPr>
        <sz val="11"/>
        <rFont val="Calibri"/>
        <family val="2"/>
        <scheme val="minor"/>
      </rPr>
      <t xml:space="preserve">SLS, SFD &amp; OPS - Recruitments for Account Manager, Account Executive and Couriers </t>
    </r>
    <r>
      <rPr>
        <b/>
        <sz val="11"/>
        <rFont val="Calibri"/>
        <family val="2"/>
        <scheme val="minor"/>
      </rPr>
      <t xml:space="preserve">
27-08-2023 - </t>
    </r>
    <r>
      <rPr>
        <sz val="11"/>
        <rFont val="Calibri"/>
        <family val="2"/>
        <scheme val="minor"/>
      </rPr>
      <t xml:space="preserve">Task completion deadline extended.
</t>
    </r>
    <r>
      <rPr>
        <b/>
        <sz val="11"/>
        <rFont val="Calibri"/>
        <family val="2"/>
        <scheme val="minor"/>
      </rPr>
      <t xml:space="preserve">28-11-2023 - </t>
    </r>
    <r>
      <rPr>
        <sz val="11"/>
        <rFont val="Calibri"/>
        <family val="2"/>
        <scheme val="minor"/>
      </rPr>
      <t>All Recruitments should be completed before 31-12-2023</t>
    </r>
  </si>
  <si>
    <r>
      <rPr>
        <b/>
        <sz val="11"/>
        <rFont val="Calibri"/>
        <family val="2"/>
        <scheme val="minor"/>
      </rPr>
      <t xml:space="preserve">26-07-2023 - </t>
    </r>
    <r>
      <rPr>
        <sz val="11"/>
        <rFont val="Calibri"/>
        <family val="2"/>
        <scheme val="minor"/>
      </rPr>
      <t xml:space="preserve">SLS -POS System  - Following up with HQ
</t>
    </r>
    <r>
      <rPr>
        <b/>
        <sz val="11"/>
        <rFont val="Calibri"/>
        <family val="2"/>
        <scheme val="minor"/>
      </rPr>
      <t xml:space="preserve">27-08-2023 - </t>
    </r>
    <r>
      <rPr>
        <sz val="11"/>
        <rFont val="Calibri"/>
        <family val="2"/>
        <scheme val="minor"/>
      </rPr>
      <t xml:space="preserve">Following up with HQ
</t>
    </r>
    <r>
      <rPr>
        <b/>
        <sz val="11"/>
        <rFont val="Calibri"/>
        <family val="2"/>
        <scheme val="minor"/>
      </rPr>
      <t xml:space="preserve">28-11-2023 - </t>
    </r>
    <r>
      <rPr>
        <sz val="11"/>
        <rFont val="Calibri"/>
        <family val="2"/>
        <scheme val="minor"/>
      </rPr>
      <t>Shaji Joby to follow with Kuwait IT for System and System Access</t>
    </r>
  </si>
  <si>
    <t>TA/SJ</t>
  </si>
  <si>
    <r>
      <rPr>
        <b/>
        <sz val="11"/>
        <rFont val="Calibri"/>
        <family val="2"/>
        <scheme val="minor"/>
      </rPr>
      <t xml:space="preserve">26-07-2023 - </t>
    </r>
    <r>
      <rPr>
        <sz val="11"/>
        <rFont val="Calibri"/>
        <family val="2"/>
        <scheme val="minor"/>
      </rPr>
      <t xml:space="preserve">All HOD should complete and submit their team JD's and KPI's to Talal before 15th August 2023. 
</t>
    </r>
    <r>
      <rPr>
        <b/>
        <sz val="11"/>
        <rFont val="Calibri"/>
        <family val="2"/>
        <scheme val="minor"/>
      </rPr>
      <t>27-08-2023 -</t>
    </r>
    <r>
      <rPr>
        <sz val="11"/>
        <rFont val="Calibri"/>
        <family val="2"/>
        <scheme val="minor"/>
      </rPr>
      <t xml:space="preserve"> One on One Meeting with Mr. Shaji George  for Final Review of JD and KPI's 
</t>
    </r>
    <r>
      <rPr>
        <b/>
        <sz val="11"/>
        <rFont val="Calibri"/>
        <family val="2"/>
        <scheme val="minor"/>
      </rPr>
      <t xml:space="preserve">28-11-2023 - </t>
    </r>
    <r>
      <rPr>
        <sz val="11"/>
        <rFont val="Calibri"/>
        <family val="2"/>
        <scheme val="minor"/>
      </rPr>
      <t xml:space="preserve">All JD's and KPI's needs to be completed and submitted before end of the year </t>
    </r>
  </si>
  <si>
    <r>
      <rPr>
        <b/>
        <sz val="11"/>
        <rFont val="Calibri"/>
        <family val="2"/>
        <scheme val="minor"/>
      </rPr>
      <t xml:space="preserve">26-07-2023 - </t>
    </r>
    <r>
      <rPr>
        <sz val="11"/>
        <rFont val="Calibri"/>
        <family val="2"/>
        <scheme val="minor"/>
      </rPr>
      <t xml:space="preserve">Need to review the job responsibility list with CGM and finalize before 15th August 2023.                                                                                                                          </t>
    </r>
    <r>
      <rPr>
        <b/>
        <sz val="11"/>
        <rFont val="Calibri"/>
        <family val="2"/>
        <scheme val="minor"/>
      </rPr>
      <t xml:space="preserve">27-08-2023 - </t>
    </r>
    <r>
      <rPr>
        <sz val="11"/>
        <rFont val="Calibri"/>
        <family val="2"/>
        <scheme val="minor"/>
      </rPr>
      <t xml:space="preserve"> Mr. Sanjay have to submit the Job Responsibility List. Ms. Daliya to send the consolidated Job Responsibility List for Mr. Shaji's Review
</t>
    </r>
    <r>
      <rPr>
        <b/>
        <sz val="11"/>
        <rFont val="Calibri"/>
        <family val="2"/>
        <scheme val="minor"/>
      </rPr>
      <t>28-11-2023</t>
    </r>
    <r>
      <rPr>
        <sz val="11"/>
        <rFont val="Calibri"/>
        <family val="2"/>
        <scheme val="minor"/>
      </rPr>
      <t xml:space="preserve"> - Sanjay needs to be submit Job Responsibility List for department </t>
    </r>
  </si>
  <si>
    <r>
      <rPr>
        <b/>
        <sz val="11"/>
        <rFont val="Calibri"/>
        <family val="2"/>
        <scheme val="minor"/>
      </rPr>
      <t xml:space="preserve">26-07-2023 - </t>
    </r>
    <r>
      <rPr>
        <sz val="11"/>
        <rFont val="Calibri"/>
        <family val="2"/>
        <scheme val="minor"/>
      </rPr>
      <t>Each HOD should set an appointment with CGM to review and finalize their department SWOT and start the Risk and Opportunity document which needs to be submitted before 15th August 2023.</t>
    </r>
    <r>
      <rPr>
        <b/>
        <sz val="11"/>
        <rFont val="Calibri"/>
        <family val="2"/>
        <scheme val="minor"/>
      </rPr>
      <t xml:space="preserve">
27-08-2023 - </t>
    </r>
    <r>
      <rPr>
        <sz val="11"/>
        <rFont val="Calibri"/>
        <family val="2"/>
        <scheme val="minor"/>
      </rPr>
      <t xml:space="preserve">Gateway and Admin dept pending for review, rest all dept. are completed.
</t>
    </r>
    <r>
      <rPr>
        <b/>
        <sz val="11"/>
        <rFont val="Calibri"/>
        <family val="2"/>
        <scheme val="minor"/>
      </rPr>
      <t>28-11-2023</t>
    </r>
    <r>
      <rPr>
        <sz val="11"/>
        <rFont val="Calibri"/>
        <family val="2"/>
        <scheme val="minor"/>
      </rPr>
      <t xml:space="preserve"> - Submit the completed SWOT, risk and Opportunity for year 2023 and new SWOT, Risk and Opportunity for year 2024</t>
    </r>
  </si>
  <si>
    <t>TA/SJ/SB/MA/KM/MA/MB</t>
  </si>
  <si>
    <r>
      <rPr>
        <b/>
        <sz val="11"/>
        <rFont val="Calibri"/>
        <family val="2"/>
        <scheme val="minor"/>
      </rPr>
      <t xml:space="preserve">27-08-2023 - </t>
    </r>
    <r>
      <rPr>
        <sz val="11"/>
        <rFont val="Calibri"/>
        <family val="2"/>
        <scheme val="minor"/>
      </rPr>
      <t xml:space="preserve">Implementation of Logistas System for SFD 
</t>
    </r>
    <r>
      <rPr>
        <b/>
        <sz val="11"/>
        <rFont val="Calibri"/>
        <family val="2"/>
        <scheme val="minor"/>
      </rPr>
      <t xml:space="preserve">28-11-2023 - </t>
    </r>
    <r>
      <rPr>
        <sz val="11"/>
        <rFont val="Calibri"/>
        <family val="2"/>
        <scheme val="minor"/>
      </rPr>
      <t xml:space="preserve">System will be live by 04/01/2024 and training is scheduled. </t>
    </r>
  </si>
  <si>
    <t>If head of departments are late to work the same needs to be CGM, and if there employees are late to work the same need to be reported to Head of departments and not HR. Talal need to be make sure all staff is on attendance machine and in case anyone arrives office after 8:15am will have salary deduction.</t>
  </si>
  <si>
    <t xml:space="preserve">ID Cards </t>
  </si>
  <si>
    <t>Talal need to start working to get SMSA ID's for all employees with SMSA lanyards</t>
  </si>
  <si>
    <t xml:space="preserve">SG </t>
  </si>
  <si>
    <t xml:space="preserve">Policy and Procedures </t>
  </si>
  <si>
    <t>DH/TA/SJ/SB/MA/MB/KM</t>
  </si>
  <si>
    <t xml:space="preserve">All HOD's needs to make sure they submit the required policy and procedures that should be on guide and is followed daily. </t>
  </si>
  <si>
    <t xml:space="preserve">Review of Documents </t>
  </si>
  <si>
    <t xml:space="preserve">MB/TA/SB </t>
  </si>
  <si>
    <t xml:space="preserve">DH </t>
  </si>
  <si>
    <t xml:space="preserve">Annual Operating Plan </t>
  </si>
  <si>
    <t>ZB/TA/SJ/SB/MA/MB/KM</t>
  </si>
  <si>
    <t>All HOD's should submit their annual operating plan for the year 2024</t>
  </si>
  <si>
    <t xml:space="preserve">Time Table </t>
  </si>
  <si>
    <t xml:space="preserve">Each HOD should submit their department timing to HR </t>
  </si>
  <si>
    <t xml:space="preserve">Annual Leave Planning </t>
  </si>
  <si>
    <t xml:space="preserve">Each HOD should prepare their department annual leave plan for year 2024 </t>
  </si>
  <si>
    <t xml:space="preserve">Employee Survey and Customer Survey </t>
  </si>
  <si>
    <t>3rd Party Delivery</t>
  </si>
  <si>
    <t>Annual Leave Planning</t>
  </si>
  <si>
    <t>Khalil Musa</t>
  </si>
  <si>
    <t>KM</t>
  </si>
  <si>
    <t xml:space="preserve">Updates on the actionable from Last MGMT Meeting </t>
  </si>
  <si>
    <r>
      <rPr>
        <b/>
        <sz val="11"/>
        <rFont val="Calibri"/>
        <family val="2"/>
        <scheme val="minor"/>
      </rPr>
      <t xml:space="preserve">26-07-2023 - </t>
    </r>
    <r>
      <rPr>
        <sz val="11"/>
        <rFont val="Calibri"/>
        <family val="2"/>
        <scheme val="minor"/>
      </rPr>
      <t xml:space="preserve">All incidents reports should be submitted on time as agreed and all incidents should be reported. 
</t>
    </r>
    <r>
      <rPr>
        <b/>
        <sz val="11"/>
        <rFont val="Calibri"/>
        <family val="2"/>
        <scheme val="minor"/>
      </rPr>
      <t xml:space="preserve">27-08-2023 - </t>
    </r>
    <r>
      <rPr>
        <sz val="11"/>
        <rFont val="Calibri"/>
        <family val="2"/>
        <scheme val="minor"/>
      </rPr>
      <t xml:space="preserve">To be Reviewed and Monitored
</t>
    </r>
    <r>
      <rPr>
        <b/>
        <sz val="11"/>
        <rFont val="Calibri"/>
        <family val="2"/>
        <scheme val="minor"/>
      </rPr>
      <t xml:space="preserve">28-11-2023 - </t>
    </r>
    <r>
      <rPr>
        <sz val="11"/>
        <rFont val="Calibri"/>
        <family val="2"/>
        <scheme val="minor"/>
      </rPr>
      <t>Weekly incidents reports are not being submitted by Sanjay and Talal, need to be monitored</t>
    </r>
  </si>
  <si>
    <r>
      <rPr>
        <b/>
        <sz val="11"/>
        <rFont val="Calibri"/>
        <family val="2"/>
        <scheme val="minor"/>
      </rPr>
      <t xml:space="preserve">27-08-2023 - </t>
    </r>
    <r>
      <rPr>
        <sz val="11"/>
        <rFont val="Calibri"/>
        <family val="2"/>
        <scheme val="minor"/>
      </rPr>
      <t xml:space="preserve">Registration of OCS/SMSA in CASS 
</t>
    </r>
    <r>
      <rPr>
        <b/>
        <sz val="11"/>
        <rFont val="Calibri"/>
        <family val="2"/>
        <scheme val="minor"/>
      </rPr>
      <t xml:space="preserve">28-11-2023 - </t>
    </r>
    <r>
      <rPr>
        <sz val="11"/>
        <rFont val="Calibri"/>
        <family val="2"/>
        <scheme val="minor"/>
      </rPr>
      <t xml:space="preserve">Sanjay to check and submit complete details </t>
    </r>
  </si>
  <si>
    <t xml:space="preserve">Brief introduction on survey and why its done. </t>
  </si>
  <si>
    <t>SWOT, Risk and Opportunity, Interested Parties and year end evaluation (for each and every employee) should be completed and submitted</t>
  </si>
  <si>
    <t xml:space="preserve">Mohammad Bucheeri to prepare vendor comparison report, Sanjay to review the financial cost and background of vendor and Talal to check the legal compliance of branding the vehicle and if couriers to wear SMSA uniform </t>
  </si>
  <si>
    <r>
      <t xml:space="preserve"> Minutes of Meeting
</t>
    </r>
    <r>
      <rPr>
        <sz val="14"/>
        <rFont val="Calibri"/>
        <family val="2"/>
        <scheme val="minor"/>
      </rPr>
      <t>Owner/Deprtment: IBU-KWT, COR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</si>
</sst>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1"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1"/>
      <name val="Calibri"/>
      <family val="2"/>
      <scheme val="minor"/>
    </font>
    <font>
      <sz val="14"/>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56">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164" fontId="9" fillId="0" borderId="4"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164" fontId="9" fillId="0" borderId="10" xfId="0" applyNumberFormat="1" applyFont="1" applyBorder="1" applyAlignment="1" applyProtection="1">
      <alignment horizontal="center" vertical="center"/>
      <protection locked="0"/>
    </xf>
    <xf numFmtId="164" fontId="9" fillId="0" borderId="12" xfId="0" applyNumberFormat="1"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58</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5"/>
  <sheetViews>
    <sheetView showGridLines="0" tabSelected="1" topLeftCell="A19" zoomScaleNormal="100" workbookViewId="0">
      <selection activeCell="P32" sqref="P32:R32"/>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19.4414062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50" t="s">
        <v>0</v>
      </c>
      <c r="B1" s="50"/>
      <c r="C1" s="50"/>
      <c r="D1" s="50" t="s">
        <v>1</v>
      </c>
      <c r="E1" s="50"/>
      <c r="F1" s="50"/>
      <c r="G1" s="50" t="s">
        <v>2</v>
      </c>
      <c r="H1" s="50"/>
      <c r="I1" s="50"/>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51"/>
      <c r="B19" s="51"/>
      <c r="C19" s="51"/>
      <c r="D19" s="51"/>
      <c r="E19" s="51"/>
      <c r="F19" s="51"/>
      <c r="G19" s="51"/>
      <c r="H19" s="51"/>
      <c r="I19" s="51"/>
      <c r="J19" s="52" t="s">
        <v>123</v>
      </c>
      <c r="K19" s="52"/>
      <c r="L19" s="52"/>
      <c r="M19" s="52"/>
      <c r="N19" s="52"/>
      <c r="O19" s="52"/>
      <c r="P19" s="52"/>
      <c r="Q19" s="52"/>
      <c r="R19" s="52"/>
      <c r="S19" s="52"/>
      <c r="T19" s="52"/>
    </row>
    <row r="20" spans="1:21" ht="9.6" customHeight="1" x14ac:dyDescent="0.25">
      <c r="A20" s="53"/>
      <c r="B20" s="53"/>
      <c r="C20" s="53"/>
      <c r="D20" s="53"/>
      <c r="E20" s="53"/>
      <c r="F20" s="53"/>
      <c r="G20" s="53"/>
      <c r="H20" s="53"/>
      <c r="I20" s="53"/>
      <c r="J20" s="53"/>
      <c r="K20" s="53"/>
      <c r="L20" s="53"/>
      <c r="M20" s="53"/>
      <c r="N20" s="53"/>
      <c r="O20" s="53"/>
      <c r="P20" s="53"/>
      <c r="Q20" s="53"/>
      <c r="R20" s="53"/>
      <c r="S20" s="53"/>
      <c r="T20" s="53"/>
    </row>
    <row r="21" spans="1:21" ht="18" customHeight="1" x14ac:dyDescent="0.25">
      <c r="A21" s="54" t="s">
        <v>24</v>
      </c>
      <c r="B21" s="55"/>
      <c r="C21" s="55"/>
      <c r="D21" s="55"/>
      <c r="E21" s="56" t="s">
        <v>55</v>
      </c>
      <c r="F21" s="56"/>
      <c r="G21" s="56"/>
      <c r="H21" s="56"/>
      <c r="I21" s="56"/>
      <c r="J21" s="56"/>
      <c r="K21" s="56"/>
      <c r="L21" s="56"/>
      <c r="M21" s="56"/>
      <c r="N21" s="56"/>
      <c r="O21" s="56"/>
      <c r="P21" s="56"/>
      <c r="Q21" s="56"/>
      <c r="R21" s="56"/>
      <c r="S21" s="56"/>
      <c r="T21" s="57"/>
    </row>
    <row r="22" spans="1:21" ht="9.6" customHeight="1" x14ac:dyDescent="0.25">
      <c r="A22" s="58"/>
      <c r="B22" s="59"/>
      <c r="C22" s="59"/>
      <c r="D22" s="59"/>
      <c r="E22" s="59"/>
      <c r="F22" s="59"/>
      <c r="G22" s="59"/>
      <c r="H22" s="59"/>
      <c r="I22" s="59"/>
      <c r="J22" s="59"/>
      <c r="K22" s="59"/>
      <c r="L22" s="59"/>
      <c r="M22" s="59"/>
      <c r="N22" s="59"/>
      <c r="O22" s="59"/>
      <c r="P22" s="59"/>
      <c r="Q22" s="59"/>
      <c r="R22" s="59"/>
      <c r="S22" s="59"/>
      <c r="T22" s="60"/>
    </row>
    <row r="23" spans="1:21" ht="18" customHeight="1" x14ac:dyDescent="0.25">
      <c r="A23" s="61" t="s">
        <v>25</v>
      </c>
      <c r="B23" s="62"/>
      <c r="C23" s="63">
        <v>45258</v>
      </c>
      <c r="D23" s="63"/>
      <c r="E23" s="11"/>
      <c r="F23" s="64" t="s">
        <v>26</v>
      </c>
      <c r="G23" s="64"/>
      <c r="H23" s="65">
        <v>0.46527777777777773</v>
      </c>
      <c r="I23" s="65"/>
      <c r="J23" s="66" t="s">
        <v>54</v>
      </c>
      <c r="K23" s="66"/>
      <c r="L23" s="65">
        <v>0.54166666666666663</v>
      </c>
      <c r="M23" s="65"/>
      <c r="N23" s="12"/>
      <c r="O23" s="64" t="s">
        <v>27</v>
      </c>
      <c r="P23" s="64"/>
      <c r="Q23" s="67" t="s">
        <v>56</v>
      </c>
      <c r="R23" s="67"/>
      <c r="S23" s="67"/>
      <c r="T23" s="68"/>
    </row>
    <row r="24" spans="1:21" ht="9.6" customHeight="1" x14ac:dyDescent="0.25">
      <c r="A24" s="69"/>
      <c r="B24" s="53"/>
      <c r="C24" s="53"/>
      <c r="D24" s="53"/>
      <c r="E24" s="53"/>
      <c r="F24" s="53"/>
      <c r="G24" s="53"/>
      <c r="H24" s="53"/>
      <c r="I24" s="53"/>
      <c r="J24" s="53"/>
      <c r="K24" s="53"/>
      <c r="L24" s="53"/>
      <c r="M24" s="53"/>
      <c r="N24" s="53"/>
      <c r="O24" s="53"/>
      <c r="P24" s="53"/>
      <c r="Q24" s="53"/>
      <c r="R24" s="53"/>
      <c r="S24" s="53"/>
      <c r="T24" s="70"/>
    </row>
    <row r="25" spans="1:21" ht="18" customHeight="1" x14ac:dyDescent="0.25">
      <c r="A25" s="71" t="s">
        <v>28</v>
      </c>
      <c r="B25" s="72"/>
      <c r="C25" s="72"/>
      <c r="D25" s="72"/>
      <c r="E25" s="72"/>
      <c r="F25" s="72"/>
      <c r="G25" s="73"/>
      <c r="I25" s="74" t="s">
        <v>29</v>
      </c>
      <c r="J25" s="74"/>
      <c r="K25" s="74"/>
      <c r="L25" s="74"/>
      <c r="M25" s="74"/>
      <c r="N25" s="74"/>
      <c r="O25" s="74"/>
      <c r="P25" s="74"/>
      <c r="Q25" s="74"/>
      <c r="R25" s="74"/>
      <c r="S25" s="74"/>
      <c r="T25" s="74"/>
    </row>
    <row r="26" spans="1:21" ht="18" customHeight="1" x14ac:dyDescent="0.25">
      <c r="A26" s="75" t="s">
        <v>30</v>
      </c>
      <c r="B26" s="75"/>
      <c r="C26" s="75"/>
      <c r="D26" s="75"/>
      <c r="E26" s="75"/>
      <c r="F26" s="75" t="s">
        <v>0</v>
      </c>
      <c r="G26" s="75"/>
      <c r="I26" s="13" t="s">
        <v>31</v>
      </c>
      <c r="J26" s="75" t="s">
        <v>32</v>
      </c>
      <c r="K26" s="75"/>
      <c r="L26" s="75"/>
      <c r="M26" s="75"/>
      <c r="N26" s="75"/>
      <c r="O26" s="75"/>
      <c r="P26" s="75" t="s">
        <v>33</v>
      </c>
      <c r="Q26" s="75"/>
      <c r="R26" s="75"/>
      <c r="S26" s="75" t="s">
        <v>34</v>
      </c>
      <c r="T26" s="75"/>
    </row>
    <row r="27" spans="1:21" ht="24.75" customHeight="1" x14ac:dyDescent="0.25">
      <c r="A27" s="76" t="s">
        <v>57</v>
      </c>
      <c r="B27" s="76"/>
      <c r="C27" s="76"/>
      <c r="D27" s="76"/>
      <c r="E27" s="76"/>
      <c r="F27" s="77" t="s">
        <v>5</v>
      </c>
      <c r="G27" s="77"/>
      <c r="I27" s="14">
        <v>1</v>
      </c>
      <c r="J27" s="43" t="s">
        <v>117</v>
      </c>
      <c r="K27" s="44"/>
      <c r="L27" s="44"/>
      <c r="M27" s="44"/>
      <c r="N27" s="44"/>
      <c r="O27" s="45"/>
      <c r="P27" s="78" t="s">
        <v>57</v>
      </c>
      <c r="Q27" s="79"/>
      <c r="R27" s="80"/>
      <c r="S27" s="81">
        <v>0.46527777777777773</v>
      </c>
      <c r="T27" s="81"/>
    </row>
    <row r="28" spans="1:21" ht="24.75" customHeight="1" x14ac:dyDescent="0.25">
      <c r="A28" s="76" t="s">
        <v>83</v>
      </c>
      <c r="B28" s="76"/>
      <c r="C28" s="76"/>
      <c r="D28" s="76"/>
      <c r="E28" s="76"/>
      <c r="F28" s="77" t="s">
        <v>5</v>
      </c>
      <c r="G28" s="77"/>
      <c r="I28" s="14">
        <v>2</v>
      </c>
      <c r="J28" s="43" t="s">
        <v>86</v>
      </c>
      <c r="K28" s="44"/>
      <c r="L28" s="44"/>
      <c r="M28" s="44"/>
      <c r="N28" s="44"/>
      <c r="O28" s="45"/>
      <c r="P28" s="78" t="s">
        <v>57</v>
      </c>
      <c r="Q28" s="79"/>
      <c r="R28" s="80"/>
      <c r="S28" s="82"/>
      <c r="T28" s="83"/>
    </row>
    <row r="29" spans="1:21" ht="24.75" customHeight="1" x14ac:dyDescent="0.25">
      <c r="A29" s="76" t="s">
        <v>58</v>
      </c>
      <c r="B29" s="76"/>
      <c r="C29" s="76"/>
      <c r="D29" s="76"/>
      <c r="E29" s="76"/>
      <c r="F29" s="77" t="s">
        <v>11</v>
      </c>
      <c r="G29" s="77"/>
      <c r="I29" s="14">
        <v>3</v>
      </c>
      <c r="J29" s="76" t="s">
        <v>96</v>
      </c>
      <c r="K29" s="76"/>
      <c r="L29" s="76"/>
      <c r="M29" s="76"/>
      <c r="N29" s="76"/>
      <c r="O29" s="76"/>
      <c r="P29" s="78" t="s">
        <v>57</v>
      </c>
      <c r="Q29" s="79"/>
      <c r="R29" s="80"/>
      <c r="S29" s="81"/>
      <c r="T29" s="81"/>
    </row>
    <row r="30" spans="1:21" ht="22.5" customHeight="1" x14ac:dyDescent="0.25">
      <c r="A30" s="78" t="s">
        <v>59</v>
      </c>
      <c r="B30" s="79"/>
      <c r="C30" s="79"/>
      <c r="D30" s="79"/>
      <c r="E30" s="80"/>
      <c r="F30" s="40" t="s">
        <v>22</v>
      </c>
      <c r="G30" s="42"/>
      <c r="I30" s="14">
        <v>4</v>
      </c>
      <c r="J30" s="84" t="s">
        <v>112</v>
      </c>
      <c r="K30" s="84"/>
      <c r="L30" s="84"/>
      <c r="M30" s="84"/>
      <c r="N30" s="84"/>
      <c r="O30" s="84"/>
      <c r="P30" s="78" t="s">
        <v>57</v>
      </c>
      <c r="Q30" s="79"/>
      <c r="R30" s="80"/>
      <c r="S30" s="81"/>
      <c r="T30" s="81"/>
    </row>
    <row r="31" spans="1:21" ht="25.5" customHeight="1" x14ac:dyDescent="0.25">
      <c r="A31" s="76" t="s">
        <v>60</v>
      </c>
      <c r="B31" s="76"/>
      <c r="C31" s="76"/>
      <c r="D31" s="76"/>
      <c r="E31" s="76"/>
      <c r="F31" s="77" t="s">
        <v>9</v>
      </c>
      <c r="G31" s="77"/>
      <c r="I31" s="14">
        <v>5</v>
      </c>
      <c r="J31" s="43" t="s">
        <v>99</v>
      </c>
      <c r="K31" s="44"/>
      <c r="L31" s="44"/>
      <c r="M31" s="44"/>
      <c r="N31" s="44"/>
      <c r="O31" s="45"/>
      <c r="P31" s="78" t="s">
        <v>57</v>
      </c>
      <c r="Q31" s="79"/>
      <c r="R31" s="80"/>
      <c r="S31" s="81"/>
      <c r="T31" s="81"/>
    </row>
    <row r="32" spans="1:21" ht="24" customHeight="1" x14ac:dyDescent="0.25">
      <c r="A32" s="76" t="s">
        <v>61</v>
      </c>
      <c r="B32" s="76"/>
      <c r="C32" s="76"/>
      <c r="D32" s="76"/>
      <c r="E32" s="76"/>
      <c r="F32" s="77" t="s">
        <v>18</v>
      </c>
      <c r="G32" s="77"/>
      <c r="I32" s="14">
        <v>6</v>
      </c>
      <c r="J32" s="43" t="s">
        <v>102</v>
      </c>
      <c r="K32" s="44"/>
      <c r="L32" s="44"/>
      <c r="M32" s="44"/>
      <c r="N32" s="44"/>
      <c r="O32" s="45"/>
      <c r="P32" s="78" t="s">
        <v>57</v>
      </c>
      <c r="Q32" s="79"/>
      <c r="R32" s="80"/>
      <c r="S32" s="81"/>
      <c r="T32" s="81"/>
    </row>
    <row r="33" spans="1:20" ht="24" customHeight="1" x14ac:dyDescent="0.25">
      <c r="A33" s="76" t="s">
        <v>62</v>
      </c>
      <c r="B33" s="76"/>
      <c r="C33" s="76"/>
      <c r="D33" s="76"/>
      <c r="E33" s="76"/>
      <c r="F33" s="77" t="s">
        <v>3</v>
      </c>
      <c r="G33" s="77"/>
      <c r="I33" s="14">
        <v>7</v>
      </c>
      <c r="J33" s="43" t="s">
        <v>113</v>
      </c>
      <c r="K33" s="44"/>
      <c r="L33" s="44"/>
      <c r="M33" s="44"/>
      <c r="N33" s="44"/>
      <c r="O33" s="45"/>
      <c r="P33" s="78" t="s">
        <v>57</v>
      </c>
      <c r="Q33" s="79"/>
      <c r="R33" s="80"/>
      <c r="S33" s="81"/>
      <c r="T33" s="81"/>
    </row>
    <row r="34" spans="1:20" ht="36" customHeight="1" x14ac:dyDescent="0.25">
      <c r="A34" s="76" t="s">
        <v>84</v>
      </c>
      <c r="B34" s="76"/>
      <c r="C34" s="76"/>
      <c r="D34" s="76"/>
      <c r="E34" s="76"/>
      <c r="F34" s="77" t="s">
        <v>85</v>
      </c>
      <c r="G34" s="77"/>
      <c r="I34" s="14">
        <v>8</v>
      </c>
      <c r="J34" s="43" t="s">
        <v>105</v>
      </c>
      <c r="K34" s="44"/>
      <c r="L34" s="44"/>
      <c r="M34" s="44"/>
      <c r="N34" s="44"/>
      <c r="O34" s="45"/>
      <c r="P34" s="78" t="s">
        <v>57</v>
      </c>
      <c r="Q34" s="79"/>
      <c r="R34" s="80"/>
      <c r="S34" s="81"/>
      <c r="T34" s="81"/>
    </row>
    <row r="35" spans="1:20" ht="36" customHeight="1" x14ac:dyDescent="0.25">
      <c r="A35" s="39"/>
      <c r="B35" s="38"/>
      <c r="C35" s="38"/>
      <c r="D35" s="38"/>
      <c r="E35" s="38"/>
      <c r="F35" s="37"/>
      <c r="G35" s="37"/>
      <c r="I35" s="14">
        <v>9</v>
      </c>
      <c r="J35" s="43" t="s">
        <v>108</v>
      </c>
      <c r="K35" s="44"/>
      <c r="L35" s="44"/>
      <c r="M35" s="44"/>
      <c r="N35" s="44"/>
      <c r="O35" s="45"/>
      <c r="P35" s="78" t="s">
        <v>57</v>
      </c>
      <c r="Q35" s="79"/>
      <c r="R35" s="80"/>
      <c r="S35" s="81"/>
      <c r="T35" s="81"/>
    </row>
    <row r="36" spans="1:20" ht="36" customHeight="1" x14ac:dyDescent="0.25">
      <c r="A36" s="38"/>
      <c r="B36" s="38"/>
      <c r="C36" s="38"/>
      <c r="D36" s="38"/>
      <c r="E36" s="38"/>
      <c r="F36" s="37"/>
      <c r="G36" s="37"/>
      <c r="I36" s="14">
        <v>10</v>
      </c>
      <c r="J36" s="43" t="s">
        <v>114</v>
      </c>
      <c r="K36" s="44"/>
      <c r="L36" s="44"/>
      <c r="M36" s="44"/>
      <c r="N36" s="44"/>
      <c r="O36" s="45"/>
      <c r="P36" s="78" t="s">
        <v>57</v>
      </c>
      <c r="Q36" s="79"/>
      <c r="R36" s="80"/>
      <c r="S36" s="81">
        <v>0.54166666666666663</v>
      </c>
      <c r="T36" s="81"/>
    </row>
    <row r="37" spans="1:20" ht="15" customHeight="1" x14ac:dyDescent="0.25">
      <c r="A37" s="85"/>
      <c r="B37" s="86"/>
      <c r="C37" s="86"/>
      <c r="D37" s="86"/>
      <c r="E37" s="86"/>
      <c r="F37" s="86"/>
      <c r="G37" s="86"/>
      <c r="H37" s="86"/>
      <c r="I37" s="86"/>
      <c r="J37" s="86"/>
      <c r="K37" s="86"/>
      <c r="L37" s="86"/>
      <c r="M37" s="86"/>
      <c r="N37" s="86"/>
      <c r="O37" s="86"/>
      <c r="P37" s="86"/>
      <c r="Q37" s="86"/>
      <c r="R37" s="86"/>
      <c r="S37" s="86"/>
      <c r="T37" s="87"/>
    </row>
    <row r="38" spans="1:20" ht="18" customHeight="1" x14ac:dyDescent="0.25">
      <c r="A38" s="15" t="s">
        <v>35</v>
      </c>
      <c r="B38" s="118" t="s">
        <v>36</v>
      </c>
      <c r="C38" s="118"/>
      <c r="D38" s="118"/>
      <c r="E38" s="118"/>
      <c r="F38" s="118"/>
      <c r="G38" s="16" t="s">
        <v>37</v>
      </c>
      <c r="H38" s="16" t="s">
        <v>38</v>
      </c>
      <c r="I38" s="16" t="s">
        <v>39</v>
      </c>
      <c r="J38" s="16" t="s">
        <v>40</v>
      </c>
      <c r="K38" s="150" t="s">
        <v>41</v>
      </c>
      <c r="L38" s="151"/>
      <c r="M38" s="151"/>
      <c r="N38" s="151"/>
      <c r="O38" s="151"/>
      <c r="P38" s="152"/>
      <c r="Q38" s="118" t="s">
        <v>1</v>
      </c>
      <c r="R38" s="118"/>
      <c r="S38" s="118" t="s">
        <v>42</v>
      </c>
      <c r="T38" s="118"/>
    </row>
    <row r="39" spans="1:20" ht="34.200000000000003" customHeight="1" x14ac:dyDescent="0.25">
      <c r="A39" s="88">
        <v>1</v>
      </c>
      <c r="B39" s="110" t="s">
        <v>65</v>
      </c>
      <c r="C39" s="111"/>
      <c r="D39" s="111"/>
      <c r="E39" s="111"/>
      <c r="F39" s="112"/>
      <c r="G39" s="116" t="s">
        <v>71</v>
      </c>
      <c r="H39" s="116"/>
      <c r="I39" s="116"/>
      <c r="J39" s="116" t="s">
        <v>67</v>
      </c>
      <c r="K39" s="90" t="s">
        <v>87</v>
      </c>
      <c r="L39" s="91"/>
      <c r="M39" s="91"/>
      <c r="N39" s="91"/>
      <c r="O39" s="91"/>
      <c r="P39" s="92"/>
      <c r="Q39" s="96" t="s">
        <v>6</v>
      </c>
      <c r="R39" s="97"/>
      <c r="S39" s="100">
        <v>45291</v>
      </c>
      <c r="T39" s="101"/>
    </row>
    <row r="40" spans="1:20" ht="37.200000000000003" customHeight="1" x14ac:dyDescent="0.25">
      <c r="A40" s="89"/>
      <c r="B40" s="113"/>
      <c r="C40" s="114"/>
      <c r="D40" s="114"/>
      <c r="E40" s="114"/>
      <c r="F40" s="115"/>
      <c r="G40" s="117"/>
      <c r="H40" s="117"/>
      <c r="I40" s="117"/>
      <c r="J40" s="117"/>
      <c r="K40" s="93"/>
      <c r="L40" s="94"/>
      <c r="M40" s="94"/>
      <c r="N40" s="94"/>
      <c r="O40" s="94"/>
      <c r="P40" s="95"/>
      <c r="Q40" s="98"/>
      <c r="R40" s="99"/>
      <c r="S40" s="102"/>
      <c r="T40" s="103"/>
    </row>
    <row r="41" spans="1:20" ht="39.6" customHeight="1" x14ac:dyDescent="0.25">
      <c r="A41" s="88">
        <v>2</v>
      </c>
      <c r="B41" s="110" t="s">
        <v>64</v>
      </c>
      <c r="C41" s="111"/>
      <c r="D41" s="111"/>
      <c r="E41" s="111"/>
      <c r="F41" s="112"/>
      <c r="G41" s="116" t="s">
        <v>76</v>
      </c>
      <c r="H41" s="116"/>
      <c r="I41" s="116"/>
      <c r="J41" s="116" t="s">
        <v>68</v>
      </c>
      <c r="K41" s="104" t="s">
        <v>88</v>
      </c>
      <c r="L41" s="105"/>
      <c r="M41" s="105"/>
      <c r="N41" s="105"/>
      <c r="O41" s="105"/>
      <c r="P41" s="106"/>
      <c r="Q41" s="96" t="s">
        <v>6</v>
      </c>
      <c r="R41" s="97"/>
      <c r="S41" s="100">
        <v>45291</v>
      </c>
      <c r="T41" s="101"/>
    </row>
    <row r="42" spans="1:20" ht="16.8" customHeight="1" x14ac:dyDescent="0.25">
      <c r="A42" s="89"/>
      <c r="B42" s="113"/>
      <c r="C42" s="114"/>
      <c r="D42" s="114"/>
      <c r="E42" s="114"/>
      <c r="F42" s="115"/>
      <c r="G42" s="117"/>
      <c r="H42" s="117"/>
      <c r="I42" s="117"/>
      <c r="J42" s="117"/>
      <c r="K42" s="107"/>
      <c r="L42" s="108"/>
      <c r="M42" s="108"/>
      <c r="N42" s="108"/>
      <c r="O42" s="108"/>
      <c r="P42" s="109"/>
      <c r="Q42" s="98"/>
      <c r="R42" s="99"/>
      <c r="S42" s="102"/>
      <c r="T42" s="103"/>
    </row>
    <row r="43" spans="1:20" ht="77.400000000000006" customHeight="1" x14ac:dyDescent="0.25">
      <c r="A43" s="17">
        <v>3</v>
      </c>
      <c r="B43" s="40" t="s">
        <v>72</v>
      </c>
      <c r="C43" s="41"/>
      <c r="D43" s="41"/>
      <c r="E43" s="41"/>
      <c r="F43" s="41"/>
      <c r="G43" s="18" t="s">
        <v>89</v>
      </c>
      <c r="H43" s="18"/>
      <c r="I43" s="18" t="s">
        <v>69</v>
      </c>
      <c r="J43" s="18" t="s">
        <v>68</v>
      </c>
      <c r="K43" s="43" t="s">
        <v>118</v>
      </c>
      <c r="L43" s="44"/>
      <c r="M43" s="44"/>
      <c r="N43" s="44"/>
      <c r="O43" s="44"/>
      <c r="P43" s="45"/>
      <c r="Q43" s="46" t="s">
        <v>6</v>
      </c>
      <c r="R43" s="47"/>
      <c r="S43" s="48"/>
      <c r="T43" s="49"/>
    </row>
    <row r="44" spans="1:20" ht="82.2" customHeight="1" x14ac:dyDescent="0.25">
      <c r="A44" s="17">
        <v>4</v>
      </c>
      <c r="B44" s="40" t="s">
        <v>73</v>
      </c>
      <c r="C44" s="41"/>
      <c r="D44" s="41"/>
      <c r="E44" s="41"/>
      <c r="F44" s="41"/>
      <c r="G44" s="18" t="s">
        <v>70</v>
      </c>
      <c r="H44" s="18"/>
      <c r="I44" s="18" t="s">
        <v>71</v>
      </c>
      <c r="J44" s="18" t="s">
        <v>68</v>
      </c>
      <c r="K44" s="43" t="s">
        <v>90</v>
      </c>
      <c r="L44" s="44"/>
      <c r="M44" s="44"/>
      <c r="N44" s="44"/>
      <c r="O44" s="44"/>
      <c r="P44" s="45"/>
      <c r="Q44" s="46" t="s">
        <v>6</v>
      </c>
      <c r="R44" s="47"/>
      <c r="S44" s="48">
        <v>45291</v>
      </c>
      <c r="T44" s="49"/>
    </row>
    <row r="45" spans="1:20" ht="79.2" customHeight="1" x14ac:dyDescent="0.25">
      <c r="A45" s="17">
        <v>5</v>
      </c>
      <c r="B45" s="40" t="s">
        <v>74</v>
      </c>
      <c r="C45" s="41"/>
      <c r="D45" s="41"/>
      <c r="E45" s="41"/>
      <c r="F45" s="41"/>
      <c r="G45" s="18" t="s">
        <v>79</v>
      </c>
      <c r="H45" s="18"/>
      <c r="I45" s="18"/>
      <c r="J45" s="18" t="s">
        <v>68</v>
      </c>
      <c r="K45" s="153" t="s">
        <v>91</v>
      </c>
      <c r="L45" s="154"/>
      <c r="M45" s="154"/>
      <c r="N45" s="154"/>
      <c r="O45" s="154"/>
      <c r="P45" s="155"/>
      <c r="Q45" s="46" t="s">
        <v>4</v>
      </c>
      <c r="R45" s="47"/>
      <c r="S45" s="48">
        <v>45291</v>
      </c>
      <c r="T45" s="49"/>
    </row>
    <row r="46" spans="1:20" ht="102" customHeight="1" x14ac:dyDescent="0.25">
      <c r="A46" s="17">
        <v>6</v>
      </c>
      <c r="B46" s="40" t="s">
        <v>75</v>
      </c>
      <c r="C46" s="41"/>
      <c r="D46" s="41"/>
      <c r="E46" s="41"/>
      <c r="F46" s="42"/>
      <c r="G46" s="30" t="s">
        <v>93</v>
      </c>
      <c r="H46" s="18"/>
      <c r="I46" s="18" t="s">
        <v>69</v>
      </c>
      <c r="J46" s="18" t="s">
        <v>68</v>
      </c>
      <c r="K46" s="153" t="s">
        <v>92</v>
      </c>
      <c r="L46" s="154"/>
      <c r="M46" s="154"/>
      <c r="N46" s="154"/>
      <c r="O46" s="154"/>
      <c r="P46" s="155"/>
      <c r="Q46" s="46" t="s">
        <v>6</v>
      </c>
      <c r="R46" s="47"/>
      <c r="S46" s="48">
        <v>45657</v>
      </c>
      <c r="T46" s="49"/>
    </row>
    <row r="47" spans="1:20" ht="36" customHeight="1" x14ac:dyDescent="0.25">
      <c r="A47" s="17">
        <v>7</v>
      </c>
      <c r="B47" s="40" t="s">
        <v>77</v>
      </c>
      <c r="C47" s="41"/>
      <c r="D47" s="41"/>
      <c r="E47" s="41"/>
      <c r="F47" s="42"/>
      <c r="G47" s="30" t="s">
        <v>78</v>
      </c>
      <c r="H47" s="18"/>
      <c r="I47" s="18"/>
      <c r="J47" s="18" t="s">
        <v>68</v>
      </c>
      <c r="K47" s="43" t="s">
        <v>94</v>
      </c>
      <c r="L47" s="44"/>
      <c r="M47" s="44"/>
      <c r="N47" s="44"/>
      <c r="O47" s="44"/>
      <c r="P47" s="45"/>
      <c r="Q47" s="46" t="s">
        <v>6</v>
      </c>
      <c r="R47" s="47"/>
      <c r="S47" s="48"/>
      <c r="T47" s="49"/>
    </row>
    <row r="48" spans="1:20" ht="28.2" customHeight="1" x14ac:dyDescent="0.25">
      <c r="A48" s="17">
        <v>8</v>
      </c>
      <c r="B48" s="40" t="s">
        <v>66</v>
      </c>
      <c r="C48" s="41"/>
      <c r="D48" s="41"/>
      <c r="E48" s="41"/>
      <c r="F48" s="42"/>
      <c r="G48" s="30" t="s">
        <v>79</v>
      </c>
      <c r="H48" s="18"/>
      <c r="I48" s="18"/>
      <c r="J48" s="18" t="s">
        <v>68</v>
      </c>
      <c r="K48" s="43" t="s">
        <v>119</v>
      </c>
      <c r="L48" s="44"/>
      <c r="M48" s="44"/>
      <c r="N48" s="44"/>
      <c r="O48" s="44"/>
      <c r="P48" s="45"/>
      <c r="Q48" s="46" t="s">
        <v>6</v>
      </c>
      <c r="R48" s="47"/>
      <c r="S48" s="48"/>
      <c r="T48" s="49"/>
    </row>
    <row r="49" spans="1:21" ht="79.8" customHeight="1" x14ac:dyDescent="0.25">
      <c r="A49" s="17">
        <v>9</v>
      </c>
      <c r="B49" s="40" t="s">
        <v>86</v>
      </c>
      <c r="C49" s="41"/>
      <c r="D49" s="41"/>
      <c r="E49" s="41"/>
      <c r="F49" s="42"/>
      <c r="G49" s="18" t="s">
        <v>70</v>
      </c>
      <c r="H49" s="18"/>
      <c r="I49" s="18"/>
      <c r="J49" s="18" t="s">
        <v>68</v>
      </c>
      <c r="K49" s="153" t="s">
        <v>95</v>
      </c>
      <c r="L49" s="154"/>
      <c r="M49" s="154"/>
      <c r="N49" s="154"/>
      <c r="O49" s="154"/>
      <c r="P49" s="155"/>
      <c r="Q49" s="46" t="s">
        <v>10</v>
      </c>
      <c r="R49" s="47"/>
      <c r="S49" s="48"/>
      <c r="T49" s="49"/>
    </row>
    <row r="50" spans="1:21" ht="36" customHeight="1" x14ac:dyDescent="0.25">
      <c r="A50" s="17">
        <v>10</v>
      </c>
      <c r="B50" s="40" t="s">
        <v>96</v>
      </c>
      <c r="C50" s="41"/>
      <c r="D50" s="41"/>
      <c r="E50" s="41"/>
      <c r="F50" s="42"/>
      <c r="G50" s="18" t="s">
        <v>71</v>
      </c>
      <c r="H50" s="18"/>
      <c r="I50" s="18"/>
      <c r="J50" s="18" t="s">
        <v>68</v>
      </c>
      <c r="K50" s="153" t="s">
        <v>97</v>
      </c>
      <c r="L50" s="154"/>
      <c r="M50" s="154"/>
      <c r="N50" s="154"/>
      <c r="O50" s="154"/>
      <c r="P50" s="155"/>
      <c r="Q50" s="46" t="s">
        <v>4</v>
      </c>
      <c r="R50" s="47"/>
      <c r="S50" s="48">
        <v>45291</v>
      </c>
      <c r="T50" s="49"/>
    </row>
    <row r="51" spans="1:21" ht="77.400000000000006" customHeight="1" x14ac:dyDescent="0.25">
      <c r="A51" s="17">
        <v>11</v>
      </c>
      <c r="B51" s="40" t="s">
        <v>112</v>
      </c>
      <c r="C51" s="41"/>
      <c r="D51" s="41"/>
      <c r="E51" s="41"/>
      <c r="F51" s="42"/>
      <c r="G51" s="18" t="s">
        <v>70</v>
      </c>
      <c r="H51" s="18"/>
      <c r="I51" s="18"/>
      <c r="J51" s="18" t="s">
        <v>98</v>
      </c>
      <c r="K51" s="153" t="s">
        <v>120</v>
      </c>
      <c r="L51" s="154"/>
      <c r="M51" s="154"/>
      <c r="N51" s="154"/>
      <c r="O51" s="154"/>
      <c r="P51" s="155"/>
      <c r="Q51" s="46" t="s">
        <v>10</v>
      </c>
      <c r="R51" s="47"/>
      <c r="S51" s="28"/>
      <c r="T51" s="29"/>
    </row>
    <row r="52" spans="1:21" ht="30.45" customHeight="1" x14ac:dyDescent="0.25">
      <c r="A52" s="17">
        <v>12</v>
      </c>
      <c r="B52" s="40" t="s">
        <v>99</v>
      </c>
      <c r="C52" s="41"/>
      <c r="D52" s="41"/>
      <c r="E52" s="41"/>
      <c r="F52" s="42"/>
      <c r="G52" s="18" t="s">
        <v>100</v>
      </c>
      <c r="H52" s="18"/>
      <c r="I52" s="18"/>
      <c r="J52" s="18" t="s">
        <v>68</v>
      </c>
      <c r="K52" s="43" t="s">
        <v>101</v>
      </c>
      <c r="L52" s="44"/>
      <c r="M52" s="44"/>
      <c r="N52" s="44"/>
      <c r="O52" s="44"/>
      <c r="P52" s="45"/>
      <c r="Q52" s="46" t="s">
        <v>6</v>
      </c>
      <c r="R52" s="47"/>
      <c r="S52" s="48">
        <v>45291</v>
      </c>
      <c r="T52" s="49"/>
    </row>
    <row r="53" spans="1:21" ht="25.8" customHeight="1" x14ac:dyDescent="0.25">
      <c r="A53" s="17">
        <v>13</v>
      </c>
      <c r="B53" s="40" t="s">
        <v>102</v>
      </c>
      <c r="C53" s="41"/>
      <c r="D53" s="41"/>
      <c r="E53" s="41"/>
      <c r="F53" s="42"/>
      <c r="G53" s="18" t="s">
        <v>100</v>
      </c>
      <c r="H53" s="18"/>
      <c r="I53" s="18"/>
      <c r="J53" s="18" t="s">
        <v>68</v>
      </c>
      <c r="K53" s="43" t="s">
        <v>121</v>
      </c>
      <c r="L53" s="44"/>
      <c r="M53" s="44"/>
      <c r="N53" s="44"/>
      <c r="O53" s="44"/>
      <c r="P53" s="45"/>
      <c r="Q53" s="46" t="s">
        <v>6</v>
      </c>
      <c r="R53" s="47"/>
      <c r="S53" s="48">
        <v>45291</v>
      </c>
      <c r="T53" s="49"/>
    </row>
    <row r="54" spans="1:21" ht="54.6" customHeight="1" x14ac:dyDescent="0.25">
      <c r="A54" s="17">
        <v>14</v>
      </c>
      <c r="B54" s="40" t="s">
        <v>113</v>
      </c>
      <c r="C54" s="41"/>
      <c r="D54" s="41"/>
      <c r="E54" s="41"/>
      <c r="F54" s="42"/>
      <c r="G54" s="18" t="s">
        <v>103</v>
      </c>
      <c r="H54" s="18"/>
      <c r="I54" s="18" t="s">
        <v>104</v>
      </c>
      <c r="J54" s="18" t="s">
        <v>98</v>
      </c>
      <c r="K54" s="43" t="s">
        <v>122</v>
      </c>
      <c r="L54" s="44"/>
      <c r="M54" s="44"/>
      <c r="N54" s="44"/>
      <c r="O54" s="44"/>
      <c r="P54" s="45"/>
      <c r="Q54" s="46" t="s">
        <v>6</v>
      </c>
      <c r="R54" s="47"/>
      <c r="S54" s="48">
        <v>45291</v>
      </c>
      <c r="T54" s="49"/>
    </row>
    <row r="55" spans="1:21" ht="35.549999999999997" customHeight="1" x14ac:dyDescent="0.25">
      <c r="A55" s="17">
        <v>15</v>
      </c>
      <c r="B55" s="40" t="s">
        <v>105</v>
      </c>
      <c r="C55" s="41"/>
      <c r="D55" s="41"/>
      <c r="E55" s="41"/>
      <c r="F55" s="42"/>
      <c r="G55" s="18" t="s">
        <v>106</v>
      </c>
      <c r="H55" s="18"/>
      <c r="I55" s="18"/>
      <c r="J55" s="18" t="s">
        <v>98</v>
      </c>
      <c r="K55" s="43" t="s">
        <v>107</v>
      </c>
      <c r="L55" s="44"/>
      <c r="M55" s="44"/>
      <c r="N55" s="44"/>
      <c r="O55" s="44"/>
      <c r="P55" s="45"/>
      <c r="Q55" s="46" t="s">
        <v>4</v>
      </c>
      <c r="R55" s="47"/>
      <c r="S55" s="48">
        <v>45291</v>
      </c>
      <c r="T55" s="49"/>
    </row>
    <row r="56" spans="1:21" ht="35.549999999999997" customHeight="1" x14ac:dyDescent="0.25">
      <c r="A56" s="17">
        <v>16</v>
      </c>
      <c r="B56" s="40" t="s">
        <v>108</v>
      </c>
      <c r="C56" s="41"/>
      <c r="D56" s="41"/>
      <c r="E56" s="41"/>
      <c r="F56" s="42"/>
      <c r="G56" s="18" t="s">
        <v>106</v>
      </c>
      <c r="H56" s="18"/>
      <c r="I56" s="18"/>
      <c r="J56" s="18" t="s">
        <v>98</v>
      </c>
      <c r="K56" s="43" t="s">
        <v>109</v>
      </c>
      <c r="L56" s="44"/>
      <c r="M56" s="44"/>
      <c r="N56" s="44"/>
      <c r="O56" s="44"/>
      <c r="P56" s="45"/>
      <c r="Q56" s="46" t="s">
        <v>4</v>
      </c>
      <c r="R56" s="47"/>
      <c r="S56" s="48">
        <v>45291</v>
      </c>
      <c r="T56" s="49"/>
    </row>
    <row r="57" spans="1:21" ht="35.549999999999997" customHeight="1" x14ac:dyDescent="0.25">
      <c r="A57" s="17">
        <v>17</v>
      </c>
      <c r="B57" s="40" t="s">
        <v>110</v>
      </c>
      <c r="C57" s="41"/>
      <c r="D57" s="41"/>
      <c r="E57" s="41"/>
      <c r="F57" s="42"/>
      <c r="G57" s="18" t="s">
        <v>106</v>
      </c>
      <c r="H57" s="18"/>
      <c r="I57" s="18"/>
      <c r="J57" s="18" t="s">
        <v>98</v>
      </c>
      <c r="K57" s="43" t="s">
        <v>111</v>
      </c>
      <c r="L57" s="44"/>
      <c r="M57" s="44"/>
      <c r="N57" s="44"/>
      <c r="O57" s="44"/>
      <c r="P57" s="45"/>
      <c r="Q57" s="46" t="s">
        <v>4</v>
      </c>
      <c r="R57" s="47"/>
      <c r="S57" s="48">
        <v>45291</v>
      </c>
      <c r="T57" s="49"/>
    </row>
    <row r="58" spans="1:21" ht="18" customHeight="1" x14ac:dyDescent="0.25">
      <c r="A58" s="2"/>
      <c r="B58" s="12"/>
      <c r="C58" s="12"/>
      <c r="D58" s="12"/>
      <c r="E58" s="12"/>
      <c r="F58" s="12"/>
      <c r="G58" s="2"/>
      <c r="H58" s="2"/>
      <c r="I58" s="2"/>
      <c r="J58" s="2"/>
      <c r="K58" s="2"/>
      <c r="L58" s="2"/>
      <c r="M58" s="2"/>
      <c r="N58" s="2"/>
      <c r="O58" s="2"/>
      <c r="P58" s="2"/>
      <c r="Q58" s="12"/>
      <c r="R58" s="12"/>
      <c r="S58" s="19"/>
      <c r="T58" s="19"/>
    </row>
    <row r="59" spans="1:21" ht="18" customHeight="1" x14ac:dyDescent="0.25">
      <c r="A59" s="138" t="s">
        <v>43</v>
      </c>
      <c r="B59" s="138"/>
      <c r="C59" s="138"/>
      <c r="D59" s="138"/>
      <c r="E59" s="138"/>
      <c r="F59" s="12"/>
      <c r="G59" s="2"/>
      <c r="H59" s="2"/>
      <c r="I59" s="2"/>
      <c r="J59" s="2"/>
      <c r="K59" s="2"/>
      <c r="L59" s="2"/>
      <c r="M59" s="2"/>
      <c r="N59" s="2"/>
      <c r="O59" s="2"/>
      <c r="P59" s="2"/>
      <c r="Q59" s="4"/>
      <c r="R59" s="1"/>
      <c r="S59" s="19"/>
      <c r="T59" s="19"/>
    </row>
    <row r="60" spans="1:21" ht="18" customHeight="1" x14ac:dyDescent="0.25">
      <c r="A60" s="139" t="s">
        <v>44</v>
      </c>
      <c r="B60" s="139"/>
      <c r="C60" s="139"/>
      <c r="D60" s="139"/>
      <c r="E60" s="20" t="s">
        <v>45</v>
      </c>
      <c r="F60" s="12"/>
      <c r="G60" s="140" t="s">
        <v>37</v>
      </c>
      <c r="H60" s="128" t="s">
        <v>46</v>
      </c>
      <c r="I60" s="129"/>
      <c r="J60" s="132" t="s">
        <v>47</v>
      </c>
      <c r="K60" s="133"/>
      <c r="L60" s="133"/>
      <c r="M60" s="133"/>
      <c r="N60" s="133"/>
      <c r="O60" s="133"/>
      <c r="P60" s="134"/>
      <c r="Q60" s="4"/>
      <c r="R60" s="142" t="s">
        <v>4</v>
      </c>
      <c r="S60" s="143"/>
      <c r="T60" s="21">
        <v>0.28999999999999998</v>
      </c>
      <c r="U60" s="22">
        <f>COUNTIF(Q39:R55,R60)</f>
        <v>3</v>
      </c>
    </row>
    <row r="61" spans="1:21" ht="18" customHeight="1" x14ac:dyDescent="0.25">
      <c r="A61" s="121" t="s">
        <v>57</v>
      </c>
      <c r="B61" s="122"/>
      <c r="C61" s="122"/>
      <c r="D61" s="123"/>
      <c r="E61" s="25" t="s">
        <v>68</v>
      </c>
      <c r="F61" s="12"/>
      <c r="G61" s="141"/>
      <c r="H61" s="130"/>
      <c r="I61" s="131"/>
      <c r="J61" s="135"/>
      <c r="K61" s="136"/>
      <c r="L61" s="136"/>
      <c r="M61" s="136"/>
      <c r="N61" s="136"/>
      <c r="O61" s="136"/>
      <c r="P61" s="137"/>
      <c r="Q61" s="4"/>
      <c r="R61" s="144" t="s">
        <v>6</v>
      </c>
      <c r="S61" s="145"/>
      <c r="T61" s="21">
        <v>0.57999999999999996</v>
      </c>
      <c r="U61" s="22">
        <f>COUNTIF(Q39:R55,R61)</f>
        <v>10</v>
      </c>
    </row>
    <row r="62" spans="1:21" ht="18" customHeight="1" x14ac:dyDescent="0.25">
      <c r="A62" s="121" t="s">
        <v>83</v>
      </c>
      <c r="B62" s="122"/>
      <c r="C62" s="122"/>
      <c r="D62" s="123"/>
      <c r="E62" s="25" t="s">
        <v>104</v>
      </c>
      <c r="F62" s="12"/>
      <c r="G62" s="126" t="s">
        <v>38</v>
      </c>
      <c r="H62" s="128" t="s">
        <v>48</v>
      </c>
      <c r="I62" s="129"/>
      <c r="J62" s="132" t="s">
        <v>49</v>
      </c>
      <c r="K62" s="133"/>
      <c r="L62" s="133"/>
      <c r="M62" s="133"/>
      <c r="N62" s="133"/>
      <c r="O62" s="133"/>
      <c r="P62" s="134"/>
      <c r="Q62" s="4"/>
      <c r="R62" s="119" t="s">
        <v>8</v>
      </c>
      <c r="S62" s="120"/>
      <c r="T62" s="21">
        <f>U62/U64</f>
        <v>0</v>
      </c>
      <c r="U62" s="22">
        <f>COUNTIF(Q39:R55,R62)</f>
        <v>0</v>
      </c>
    </row>
    <row r="63" spans="1:21" ht="18" customHeight="1" x14ac:dyDescent="0.25">
      <c r="A63" s="121" t="s">
        <v>115</v>
      </c>
      <c r="B63" s="122"/>
      <c r="C63" s="122"/>
      <c r="D63" s="123"/>
      <c r="E63" s="25" t="s">
        <v>116</v>
      </c>
      <c r="F63" s="12"/>
      <c r="G63" s="127"/>
      <c r="H63" s="130"/>
      <c r="I63" s="131"/>
      <c r="J63" s="135"/>
      <c r="K63" s="136"/>
      <c r="L63" s="136"/>
      <c r="M63" s="136"/>
      <c r="N63" s="136"/>
      <c r="O63" s="136"/>
      <c r="P63" s="137"/>
      <c r="Q63" s="2"/>
      <c r="R63" s="124" t="s">
        <v>10</v>
      </c>
      <c r="S63" s="125"/>
      <c r="T63" s="21">
        <v>0.13</v>
      </c>
      <c r="U63" s="22">
        <f>COUNTIF(Q39:R55,R63)</f>
        <v>2</v>
      </c>
    </row>
    <row r="64" spans="1:21" ht="18" customHeight="1" x14ac:dyDescent="0.25">
      <c r="A64" s="121" t="s">
        <v>58</v>
      </c>
      <c r="B64" s="122"/>
      <c r="C64" s="122"/>
      <c r="D64" s="123"/>
      <c r="E64" s="25" t="s">
        <v>71</v>
      </c>
      <c r="F64" s="12"/>
      <c r="G64" s="126" t="s">
        <v>39</v>
      </c>
      <c r="H64" s="128" t="s">
        <v>50</v>
      </c>
      <c r="I64" s="129"/>
      <c r="J64" s="132" t="s">
        <v>51</v>
      </c>
      <c r="K64" s="133"/>
      <c r="L64" s="133"/>
      <c r="M64" s="133"/>
      <c r="N64" s="133"/>
      <c r="O64" s="133"/>
      <c r="P64" s="134"/>
      <c r="Q64" s="12"/>
      <c r="R64" s="12"/>
      <c r="S64" s="19"/>
      <c r="T64" s="19"/>
      <c r="U64" s="24">
        <f>SUM(U60:U63)</f>
        <v>15</v>
      </c>
    </row>
    <row r="65" spans="1:20" ht="18" customHeight="1" x14ac:dyDescent="0.25">
      <c r="A65" s="121" t="s">
        <v>59</v>
      </c>
      <c r="B65" s="122"/>
      <c r="C65" s="122"/>
      <c r="D65" s="123"/>
      <c r="E65" s="25" t="s">
        <v>76</v>
      </c>
      <c r="F65" s="12"/>
      <c r="G65" s="127"/>
      <c r="H65" s="130"/>
      <c r="I65" s="131"/>
      <c r="J65" s="135"/>
      <c r="K65" s="136"/>
      <c r="L65" s="136"/>
      <c r="M65" s="136"/>
      <c r="N65" s="136"/>
      <c r="O65" s="136"/>
      <c r="P65" s="137"/>
      <c r="Q65" s="2"/>
      <c r="R65" s="2"/>
      <c r="S65" s="19"/>
      <c r="T65" s="19"/>
    </row>
    <row r="66" spans="1:20" ht="18" customHeight="1" x14ac:dyDescent="0.25">
      <c r="A66" s="31" t="s">
        <v>60</v>
      </c>
      <c r="B66" s="32"/>
      <c r="C66" s="32"/>
      <c r="D66" s="33"/>
      <c r="E66" s="23" t="s">
        <v>79</v>
      </c>
      <c r="F66" s="12"/>
      <c r="G66" s="126" t="s">
        <v>40</v>
      </c>
      <c r="H66" s="146" t="s">
        <v>52</v>
      </c>
      <c r="I66" s="147"/>
      <c r="J66" s="132" t="s">
        <v>53</v>
      </c>
      <c r="K66" s="133"/>
      <c r="L66" s="133"/>
      <c r="M66" s="133"/>
      <c r="N66" s="133"/>
      <c r="O66" s="133"/>
      <c r="P66" s="134"/>
      <c r="Q66" s="4"/>
      <c r="R66" s="4"/>
      <c r="S66" s="26"/>
      <c r="T66" s="26"/>
    </row>
    <row r="67" spans="1:20" ht="18" customHeight="1" x14ac:dyDescent="0.25">
      <c r="A67" s="34" t="s">
        <v>61</v>
      </c>
      <c r="B67" s="35"/>
      <c r="C67" s="35"/>
      <c r="D67" s="36"/>
      <c r="E67" s="23" t="s">
        <v>80</v>
      </c>
      <c r="F67" s="12"/>
      <c r="G67" s="127"/>
      <c r="H67" s="148"/>
      <c r="I67" s="149"/>
      <c r="J67" s="135"/>
      <c r="K67" s="136"/>
      <c r="L67" s="136"/>
      <c r="M67" s="136"/>
      <c r="N67" s="136"/>
      <c r="O67" s="136"/>
      <c r="P67" s="137"/>
      <c r="Q67" s="4"/>
      <c r="R67" s="4"/>
      <c r="S67" s="26"/>
      <c r="T67" s="26"/>
    </row>
    <row r="68" spans="1:20" ht="18" customHeight="1" x14ac:dyDescent="0.25">
      <c r="A68" s="31" t="s">
        <v>62</v>
      </c>
      <c r="B68" s="32"/>
      <c r="C68" s="32"/>
      <c r="D68" s="33"/>
      <c r="E68" s="25" t="s">
        <v>81</v>
      </c>
      <c r="F68" s="12"/>
      <c r="G68" s="2"/>
      <c r="H68" s="2"/>
      <c r="I68" s="2"/>
      <c r="J68" s="2"/>
      <c r="K68" s="2"/>
      <c r="L68" s="2"/>
      <c r="M68" s="2"/>
      <c r="N68" s="2"/>
      <c r="O68" s="2"/>
      <c r="P68" s="2"/>
      <c r="Q68" s="12"/>
      <c r="R68" s="12"/>
      <c r="S68" s="19"/>
      <c r="T68" s="19"/>
    </row>
    <row r="69" spans="1:20" ht="18" customHeight="1" x14ac:dyDescent="0.25">
      <c r="A69" s="34" t="s">
        <v>63</v>
      </c>
      <c r="B69" s="35"/>
      <c r="C69" s="35"/>
      <c r="D69" s="36"/>
      <c r="E69" s="23" t="s">
        <v>82</v>
      </c>
      <c r="F69" s="12"/>
      <c r="G69" s="2"/>
      <c r="H69" s="2"/>
      <c r="I69" s="2"/>
      <c r="J69" s="2"/>
      <c r="K69" s="2"/>
      <c r="L69" s="2"/>
      <c r="M69" s="2"/>
      <c r="N69" s="2"/>
      <c r="O69" s="2"/>
      <c r="P69" s="2"/>
      <c r="Q69" s="2"/>
      <c r="R69" s="2"/>
      <c r="S69" s="19"/>
      <c r="T69" s="19"/>
    </row>
    <row r="70" spans="1:20" ht="18" customHeight="1" x14ac:dyDescent="0.25">
      <c r="A70" s="2"/>
      <c r="B70" s="12"/>
      <c r="C70" s="12"/>
      <c r="D70" s="12"/>
      <c r="E70" s="12"/>
      <c r="F70" s="12"/>
      <c r="G70" s="2"/>
      <c r="H70" s="2"/>
      <c r="I70" s="2"/>
      <c r="J70" s="2"/>
      <c r="K70" s="2"/>
      <c r="L70" s="2"/>
      <c r="M70" s="2"/>
      <c r="N70" s="2"/>
      <c r="O70" s="2"/>
      <c r="P70" s="2"/>
      <c r="Q70" s="4"/>
      <c r="R70" s="4"/>
      <c r="S70" s="26"/>
      <c r="T70" s="26"/>
    </row>
    <row r="71" spans="1:20" ht="18" customHeight="1" x14ac:dyDescent="0.25">
      <c r="A71" s="2"/>
      <c r="B71" s="12"/>
      <c r="C71" s="12"/>
      <c r="D71" s="12"/>
      <c r="E71" s="12"/>
      <c r="F71" s="12"/>
      <c r="G71" s="2"/>
      <c r="H71" s="2"/>
      <c r="I71" s="2"/>
      <c r="J71" s="2"/>
      <c r="K71" s="2"/>
      <c r="L71" s="2"/>
      <c r="M71" s="2"/>
      <c r="N71" s="2"/>
      <c r="O71" s="2"/>
      <c r="P71" s="2"/>
      <c r="Q71" s="4"/>
      <c r="R71" s="4"/>
      <c r="S71" s="26"/>
      <c r="T71" s="26"/>
    </row>
    <row r="72" spans="1:20" ht="18" customHeight="1" x14ac:dyDescent="0.25">
      <c r="A72" s="2"/>
      <c r="B72" s="12"/>
      <c r="C72" s="12"/>
      <c r="D72" s="12"/>
      <c r="E72" s="12"/>
      <c r="F72" s="12"/>
      <c r="G72" s="2"/>
      <c r="H72" s="2"/>
      <c r="I72" s="2"/>
      <c r="J72" s="2"/>
      <c r="K72" s="2"/>
      <c r="L72" s="2"/>
      <c r="M72" s="2"/>
      <c r="N72" s="2"/>
      <c r="O72" s="2"/>
      <c r="P72" s="2"/>
      <c r="Q72" s="4"/>
      <c r="R72" s="4"/>
      <c r="S72" s="19"/>
      <c r="T72" s="19"/>
    </row>
    <row r="73" spans="1:20" ht="18" customHeight="1" x14ac:dyDescent="0.25">
      <c r="A73" s="2"/>
      <c r="B73" s="12"/>
      <c r="C73" s="12"/>
      <c r="D73" s="12"/>
      <c r="E73" s="12"/>
      <c r="F73" s="12"/>
      <c r="G73" s="27"/>
      <c r="H73" s="27"/>
      <c r="I73" s="27"/>
      <c r="J73" s="27"/>
      <c r="K73" s="2"/>
      <c r="L73" s="2"/>
      <c r="M73" s="2"/>
      <c r="N73" s="2"/>
      <c r="O73" s="2"/>
      <c r="P73" s="2"/>
      <c r="Q73" s="4"/>
      <c r="R73" s="4"/>
      <c r="S73" s="26"/>
      <c r="T73" s="26"/>
    </row>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sheetData>
  <sheetProtection formatRows="0" insertRows="0" selectLockedCells="1" autoFilter="0"/>
  <mergeCells count="176">
    <mergeCell ref="Q49:R49"/>
    <mergeCell ref="S49:T49"/>
    <mergeCell ref="K50:P50"/>
    <mergeCell ref="Q50:R50"/>
    <mergeCell ref="S53:T53"/>
    <mergeCell ref="S54:T54"/>
    <mergeCell ref="K49:P49"/>
    <mergeCell ref="K51:P51"/>
    <mergeCell ref="J34:O34"/>
    <mergeCell ref="Q47:R47"/>
    <mergeCell ref="S47:T47"/>
    <mergeCell ref="Q48:R48"/>
    <mergeCell ref="S48:T48"/>
    <mergeCell ref="Q45:R45"/>
    <mergeCell ref="S45:T45"/>
    <mergeCell ref="Q46:R46"/>
    <mergeCell ref="S46:T46"/>
    <mergeCell ref="Q43:R43"/>
    <mergeCell ref="S43:T43"/>
    <mergeCell ref="Q44:R44"/>
    <mergeCell ref="S44:T44"/>
    <mergeCell ref="Q53:R53"/>
    <mergeCell ref="Q54:R54"/>
    <mergeCell ref="K54:P54"/>
    <mergeCell ref="B49:F49"/>
    <mergeCell ref="B47:F47"/>
    <mergeCell ref="K47:P47"/>
    <mergeCell ref="B43:F43"/>
    <mergeCell ref="K43:P43"/>
    <mergeCell ref="B38:F38"/>
    <mergeCell ref="K38:P38"/>
    <mergeCell ref="B39:F40"/>
    <mergeCell ref="G39:G40"/>
    <mergeCell ref="H39:H40"/>
    <mergeCell ref="I39:I40"/>
    <mergeCell ref="J39:J40"/>
    <mergeCell ref="B48:F48"/>
    <mergeCell ref="K48:P48"/>
    <mergeCell ref="B45:F45"/>
    <mergeCell ref="K45:P45"/>
    <mergeCell ref="B46:F46"/>
    <mergeCell ref="K46:P46"/>
    <mergeCell ref="B44:F44"/>
    <mergeCell ref="K44:P44"/>
    <mergeCell ref="G66:G67"/>
    <mergeCell ref="H66:I67"/>
    <mergeCell ref="J66:P67"/>
    <mergeCell ref="B50:F50"/>
    <mergeCell ref="B51:F51"/>
    <mergeCell ref="B52:F52"/>
    <mergeCell ref="B53:F53"/>
    <mergeCell ref="B54:F54"/>
    <mergeCell ref="B55:F55"/>
    <mergeCell ref="A62:D62"/>
    <mergeCell ref="G62:G63"/>
    <mergeCell ref="H62:I63"/>
    <mergeCell ref="J62:P63"/>
    <mergeCell ref="K55:P55"/>
    <mergeCell ref="K53:P53"/>
    <mergeCell ref="K52:P52"/>
    <mergeCell ref="R62:S62"/>
    <mergeCell ref="A63:D63"/>
    <mergeCell ref="R63:S63"/>
    <mergeCell ref="A64:D64"/>
    <mergeCell ref="G64:G65"/>
    <mergeCell ref="H64:I65"/>
    <mergeCell ref="J64:P65"/>
    <mergeCell ref="A65:D65"/>
    <mergeCell ref="A59:E59"/>
    <mergeCell ref="A60:D60"/>
    <mergeCell ref="G60:G61"/>
    <mergeCell ref="H60:I61"/>
    <mergeCell ref="J60:P61"/>
    <mergeCell ref="R60:S60"/>
    <mergeCell ref="A61:D61"/>
    <mergeCell ref="R61:S61"/>
    <mergeCell ref="A41:A42"/>
    <mergeCell ref="A33:E33"/>
    <mergeCell ref="F33:G33"/>
    <mergeCell ref="J33:O33"/>
    <mergeCell ref="P33:R33"/>
    <mergeCell ref="S33:T33"/>
    <mergeCell ref="A34:E34"/>
    <mergeCell ref="F34:G34"/>
    <mergeCell ref="S34:T34"/>
    <mergeCell ref="K41:P42"/>
    <mergeCell ref="Q41:R42"/>
    <mergeCell ref="S41:T42"/>
    <mergeCell ref="B41:F42"/>
    <mergeCell ref="G41:G42"/>
    <mergeCell ref="H41:H42"/>
    <mergeCell ref="I41:I42"/>
    <mergeCell ref="J41:J42"/>
    <mergeCell ref="Q38:R38"/>
    <mergeCell ref="S38:T38"/>
    <mergeCell ref="A32:E32"/>
    <mergeCell ref="F32:G32"/>
    <mergeCell ref="J32:O32"/>
    <mergeCell ref="P32:R32"/>
    <mergeCell ref="S32:T32"/>
    <mergeCell ref="A37:T37"/>
    <mergeCell ref="A39:A40"/>
    <mergeCell ref="K39:P40"/>
    <mergeCell ref="Q39:R40"/>
    <mergeCell ref="S39:T40"/>
    <mergeCell ref="J35:O35"/>
    <mergeCell ref="S35:T35"/>
    <mergeCell ref="J36:O36"/>
    <mergeCell ref="S36:T36"/>
    <mergeCell ref="P34:R34"/>
    <mergeCell ref="P35:R35"/>
    <mergeCell ref="P36:R36"/>
    <mergeCell ref="A30:E30"/>
    <mergeCell ref="F30:G30"/>
    <mergeCell ref="J30:O30"/>
    <mergeCell ref="P30:R30"/>
    <mergeCell ref="S30:T30"/>
    <mergeCell ref="A31:E31"/>
    <mergeCell ref="F31:G31"/>
    <mergeCell ref="J31:O31"/>
    <mergeCell ref="P31:R31"/>
    <mergeCell ref="S31:T31"/>
    <mergeCell ref="A29:E29"/>
    <mergeCell ref="F29:G29"/>
    <mergeCell ref="J29:O29"/>
    <mergeCell ref="P29:R29"/>
    <mergeCell ref="S29:T29"/>
    <mergeCell ref="A28:E28"/>
    <mergeCell ref="F28:G28"/>
    <mergeCell ref="S28:T28"/>
    <mergeCell ref="J28:O28"/>
    <mergeCell ref="P28:R28"/>
    <mergeCell ref="A25:G25"/>
    <mergeCell ref="I25:T25"/>
    <mergeCell ref="A26:E26"/>
    <mergeCell ref="F26:G26"/>
    <mergeCell ref="J26:O26"/>
    <mergeCell ref="P26:R26"/>
    <mergeCell ref="S26:T26"/>
    <mergeCell ref="A27:E27"/>
    <mergeCell ref="F27:G27"/>
    <mergeCell ref="J27:O27"/>
    <mergeCell ref="P27:R27"/>
    <mergeCell ref="S27:T27"/>
    <mergeCell ref="A23:B23"/>
    <mergeCell ref="C23:D23"/>
    <mergeCell ref="F23:G23"/>
    <mergeCell ref="H23:I23"/>
    <mergeCell ref="J23:K23"/>
    <mergeCell ref="L23:M23"/>
    <mergeCell ref="O23:P23"/>
    <mergeCell ref="Q23:T23"/>
    <mergeCell ref="A24:T24"/>
    <mergeCell ref="A1:C1"/>
    <mergeCell ref="D1:F1"/>
    <mergeCell ref="G1:I1"/>
    <mergeCell ref="A19:I19"/>
    <mergeCell ref="J19:T19"/>
    <mergeCell ref="A20:T20"/>
    <mergeCell ref="A21:D21"/>
    <mergeCell ref="E21:T21"/>
    <mergeCell ref="A22:T22"/>
    <mergeCell ref="B56:F56"/>
    <mergeCell ref="K56:P56"/>
    <mergeCell ref="Q56:R56"/>
    <mergeCell ref="S56:T56"/>
    <mergeCell ref="B57:F57"/>
    <mergeCell ref="K57:P57"/>
    <mergeCell ref="Q57:R57"/>
    <mergeCell ref="S57:T57"/>
    <mergeCell ref="S50:T50"/>
    <mergeCell ref="Q55:R55"/>
    <mergeCell ref="S55:T55"/>
    <mergeCell ref="Q51:R51"/>
    <mergeCell ref="Q52:R52"/>
    <mergeCell ref="S52:T52"/>
  </mergeCells>
  <conditionalFormatting sqref="Q39 Q41 Q43:R45 Q46:Q57">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9 Q41 Q43:R45 Q46:Q57" xr:uid="{EF9FC88A-8750-421C-8E30-E03DE8D67CE7}">
      <formula1>$D$2:$D$5</formula1>
    </dataValidation>
    <dataValidation type="list" allowBlank="1" showInputMessage="1" showErrorMessage="1" sqref="G31:G33 G27:G29 F27:F33"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27.08.23</vt:lpstr>
      <vt:lpstr>'27.08.23'!Print_Area</vt:lpstr>
      <vt:lpstr>'27.08.23'!Print_Titles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2023-11-29T07:15:47Z</cp:lastPrinted>
  <dcterms:created xsi:type="dcterms:W3CDTF">2022-09-01T12:38:44Z</dcterms:created>
  <dcterms:modified xsi:type="dcterms:W3CDTF">2023-12-04T09:21:45Z</dcterms:modified>
</cp:coreProperties>
</file>