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TOO NOUF\TO Back\New folder\change\"/>
    </mc:Choice>
  </mc:AlternateContent>
  <xr:revisionPtr revIDLastSave="0" documentId="8_{4DC7973B-95EF-4BF6-9FD5-7850F58D5B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8-03-2024" sheetId="8" r:id="rId1"/>
  </sheets>
  <definedNames>
    <definedName name="_xlnm.Print_Area" localSheetId="0">'28-03-2024'!$A$19:$T$47</definedName>
    <definedName name="_xlnm.Print_Titles" localSheetId="0">'28-03-2024'!$19:$21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8" l="1"/>
  <c r="U40" i="8"/>
  <c r="U39" i="8"/>
  <c r="U42" i="8" l="1"/>
  <c r="T41" i="8" l="1"/>
</calcChain>
</file>

<file path=xl/sharedStrings.xml><?xml version="1.0" encoding="utf-8"?>
<sst xmlns="http://schemas.openxmlformats.org/spreadsheetml/2006/main" count="118" uniqueCount="88">
  <si>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</si>
  <si>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</si>
  <si>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</si>
  <si>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</si>
  <si>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</si>
  <si>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</si>
  <si>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</si>
  <si>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</si>
  <si>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</si>
  <si>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</si>
  <si>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</si>
  <si>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</si>
  <si>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</si>
  <si>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</si>
  <si>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</si>
  <si>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</si>
  <si>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</si>
  <si>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</si>
  <si>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</si>
  <si>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</si>
  <si>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</si>
  <si>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</si>
  <si>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</si>
  <si>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</si>
  <si>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</si>
  <si>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</si>
  <si>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</si>
  <si>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</si>
  <si>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</si>
  <si>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</si>
  <si>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</si>
  <si>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</si>
  <si>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</si>
  <si>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</si>
  <si>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</si>
  <si>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</si>
  <si>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</si>
  <si>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</si>
  <si>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</si>
  <si>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</si>
  <si>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</si>
  <si>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</si>
  <si>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</si>
  <si>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</si>
  <si>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</si>
  <si>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</si>
  <si>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</si>
  <si>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</si>
  <si>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</si>
  <si>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</si>
  <si>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</si>
  <si>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</si>
  <si>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</si>
  <si>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</si>
  <si>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</si>
  <si>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</si>
  <si>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>CM</t>
  </si>
  <si>
    <t>Christopher Mendes</t>
  </si>
  <si>
    <t>Liju Mathews</t>
  </si>
  <si>
    <t>LM</t>
  </si>
  <si>
    <t>BDM Office</t>
  </si>
  <si>
    <t>Communication Channel</t>
  </si>
  <si>
    <t>MA</t>
  </si>
  <si>
    <t>CS &amp; Ops coordination going well with 90% accuracy in tasks.</t>
  </si>
  <si>
    <t>CM, MA</t>
  </si>
  <si>
    <t>All communications should be redirected via single POC, i.e. through CS</t>
  </si>
  <si>
    <t>Mahammad Azharuddin</t>
  </si>
  <si>
    <t>Linehaul Shipments</t>
  </si>
  <si>
    <t>Any pending shipments for delivery through linehaul should be by CS to get confirmation and commitment for delivery within one week.</t>
  </si>
  <si>
    <t>Ayesha Hanifa</t>
  </si>
  <si>
    <t>AH</t>
  </si>
  <si>
    <t>Gulnaz Bano</t>
  </si>
  <si>
    <t>GB</t>
  </si>
  <si>
    <t>BD</t>
  </si>
  <si>
    <t>Bashar Mohammad</t>
  </si>
  <si>
    <t>BM</t>
  </si>
  <si>
    <t xml:space="preserve">Byron Directo </t>
  </si>
  <si>
    <t>Walid Arwqawi</t>
  </si>
  <si>
    <t>WA</t>
  </si>
  <si>
    <t>AH,GB,BD,BM,WA</t>
  </si>
  <si>
    <t xml:space="preserve">AH,GB,BD,BM,WA </t>
  </si>
  <si>
    <t xml:space="preserve"> AH,GB,BD,BM,WA </t>
  </si>
  <si>
    <t xml:space="preserve">Operations and Sales Core Function Meeting </t>
  </si>
  <si>
    <t>Customer Service and Operations Coordination</t>
  </si>
  <si>
    <t xml:space="preserve">Christopher and Mahammad </t>
  </si>
  <si>
    <t>Customer Service Task Responsibilities</t>
  </si>
  <si>
    <t xml:space="preserve">Christopher </t>
  </si>
  <si>
    <t>Below tasks and the assigned personnel:
Export / Track &amp; Trace - Gulnaz
Import - Byron
UTL / RTS Shipments / Misc. - Waleed
Retail - Basher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</si>
</sst>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4" fillId="0" borderId="9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0" fontId="13" fillId="0" borderId="9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left" vertical="center" indent="1"/>
    </xf>
    <xf numFmtId="0" fontId="17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left" vertical="center" indent="1"/>
    </xf>
    <xf numFmtId="0" fontId="6" fillId="6" borderId="14" xfId="0" applyFont="1" applyFill="1" applyBorder="1" applyAlignment="1">
      <alignment horizontal="center" vertical="center"/>
    </xf>
    <xf numFmtId="0" fontId="13" fillId="8" borderId="9" xfId="0" applyFont="1" applyFill="1" applyBorder="1" applyAlignment="1" applyProtection="1">
      <alignment horizontal="center" vertical="center"/>
      <protection locked="0"/>
    </xf>
    <xf numFmtId="0" fontId="9" fillId="8" borderId="9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2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2" fillId="6" borderId="13" xfId="2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8" fontId="9" fillId="0" borderId="1" xfId="0" applyNumberFormat="1" applyFont="1" applyBorder="1" applyAlignment="1" applyProtection="1">
      <alignment horizontal="center" vertical="center" wrapText="1"/>
      <protection locked="0"/>
    </xf>
    <xf numFmtId="18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7" borderId="4" xfId="2" applyFont="1" applyFill="1" applyBorder="1" applyAlignment="1">
      <alignment horizontal="center" vertical="center"/>
    </xf>
    <xf numFmtId="0" fontId="3" fillId="7" borderId="6" xfId="2" applyFont="1" applyFill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13" fillId="8" borderId="1" xfId="0" applyFont="1" applyFill="1" applyBorder="1" applyAlignment="1" applyProtection="1">
      <alignment horizontal="left" vertical="center"/>
      <protection locked="0"/>
    </xf>
    <xf numFmtId="0" fontId="13" fillId="8" borderId="2" xfId="0" applyFont="1" applyFill="1" applyBorder="1" applyAlignment="1" applyProtection="1">
      <alignment horizontal="left" vertical="center"/>
      <protection locked="0"/>
    </xf>
    <xf numFmtId="0" fontId="13" fillId="8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8" fontId="4" fillId="0" borderId="0" xfId="0" applyNumberFormat="1" applyFont="1" applyAlignment="1" applyProtection="1">
      <alignment horizontal="center" vertical="center"/>
      <protection locked="0"/>
    </xf>
    <xf numFmtId="18" fontId="8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left" vertical="center"/>
      <protection locked="0"/>
    </xf>
    <xf numFmtId="0" fontId="9" fillId="8" borderId="2" xfId="0" applyFont="1" applyFill="1" applyBorder="1" applyAlignment="1" applyProtection="1">
      <alignment horizontal="left" vertical="center"/>
      <protection locked="0"/>
    </xf>
    <xf numFmtId="0" fontId="9" fillId="8" borderId="3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37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 editAs="oneCell">
    <xdr:from>
      <xdr:col>0</xdr:col>
      <xdr:colOff>56030</xdr:colOff>
      <xdr:row>18</xdr:row>
      <xdr:rowOff>78442</xdr:rowOff>
    </xdr:from>
    <xdr:to>
      <xdr:col>3</xdr:col>
      <xdr:colOff>206749</xdr:colOff>
      <xdr:row>18</xdr:row>
      <xdr:rowOff>583267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278C08-CD02-4425-9541-CDF06249C70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30" y="78442"/>
          <a:ext cx="14954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sheetPr>
    <pageSetUpPr fitToPage="1"/>
  </sheetPr>
  <dimension ref="A1:U137"/>
  <sheetViews>
    <sheetView showGridLines="0" tabSelected="1" topLeftCell="A19" zoomScaleNormal="100" zoomScaleSheetLayoutView="85" workbookViewId="0">
      <selection activeCell="L23" sqref="L23:M23"/>
    </sheetView>
  </sheetViews>
  <sheetFormatPr defaultColWidth="0" defaultRowHeight="18" customHeight="1" zeroHeight="1" x14ac:dyDescent="0.25"/>
  <cols>
    <col min="1" max="3" width="6.6640625" style="5" customWidth="1"/>
    <col min="4" max="4" width="13.5546875" style="5" customWidth="1"/>
    <col min="5" max="5" width="4.6640625" style="5" customWidth="1"/>
    <col min="6" max="6" width="10" style="5" customWidth="1"/>
    <col min="7" max="7" width="18.88671875" style="5" customWidth="1"/>
    <col min="8" max="8" width="5.6640625" style="5" customWidth="1"/>
    <col min="9" max="9" width="7.44140625" style="5" customWidth="1"/>
    <col min="10" max="10" width="9.88671875" style="5" customWidth="1"/>
    <col min="11" max="14" width="6.6640625" style="5" customWidth="1"/>
    <col min="15" max="15" width="20" style="5" customWidth="1"/>
    <col min="16" max="16" width="19.44140625" style="5" customWidth="1"/>
    <col min="17" max="17" width="6.109375" style="5" customWidth="1"/>
    <col min="18" max="18" width="6.5546875" style="5" customWidth="1"/>
    <col min="19" max="19" width="6.6640625" style="5" customWidth="1"/>
    <col min="20" max="20" width="7.33203125" style="5" customWidth="1"/>
    <col min="21" max="21" width="5.44140625" style="5" customWidth="1"/>
    <col min="22" max="16384" width="6.6640625" style="5" hidden="1"/>
  </cols>
  <sheetData>
    <row r="1" spans="1:21" s="1" customFormat="1" ht="18" hidden="1" customHeight="1" x14ac:dyDescent="0.25">
      <c r="A1" s="98" t="s">
        <v>0</v>
      </c>
      <c r="B1" s="98"/>
      <c r="C1" s="98"/>
      <c r="D1" s="98" t="s">
        <v>1</v>
      </c>
      <c r="E1" s="98"/>
      <c r="F1" s="98"/>
      <c r="G1" s="98" t="s">
        <v>2</v>
      </c>
      <c r="H1" s="98"/>
      <c r="I1" s="98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100" t="s">
        <v>24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</row>
    <row r="20" spans="1:21" ht="9.6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21" ht="18" customHeight="1" x14ac:dyDescent="0.25">
      <c r="A21" s="101" t="s">
        <v>25</v>
      </c>
      <c r="B21" s="102"/>
      <c r="C21" s="102"/>
      <c r="D21" s="102"/>
      <c r="E21" s="103" t="s">
        <v>82</v>
      </c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4"/>
    </row>
    <row r="22" spans="1:21" ht="9.6" customHeight="1" x14ac:dyDescent="0.25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7"/>
    </row>
    <row r="23" spans="1:21" ht="18" customHeight="1" x14ac:dyDescent="0.25">
      <c r="A23" s="82" t="s">
        <v>26</v>
      </c>
      <c r="B23" s="83"/>
      <c r="C23" s="84">
        <v>45379</v>
      </c>
      <c r="D23" s="84"/>
      <c r="E23" s="11"/>
      <c r="F23" s="88" t="s">
        <v>27</v>
      </c>
      <c r="G23" s="88"/>
      <c r="H23" s="90">
        <v>0.5</v>
      </c>
      <c r="I23" s="90"/>
      <c r="J23" s="91" t="s">
        <v>55</v>
      </c>
      <c r="K23" s="91"/>
      <c r="L23" s="90">
        <v>0.52083333333333337</v>
      </c>
      <c r="M23" s="90"/>
      <c r="N23" s="12"/>
      <c r="O23" s="88" t="s">
        <v>28</v>
      </c>
      <c r="P23" s="88"/>
      <c r="Q23" s="37" t="s">
        <v>60</v>
      </c>
      <c r="R23" s="37"/>
      <c r="S23" s="37"/>
      <c r="T23" s="38"/>
    </row>
    <row r="24" spans="1:21" ht="9.6" customHeight="1" x14ac:dyDescent="0.2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1"/>
    </row>
    <row r="25" spans="1:21" ht="18" customHeight="1" x14ac:dyDescent="0.25">
      <c r="A25" s="92" t="s">
        <v>29</v>
      </c>
      <c r="B25" s="93"/>
      <c r="C25" s="93"/>
      <c r="D25" s="93"/>
      <c r="E25" s="93"/>
      <c r="F25" s="93"/>
      <c r="G25" s="94"/>
      <c r="I25" s="108" t="s">
        <v>30</v>
      </c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</row>
    <row r="26" spans="1:21" ht="18" customHeight="1" x14ac:dyDescent="0.25">
      <c r="A26" s="42" t="s">
        <v>31</v>
      </c>
      <c r="B26" s="42"/>
      <c r="C26" s="42"/>
      <c r="D26" s="42"/>
      <c r="E26" s="42"/>
      <c r="F26" s="42" t="s">
        <v>0</v>
      </c>
      <c r="G26" s="42"/>
      <c r="I26" s="13" t="s">
        <v>32</v>
      </c>
      <c r="J26" s="42" t="s">
        <v>33</v>
      </c>
      <c r="K26" s="42"/>
      <c r="L26" s="42"/>
      <c r="M26" s="42"/>
      <c r="N26" s="42"/>
      <c r="O26" s="42"/>
      <c r="P26" s="42" t="s">
        <v>34</v>
      </c>
      <c r="Q26" s="42"/>
      <c r="R26" s="42"/>
      <c r="S26" s="42" t="s">
        <v>35</v>
      </c>
      <c r="T26" s="42"/>
    </row>
    <row r="27" spans="1:21" ht="24.75" customHeight="1" x14ac:dyDescent="0.25">
      <c r="A27" s="72" t="s">
        <v>57</v>
      </c>
      <c r="B27" s="73"/>
      <c r="C27" s="73"/>
      <c r="D27" s="73"/>
      <c r="E27" s="74"/>
      <c r="F27" s="43" t="s">
        <v>22</v>
      </c>
      <c r="G27" s="44"/>
      <c r="I27" s="14">
        <v>1</v>
      </c>
      <c r="J27" s="31" t="s">
        <v>83</v>
      </c>
      <c r="K27" s="32"/>
      <c r="L27" s="32"/>
      <c r="M27" s="32"/>
      <c r="N27" s="32"/>
      <c r="O27" s="33"/>
      <c r="P27" s="67" t="s">
        <v>84</v>
      </c>
      <c r="Q27" s="68"/>
      <c r="R27" s="69"/>
      <c r="S27" s="70">
        <v>0.5</v>
      </c>
      <c r="T27" s="71"/>
    </row>
    <row r="28" spans="1:21" ht="24.75" customHeight="1" x14ac:dyDescent="0.25">
      <c r="A28" s="109" t="s">
        <v>66</v>
      </c>
      <c r="B28" s="110"/>
      <c r="C28" s="110"/>
      <c r="D28" s="110"/>
      <c r="E28" s="111"/>
      <c r="F28" s="43" t="s">
        <v>18</v>
      </c>
      <c r="G28" s="44"/>
      <c r="I28" s="14">
        <v>2</v>
      </c>
      <c r="J28" s="31" t="s">
        <v>85</v>
      </c>
      <c r="K28" s="32"/>
      <c r="L28" s="32"/>
      <c r="M28" s="32"/>
      <c r="N28" s="32"/>
      <c r="O28" s="33"/>
      <c r="P28" s="67" t="s">
        <v>86</v>
      </c>
      <c r="Q28" s="68"/>
      <c r="R28" s="69"/>
      <c r="S28" s="70"/>
      <c r="T28" s="71"/>
    </row>
    <row r="29" spans="1:21" ht="24.75" customHeight="1" x14ac:dyDescent="0.25">
      <c r="A29" s="72" t="s">
        <v>58</v>
      </c>
      <c r="B29" s="73"/>
      <c r="C29" s="73"/>
      <c r="D29" s="73"/>
      <c r="E29" s="74"/>
      <c r="F29" s="43" t="s">
        <v>22</v>
      </c>
      <c r="G29" s="44"/>
      <c r="I29" s="14">
        <v>3</v>
      </c>
      <c r="J29" s="31" t="s">
        <v>67</v>
      </c>
      <c r="K29" s="32"/>
      <c r="L29" s="32"/>
      <c r="M29" s="32"/>
      <c r="N29" s="32"/>
      <c r="O29" s="33"/>
      <c r="P29" s="67" t="s">
        <v>86</v>
      </c>
      <c r="Q29" s="68"/>
      <c r="R29" s="69"/>
      <c r="S29" s="70"/>
      <c r="T29" s="71"/>
    </row>
    <row r="30" spans="1:21" ht="22.5" customHeight="1" x14ac:dyDescent="0.25">
      <c r="A30" s="72"/>
      <c r="B30" s="73"/>
      <c r="C30" s="73"/>
      <c r="D30" s="73"/>
      <c r="E30" s="74"/>
      <c r="F30" s="43"/>
      <c r="G30" s="44"/>
      <c r="I30" s="14">
        <v>4</v>
      </c>
      <c r="J30" s="31" t="s">
        <v>61</v>
      </c>
      <c r="K30" s="32"/>
      <c r="L30" s="32"/>
      <c r="M30" s="32"/>
      <c r="N30" s="32"/>
      <c r="O30" s="33"/>
      <c r="P30" s="67" t="s">
        <v>86</v>
      </c>
      <c r="Q30" s="68"/>
      <c r="R30" s="69"/>
      <c r="S30" s="70">
        <v>0.52083333333333337</v>
      </c>
      <c r="T30" s="71"/>
    </row>
    <row r="31" spans="1:21" ht="1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21" ht="18" customHeight="1" x14ac:dyDescent="0.25">
      <c r="A32" s="25" t="s">
        <v>36</v>
      </c>
      <c r="B32" s="89" t="s">
        <v>37</v>
      </c>
      <c r="C32" s="89"/>
      <c r="D32" s="89"/>
      <c r="E32" s="89"/>
      <c r="F32" s="89"/>
      <c r="G32" s="26" t="s">
        <v>38</v>
      </c>
      <c r="H32" s="26" t="s">
        <v>39</v>
      </c>
      <c r="I32" s="26" t="s">
        <v>40</v>
      </c>
      <c r="J32" s="26" t="s">
        <v>41</v>
      </c>
      <c r="K32" s="95" t="s">
        <v>42</v>
      </c>
      <c r="L32" s="96"/>
      <c r="M32" s="96"/>
      <c r="N32" s="96"/>
      <c r="O32" s="96"/>
      <c r="P32" s="97"/>
      <c r="Q32" s="89" t="s">
        <v>1</v>
      </c>
      <c r="R32" s="89"/>
      <c r="S32" s="89" t="s">
        <v>43</v>
      </c>
      <c r="T32" s="89"/>
    </row>
    <row r="33" spans="1:21" ht="73.95" customHeight="1" x14ac:dyDescent="0.25">
      <c r="A33" s="15">
        <v>1</v>
      </c>
      <c r="B33" s="43" t="s">
        <v>83</v>
      </c>
      <c r="C33" s="75"/>
      <c r="D33" s="75"/>
      <c r="E33" s="75"/>
      <c r="F33" s="44"/>
      <c r="G33" s="16" t="s">
        <v>81</v>
      </c>
      <c r="H33" s="16" t="s">
        <v>64</v>
      </c>
      <c r="I33" s="16"/>
      <c r="J33" s="16"/>
      <c r="K33" s="31" t="s">
        <v>63</v>
      </c>
      <c r="L33" s="32"/>
      <c r="M33" s="32"/>
      <c r="N33" s="32"/>
      <c r="O33" s="32"/>
      <c r="P33" s="33"/>
      <c r="Q33" s="67" t="s">
        <v>10</v>
      </c>
      <c r="R33" s="69"/>
      <c r="S33" s="80"/>
      <c r="T33" s="81"/>
    </row>
    <row r="34" spans="1:21" ht="74.400000000000006" customHeight="1" x14ac:dyDescent="0.25">
      <c r="A34" s="15">
        <v>2</v>
      </c>
      <c r="B34" s="43" t="s">
        <v>85</v>
      </c>
      <c r="C34" s="75"/>
      <c r="D34" s="75"/>
      <c r="E34" s="75"/>
      <c r="F34" s="44"/>
      <c r="G34" s="28" t="s">
        <v>79</v>
      </c>
      <c r="H34" s="16" t="s">
        <v>56</v>
      </c>
      <c r="I34" s="16"/>
      <c r="J34" s="16"/>
      <c r="K34" s="31" t="s">
        <v>87</v>
      </c>
      <c r="L34" s="32"/>
      <c r="M34" s="32"/>
      <c r="N34" s="32"/>
      <c r="O34" s="32"/>
      <c r="P34" s="33"/>
      <c r="Q34" s="67" t="s">
        <v>6</v>
      </c>
      <c r="R34" s="69"/>
      <c r="S34" s="80"/>
      <c r="T34" s="81"/>
    </row>
    <row r="35" spans="1:21" ht="68.400000000000006" customHeight="1" x14ac:dyDescent="0.25">
      <c r="A35" s="15">
        <v>3</v>
      </c>
      <c r="B35" s="43" t="s">
        <v>67</v>
      </c>
      <c r="C35" s="75"/>
      <c r="D35" s="75"/>
      <c r="E35" s="75"/>
      <c r="F35" s="44"/>
      <c r="G35" s="16" t="s">
        <v>80</v>
      </c>
      <c r="H35" s="16" t="s">
        <v>56</v>
      </c>
      <c r="I35" s="16"/>
      <c r="J35" s="16"/>
      <c r="K35" s="31" t="s">
        <v>68</v>
      </c>
      <c r="L35" s="32"/>
      <c r="M35" s="32"/>
      <c r="N35" s="32"/>
      <c r="O35" s="32"/>
      <c r="P35" s="33"/>
      <c r="Q35" s="67" t="s">
        <v>6</v>
      </c>
      <c r="R35" s="69"/>
      <c r="S35" s="80"/>
      <c r="T35" s="81"/>
    </row>
    <row r="36" spans="1:21" ht="65.25" customHeight="1" x14ac:dyDescent="0.25">
      <c r="A36" s="15">
        <v>4</v>
      </c>
      <c r="B36" s="43" t="s">
        <v>61</v>
      </c>
      <c r="C36" s="75"/>
      <c r="D36" s="75"/>
      <c r="E36" s="75"/>
      <c r="F36" s="44"/>
      <c r="G36" s="28" t="s">
        <v>79</v>
      </c>
      <c r="H36" s="16" t="s">
        <v>56</v>
      </c>
      <c r="I36" s="16"/>
      <c r="J36" s="16"/>
      <c r="K36" s="31" t="s">
        <v>65</v>
      </c>
      <c r="L36" s="32"/>
      <c r="M36" s="32"/>
      <c r="N36" s="32"/>
      <c r="O36" s="32"/>
      <c r="P36" s="33"/>
      <c r="Q36" s="67" t="s">
        <v>6</v>
      </c>
      <c r="R36" s="69"/>
      <c r="S36" s="80"/>
      <c r="T36" s="81"/>
    </row>
    <row r="37" spans="1:21" ht="18" customHeight="1" x14ac:dyDescent="0.25">
      <c r="A37" s="2"/>
      <c r="B37" s="12"/>
      <c r="C37" s="12"/>
      <c r="D37" s="12"/>
      <c r="E37" s="12"/>
      <c r="F37" s="12"/>
      <c r="G37" s="2"/>
      <c r="H37" s="2"/>
      <c r="I37" s="2"/>
      <c r="J37" s="2"/>
      <c r="K37" s="2"/>
      <c r="L37" s="2"/>
      <c r="M37" s="2"/>
      <c r="N37" s="2"/>
      <c r="O37" s="2"/>
      <c r="P37" s="2"/>
      <c r="Q37" s="12"/>
      <c r="R37" s="12"/>
      <c r="S37" s="17"/>
      <c r="T37" s="17"/>
    </row>
    <row r="38" spans="1:21" ht="18" customHeight="1" x14ac:dyDescent="0.25">
      <c r="A38" s="59" t="s">
        <v>44</v>
      </c>
      <c r="B38" s="59"/>
      <c r="C38" s="59"/>
      <c r="D38" s="59"/>
      <c r="E38" s="59"/>
      <c r="F38" s="12"/>
      <c r="G38" s="2"/>
      <c r="H38" s="2"/>
      <c r="I38" s="2"/>
      <c r="J38" s="2"/>
      <c r="K38" s="2"/>
      <c r="L38" s="2"/>
      <c r="M38" s="2"/>
      <c r="N38" s="2"/>
      <c r="O38" s="2"/>
      <c r="P38" s="2"/>
      <c r="Q38" s="4"/>
      <c r="R38" s="1"/>
      <c r="S38" s="17"/>
      <c r="T38" s="17"/>
    </row>
    <row r="39" spans="1:21" ht="18" customHeight="1" x14ac:dyDescent="0.25">
      <c r="A39" s="60" t="s">
        <v>45</v>
      </c>
      <c r="B39" s="60"/>
      <c r="C39" s="60"/>
      <c r="D39" s="60"/>
      <c r="E39" s="18" t="s">
        <v>46</v>
      </c>
      <c r="F39" s="12"/>
      <c r="G39" s="63" t="s">
        <v>38</v>
      </c>
      <c r="H39" s="49" t="s">
        <v>47</v>
      </c>
      <c r="I39" s="50"/>
      <c r="J39" s="53" t="s">
        <v>48</v>
      </c>
      <c r="K39" s="54"/>
      <c r="L39" s="54"/>
      <c r="M39" s="54"/>
      <c r="N39" s="54"/>
      <c r="O39" s="54"/>
      <c r="P39" s="55"/>
      <c r="Q39" s="4"/>
      <c r="R39" s="65" t="s">
        <v>4</v>
      </c>
      <c r="S39" s="66"/>
      <c r="T39" s="19">
        <v>0</v>
      </c>
      <c r="U39" s="20">
        <f>COUNTIF(Q33:R36,R39)</f>
        <v>0</v>
      </c>
    </row>
    <row r="40" spans="1:21" ht="18" customHeight="1" x14ac:dyDescent="0.25">
      <c r="A40" s="34" t="s">
        <v>57</v>
      </c>
      <c r="B40" s="35"/>
      <c r="C40" s="35"/>
      <c r="D40" s="36"/>
      <c r="E40" s="22" t="s">
        <v>56</v>
      </c>
      <c r="F40" s="12"/>
      <c r="G40" s="64"/>
      <c r="H40" s="51"/>
      <c r="I40" s="52"/>
      <c r="J40" s="56"/>
      <c r="K40" s="57"/>
      <c r="L40" s="57"/>
      <c r="M40" s="57"/>
      <c r="N40" s="57"/>
      <c r="O40" s="57"/>
      <c r="P40" s="58"/>
      <c r="Q40" s="4"/>
      <c r="R40" s="29" t="s">
        <v>6</v>
      </c>
      <c r="S40" s="30"/>
      <c r="T40" s="19">
        <v>1</v>
      </c>
      <c r="U40" s="20">
        <f>COUNTIF(Q33:R36,R40)</f>
        <v>3</v>
      </c>
    </row>
    <row r="41" spans="1:21" ht="21.75" customHeight="1" x14ac:dyDescent="0.25">
      <c r="A41" s="85" t="s">
        <v>66</v>
      </c>
      <c r="B41" s="86"/>
      <c r="C41" s="86"/>
      <c r="D41" s="87"/>
      <c r="E41" s="27" t="s">
        <v>62</v>
      </c>
      <c r="F41" s="12"/>
      <c r="G41" s="24" t="s">
        <v>39</v>
      </c>
      <c r="H41" s="49" t="s">
        <v>49</v>
      </c>
      <c r="I41" s="50"/>
      <c r="J41" s="53" t="s">
        <v>50</v>
      </c>
      <c r="K41" s="54"/>
      <c r="L41" s="54"/>
      <c r="M41" s="54"/>
      <c r="N41" s="54"/>
      <c r="O41" s="54"/>
      <c r="P41" s="55"/>
      <c r="Q41" s="4"/>
      <c r="R41" s="61" t="s">
        <v>8</v>
      </c>
      <c r="S41" s="62"/>
      <c r="T41" s="19">
        <f>U41/U42</f>
        <v>0</v>
      </c>
      <c r="U41" s="20">
        <f>COUNTIF(Q33:R36,R41)</f>
        <v>0</v>
      </c>
    </row>
    <row r="42" spans="1:21" ht="18" customHeight="1" x14ac:dyDescent="0.25">
      <c r="A42" s="34" t="s">
        <v>58</v>
      </c>
      <c r="B42" s="35"/>
      <c r="C42" s="35"/>
      <c r="D42" s="36"/>
      <c r="E42" s="22" t="s">
        <v>59</v>
      </c>
      <c r="F42" s="12"/>
      <c r="G42" s="47" t="s">
        <v>40</v>
      </c>
      <c r="H42" s="49" t="s">
        <v>51</v>
      </c>
      <c r="I42" s="50"/>
      <c r="J42" s="53" t="s">
        <v>52</v>
      </c>
      <c r="K42" s="54"/>
      <c r="L42" s="54"/>
      <c r="M42" s="54"/>
      <c r="N42" s="54"/>
      <c r="O42" s="54"/>
      <c r="P42" s="55"/>
      <c r="Q42" s="12"/>
      <c r="R42" s="45" t="s">
        <v>10</v>
      </c>
      <c r="S42" s="46"/>
      <c r="T42" s="19">
        <v>0</v>
      </c>
      <c r="U42" s="21">
        <f>SUM(U39:U41)</f>
        <v>3</v>
      </c>
    </row>
    <row r="43" spans="1:21" ht="18" customHeight="1" x14ac:dyDescent="0.25">
      <c r="A43" s="34" t="s">
        <v>69</v>
      </c>
      <c r="B43" s="35"/>
      <c r="C43" s="35"/>
      <c r="D43" s="36"/>
      <c r="E43" s="22" t="s">
        <v>70</v>
      </c>
      <c r="F43" s="12"/>
      <c r="G43" s="48"/>
      <c r="H43" s="51"/>
      <c r="I43" s="52"/>
      <c r="J43" s="56"/>
      <c r="K43" s="57"/>
      <c r="L43" s="57"/>
      <c r="M43" s="57"/>
      <c r="N43" s="57"/>
      <c r="O43" s="57"/>
      <c r="P43" s="58"/>
      <c r="Q43" s="2"/>
      <c r="R43" s="2"/>
      <c r="S43" s="17"/>
      <c r="T43" s="17"/>
    </row>
    <row r="44" spans="1:21" ht="18" customHeight="1" x14ac:dyDescent="0.25">
      <c r="A44" s="34" t="s">
        <v>71</v>
      </c>
      <c r="B44" s="35"/>
      <c r="C44" s="35"/>
      <c r="D44" s="36"/>
      <c r="E44" s="22" t="s">
        <v>72</v>
      </c>
      <c r="F44" s="12"/>
      <c r="G44" s="47" t="s">
        <v>41</v>
      </c>
      <c r="H44" s="76" t="s">
        <v>53</v>
      </c>
      <c r="I44" s="77"/>
      <c r="J44" s="53" t="s">
        <v>54</v>
      </c>
      <c r="K44" s="54"/>
      <c r="L44" s="54"/>
      <c r="M44" s="54"/>
      <c r="N44" s="54"/>
      <c r="O44" s="54"/>
      <c r="P44" s="55"/>
      <c r="Q44" s="4"/>
      <c r="R44" s="4"/>
      <c r="S44" s="23"/>
      <c r="T44" s="23"/>
    </row>
    <row r="45" spans="1:21" ht="18" customHeight="1" x14ac:dyDescent="0.25">
      <c r="A45" s="34" t="s">
        <v>76</v>
      </c>
      <c r="B45" s="35"/>
      <c r="C45" s="35"/>
      <c r="D45" s="36"/>
      <c r="E45" s="22" t="s">
        <v>73</v>
      </c>
      <c r="F45" s="12"/>
      <c r="G45" s="48"/>
      <c r="H45" s="78"/>
      <c r="I45" s="79"/>
      <c r="J45" s="56"/>
      <c r="K45" s="57"/>
      <c r="L45" s="57"/>
      <c r="M45" s="57"/>
      <c r="N45" s="57"/>
      <c r="O45" s="57"/>
      <c r="P45" s="58"/>
      <c r="Q45" s="4"/>
      <c r="R45" s="4"/>
      <c r="S45" s="23"/>
      <c r="T45" s="23"/>
    </row>
    <row r="46" spans="1:21" ht="18" customHeight="1" x14ac:dyDescent="0.25">
      <c r="A46" s="34" t="s">
        <v>74</v>
      </c>
      <c r="B46" s="35"/>
      <c r="C46" s="35"/>
      <c r="D46" s="36"/>
      <c r="E46" s="22" t="s">
        <v>75</v>
      </c>
    </row>
    <row r="47" spans="1:21" ht="18" customHeight="1" x14ac:dyDescent="0.25">
      <c r="A47" s="34" t="s">
        <v>77</v>
      </c>
      <c r="B47" s="35"/>
      <c r="C47" s="35"/>
      <c r="D47" s="36"/>
      <c r="E47" s="22" t="s">
        <v>78</v>
      </c>
    </row>
    <row r="48" spans="1:21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</sheetData>
  <sheetProtection formatRows="0" insertRows="0" selectLockedCells="1" autoFilter="0"/>
  <mergeCells count="91">
    <mergeCell ref="J26:O26"/>
    <mergeCell ref="A28:E28"/>
    <mergeCell ref="A20:T20"/>
    <mergeCell ref="A21:D21"/>
    <mergeCell ref="E21:T21"/>
    <mergeCell ref="A22:T22"/>
    <mergeCell ref="L23:M23"/>
    <mergeCell ref="O23:P23"/>
    <mergeCell ref="A1:C1"/>
    <mergeCell ref="D1:F1"/>
    <mergeCell ref="G1:I1"/>
    <mergeCell ref="A19:I19"/>
    <mergeCell ref="J19:T19"/>
    <mergeCell ref="J23:K23"/>
    <mergeCell ref="A25:G25"/>
    <mergeCell ref="S35:T35"/>
    <mergeCell ref="S28:T28"/>
    <mergeCell ref="A40:D40"/>
    <mergeCell ref="J27:O27"/>
    <mergeCell ref="P27:R27"/>
    <mergeCell ref="S27:T27"/>
    <mergeCell ref="A29:E29"/>
    <mergeCell ref="F29:G29"/>
    <mergeCell ref="K33:P33"/>
    <mergeCell ref="B32:F32"/>
    <mergeCell ref="K32:P32"/>
    <mergeCell ref="I25:T25"/>
    <mergeCell ref="A26:E26"/>
    <mergeCell ref="F26:G26"/>
    <mergeCell ref="S36:T36"/>
    <mergeCell ref="A23:B23"/>
    <mergeCell ref="C23:D23"/>
    <mergeCell ref="A27:E27"/>
    <mergeCell ref="B34:F34"/>
    <mergeCell ref="B33:F33"/>
    <mergeCell ref="Q33:R33"/>
    <mergeCell ref="S33:T33"/>
    <mergeCell ref="F28:G28"/>
    <mergeCell ref="P28:R28"/>
    <mergeCell ref="F23:G23"/>
    <mergeCell ref="A31:T31"/>
    <mergeCell ref="Q32:R32"/>
    <mergeCell ref="S30:T30"/>
    <mergeCell ref="S32:T32"/>
    <mergeCell ref="H23:I23"/>
    <mergeCell ref="B35:F35"/>
    <mergeCell ref="K35:P35"/>
    <mergeCell ref="Q34:R34"/>
    <mergeCell ref="Q35:R35"/>
    <mergeCell ref="Q36:R36"/>
    <mergeCell ref="A45:D45"/>
    <mergeCell ref="J29:O29"/>
    <mergeCell ref="P29:R29"/>
    <mergeCell ref="S29:T29"/>
    <mergeCell ref="A30:E30"/>
    <mergeCell ref="F30:G30"/>
    <mergeCell ref="J30:O30"/>
    <mergeCell ref="P30:R30"/>
    <mergeCell ref="B36:F36"/>
    <mergeCell ref="K34:P34"/>
    <mergeCell ref="G44:G45"/>
    <mergeCell ref="H44:I45"/>
    <mergeCell ref="J44:P45"/>
    <mergeCell ref="S34:T34"/>
    <mergeCell ref="A43:D43"/>
    <mergeCell ref="K36:P36"/>
    <mergeCell ref="A42:D42"/>
    <mergeCell ref="H41:I41"/>
    <mergeCell ref="J41:P41"/>
    <mergeCell ref="R41:S41"/>
    <mergeCell ref="G39:G40"/>
    <mergeCell ref="H39:I40"/>
    <mergeCell ref="J39:P40"/>
    <mergeCell ref="R39:S39"/>
    <mergeCell ref="A41:D41"/>
    <mergeCell ref="R40:S40"/>
    <mergeCell ref="J28:O28"/>
    <mergeCell ref="A46:D46"/>
    <mergeCell ref="A47:D47"/>
    <mergeCell ref="Q23:T23"/>
    <mergeCell ref="A24:T24"/>
    <mergeCell ref="P26:R26"/>
    <mergeCell ref="S26:T26"/>
    <mergeCell ref="F27:G27"/>
    <mergeCell ref="R42:S42"/>
    <mergeCell ref="A44:D44"/>
    <mergeCell ref="G42:G43"/>
    <mergeCell ref="H42:I43"/>
    <mergeCell ref="J42:P43"/>
    <mergeCell ref="A38:E38"/>
    <mergeCell ref="A39:D39"/>
  </mergeCells>
  <conditionalFormatting sqref="Q33:R36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disablePrompts="1" count="2">
    <dataValidation type="list" allowBlank="1" showInputMessage="1" showErrorMessage="1" sqref="Q33:R36" xr:uid="{EF9FC88A-8750-421C-8E30-E03DE8D67CE7}">
      <formula1>$D$2:$D$5</formula1>
    </dataValidation>
    <dataValidation type="list" allowBlank="1" showInputMessage="1" showErrorMessage="1" sqref="F29:G30 F27:F28" xr:uid="{3FBCB166-6DC4-4ADB-89B6-1B65C7D629E9}">
      <formula1>$A$2:$A$18</formula1>
    </dataValidation>
  </dataValidations>
  <printOptions horizontalCentered="1"/>
  <pageMargins left="0.2" right="0.2" top="0.5" bottom="0.5" header="0" footer="0"/>
  <pageSetup scale="57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28-03-2024</vt:lpstr>
      <vt:lpstr>'28-03-2024'!Print_Area</vt:lpstr>
      <vt:lpstr>'28-03-2024'!Print_Titles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Nouf Al Rammah</cp:lastModifiedBy>
  <cp:lastPrinted>2024-03-26T20:48:01Z</cp:lastPrinted>
  <dcterms:created xsi:type="dcterms:W3CDTF">2022-09-01T12:38:44Z</dcterms:created>
  <dcterms:modified xsi:type="dcterms:W3CDTF">2024-04-16T07:29:16Z</dcterms:modified>
</cp:coreProperties>
</file>