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284809B3-7A31-49E5-95D7-E6B3E641DB83}" xr6:coauthVersionLast="47" xr6:coauthVersionMax="47" xr10:uidLastSave="{00000000-0000-0000-0000-000000000000}"/>
  <bookViews>
    <workbookView xWindow="-108" yWindow="-108" windowWidth="23256" windowHeight="12456" xr2:uid="{00000000-000D-0000-FFFF-FFFF00000000}"/>
  </bookViews>
  <sheets>
    <sheet name="28-03-2024" sheetId="8" r:id="rId1"/>
  </sheets>
  <definedNames>
    <definedName name="_xlnm.Print_Area" localSheetId="0">'28-03-2024'!$A$19:$T$51</definedName>
    <definedName name="_xlnm.Print_Titles" localSheetId="0">'28-03-2024'!$19:$21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8" l="1"/>
  <c r="U44" i="8"/>
  <c r="U43" i="8"/>
  <c r="U46" i="8" l="1"/>
  <c r="T45" i="8" l="1"/>
</calcChain>
</file>

<file path=xl/sharedStrings.xml><?xml version="1.0" encoding="utf-8"?>
<sst xmlns="http://schemas.openxmlformats.org/spreadsheetml/2006/main" count="138" uniqueCount="81">
  <si>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</si>
  <si>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</si>
  <si>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</si>
  <si>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</si>
  <si>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</si>
  <si>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</si>
  <si>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</si>
  <si>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</si>
  <si>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</si>
  <si>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</si>
  <si>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</si>
  <si>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</si>
  <si>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</si>
  <si>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</si>
  <si>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</si>
  <si>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</si>
  <si>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</si>
  <si>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</si>
  <si>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</si>
  <si>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</si>
  <si>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</si>
  <si>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</si>
  <si>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</si>
  <si>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</si>
  <si>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</si>
  <si>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</si>
  <si>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</si>
  <si>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</si>
  <si>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</si>
  <si>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</si>
  <si>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</si>
  <si>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</si>
  <si>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</si>
  <si>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</si>
  <si>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</si>
  <si>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</si>
  <si>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</si>
  <si>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</si>
  <si>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</si>
  <si>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</si>
  <si>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</si>
  <si>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</si>
  <si>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</si>
  <si>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</si>
  <si>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</si>
  <si>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</si>
  <si>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</si>
  <si>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</si>
  <si>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</si>
  <si>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</si>
  <si>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</si>
  <si>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</si>
  <si>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</si>
  <si>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</si>
  <si>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</si>
  <si>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</si>
  <si>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AH</t>
  </si>
  <si>
    <t>CSD Office</t>
  </si>
  <si>
    <t xml:space="preserve">Ayesha Haneefa </t>
  </si>
  <si>
    <t xml:space="preserve">Ticket Initiated Process </t>
  </si>
  <si>
    <t xml:space="preserve">Ticket Initiated Resolution </t>
  </si>
  <si>
    <t xml:space="preserve">Ticket Initiated Daily Core and Excel Report  </t>
  </si>
  <si>
    <t xml:space="preserve">Ticket Assigning Process </t>
  </si>
  <si>
    <t xml:space="preserve">Unread and Ignored Email </t>
  </si>
  <si>
    <t xml:space="preserve">Email Etiquette </t>
  </si>
  <si>
    <t>•All agents informed to not compose any email in Bold and use underline with different colors.
•All agents are informed to not use question marks and exclamations marks.
•All agents should start email by please as :Please any update on below.</t>
  </si>
  <si>
    <t>•Email received before 17:00 (for 1st shift) and before 18:00 (for 2nd shift) All agents are required to read and action the emails assigned to the group or his/her personal and to not ignore or leave any email unread in inbox.
•Agents are required to read all emails even if its not address to him /her.
•Agent who fail to follow email responses disciplinary action will be taken as per DVD and will be responsible for any service failure which will occur.</t>
  </si>
  <si>
    <t>• CS agent to generate daily reports from Core and update in excel for daily follow up.
• CS agent to ensure the category and sub category accuracy while initiating tickets  and updating in daily report.
• CS agent to update the remarks in excel sheet if no proper action is taken by concern ticket assigned department.</t>
  </si>
  <si>
    <t xml:space="preserve">Byron Matthew  </t>
  </si>
  <si>
    <t>Gulnaz Bano</t>
  </si>
  <si>
    <t>BM</t>
  </si>
  <si>
    <t xml:space="preserve">GB </t>
  </si>
  <si>
    <t>AH/BM/GB/WM</t>
  </si>
  <si>
    <t>BM/GB/WM</t>
  </si>
  <si>
    <t>WM</t>
  </si>
  <si>
    <t xml:space="preserve">Gulnaz Bano </t>
  </si>
  <si>
    <t>All tickets assigned to cs agent to be actioned and re-assigned back to initiator with proper updates.</t>
  </si>
  <si>
    <t>• CS agent to resolve all tickets initiated within 5 business days.
• Reopening the ticket by CS agent if the request WMs not fulfilled in a proper way.
• CS agent to escalate any ticket not actioned in proper way with in 2 days.</t>
  </si>
  <si>
    <t>•For any request received via email, call , Walk-in or employee ticket to be initiated to concern department.
•CS agent to mention to reassign ticket back to initiator in all ticket initiated.
•Following up daily on all the tickets initiated and ensuring the action WMs completed as per the request.
•CS agents to cover other agent while on sick leave, emergency leave , absent , CS agent to update all the tickets initiated by the agent on leave.</t>
  </si>
  <si>
    <t xml:space="preserve">Walid M </t>
  </si>
  <si>
    <t xml:space="preserve">Customer Service and Retail Core Function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</si>
</sst>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18"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11">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17" fillId="6" borderId="13" xfId="0" applyFont="1" applyFill="1" applyBorder="1" applyAlignment="1">
      <alignment horizontal="center" vertical="center"/>
    </xf>
    <xf numFmtId="0" fontId="6" fillId="6" borderId="14" xfId="0" applyFont="1" applyFill="1" applyBorder="1" applyAlignment="1">
      <alignment horizontal="left" vertical="center" indent="1"/>
    </xf>
    <xf numFmtId="0" fontId="6" fillId="6" borderId="14" xfId="0" applyFont="1" applyFill="1" applyBorder="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18"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3" xfId="0" applyFont="1" applyFill="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6" borderId="14" xfId="0" applyFont="1" applyFill="1" applyBorder="1" applyAlignment="1">
      <alignment horizontal="center" vertical="center"/>
    </xf>
    <xf numFmtId="18" fontId="8" fillId="0" borderId="0" xfId="0" applyNumberFormat="1" applyFont="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41</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editAs="oneCell">
    <xdr:from>
      <xdr:col>0</xdr:col>
      <xdr:colOff>56030</xdr:colOff>
      <xdr:row>18</xdr:row>
      <xdr:rowOff>78442</xdr:rowOff>
    </xdr:from>
    <xdr:to>
      <xdr:col>3</xdr:col>
      <xdr:colOff>206749</xdr:colOff>
      <xdr:row>18</xdr:row>
      <xdr:rowOff>583267</xdr:rowOff>
    </xdr:to>
    <xdr:pic>
      <xdr:nvPicPr>
        <xdr:cNvPr id="5" name="Picture 4">
          <a:extLst>
            <a:ext uri="{FF2B5EF4-FFF2-40B4-BE49-F238E27FC236}">
              <a16:creationId xmlns:a16="http://schemas.microsoft.com/office/drawing/2014/main" id="{0D278C08-CD02-4425-9541-CDF06249C706}"/>
            </a:ext>
          </a:extLst>
        </xdr:cNvPr>
        <xdr:cNvPicPr/>
      </xdr:nvPicPr>
      <xdr:blipFill>
        <a:blip xmlns:r="http://schemas.openxmlformats.org/officeDocument/2006/relationships" r:embed="rId2"/>
        <a:stretch>
          <a:fillRect/>
        </a:stretch>
      </xdr:blipFill>
      <xdr:spPr>
        <a:xfrm>
          <a:off x="56030" y="78442"/>
          <a:ext cx="1495425" cy="504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39"/>
  <sheetViews>
    <sheetView showGridLines="0" tabSelected="1" topLeftCell="A19" zoomScale="85" zoomScaleNormal="85" zoomScaleSheetLayoutView="85" workbookViewId="0">
      <selection activeCell="K35" sqref="K35:P35"/>
    </sheetView>
  </sheetViews>
  <sheetFormatPr defaultColWidth="0" defaultRowHeight="18" customHeight="1" zeroHeight="1" x14ac:dyDescent="0.25"/>
  <cols>
    <col min="1" max="3" width="6.6640625" style="5" customWidth="1"/>
    <col min="4" max="4" width="13.5546875" style="5" customWidth="1"/>
    <col min="5" max="5" width="6.33203125" style="5" bestFit="1" customWidth="1"/>
    <col min="6" max="6" width="10" style="5" customWidth="1"/>
    <col min="7" max="7" width="15.33203125" style="5" bestFit="1" customWidth="1"/>
    <col min="8" max="8" width="4.88671875" style="5" bestFit="1" customWidth="1"/>
    <col min="9" max="9" width="7.44140625" style="5" customWidth="1"/>
    <col min="10" max="10" width="7.6640625" style="5" customWidth="1"/>
    <col min="11" max="14" width="6.6640625" style="5" customWidth="1"/>
    <col min="15" max="15" width="20" style="5" customWidth="1"/>
    <col min="16" max="16" width="19.44140625" style="5" customWidth="1"/>
    <col min="17" max="17" width="6.10937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96" t="s">
        <v>0</v>
      </c>
      <c r="B1" s="96"/>
      <c r="C1" s="96"/>
      <c r="D1" s="96" t="s">
        <v>1</v>
      </c>
      <c r="E1" s="96"/>
      <c r="F1" s="96"/>
      <c r="G1" s="96" t="s">
        <v>2</v>
      </c>
      <c r="H1" s="96"/>
      <c r="I1" s="96"/>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105"/>
      <c r="B19" s="105"/>
      <c r="C19" s="105"/>
      <c r="D19" s="105"/>
      <c r="E19" s="105"/>
      <c r="F19" s="105"/>
      <c r="G19" s="105"/>
      <c r="H19" s="105"/>
      <c r="I19" s="105"/>
      <c r="J19" s="106" t="s">
        <v>24</v>
      </c>
      <c r="K19" s="106"/>
      <c r="L19" s="106"/>
      <c r="M19" s="106"/>
      <c r="N19" s="106"/>
      <c r="O19" s="106"/>
      <c r="P19" s="106"/>
      <c r="Q19" s="106"/>
      <c r="R19" s="106"/>
      <c r="S19" s="106"/>
      <c r="T19" s="106"/>
    </row>
    <row r="20" spans="1:21" ht="9.6" customHeight="1" x14ac:dyDescent="0.25">
      <c r="A20" s="74"/>
      <c r="B20" s="74"/>
      <c r="C20" s="74"/>
      <c r="D20" s="74"/>
      <c r="E20" s="74"/>
      <c r="F20" s="74"/>
      <c r="G20" s="74"/>
      <c r="H20" s="74"/>
      <c r="I20" s="74"/>
      <c r="J20" s="74"/>
      <c r="K20" s="74"/>
      <c r="L20" s="74"/>
      <c r="M20" s="74"/>
      <c r="N20" s="74"/>
      <c r="O20" s="74"/>
      <c r="P20" s="74"/>
      <c r="Q20" s="74"/>
      <c r="R20" s="74"/>
      <c r="S20" s="74"/>
      <c r="T20" s="74"/>
    </row>
    <row r="21" spans="1:21" ht="18" customHeight="1" x14ac:dyDescent="0.25">
      <c r="A21" s="107" t="s">
        <v>25</v>
      </c>
      <c r="B21" s="108"/>
      <c r="C21" s="108"/>
      <c r="D21" s="108"/>
      <c r="E21" s="109" t="s">
        <v>80</v>
      </c>
      <c r="F21" s="109"/>
      <c r="G21" s="109"/>
      <c r="H21" s="109"/>
      <c r="I21" s="109"/>
      <c r="J21" s="109"/>
      <c r="K21" s="109"/>
      <c r="L21" s="109"/>
      <c r="M21" s="109"/>
      <c r="N21" s="109"/>
      <c r="O21" s="109"/>
      <c r="P21" s="109"/>
      <c r="Q21" s="109"/>
      <c r="R21" s="109"/>
      <c r="S21" s="109"/>
      <c r="T21" s="110"/>
    </row>
    <row r="22" spans="1:21" ht="9.6" customHeight="1" x14ac:dyDescent="0.25">
      <c r="A22" s="97"/>
      <c r="B22" s="98"/>
      <c r="C22" s="98"/>
      <c r="D22" s="98"/>
      <c r="E22" s="98"/>
      <c r="F22" s="98"/>
      <c r="G22" s="98"/>
      <c r="H22" s="98"/>
      <c r="I22" s="98"/>
      <c r="J22" s="98"/>
      <c r="K22" s="98"/>
      <c r="L22" s="98"/>
      <c r="M22" s="98"/>
      <c r="N22" s="98"/>
      <c r="O22" s="98"/>
      <c r="P22" s="98"/>
      <c r="Q22" s="98"/>
      <c r="R22" s="98"/>
      <c r="S22" s="98"/>
      <c r="T22" s="99"/>
    </row>
    <row r="23" spans="1:21" ht="18" customHeight="1" x14ac:dyDescent="0.25">
      <c r="A23" s="86" t="s">
        <v>26</v>
      </c>
      <c r="B23" s="87"/>
      <c r="C23" s="88">
        <v>45437</v>
      </c>
      <c r="D23" s="88"/>
      <c r="E23" s="11"/>
      <c r="F23" s="62" t="s">
        <v>27</v>
      </c>
      <c r="G23" s="62"/>
      <c r="H23" s="61">
        <v>0.52083333333333337</v>
      </c>
      <c r="I23" s="61"/>
      <c r="J23" s="101" t="s">
        <v>55</v>
      </c>
      <c r="K23" s="101"/>
      <c r="L23" s="61">
        <v>0.5625</v>
      </c>
      <c r="M23" s="61"/>
      <c r="N23" s="12"/>
      <c r="O23" s="62" t="s">
        <v>28</v>
      </c>
      <c r="P23" s="62"/>
      <c r="Q23" s="71" t="s">
        <v>57</v>
      </c>
      <c r="R23" s="71"/>
      <c r="S23" s="71"/>
      <c r="T23" s="72"/>
    </row>
    <row r="24" spans="1:21" ht="9.6" customHeight="1" x14ac:dyDescent="0.25">
      <c r="A24" s="73"/>
      <c r="B24" s="74"/>
      <c r="C24" s="74"/>
      <c r="D24" s="74"/>
      <c r="E24" s="74"/>
      <c r="F24" s="74"/>
      <c r="G24" s="74"/>
      <c r="H24" s="74"/>
      <c r="I24" s="74"/>
      <c r="J24" s="74"/>
      <c r="K24" s="74"/>
      <c r="L24" s="74"/>
      <c r="M24" s="74"/>
      <c r="N24" s="74"/>
      <c r="O24" s="74"/>
      <c r="P24" s="74"/>
      <c r="Q24" s="74"/>
      <c r="R24" s="74"/>
      <c r="S24" s="74"/>
      <c r="T24" s="75"/>
    </row>
    <row r="25" spans="1:21" ht="18" customHeight="1" x14ac:dyDescent="0.25">
      <c r="A25" s="93" t="s">
        <v>29</v>
      </c>
      <c r="B25" s="94"/>
      <c r="C25" s="94"/>
      <c r="D25" s="94"/>
      <c r="E25" s="94"/>
      <c r="F25" s="94"/>
      <c r="G25" s="95"/>
      <c r="I25" s="63" t="s">
        <v>30</v>
      </c>
      <c r="J25" s="63"/>
      <c r="K25" s="63"/>
      <c r="L25" s="63"/>
      <c r="M25" s="63"/>
      <c r="N25" s="63"/>
      <c r="O25" s="63"/>
      <c r="P25" s="63"/>
      <c r="Q25" s="63"/>
      <c r="R25" s="63"/>
      <c r="S25" s="63"/>
      <c r="T25" s="63"/>
    </row>
    <row r="26" spans="1:21" ht="18" customHeight="1" x14ac:dyDescent="0.25">
      <c r="A26" s="64" t="s">
        <v>31</v>
      </c>
      <c r="B26" s="64"/>
      <c r="C26" s="64"/>
      <c r="D26" s="64"/>
      <c r="E26" s="64"/>
      <c r="F26" s="64" t="s">
        <v>0</v>
      </c>
      <c r="G26" s="64"/>
      <c r="I26" s="13" t="s">
        <v>32</v>
      </c>
      <c r="J26" s="64" t="s">
        <v>33</v>
      </c>
      <c r="K26" s="64"/>
      <c r="L26" s="64"/>
      <c r="M26" s="64"/>
      <c r="N26" s="64"/>
      <c r="O26" s="64"/>
      <c r="P26" s="64" t="s">
        <v>34</v>
      </c>
      <c r="Q26" s="64"/>
      <c r="R26" s="64"/>
      <c r="S26" s="64" t="s">
        <v>35</v>
      </c>
      <c r="T26" s="64"/>
    </row>
    <row r="27" spans="1:21" ht="24.75" customHeight="1" x14ac:dyDescent="0.25">
      <c r="A27" s="89" t="s">
        <v>58</v>
      </c>
      <c r="B27" s="90"/>
      <c r="C27" s="90"/>
      <c r="D27" s="90"/>
      <c r="E27" s="91"/>
      <c r="F27" s="49" t="s">
        <v>7</v>
      </c>
      <c r="G27" s="51"/>
      <c r="I27" s="14">
        <v>1</v>
      </c>
      <c r="J27" s="52" t="s">
        <v>59</v>
      </c>
      <c r="K27" s="53"/>
      <c r="L27" s="53"/>
      <c r="M27" s="53"/>
      <c r="N27" s="53"/>
      <c r="O27" s="54"/>
      <c r="P27" s="68" t="s">
        <v>58</v>
      </c>
      <c r="Q27" s="69"/>
      <c r="R27" s="70"/>
      <c r="S27" s="76">
        <v>0.52083333333333337</v>
      </c>
      <c r="T27" s="77"/>
    </row>
    <row r="28" spans="1:21" ht="24.75" customHeight="1" x14ac:dyDescent="0.25">
      <c r="A28" s="65" t="s">
        <v>68</v>
      </c>
      <c r="B28" s="66"/>
      <c r="C28" s="66"/>
      <c r="D28" s="66"/>
      <c r="E28" s="67"/>
      <c r="F28" s="49" t="s">
        <v>7</v>
      </c>
      <c r="G28" s="51"/>
      <c r="I28" s="14">
        <v>2</v>
      </c>
      <c r="J28" s="52" t="s">
        <v>60</v>
      </c>
      <c r="K28" s="53"/>
      <c r="L28" s="53"/>
      <c r="M28" s="53"/>
      <c r="N28" s="53"/>
      <c r="O28" s="54"/>
      <c r="P28" s="68" t="s">
        <v>58</v>
      </c>
      <c r="Q28" s="69"/>
      <c r="R28" s="70"/>
      <c r="S28" s="76">
        <v>0.53125</v>
      </c>
      <c r="T28" s="77"/>
    </row>
    <row r="29" spans="1:21" ht="24.75" customHeight="1" x14ac:dyDescent="0.25">
      <c r="A29" s="27" t="s">
        <v>69</v>
      </c>
      <c r="B29" s="28"/>
      <c r="C29" s="28"/>
      <c r="D29" s="28"/>
      <c r="E29" s="29"/>
      <c r="F29" s="49" t="s">
        <v>7</v>
      </c>
      <c r="G29" s="51"/>
      <c r="I29" s="14">
        <v>3</v>
      </c>
      <c r="J29" s="52" t="s">
        <v>61</v>
      </c>
      <c r="K29" s="53"/>
      <c r="L29" s="53"/>
      <c r="M29" s="53"/>
      <c r="N29" s="53"/>
      <c r="O29" s="54"/>
      <c r="P29" s="68" t="s">
        <v>58</v>
      </c>
      <c r="Q29" s="69"/>
      <c r="R29" s="70"/>
      <c r="S29" s="76">
        <v>0.54166666666666663</v>
      </c>
      <c r="T29" s="77"/>
    </row>
    <row r="30" spans="1:21" ht="22.5" customHeight="1" x14ac:dyDescent="0.25">
      <c r="A30" s="65" t="s">
        <v>79</v>
      </c>
      <c r="B30" s="66"/>
      <c r="C30" s="66"/>
      <c r="D30" s="66"/>
      <c r="E30" s="67"/>
      <c r="F30" s="49" t="s">
        <v>7</v>
      </c>
      <c r="G30" s="51"/>
      <c r="I30" s="14">
        <v>4</v>
      </c>
      <c r="J30" s="52" t="s">
        <v>62</v>
      </c>
      <c r="K30" s="53"/>
      <c r="L30" s="53"/>
      <c r="M30" s="53"/>
      <c r="N30" s="53"/>
      <c r="O30" s="54"/>
      <c r="P30" s="68" t="s">
        <v>58</v>
      </c>
      <c r="Q30" s="69"/>
      <c r="R30" s="70"/>
      <c r="S30" s="76">
        <v>0.55208333333333337</v>
      </c>
      <c r="T30" s="77"/>
    </row>
    <row r="31" spans="1:21" ht="25.5" customHeight="1" x14ac:dyDescent="0.25">
      <c r="A31"/>
      <c r="B31"/>
      <c r="C31"/>
      <c r="D31"/>
      <c r="E31"/>
      <c r="F31"/>
      <c r="G31"/>
      <c r="I31" s="14">
        <v>5</v>
      </c>
      <c r="J31" s="52" t="s">
        <v>63</v>
      </c>
      <c r="K31" s="53"/>
      <c r="L31" s="53"/>
      <c r="M31" s="53"/>
      <c r="N31" s="53"/>
      <c r="O31" s="54"/>
      <c r="P31" s="68" t="s">
        <v>58</v>
      </c>
      <c r="Q31" s="69"/>
      <c r="R31" s="70"/>
      <c r="S31" s="92">
        <v>0.55555555555555558</v>
      </c>
      <c r="T31" s="92"/>
    </row>
    <row r="32" spans="1:21" ht="25.5" customHeight="1" x14ac:dyDescent="0.25">
      <c r="A32"/>
      <c r="B32"/>
      <c r="C32"/>
      <c r="D32"/>
      <c r="E32"/>
      <c r="F32"/>
      <c r="G32"/>
      <c r="I32" s="14">
        <v>6</v>
      </c>
      <c r="J32" s="52" t="s">
        <v>64</v>
      </c>
      <c r="K32" s="53"/>
      <c r="L32" s="53"/>
      <c r="M32" s="53"/>
      <c r="N32" s="53"/>
      <c r="O32" s="54"/>
      <c r="P32" s="68" t="s">
        <v>58</v>
      </c>
      <c r="Q32" s="69"/>
      <c r="R32" s="70"/>
      <c r="S32" s="92">
        <v>0.55902777777777779</v>
      </c>
      <c r="T32" s="92"/>
    </row>
    <row r="33" spans="1:21" ht="15" customHeight="1" x14ac:dyDescent="0.25">
      <c r="A33" s="74"/>
      <c r="B33" s="74"/>
      <c r="C33" s="74"/>
      <c r="D33" s="74"/>
      <c r="E33" s="74"/>
      <c r="F33" s="74"/>
      <c r="G33" s="74"/>
      <c r="H33" s="74"/>
      <c r="I33" s="74"/>
      <c r="J33" s="74"/>
      <c r="K33" s="74"/>
      <c r="L33" s="74"/>
      <c r="M33" s="74"/>
      <c r="N33" s="74"/>
      <c r="O33" s="74"/>
      <c r="P33" s="74"/>
      <c r="Q33" s="74"/>
      <c r="R33" s="74"/>
      <c r="S33" s="74"/>
      <c r="T33" s="74"/>
    </row>
    <row r="34" spans="1:21" ht="18" customHeight="1" x14ac:dyDescent="0.25">
      <c r="A34" s="25" t="s">
        <v>36</v>
      </c>
      <c r="B34" s="100" t="s">
        <v>37</v>
      </c>
      <c r="C34" s="100"/>
      <c r="D34" s="100"/>
      <c r="E34" s="100"/>
      <c r="F34" s="100"/>
      <c r="G34" s="26" t="s">
        <v>38</v>
      </c>
      <c r="H34" s="26" t="s">
        <v>39</v>
      </c>
      <c r="I34" s="26" t="s">
        <v>40</v>
      </c>
      <c r="J34" s="26" t="s">
        <v>41</v>
      </c>
      <c r="K34" s="102" t="s">
        <v>42</v>
      </c>
      <c r="L34" s="103"/>
      <c r="M34" s="103"/>
      <c r="N34" s="103"/>
      <c r="O34" s="103"/>
      <c r="P34" s="104"/>
      <c r="Q34" s="100" t="s">
        <v>1</v>
      </c>
      <c r="R34" s="100"/>
      <c r="S34" s="100" t="s">
        <v>43</v>
      </c>
      <c r="T34" s="100"/>
    </row>
    <row r="35" spans="1:21" ht="171" customHeight="1" x14ac:dyDescent="0.25">
      <c r="A35" s="15">
        <v>1</v>
      </c>
      <c r="B35" s="49" t="s">
        <v>59</v>
      </c>
      <c r="C35" s="50"/>
      <c r="D35" s="50"/>
      <c r="E35" s="50"/>
      <c r="F35" s="51"/>
      <c r="G35" s="16" t="s">
        <v>72</v>
      </c>
      <c r="H35" s="16" t="s">
        <v>73</v>
      </c>
      <c r="I35" s="16" t="s">
        <v>73</v>
      </c>
      <c r="J35" s="16" t="s">
        <v>73</v>
      </c>
      <c r="K35" s="52" t="s">
        <v>78</v>
      </c>
      <c r="L35" s="53"/>
      <c r="M35" s="53"/>
      <c r="N35" s="53"/>
      <c r="O35" s="53"/>
      <c r="P35" s="54"/>
      <c r="Q35" s="68" t="s">
        <v>6</v>
      </c>
      <c r="R35" s="70"/>
      <c r="S35" s="42">
        <v>45657</v>
      </c>
      <c r="T35" s="43"/>
    </row>
    <row r="36" spans="1:21" ht="102" customHeight="1" x14ac:dyDescent="0.25">
      <c r="A36" s="15">
        <v>2</v>
      </c>
      <c r="B36" s="49" t="s">
        <v>60</v>
      </c>
      <c r="C36" s="50"/>
      <c r="D36" s="50"/>
      <c r="E36" s="50"/>
      <c r="F36" s="51"/>
      <c r="G36" s="16" t="s">
        <v>72</v>
      </c>
      <c r="H36" s="16" t="s">
        <v>73</v>
      </c>
      <c r="I36" s="16" t="s">
        <v>73</v>
      </c>
      <c r="J36" s="16" t="s">
        <v>73</v>
      </c>
      <c r="K36" s="52" t="s">
        <v>77</v>
      </c>
      <c r="L36" s="53"/>
      <c r="M36" s="53"/>
      <c r="N36" s="53"/>
      <c r="O36" s="53"/>
      <c r="P36" s="54"/>
      <c r="Q36" s="68" t="s">
        <v>6</v>
      </c>
      <c r="R36" s="70"/>
      <c r="S36" s="42">
        <v>45657</v>
      </c>
      <c r="T36" s="43"/>
    </row>
    <row r="37" spans="1:21" ht="114.75" customHeight="1" x14ac:dyDescent="0.25">
      <c r="A37" s="15">
        <v>3</v>
      </c>
      <c r="B37" s="49" t="s">
        <v>61</v>
      </c>
      <c r="C37" s="50"/>
      <c r="D37" s="50"/>
      <c r="E37" s="50"/>
      <c r="F37" s="51"/>
      <c r="G37" s="16" t="s">
        <v>72</v>
      </c>
      <c r="H37" s="16" t="s">
        <v>73</v>
      </c>
      <c r="I37" s="16" t="s">
        <v>73</v>
      </c>
      <c r="J37" s="16" t="s">
        <v>73</v>
      </c>
      <c r="K37" s="52" t="s">
        <v>67</v>
      </c>
      <c r="L37" s="53"/>
      <c r="M37" s="53"/>
      <c r="N37" s="53"/>
      <c r="O37" s="53"/>
      <c r="P37" s="54"/>
      <c r="Q37" s="68" t="s">
        <v>6</v>
      </c>
      <c r="R37" s="70"/>
      <c r="S37" s="42">
        <v>45657</v>
      </c>
      <c r="T37" s="43"/>
    </row>
    <row r="38" spans="1:21" ht="68.400000000000006" customHeight="1" x14ac:dyDescent="0.25">
      <c r="A38" s="15">
        <v>4</v>
      </c>
      <c r="B38" s="49" t="s">
        <v>62</v>
      </c>
      <c r="C38" s="50"/>
      <c r="D38" s="50"/>
      <c r="E38" s="50"/>
      <c r="F38" s="51"/>
      <c r="G38" s="16" t="s">
        <v>72</v>
      </c>
      <c r="H38" s="16" t="s">
        <v>73</v>
      </c>
      <c r="I38" s="16" t="s">
        <v>73</v>
      </c>
      <c r="J38" s="16" t="s">
        <v>73</v>
      </c>
      <c r="K38" s="49" t="s">
        <v>76</v>
      </c>
      <c r="L38" s="50"/>
      <c r="M38" s="50"/>
      <c r="N38" s="50"/>
      <c r="O38" s="50"/>
      <c r="P38" s="51"/>
      <c r="Q38" s="68" t="s">
        <v>6</v>
      </c>
      <c r="R38" s="70"/>
      <c r="S38" s="42">
        <v>45657</v>
      </c>
      <c r="T38" s="43"/>
    </row>
    <row r="39" spans="1:21" ht="165.75" customHeight="1" x14ac:dyDescent="0.25">
      <c r="A39" s="15">
        <v>5</v>
      </c>
      <c r="B39" s="49" t="s">
        <v>63</v>
      </c>
      <c r="C39" s="50"/>
      <c r="D39" s="50"/>
      <c r="E39" s="50"/>
      <c r="F39" s="51"/>
      <c r="G39" s="16" t="s">
        <v>72</v>
      </c>
      <c r="H39" s="16" t="s">
        <v>73</v>
      </c>
      <c r="I39" s="16" t="s">
        <v>73</v>
      </c>
      <c r="J39" s="16" t="s">
        <v>73</v>
      </c>
      <c r="K39" s="49" t="s">
        <v>66</v>
      </c>
      <c r="L39" s="50"/>
      <c r="M39" s="50"/>
      <c r="N39" s="50"/>
      <c r="O39" s="50"/>
      <c r="P39" s="51"/>
      <c r="Q39" s="68" t="s">
        <v>6</v>
      </c>
      <c r="R39" s="70"/>
      <c r="S39" s="42">
        <v>45657</v>
      </c>
      <c r="T39" s="43"/>
    </row>
    <row r="40" spans="1:21" ht="129" customHeight="1" x14ac:dyDescent="0.25">
      <c r="A40" s="15">
        <v>6</v>
      </c>
      <c r="B40" s="49" t="s">
        <v>64</v>
      </c>
      <c r="C40" s="50"/>
      <c r="D40" s="50"/>
      <c r="E40" s="50"/>
      <c r="F40" s="51"/>
      <c r="G40" s="16" t="s">
        <v>72</v>
      </c>
      <c r="H40" s="16" t="s">
        <v>73</v>
      </c>
      <c r="I40" s="16" t="s">
        <v>73</v>
      </c>
      <c r="J40" s="16" t="s">
        <v>73</v>
      </c>
      <c r="K40" s="52" t="s">
        <v>65</v>
      </c>
      <c r="L40" s="53"/>
      <c r="M40" s="53"/>
      <c r="N40" s="53"/>
      <c r="O40" s="53"/>
      <c r="P40" s="54"/>
      <c r="Q40" s="68" t="s">
        <v>6</v>
      </c>
      <c r="R40" s="70"/>
      <c r="S40" s="42">
        <v>45657</v>
      </c>
      <c r="T40" s="43"/>
    </row>
    <row r="41" spans="1:21" ht="18" customHeight="1" x14ac:dyDescent="0.25">
      <c r="A41" s="2"/>
      <c r="B41" s="12"/>
      <c r="C41" s="12"/>
      <c r="D41" s="12"/>
      <c r="E41" s="12"/>
      <c r="F41" s="12"/>
      <c r="G41" s="2"/>
      <c r="H41" s="2"/>
      <c r="I41" s="2"/>
      <c r="J41" s="2"/>
      <c r="K41" s="2"/>
      <c r="L41" s="2"/>
      <c r="M41" s="2"/>
      <c r="N41" s="2"/>
      <c r="O41" s="2"/>
      <c r="P41" s="2"/>
      <c r="Q41" s="12"/>
      <c r="R41" s="12"/>
      <c r="S41" s="17"/>
      <c r="T41" s="17"/>
    </row>
    <row r="42" spans="1:21" ht="18" customHeight="1" x14ac:dyDescent="0.25">
      <c r="A42" s="59" t="s">
        <v>44</v>
      </c>
      <c r="B42" s="59"/>
      <c r="C42" s="59"/>
      <c r="D42" s="59"/>
      <c r="E42" s="59"/>
      <c r="F42" s="12"/>
      <c r="G42" s="2"/>
      <c r="H42" s="2"/>
      <c r="I42" s="2"/>
      <c r="J42" s="2"/>
      <c r="K42" s="2"/>
      <c r="L42" s="2"/>
      <c r="M42" s="2"/>
      <c r="N42" s="2"/>
      <c r="O42" s="2"/>
      <c r="P42" s="2"/>
      <c r="Q42" s="4"/>
      <c r="R42" s="1"/>
      <c r="S42" s="17"/>
      <c r="T42" s="17"/>
    </row>
    <row r="43" spans="1:21" ht="18" customHeight="1" x14ac:dyDescent="0.25">
      <c r="A43" s="60" t="s">
        <v>45</v>
      </c>
      <c r="B43" s="60"/>
      <c r="C43" s="60"/>
      <c r="D43" s="60"/>
      <c r="E43" s="18" t="s">
        <v>46</v>
      </c>
      <c r="F43" s="12"/>
      <c r="G43" s="80" t="s">
        <v>38</v>
      </c>
      <c r="H43" s="55" t="s">
        <v>47</v>
      </c>
      <c r="I43" s="56"/>
      <c r="J43" s="36" t="s">
        <v>48</v>
      </c>
      <c r="K43" s="37"/>
      <c r="L43" s="37"/>
      <c r="M43" s="37"/>
      <c r="N43" s="37"/>
      <c r="O43" s="37"/>
      <c r="P43" s="38"/>
      <c r="Q43" s="4"/>
      <c r="R43" s="82" t="s">
        <v>4</v>
      </c>
      <c r="S43" s="83"/>
      <c r="T43" s="19">
        <v>0</v>
      </c>
      <c r="U43" s="20">
        <f>COUNTIF(Q35:R40,R43)</f>
        <v>0</v>
      </c>
    </row>
    <row r="44" spans="1:21" ht="18" customHeight="1" x14ac:dyDescent="0.25">
      <c r="A44" s="44" t="s">
        <v>58</v>
      </c>
      <c r="B44" s="45"/>
      <c r="C44" s="45"/>
      <c r="D44" s="46"/>
      <c r="E44" s="22" t="s">
        <v>56</v>
      </c>
      <c r="F44" s="12"/>
      <c r="G44" s="81"/>
      <c r="H44" s="57"/>
      <c r="I44" s="58"/>
      <c r="J44" s="39"/>
      <c r="K44" s="40"/>
      <c r="L44" s="40"/>
      <c r="M44" s="40"/>
      <c r="N44" s="40"/>
      <c r="O44" s="40"/>
      <c r="P44" s="41"/>
      <c r="Q44" s="4"/>
      <c r="R44" s="84" t="s">
        <v>6</v>
      </c>
      <c r="S44" s="85"/>
      <c r="T44" s="19">
        <v>1</v>
      </c>
      <c r="U44" s="20">
        <f>COUNTIF(Q35:R40,R44)</f>
        <v>6</v>
      </c>
    </row>
    <row r="45" spans="1:21" ht="21.75" customHeight="1" x14ac:dyDescent="0.25">
      <c r="A45" s="44" t="s">
        <v>68</v>
      </c>
      <c r="B45" s="45"/>
      <c r="C45" s="45"/>
      <c r="D45" s="46"/>
      <c r="E45" s="22" t="s">
        <v>70</v>
      </c>
      <c r="F45" s="12"/>
      <c r="G45" s="24" t="s">
        <v>39</v>
      </c>
      <c r="H45" s="55" t="s">
        <v>49</v>
      </c>
      <c r="I45" s="56"/>
      <c r="J45" s="36" t="s">
        <v>50</v>
      </c>
      <c r="K45" s="37"/>
      <c r="L45" s="37"/>
      <c r="M45" s="37"/>
      <c r="N45" s="37"/>
      <c r="O45" s="37"/>
      <c r="P45" s="38"/>
      <c r="Q45" s="4"/>
      <c r="R45" s="78" t="s">
        <v>8</v>
      </c>
      <c r="S45" s="79"/>
      <c r="T45" s="19">
        <f>U45/U46</f>
        <v>0</v>
      </c>
      <c r="U45" s="20">
        <f>COUNTIF(Q35:R40,R45)</f>
        <v>0</v>
      </c>
    </row>
    <row r="46" spans="1:21" ht="18" customHeight="1" x14ac:dyDescent="0.25">
      <c r="A46" s="44" t="s">
        <v>75</v>
      </c>
      <c r="B46" s="45"/>
      <c r="C46" s="45"/>
      <c r="D46" s="46"/>
      <c r="E46" s="22" t="s">
        <v>71</v>
      </c>
      <c r="F46" s="12"/>
      <c r="G46" s="30" t="s">
        <v>40</v>
      </c>
      <c r="H46" s="55" t="s">
        <v>51</v>
      </c>
      <c r="I46" s="56"/>
      <c r="J46" s="36" t="s">
        <v>52</v>
      </c>
      <c r="K46" s="37"/>
      <c r="L46" s="37"/>
      <c r="M46" s="37"/>
      <c r="N46" s="37"/>
      <c r="O46" s="37"/>
      <c r="P46" s="38"/>
      <c r="Q46" s="12"/>
      <c r="R46" s="47" t="s">
        <v>10</v>
      </c>
      <c r="S46" s="48"/>
      <c r="T46" s="19">
        <v>0</v>
      </c>
      <c r="U46" s="21">
        <f>SUM(U43:U45)</f>
        <v>6</v>
      </c>
    </row>
    <row r="47" spans="1:21" ht="18" customHeight="1" x14ac:dyDescent="0.25">
      <c r="A47" s="44" t="s">
        <v>79</v>
      </c>
      <c r="B47" s="45"/>
      <c r="C47" s="45"/>
      <c r="D47" s="46"/>
      <c r="E47" s="22" t="s">
        <v>74</v>
      </c>
      <c r="F47" s="12"/>
      <c r="G47" s="31"/>
      <c r="H47" s="57"/>
      <c r="I47" s="58"/>
      <c r="J47" s="39"/>
      <c r="K47" s="40"/>
      <c r="L47" s="40"/>
      <c r="M47" s="40"/>
      <c r="N47" s="40"/>
      <c r="O47" s="40"/>
      <c r="P47" s="41"/>
      <c r="Q47" s="2"/>
      <c r="R47" s="2"/>
      <c r="S47" s="17"/>
      <c r="T47" s="17"/>
    </row>
    <row r="48" spans="1:21" ht="18" customHeight="1" x14ac:dyDescent="0.25">
      <c r="F48" s="12"/>
      <c r="G48" s="30" t="s">
        <v>41</v>
      </c>
      <c r="H48" s="32" t="s">
        <v>53</v>
      </c>
      <c r="I48" s="33"/>
      <c r="J48" s="36" t="s">
        <v>54</v>
      </c>
      <c r="K48" s="37"/>
      <c r="L48" s="37"/>
      <c r="M48" s="37"/>
      <c r="N48" s="37"/>
      <c r="O48" s="37"/>
      <c r="P48" s="38"/>
      <c r="Q48" s="4"/>
      <c r="R48" s="4"/>
      <c r="S48" s="23"/>
      <c r="T48" s="23"/>
    </row>
    <row r="49" spans="6:20" ht="18" customHeight="1" x14ac:dyDescent="0.25">
      <c r="F49" s="12"/>
      <c r="G49" s="31"/>
      <c r="H49" s="34"/>
      <c r="I49" s="35"/>
      <c r="J49" s="39"/>
      <c r="K49" s="40"/>
      <c r="L49" s="40"/>
      <c r="M49" s="40"/>
      <c r="N49" s="40"/>
      <c r="O49" s="40"/>
      <c r="P49" s="41"/>
      <c r="Q49" s="4"/>
      <c r="R49" s="4"/>
      <c r="S49" s="23"/>
      <c r="T49" s="23"/>
    </row>
    <row r="50" spans="6:20" ht="18" customHeight="1" x14ac:dyDescent="0.25"/>
    <row r="51" spans="6:20" ht="18" customHeight="1" x14ac:dyDescent="0.25"/>
    <row r="52" spans="6:20" ht="18" customHeight="1" x14ac:dyDescent="0.25"/>
    <row r="53" spans="6:20" ht="18" customHeight="1" x14ac:dyDescent="0.25"/>
    <row r="54" spans="6:20" ht="18" customHeight="1" x14ac:dyDescent="0.25"/>
    <row r="55" spans="6:20" ht="18" customHeight="1" x14ac:dyDescent="0.25"/>
    <row r="56" spans="6:20" ht="18" customHeight="1" x14ac:dyDescent="0.25"/>
    <row r="57" spans="6:20" ht="18" customHeight="1" x14ac:dyDescent="0.25"/>
    <row r="58" spans="6:20" ht="18" customHeight="1" x14ac:dyDescent="0.25"/>
    <row r="59" spans="6:20" ht="18" customHeight="1" x14ac:dyDescent="0.25"/>
    <row r="60" spans="6:20" ht="18" customHeight="1" x14ac:dyDescent="0.25"/>
    <row r="61" spans="6:20" ht="18" customHeight="1" x14ac:dyDescent="0.25"/>
    <row r="62" spans="6:20" ht="18" customHeight="1" x14ac:dyDescent="0.25"/>
    <row r="63" spans="6:20" ht="18" customHeight="1" x14ac:dyDescent="0.25"/>
    <row r="64" spans="6:2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sheetData>
  <sheetProtection formatRows="0" insertRows="0" selectLockedCells="1" autoFilter="0"/>
  <mergeCells count="100">
    <mergeCell ref="K35:P35"/>
    <mergeCell ref="B34:F34"/>
    <mergeCell ref="K34:P34"/>
    <mergeCell ref="G1:I1"/>
    <mergeCell ref="A19:I19"/>
    <mergeCell ref="J19:T19"/>
    <mergeCell ref="A20:T20"/>
    <mergeCell ref="A21:D21"/>
    <mergeCell ref="E21:T21"/>
    <mergeCell ref="J32:O32"/>
    <mergeCell ref="S32:T32"/>
    <mergeCell ref="A30:E30"/>
    <mergeCell ref="F30:G30"/>
    <mergeCell ref="J30:O30"/>
    <mergeCell ref="P30:R30"/>
    <mergeCell ref="P32:R32"/>
    <mergeCell ref="A47:D47"/>
    <mergeCell ref="B38:F38"/>
    <mergeCell ref="B39:F39"/>
    <mergeCell ref="A1:C1"/>
    <mergeCell ref="D1:F1"/>
    <mergeCell ref="A22:T22"/>
    <mergeCell ref="F23:G23"/>
    <mergeCell ref="A33:T33"/>
    <mergeCell ref="Q34:R34"/>
    <mergeCell ref="S30:T30"/>
    <mergeCell ref="J31:O31"/>
    <mergeCell ref="S34:T34"/>
    <mergeCell ref="H23:I23"/>
    <mergeCell ref="J23:K23"/>
    <mergeCell ref="Q38:R38"/>
    <mergeCell ref="Q39:R39"/>
    <mergeCell ref="Q36:R36"/>
    <mergeCell ref="Q37:R37"/>
    <mergeCell ref="Q40:R40"/>
    <mergeCell ref="S40:T40"/>
    <mergeCell ref="A23:B23"/>
    <mergeCell ref="C23:D23"/>
    <mergeCell ref="A27:E27"/>
    <mergeCell ref="B36:F36"/>
    <mergeCell ref="B35:F35"/>
    <mergeCell ref="S31:T31"/>
    <mergeCell ref="Q35:R35"/>
    <mergeCell ref="S35:T35"/>
    <mergeCell ref="F28:G28"/>
    <mergeCell ref="P28:R28"/>
    <mergeCell ref="A25:G25"/>
    <mergeCell ref="S37:T37"/>
    <mergeCell ref="J45:P45"/>
    <mergeCell ref="R45:S45"/>
    <mergeCell ref="K40:P40"/>
    <mergeCell ref="B37:F37"/>
    <mergeCell ref="K37:P37"/>
    <mergeCell ref="K39:P39"/>
    <mergeCell ref="K38:P38"/>
    <mergeCell ref="S38:T38"/>
    <mergeCell ref="S39:T39"/>
    <mergeCell ref="G43:G44"/>
    <mergeCell ref="H43:I44"/>
    <mergeCell ref="J43:P44"/>
    <mergeCell ref="R43:S43"/>
    <mergeCell ref="R44:S44"/>
    <mergeCell ref="A28:E28"/>
    <mergeCell ref="J28:O28"/>
    <mergeCell ref="P31:R31"/>
    <mergeCell ref="Q23:T23"/>
    <mergeCell ref="A24:T24"/>
    <mergeCell ref="P26:R26"/>
    <mergeCell ref="S26:T26"/>
    <mergeCell ref="F27:G27"/>
    <mergeCell ref="J29:O29"/>
    <mergeCell ref="P29:R29"/>
    <mergeCell ref="S29:T29"/>
    <mergeCell ref="S28:T28"/>
    <mergeCell ref="J27:O27"/>
    <mergeCell ref="P27:R27"/>
    <mergeCell ref="S27:T27"/>
    <mergeCell ref="F29:G29"/>
    <mergeCell ref="L23:M23"/>
    <mergeCell ref="O23:P23"/>
    <mergeCell ref="I25:T25"/>
    <mergeCell ref="A26:E26"/>
    <mergeCell ref="F26:G26"/>
    <mergeCell ref="J26:O26"/>
    <mergeCell ref="G48:G49"/>
    <mergeCell ref="H48:I49"/>
    <mergeCell ref="J48:P49"/>
    <mergeCell ref="S36:T36"/>
    <mergeCell ref="A44:D44"/>
    <mergeCell ref="R46:S46"/>
    <mergeCell ref="A46:D46"/>
    <mergeCell ref="B40:F40"/>
    <mergeCell ref="K36:P36"/>
    <mergeCell ref="A45:D45"/>
    <mergeCell ref="G46:G47"/>
    <mergeCell ref="H46:I47"/>
    <mergeCell ref="J46:P47"/>
    <mergeCell ref="A42:E42"/>
    <mergeCell ref="A43:D43"/>
    <mergeCell ref="H45:I45"/>
  </mergeCells>
  <conditionalFormatting sqref="Q35:R40">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35:R40" xr:uid="{EF9FC88A-8750-421C-8E30-E03DE8D67CE7}">
      <formula1>$D$2:$D$5</formula1>
    </dataValidation>
    <dataValidation type="list" allowBlank="1" showInputMessage="1" showErrorMessage="1" sqref="F27:F28 F29:G30" xr:uid="{3FBCB166-6DC4-4ADB-89B6-1B65C7D629E9}">
      <formula1>$A$2:$A$18</formula1>
    </dataValidation>
  </dataValidations>
  <printOptions horizontalCentered="1"/>
  <pageMargins left="0.2" right="0.2" top="0.5" bottom="0.5" header="0" footer="0"/>
  <pageSetup scale="52"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28-03-2024</vt:lpstr>
      <vt:lpstr>'28-03-2024'!Print_Area</vt:lpstr>
      <vt:lpstr>'28-03-2024'!Print_Titles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2024-03-26T20:48:01Z</cp:lastPrinted>
  <dcterms:created xsi:type="dcterms:W3CDTF">2022-09-01T12:38:44Z</dcterms:created>
  <dcterms:modified xsi:type="dcterms:W3CDTF">2024-06-10T05:31:34Z</dcterms:modified>
</cp:coreProperties>
</file>